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83648A-9D76-4FB9-98C8-CDB4D3CF89F2}" xr6:coauthVersionLast="36" xr6:coauthVersionMax="36" xr10:uidLastSave="{00000000-0000-0000-0000-000000000000}"/>
  <bookViews>
    <workbookView xWindow="0" yWindow="0" windowWidth="15360" windowHeight="5460" activeTab="1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" l="1"/>
  <c r="G3" i="2" l="1"/>
  <c r="G4" i="2"/>
  <c r="G5" i="2"/>
  <c r="G7" i="2"/>
  <c r="G9" i="2"/>
  <c r="G16" i="2"/>
  <c r="G19" i="2"/>
  <c r="G21" i="2"/>
  <c r="G22" i="2"/>
  <c r="G23" i="2"/>
  <c r="G24" i="2"/>
  <c r="G27" i="2"/>
  <c r="G28" i="2"/>
  <c r="G2" i="2"/>
  <c r="I3" i="2"/>
  <c r="I24" i="2" l="1"/>
  <c r="I23" i="2"/>
  <c r="I20" i="2"/>
  <c r="I7" i="2"/>
  <c r="I9" i="2"/>
  <c r="I10" i="2"/>
  <c r="I11" i="2"/>
  <c r="I12" i="2"/>
  <c r="I13" i="2"/>
  <c r="I14" i="2"/>
  <c r="I15" i="2"/>
  <c r="I16" i="2"/>
  <c r="I17" i="2"/>
  <c r="I19" i="2"/>
</calcChain>
</file>

<file path=xl/sharedStrings.xml><?xml version="1.0" encoding="utf-8"?>
<sst xmlns="http://schemas.openxmlformats.org/spreadsheetml/2006/main" count="245" uniqueCount="94">
  <si>
    <t>Date</t>
  </si>
  <si>
    <t>Day</t>
  </si>
  <si>
    <t xml:space="preserve">Rise Time </t>
  </si>
  <si>
    <t>Sleep Time</t>
  </si>
  <si>
    <t>Wednesday</t>
  </si>
  <si>
    <t>Thursday</t>
  </si>
  <si>
    <t>Friday</t>
  </si>
  <si>
    <t>Morning Productivty</t>
  </si>
  <si>
    <t>Night Time Productivty</t>
  </si>
  <si>
    <t>Saturday</t>
  </si>
  <si>
    <t>Sunday</t>
  </si>
  <si>
    <t>Monday</t>
  </si>
  <si>
    <t>Tuesday</t>
  </si>
  <si>
    <t xml:space="preserve">1 hour </t>
  </si>
  <si>
    <t>1 hour 30 minutes</t>
  </si>
  <si>
    <t>1 hour 20 minutes</t>
  </si>
  <si>
    <t>Duration of Sleep hh:mm</t>
  </si>
  <si>
    <t>coffee time</t>
  </si>
  <si>
    <t>N cups of coffee</t>
  </si>
  <si>
    <t>N/A</t>
  </si>
  <si>
    <t>7:20:00 AM, 2:34:00 PM</t>
  </si>
  <si>
    <t>1 hour 14 minutes</t>
  </si>
  <si>
    <t>0 hour 0 minutes</t>
  </si>
  <si>
    <t>11:22:00 AM, 4:22:00 PM</t>
  </si>
  <si>
    <t>9 hours 10 minutes</t>
  </si>
  <si>
    <t>8 hours 58 minutes</t>
  </si>
  <si>
    <t>7 hours 30 minutes</t>
  </si>
  <si>
    <t>7 hours 6 minutes</t>
  </si>
  <si>
    <t>0 hour 35 minutes</t>
  </si>
  <si>
    <t>8 hours 30 minutess</t>
  </si>
  <si>
    <t>11:20PM</t>
  </si>
  <si>
    <t>7 hours 10 minutes</t>
  </si>
  <si>
    <t>2 hour 15 minutes</t>
  </si>
  <si>
    <t>0 hour 45 minutes</t>
  </si>
  <si>
    <t>8 hours 20 minutes</t>
  </si>
  <si>
    <t>10:54:00 AM, 8:50 PM</t>
  </si>
  <si>
    <t>1:15 PM 2:00 PM 6:40 PM</t>
  </si>
  <si>
    <t>4:40:00 PM , 9:30 PM</t>
  </si>
  <si>
    <t>5:00 PM 7:50 PM</t>
  </si>
  <si>
    <t>12:12AM</t>
  </si>
  <si>
    <t>comments</t>
  </si>
  <si>
    <t>submission</t>
  </si>
  <si>
    <t>semester</t>
  </si>
  <si>
    <t>sem break</t>
  </si>
  <si>
    <t>2 hour 30 minutes</t>
  </si>
  <si>
    <t>1 hour 0 minutes</t>
  </si>
  <si>
    <t>2 hour 0 minutes</t>
  </si>
  <si>
    <t>8 hours 0 minutes</t>
  </si>
  <si>
    <t>8 hours 30 minutes</t>
  </si>
  <si>
    <t>sem break Holiday Good Friday</t>
  </si>
  <si>
    <t>sem Break Holiday Easter Monday</t>
  </si>
  <si>
    <t>1 hour 15 minutes</t>
  </si>
  <si>
    <t>1 hour 10 minutes</t>
  </si>
  <si>
    <t xml:space="preserve">3 hour 15 minutes </t>
  </si>
  <si>
    <t>1 hour 45 minutes</t>
  </si>
  <si>
    <t>3 hours 0 minutes</t>
  </si>
  <si>
    <t>2 hours 0 minutes</t>
  </si>
  <si>
    <t>sem break weekend</t>
  </si>
  <si>
    <t>sem break  weekend Holiday Easter</t>
  </si>
  <si>
    <t>2 hour 45 minutes</t>
  </si>
  <si>
    <t>semester weekend</t>
  </si>
  <si>
    <t>senester</t>
  </si>
  <si>
    <t>N Cups of Coffee</t>
  </si>
  <si>
    <t>1:30</t>
  </si>
  <si>
    <t>1:45</t>
  </si>
  <si>
    <t>2:00</t>
  </si>
  <si>
    <t>0:00</t>
  </si>
  <si>
    <t>1:00</t>
  </si>
  <si>
    <t>1:20</t>
  </si>
  <si>
    <t>0:30</t>
  </si>
  <si>
    <t>0:20</t>
  </si>
  <si>
    <t>Time of Caffeine Intake</t>
  </si>
  <si>
    <t>No Data</t>
  </si>
  <si>
    <t>NaN</t>
  </si>
  <si>
    <t>7:30 AM, 2:34 PM</t>
  </si>
  <si>
    <t>11:20 AM, 4:20 PM</t>
  </si>
  <si>
    <t>10:45 AM, 8:45 PM</t>
  </si>
  <si>
    <t>9:45:00 AM, 2:00 PM, 6:40 PM</t>
  </si>
  <si>
    <t>5:00 PM, 7:50 PM</t>
  </si>
  <si>
    <t>4:40: PM, 9:30 PM</t>
  </si>
  <si>
    <t>sem break Good Friday</t>
  </si>
  <si>
    <t>sem break Easter</t>
  </si>
  <si>
    <t>sem break Easter Monday</t>
  </si>
  <si>
    <t>sem break TAPS submission</t>
  </si>
  <si>
    <t>Morning Productivity / (h.mm)</t>
  </si>
  <si>
    <t>Night Time Productivity / (h.mm)</t>
  </si>
  <si>
    <t>Wake Up Time / (h:mm:ss)</t>
  </si>
  <si>
    <t>Total Daily Productivity / (h:mm)</t>
  </si>
  <si>
    <t>Sleep Time (hh:mm:ss)</t>
  </si>
  <si>
    <t>Sleep Duration /  (h:mm)</t>
  </si>
  <si>
    <t>9:23 AM, 4:24 PM</t>
  </si>
  <si>
    <t>9:42 AM, 8:20 PM</t>
  </si>
  <si>
    <t>semester Weekend</t>
  </si>
  <si>
    <t>Data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</si>
</sst>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h:mm;@"/>
    <numFmt numFmtId="165" formatCode="0.00_ ;\-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20" fontId="0" fillId="5" borderId="1" xfId="0" applyNumberFormat="1" applyFill="1" applyBorder="1"/>
    <xf numFmtId="18" fontId="0" fillId="5" borderId="1" xfId="0" applyNumberFormat="1" applyFill="1" applyBorder="1"/>
    <xf numFmtId="0" fontId="2" fillId="3" borderId="1" xfId="1" applyBorder="1"/>
    <xf numFmtId="0" fontId="1" fillId="2" borderId="1" xfId="2" applyFill="1" applyBorder="1"/>
    <xf numFmtId="0" fontId="0" fillId="6" borderId="1" xfId="0" applyFill="1" applyBorder="1"/>
    <xf numFmtId="20" fontId="0" fillId="6" borderId="1" xfId="0" applyNumberFormat="1" applyFill="1" applyBorder="1"/>
    <xf numFmtId="19" fontId="0" fillId="6" borderId="1" xfId="0" applyNumberFormat="1" applyFill="1" applyBorder="1"/>
    <xf numFmtId="18" fontId="0" fillId="6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7" borderId="1" xfId="0" applyFill="1" applyBorder="1"/>
    <xf numFmtId="18" fontId="0" fillId="7" borderId="1" xfId="0" applyNumberFormat="1" applyFill="1" applyBorder="1"/>
    <xf numFmtId="20" fontId="0" fillId="7" borderId="1" xfId="0" applyNumberFormat="1" applyFill="1" applyBorder="1"/>
    <xf numFmtId="14" fontId="0" fillId="5" borderId="1" xfId="0" applyNumberFormat="1" applyFill="1" applyBorder="1"/>
    <xf numFmtId="19" fontId="0" fillId="7" borderId="1" xfId="0" applyNumberFormat="1" applyFill="1" applyBorder="1"/>
    <xf numFmtId="14" fontId="0" fillId="2" borderId="1" xfId="0" applyNumberFormat="1" applyFill="1" applyBorder="1"/>
    <xf numFmtId="19" fontId="0" fillId="2" borderId="1" xfId="0" applyNumberFormat="1" applyFill="1" applyBorder="1"/>
    <xf numFmtId="0" fontId="0" fillId="8" borderId="1" xfId="0" applyFill="1" applyBorder="1"/>
    <xf numFmtId="14" fontId="3" fillId="5" borderId="1" xfId="0" applyNumberFormat="1" applyFont="1" applyFill="1" applyBorder="1"/>
    <xf numFmtId="19" fontId="3" fillId="5" borderId="1" xfId="0" applyNumberFormat="1" applyFont="1" applyFill="1" applyBorder="1"/>
    <xf numFmtId="0" fontId="3" fillId="5" borderId="1" xfId="0" applyFont="1" applyFill="1" applyBorder="1"/>
    <xf numFmtId="20" fontId="0" fillId="2" borderId="1" xfId="0" applyNumberFormat="1" applyFill="1" applyBorder="1"/>
    <xf numFmtId="18" fontId="0" fillId="2" borderId="1" xfId="0" applyNumberFormat="1" applyFill="1" applyBorder="1"/>
    <xf numFmtId="18" fontId="0" fillId="2" borderId="1" xfId="0" applyNumberFormat="1" applyFill="1" applyBorder="1" applyAlignment="1">
      <alignment horizontal="left"/>
    </xf>
    <xf numFmtId="18" fontId="0" fillId="7" borderId="1" xfId="0" applyNumberFormat="1" applyFill="1" applyBorder="1" applyAlignment="1">
      <alignment horizontal="left"/>
    </xf>
    <xf numFmtId="18" fontId="3" fillId="5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0" fillId="9" borderId="1" xfId="0" applyNumberFormat="1" applyFill="1" applyBorder="1" applyAlignment="1">
      <alignment horizontal="left"/>
    </xf>
    <xf numFmtId="164" fontId="0" fillId="9" borderId="1" xfId="0" applyNumberFormat="1" applyFill="1" applyBorder="1"/>
    <xf numFmtId="2" fontId="3" fillId="9" borderId="1" xfId="0" applyNumberFormat="1" applyFont="1" applyFill="1" applyBorder="1" applyAlignment="1">
      <alignment horizontal="left"/>
    </xf>
    <xf numFmtId="164" fontId="3" fillId="9" borderId="1" xfId="0" applyNumberFormat="1" applyFont="1" applyFill="1" applyBorder="1"/>
    <xf numFmtId="164" fontId="0" fillId="9" borderId="1" xfId="0" applyNumberFormat="1" applyFill="1" applyBorder="1" applyAlignment="1">
      <alignment horizontal="left"/>
    </xf>
    <xf numFmtId="0" fontId="0" fillId="2" borderId="0" xfId="0" applyFill="1"/>
    <xf numFmtId="165" fontId="0" fillId="2" borderId="1" xfId="0" applyNumberFormat="1" applyFill="1" applyBorder="1" applyAlignment="1">
      <alignment horizontal="left"/>
    </xf>
    <xf numFmtId="165" fontId="0" fillId="7" borderId="1" xfId="0" applyNumberFormat="1" applyFill="1" applyBorder="1" applyAlignment="1">
      <alignment horizontal="left"/>
    </xf>
    <xf numFmtId="165" fontId="3" fillId="5" borderId="1" xfId="0" applyNumberFormat="1" applyFont="1" applyFill="1" applyBorder="1" applyAlignment="1">
      <alignment horizontal="left"/>
    </xf>
    <xf numFmtId="0" fontId="0" fillId="9" borderId="1" xfId="0" applyFill="1" applyBorder="1"/>
  </cellXfs>
  <cellStyles count="3">
    <cellStyle name="20% - Accent1" xfId="2" builtinId="30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E1" zoomScale="130" zoomScaleNormal="130" workbookViewId="0">
      <selection activeCell="H22" sqref="H22"/>
    </sheetView>
  </sheetViews>
  <sheetFormatPr defaultRowHeight="14.4" x14ac:dyDescent="0.3"/>
  <cols>
    <col min="1" max="1" width="12.77734375" customWidth="1"/>
    <col min="2" max="2" width="15.44140625" customWidth="1"/>
    <col min="3" max="3" width="12.5546875" customWidth="1"/>
    <col min="4" max="4" width="17" customWidth="1"/>
    <col min="5" max="5" width="17.77734375" customWidth="1"/>
    <col min="6" max="6" width="26" customWidth="1"/>
    <col min="7" max="7" width="26.109375" customWidth="1"/>
    <col min="8" max="8" width="22.88671875" customWidth="1"/>
    <col min="9" max="9" width="21.77734375" customWidth="1"/>
    <col min="10" max="10" width="31.44140625" customWidth="1"/>
    <col min="11" max="11" width="10.66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16</v>
      </c>
      <c r="H1" s="2" t="s">
        <v>17</v>
      </c>
      <c r="I1" s="2" t="s">
        <v>18</v>
      </c>
      <c r="J1" s="2" t="s">
        <v>40</v>
      </c>
    </row>
    <row r="2" spans="1:10" x14ac:dyDescent="0.3">
      <c r="A2" s="12">
        <v>43565</v>
      </c>
      <c r="B2" s="8" t="s">
        <v>4</v>
      </c>
      <c r="C2" s="9">
        <v>0.28125</v>
      </c>
      <c r="D2" s="9" t="s">
        <v>15</v>
      </c>
      <c r="E2" s="10">
        <v>1.3888888888888888E-2</v>
      </c>
      <c r="F2" s="8" t="s">
        <v>13</v>
      </c>
      <c r="G2" s="8" t="s">
        <v>19</v>
      </c>
      <c r="H2" s="9">
        <v>0.35625000000000001</v>
      </c>
      <c r="I2" s="8">
        <v>1</v>
      </c>
      <c r="J2" s="7" t="s">
        <v>42</v>
      </c>
    </row>
    <row r="3" spans="1:10" x14ac:dyDescent="0.3">
      <c r="A3" s="12">
        <v>43566</v>
      </c>
      <c r="B3" s="8" t="s">
        <v>5</v>
      </c>
      <c r="C3" s="9">
        <v>0.30972222222222223</v>
      </c>
      <c r="D3" s="8" t="s">
        <v>14</v>
      </c>
      <c r="E3" s="11">
        <v>0.95347222222222217</v>
      </c>
      <c r="F3" s="8" t="s">
        <v>22</v>
      </c>
      <c r="G3" s="9" t="s">
        <v>27</v>
      </c>
      <c r="H3" s="9">
        <v>0.3659722222222222</v>
      </c>
      <c r="I3" s="8">
        <v>1</v>
      </c>
      <c r="J3" s="7" t="s">
        <v>42</v>
      </c>
    </row>
    <row r="4" spans="1:10" x14ac:dyDescent="0.3">
      <c r="A4" s="12">
        <v>43567</v>
      </c>
      <c r="B4" s="8" t="s">
        <v>6</v>
      </c>
      <c r="C4" s="9">
        <v>0.2638888888888889</v>
      </c>
      <c r="D4" s="8" t="s">
        <v>21</v>
      </c>
      <c r="E4" s="11">
        <v>0.97916666666666663</v>
      </c>
      <c r="F4" s="8" t="s">
        <v>22</v>
      </c>
      <c r="G4" s="9" t="s">
        <v>26</v>
      </c>
      <c r="H4" s="9" t="s">
        <v>20</v>
      </c>
      <c r="I4" s="8">
        <v>2</v>
      </c>
      <c r="J4" s="7" t="s">
        <v>42</v>
      </c>
    </row>
    <row r="5" spans="1:10" x14ac:dyDescent="0.3">
      <c r="A5" s="13">
        <v>43568</v>
      </c>
      <c r="B5" s="14" t="s">
        <v>9</v>
      </c>
      <c r="C5" s="15">
        <v>0.34861111111111115</v>
      </c>
      <c r="D5" s="14" t="s">
        <v>22</v>
      </c>
      <c r="E5" s="15">
        <v>0.99305555555555547</v>
      </c>
      <c r="F5" s="14" t="s">
        <v>22</v>
      </c>
      <c r="G5" s="16" t="s">
        <v>25</v>
      </c>
      <c r="H5" s="15" t="s">
        <v>23</v>
      </c>
      <c r="I5" s="14">
        <v>2</v>
      </c>
      <c r="J5" s="6" t="s">
        <v>57</v>
      </c>
    </row>
    <row r="6" spans="1:10" x14ac:dyDescent="0.3">
      <c r="A6" s="13">
        <v>43569</v>
      </c>
      <c r="B6" s="14" t="s">
        <v>10</v>
      </c>
      <c r="C6" s="15">
        <v>0.375</v>
      </c>
      <c r="D6" s="14" t="s">
        <v>14</v>
      </c>
      <c r="E6" s="15">
        <v>0</v>
      </c>
      <c r="F6" s="14" t="s">
        <v>28</v>
      </c>
      <c r="G6" s="14" t="s">
        <v>24</v>
      </c>
      <c r="H6" s="16" t="s">
        <v>19</v>
      </c>
      <c r="I6" s="14">
        <v>0</v>
      </c>
      <c r="J6" s="6" t="s">
        <v>57</v>
      </c>
    </row>
    <row r="7" spans="1:10" x14ac:dyDescent="0.3">
      <c r="A7" s="13">
        <v>43570</v>
      </c>
      <c r="B7" s="14" t="s">
        <v>11</v>
      </c>
      <c r="C7" s="15">
        <v>0.35416666666666669</v>
      </c>
      <c r="D7" s="14" t="s">
        <v>52</v>
      </c>
      <c r="E7" s="14" t="s">
        <v>30</v>
      </c>
      <c r="F7" s="14" t="s">
        <v>22</v>
      </c>
      <c r="G7" s="16" t="s">
        <v>48</v>
      </c>
      <c r="H7" s="15">
        <v>0.57291666666666663</v>
      </c>
      <c r="I7" s="14">
        <v>1</v>
      </c>
      <c r="J7" s="6" t="s">
        <v>43</v>
      </c>
    </row>
    <row r="8" spans="1:10" x14ac:dyDescent="0.3">
      <c r="A8" s="13">
        <v>43571</v>
      </c>
      <c r="B8" s="14" t="s">
        <v>12</v>
      </c>
      <c r="C8" s="16">
        <v>0.27083333333333331</v>
      </c>
      <c r="D8" s="14" t="s">
        <v>33</v>
      </c>
      <c r="E8" s="15">
        <v>1.3888888888888888E-2</v>
      </c>
      <c r="F8" s="14" t="s">
        <v>32</v>
      </c>
      <c r="G8" s="16" t="s">
        <v>31</v>
      </c>
      <c r="H8" s="15" t="s">
        <v>35</v>
      </c>
      <c r="I8" s="14">
        <v>2</v>
      </c>
      <c r="J8" s="6" t="s">
        <v>43</v>
      </c>
    </row>
    <row r="9" spans="1:10" x14ac:dyDescent="0.3">
      <c r="A9" s="13">
        <v>43572</v>
      </c>
      <c r="B9" s="14" t="s">
        <v>4</v>
      </c>
      <c r="C9" s="15">
        <v>0.36458333333333331</v>
      </c>
      <c r="D9" s="14" t="s">
        <v>14</v>
      </c>
      <c r="E9" s="15">
        <v>2.7777777777777776E-2</v>
      </c>
      <c r="F9" s="14" t="s">
        <v>53</v>
      </c>
      <c r="G9" s="16" t="s">
        <v>34</v>
      </c>
      <c r="H9" s="15" t="s">
        <v>36</v>
      </c>
      <c r="I9" s="14">
        <v>3</v>
      </c>
      <c r="J9" s="6" t="s">
        <v>43</v>
      </c>
    </row>
    <row r="10" spans="1:10" x14ac:dyDescent="0.3">
      <c r="A10" s="13">
        <v>43573</v>
      </c>
      <c r="B10" s="14" t="s">
        <v>5</v>
      </c>
      <c r="C10" s="15">
        <v>0.3611111111111111</v>
      </c>
      <c r="D10" s="14" t="s">
        <v>14</v>
      </c>
      <c r="E10" s="15">
        <v>1.0416666666666666E-2</v>
      </c>
      <c r="F10" s="14" t="s">
        <v>15</v>
      </c>
      <c r="G10" s="14" t="s">
        <v>47</v>
      </c>
      <c r="H10" s="15">
        <v>0.44097222222222227</v>
      </c>
      <c r="I10" s="14">
        <v>1</v>
      </c>
      <c r="J10" s="6" t="s">
        <v>43</v>
      </c>
    </row>
    <row r="11" spans="1:10" x14ac:dyDescent="0.3">
      <c r="A11" s="13">
        <v>43574</v>
      </c>
      <c r="B11" s="14" t="s">
        <v>6</v>
      </c>
      <c r="C11" s="16">
        <v>0.36458333333333331</v>
      </c>
      <c r="D11" s="14" t="s">
        <v>33</v>
      </c>
      <c r="E11" s="16">
        <v>0.53125</v>
      </c>
      <c r="F11" s="14" t="s">
        <v>44</v>
      </c>
      <c r="G11" s="14" t="s">
        <v>29</v>
      </c>
      <c r="H11" s="15" t="s">
        <v>19</v>
      </c>
      <c r="I11" s="14">
        <v>0</v>
      </c>
      <c r="J11" s="6" t="s">
        <v>49</v>
      </c>
    </row>
    <row r="12" spans="1:10" x14ac:dyDescent="0.3">
      <c r="A12" s="13">
        <v>43575</v>
      </c>
      <c r="B12" s="14" t="s">
        <v>9</v>
      </c>
      <c r="C12" s="16">
        <v>0.38194444444444442</v>
      </c>
      <c r="D12" s="14" t="s">
        <v>14</v>
      </c>
      <c r="E12" s="16">
        <v>0.53472222222222221</v>
      </c>
      <c r="F12" s="14" t="s">
        <v>46</v>
      </c>
      <c r="G12" s="14"/>
      <c r="H12" s="16">
        <v>0.17708333333333334</v>
      </c>
      <c r="I12" s="14">
        <v>1</v>
      </c>
      <c r="J12" s="6" t="s">
        <v>57</v>
      </c>
    </row>
    <row r="13" spans="1:10" x14ac:dyDescent="0.3">
      <c r="A13" s="13">
        <v>43576</v>
      </c>
      <c r="B13" s="14" t="s">
        <v>10</v>
      </c>
      <c r="C13" s="16">
        <v>0.39583333333333331</v>
      </c>
      <c r="D13" s="14" t="s">
        <v>46</v>
      </c>
      <c r="E13" s="15">
        <v>4.1666666666666664E-2</v>
      </c>
      <c r="F13" s="14" t="s">
        <v>59</v>
      </c>
      <c r="G13" s="14"/>
      <c r="H13" s="14" t="s">
        <v>38</v>
      </c>
      <c r="I13" s="14">
        <v>2</v>
      </c>
      <c r="J13" s="6" t="s">
        <v>58</v>
      </c>
    </row>
    <row r="14" spans="1:10" x14ac:dyDescent="0.3">
      <c r="A14" s="13">
        <v>43577</v>
      </c>
      <c r="B14" s="14" t="s">
        <v>11</v>
      </c>
      <c r="C14" s="16">
        <v>0.40833333333333338</v>
      </c>
      <c r="D14" s="14" t="s">
        <v>14</v>
      </c>
      <c r="E14" s="15">
        <v>5.2083333333333336E-2</v>
      </c>
      <c r="F14" s="14" t="s">
        <v>44</v>
      </c>
      <c r="G14" s="14"/>
      <c r="H14" s="16" t="s">
        <v>37</v>
      </c>
      <c r="I14" s="14">
        <v>2</v>
      </c>
      <c r="J14" s="6" t="s">
        <v>50</v>
      </c>
    </row>
    <row r="15" spans="1:10" x14ac:dyDescent="0.3">
      <c r="A15" s="17">
        <v>43578</v>
      </c>
      <c r="B15" s="3" t="s">
        <v>12</v>
      </c>
      <c r="C15" s="4">
        <v>0.375</v>
      </c>
      <c r="D15" s="3" t="s">
        <v>51</v>
      </c>
      <c r="E15" s="5">
        <v>1.9444444444444445E-2</v>
      </c>
      <c r="F15" s="3" t="s">
        <v>32</v>
      </c>
      <c r="G15" s="3"/>
      <c r="H15" s="5">
        <v>0.94791666666666663</v>
      </c>
      <c r="I15" s="3">
        <v>1</v>
      </c>
      <c r="J15" s="6" t="s">
        <v>41</v>
      </c>
    </row>
    <row r="16" spans="1:10" x14ac:dyDescent="0.3">
      <c r="A16" s="13">
        <v>43579</v>
      </c>
      <c r="B16" s="14" t="s">
        <v>4</v>
      </c>
      <c r="C16" s="16">
        <v>0.36458333333333331</v>
      </c>
      <c r="D16" s="14" t="s">
        <v>22</v>
      </c>
      <c r="E16" s="14" t="s">
        <v>39</v>
      </c>
      <c r="F16" s="14" t="s">
        <v>22</v>
      </c>
      <c r="G16" s="14"/>
      <c r="H16" s="15">
        <v>0.39930555555555558</v>
      </c>
      <c r="I16" s="14">
        <v>1</v>
      </c>
      <c r="J16" s="6" t="s">
        <v>43</v>
      </c>
    </row>
    <row r="17" spans="1:10" x14ac:dyDescent="0.3">
      <c r="A17" s="13">
        <v>43580</v>
      </c>
      <c r="B17" s="14" t="s">
        <v>5</v>
      </c>
      <c r="C17" s="16">
        <v>0.40138888888888885</v>
      </c>
      <c r="D17" s="14" t="s">
        <v>22</v>
      </c>
      <c r="E17" s="15">
        <v>4.1666666666666664E-2</v>
      </c>
      <c r="F17" s="14" t="s">
        <v>22</v>
      </c>
      <c r="G17" s="14"/>
      <c r="H17" s="14" t="s">
        <v>19</v>
      </c>
      <c r="I17" s="14">
        <v>0</v>
      </c>
      <c r="J17" s="6" t="s">
        <v>43</v>
      </c>
    </row>
    <row r="18" spans="1:10" x14ac:dyDescent="0.3">
      <c r="A18" s="13">
        <v>43581</v>
      </c>
      <c r="B18" s="14" t="s">
        <v>6</v>
      </c>
      <c r="C18" s="16">
        <v>0.40833333333333338</v>
      </c>
      <c r="D18" s="14" t="s">
        <v>33</v>
      </c>
      <c r="E18" s="16">
        <v>2.361111111111111E-2</v>
      </c>
      <c r="F18" s="14" t="s">
        <v>14</v>
      </c>
      <c r="G18" s="14"/>
      <c r="H18" s="15">
        <v>0.45277777777777778</v>
      </c>
      <c r="I18" s="14">
        <v>1</v>
      </c>
      <c r="J18" s="6" t="s">
        <v>43</v>
      </c>
    </row>
    <row r="19" spans="1:10" x14ac:dyDescent="0.3">
      <c r="A19" s="13">
        <v>43582</v>
      </c>
      <c r="B19" s="14" t="s">
        <v>9</v>
      </c>
      <c r="C19" s="16">
        <v>0.32708333333333334</v>
      </c>
      <c r="D19" s="14" t="s">
        <v>22</v>
      </c>
      <c r="E19" s="15">
        <v>1.9444444444444445E-2</v>
      </c>
      <c r="F19" s="14" t="s">
        <v>22</v>
      </c>
      <c r="G19" s="14"/>
      <c r="H19" s="16">
        <v>0.38541666666666669</v>
      </c>
      <c r="I19" s="14">
        <v>1</v>
      </c>
      <c r="J19" s="6" t="s">
        <v>57</v>
      </c>
    </row>
    <row r="20" spans="1:10" x14ac:dyDescent="0.3">
      <c r="A20" s="13">
        <v>43583</v>
      </c>
      <c r="B20" s="14" t="s">
        <v>10</v>
      </c>
      <c r="C20" s="16">
        <v>0.36249999999999999</v>
      </c>
      <c r="D20" s="14" t="s">
        <v>45</v>
      </c>
      <c r="E20" s="16">
        <v>0.48749999999999999</v>
      </c>
      <c r="F20" s="14" t="s">
        <v>54</v>
      </c>
      <c r="G20" s="14"/>
      <c r="H20" s="14" t="s">
        <v>19</v>
      </c>
      <c r="I20" s="14">
        <v>0</v>
      </c>
      <c r="J20" s="6" t="s">
        <v>57</v>
      </c>
    </row>
    <row r="21" spans="1:10" x14ac:dyDescent="0.3">
      <c r="A21" s="12">
        <v>43584</v>
      </c>
      <c r="B21" s="8" t="s">
        <v>11</v>
      </c>
      <c r="C21" s="9">
        <v>0.33194444444444443</v>
      </c>
      <c r="D21" s="8" t="s">
        <v>33</v>
      </c>
      <c r="E21" s="11">
        <v>0.9375</v>
      </c>
      <c r="F21" s="8" t="s">
        <v>45</v>
      </c>
      <c r="G21" s="8"/>
      <c r="H21" s="9">
        <v>0.4201388888888889</v>
      </c>
      <c r="I21" s="8">
        <v>1</v>
      </c>
      <c r="J21" s="1" t="s">
        <v>42</v>
      </c>
    </row>
    <row r="22" spans="1:10" x14ac:dyDescent="0.3">
      <c r="A22" s="12">
        <v>43585</v>
      </c>
      <c r="B22" s="8" t="s">
        <v>12</v>
      </c>
      <c r="C22" s="9">
        <v>0.31527777777777777</v>
      </c>
      <c r="D22" s="8" t="s">
        <v>45</v>
      </c>
      <c r="E22" s="11">
        <v>2.0833333333333332E-2</v>
      </c>
      <c r="F22" s="8" t="s">
        <v>56</v>
      </c>
      <c r="G22" s="8"/>
      <c r="H22" s="9">
        <v>0.42638888888888887</v>
      </c>
      <c r="I22" s="8">
        <v>1</v>
      </c>
      <c r="J22" s="1" t="s">
        <v>42</v>
      </c>
    </row>
    <row r="23" spans="1:10" x14ac:dyDescent="0.3">
      <c r="A23" s="12">
        <v>43586</v>
      </c>
      <c r="B23" s="8" t="s">
        <v>4</v>
      </c>
      <c r="C23" s="9">
        <v>0.3</v>
      </c>
      <c r="D23" s="8" t="s">
        <v>22</v>
      </c>
      <c r="E23" s="11">
        <v>1.7361111111111112E-2</v>
      </c>
      <c r="F23" s="8" t="s">
        <v>55</v>
      </c>
      <c r="G23" s="8"/>
      <c r="H23" s="8" t="s">
        <v>19</v>
      </c>
      <c r="I23" s="8">
        <v>0</v>
      </c>
      <c r="J23" s="1" t="s">
        <v>42</v>
      </c>
    </row>
    <row r="24" spans="1:10" x14ac:dyDescent="0.3">
      <c r="A24" s="12">
        <v>43587</v>
      </c>
      <c r="B24" s="8" t="s">
        <v>5</v>
      </c>
      <c r="C24" s="9">
        <v>0.33680555555555558</v>
      </c>
      <c r="D24" s="8" t="s">
        <v>22</v>
      </c>
      <c r="E24" s="8"/>
      <c r="F24" s="8"/>
      <c r="G24" s="8"/>
      <c r="H24" s="11">
        <v>0.69305555555555554</v>
      </c>
      <c r="I24" s="8">
        <v>1</v>
      </c>
      <c r="J24" s="1" t="s">
        <v>42</v>
      </c>
    </row>
    <row r="25" spans="1:10" x14ac:dyDescent="0.3">
      <c r="A25" s="12">
        <v>43588</v>
      </c>
      <c r="B25" s="8" t="s">
        <v>6</v>
      </c>
      <c r="C25" s="8"/>
      <c r="D25" s="8"/>
      <c r="E25" s="8"/>
      <c r="F25" s="8"/>
      <c r="G25" s="8"/>
      <c r="H25" s="8"/>
      <c r="I25" s="8"/>
      <c r="J25" s="1" t="s">
        <v>42</v>
      </c>
    </row>
    <row r="26" spans="1:10" x14ac:dyDescent="0.3">
      <c r="A26" s="12">
        <v>43589</v>
      </c>
      <c r="B26" s="8" t="s">
        <v>9</v>
      </c>
      <c r="C26" s="8"/>
      <c r="D26" s="8"/>
      <c r="E26" s="8"/>
      <c r="F26" s="8"/>
      <c r="G26" s="8"/>
      <c r="H26" s="8"/>
      <c r="I26" s="8"/>
      <c r="J26" s="1" t="s">
        <v>60</v>
      </c>
    </row>
    <row r="27" spans="1:10" x14ac:dyDescent="0.3">
      <c r="A27" s="12">
        <v>43590</v>
      </c>
      <c r="B27" s="8" t="s">
        <v>10</v>
      </c>
      <c r="C27" s="8"/>
      <c r="D27" s="8"/>
      <c r="E27" s="8"/>
      <c r="F27" s="8"/>
      <c r="G27" s="8"/>
      <c r="H27" s="8"/>
      <c r="I27" s="8"/>
      <c r="J27" s="1" t="s">
        <v>60</v>
      </c>
    </row>
    <row r="28" spans="1:10" x14ac:dyDescent="0.3">
      <c r="A28" s="12">
        <v>43591</v>
      </c>
      <c r="B28" s="8" t="s">
        <v>11</v>
      </c>
      <c r="C28" s="8"/>
      <c r="D28" s="8"/>
      <c r="E28" s="8"/>
      <c r="F28" s="8"/>
      <c r="G28" s="8"/>
      <c r="H28" s="8"/>
      <c r="I28" s="8"/>
      <c r="J28" s="1" t="s">
        <v>61</v>
      </c>
    </row>
    <row r="29" spans="1:10" x14ac:dyDescent="0.3">
      <c r="A29" s="12">
        <v>43592</v>
      </c>
      <c r="B29" s="8" t="s">
        <v>12</v>
      </c>
      <c r="C29" s="8"/>
      <c r="D29" s="8"/>
      <c r="E29" s="8"/>
      <c r="F29" s="8"/>
      <c r="G29" s="8"/>
      <c r="H29" s="8"/>
      <c r="I29" s="8"/>
      <c r="J29" s="1" t="s">
        <v>61</v>
      </c>
    </row>
    <row r="30" spans="1:10" x14ac:dyDescent="0.3">
      <c r="A30" s="12">
        <v>43593</v>
      </c>
      <c r="B30" s="8" t="s">
        <v>4</v>
      </c>
      <c r="C30" s="8"/>
      <c r="D30" s="8"/>
      <c r="E30" s="8"/>
      <c r="F30" s="8"/>
      <c r="G30" s="8"/>
      <c r="H30" s="8"/>
      <c r="I30" s="8"/>
      <c r="J30" s="1" t="s">
        <v>61</v>
      </c>
    </row>
    <row r="31" spans="1:10" x14ac:dyDescent="0.3">
      <c r="A31" s="12">
        <v>43594</v>
      </c>
      <c r="B31" s="8" t="s">
        <v>5</v>
      </c>
      <c r="C31" s="8"/>
      <c r="D31" s="8"/>
      <c r="E31" s="8"/>
      <c r="F31" s="8"/>
      <c r="G31" s="8"/>
      <c r="H31" s="8"/>
      <c r="I31" s="8"/>
      <c r="J31" s="1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2E0F-8BB8-46E9-B06C-775E1AF39343}">
  <dimension ref="A1:N38"/>
  <sheetViews>
    <sheetView tabSelected="1" zoomScale="70" zoomScaleNormal="70" workbookViewId="0">
      <selection activeCell="K38" sqref="K38"/>
    </sheetView>
  </sheetViews>
  <sheetFormatPr defaultRowHeight="14.4" x14ac:dyDescent="0.3"/>
  <cols>
    <col min="1" max="1" width="11.88671875" customWidth="1"/>
    <col min="2" max="2" width="19.21875" customWidth="1"/>
    <col min="3" max="3" width="14" customWidth="1"/>
    <col min="4" max="4" width="25.5546875" customWidth="1"/>
    <col min="5" max="5" width="29.77734375" customWidth="1"/>
    <col min="6" max="6" width="31.33203125" customWidth="1"/>
    <col min="7" max="7" width="30.109375" customWidth="1"/>
    <col min="8" max="8" width="22.109375" customWidth="1"/>
    <col min="9" max="9" width="24.109375" customWidth="1"/>
    <col min="10" max="10" width="25.33203125" customWidth="1"/>
    <col min="11" max="11" width="18.88671875" customWidth="1"/>
    <col min="12" max="12" width="38.6640625" customWidth="1"/>
  </cols>
  <sheetData>
    <row r="1" spans="1:14" x14ac:dyDescent="0.3">
      <c r="A1" s="21" t="s">
        <v>93</v>
      </c>
      <c r="B1" s="21" t="s">
        <v>0</v>
      </c>
      <c r="C1" s="21" t="s">
        <v>1</v>
      </c>
      <c r="D1" s="21" t="s">
        <v>86</v>
      </c>
      <c r="E1" s="21" t="s">
        <v>84</v>
      </c>
      <c r="F1" s="21" t="s">
        <v>85</v>
      </c>
      <c r="G1" s="21" t="s">
        <v>87</v>
      </c>
      <c r="H1" s="21" t="s">
        <v>88</v>
      </c>
      <c r="I1" s="21" t="s">
        <v>89</v>
      </c>
      <c r="J1" s="21" t="s">
        <v>71</v>
      </c>
      <c r="K1" s="21" t="s">
        <v>62</v>
      </c>
      <c r="L1" s="21" t="s">
        <v>40</v>
      </c>
      <c r="M1" s="37"/>
      <c r="N1" s="38"/>
    </row>
    <row r="2" spans="1:14" x14ac:dyDescent="0.3">
      <c r="A2" s="1">
        <v>1</v>
      </c>
      <c r="B2" s="19">
        <v>43565</v>
      </c>
      <c r="C2" s="20" t="s">
        <v>4</v>
      </c>
      <c r="D2" s="20">
        <v>0.28125</v>
      </c>
      <c r="E2" s="43">
        <v>1.3</v>
      </c>
      <c r="F2" s="33">
        <v>1</v>
      </c>
      <c r="G2" s="34">
        <f>E2 +F2</f>
        <v>2.2999999999999998</v>
      </c>
      <c r="H2" s="20">
        <v>1.3888888888888888E-2</v>
      </c>
      <c r="I2" s="1" t="s">
        <v>72</v>
      </c>
      <c r="J2" s="27">
        <v>0.3576388888888889</v>
      </c>
      <c r="K2" s="1">
        <v>1</v>
      </c>
      <c r="L2" s="1" t="s">
        <v>42</v>
      </c>
      <c r="M2" s="37"/>
      <c r="N2" s="38"/>
    </row>
    <row r="3" spans="1:14" x14ac:dyDescent="0.3">
      <c r="A3" s="1">
        <v>2</v>
      </c>
      <c r="B3" s="19">
        <v>43566</v>
      </c>
      <c r="C3" s="20" t="s">
        <v>5</v>
      </c>
      <c r="D3" s="20">
        <v>0.31111111111111112</v>
      </c>
      <c r="E3" s="43">
        <v>1.45</v>
      </c>
      <c r="F3" s="33">
        <v>0</v>
      </c>
      <c r="G3" s="34">
        <f t="shared" ref="G3:G28" si="0">E3 +F3</f>
        <v>1.45</v>
      </c>
      <c r="H3" s="20">
        <v>0.95347222222222217</v>
      </c>
      <c r="I3" s="25">
        <f>D3-H2</f>
        <v>0.29722222222222222</v>
      </c>
      <c r="J3" s="27">
        <v>0.36944444444444446</v>
      </c>
      <c r="K3" s="1">
        <v>1</v>
      </c>
      <c r="L3" s="1" t="s">
        <v>42</v>
      </c>
      <c r="M3" s="37"/>
      <c r="N3" s="38"/>
    </row>
    <row r="4" spans="1:14" x14ac:dyDescent="0.3">
      <c r="A4" s="1">
        <v>3</v>
      </c>
      <c r="B4" s="19">
        <v>43567</v>
      </c>
      <c r="C4" s="20" t="s">
        <v>6</v>
      </c>
      <c r="D4" s="20">
        <v>0.2722222222222222</v>
      </c>
      <c r="E4" s="43">
        <v>1.1499999999999999</v>
      </c>
      <c r="F4" s="33">
        <v>0</v>
      </c>
      <c r="G4" s="34">
        <f t="shared" si="0"/>
        <v>1.1499999999999999</v>
      </c>
      <c r="H4" s="20">
        <v>0.98263888888888884</v>
      </c>
      <c r="I4" s="25">
        <v>0.31875000000000003</v>
      </c>
      <c r="J4" s="26" t="s">
        <v>74</v>
      </c>
      <c r="K4" s="1">
        <v>2</v>
      </c>
      <c r="L4" s="1" t="s">
        <v>42</v>
      </c>
      <c r="M4" s="37"/>
      <c r="N4" s="38"/>
    </row>
    <row r="5" spans="1:14" x14ac:dyDescent="0.3">
      <c r="A5" s="14">
        <v>4</v>
      </c>
      <c r="B5" s="13">
        <v>43568</v>
      </c>
      <c r="C5" s="18" t="s">
        <v>9</v>
      </c>
      <c r="D5" s="18">
        <v>0.35138888888888892</v>
      </c>
      <c r="E5" s="44">
        <v>0</v>
      </c>
      <c r="F5" s="31">
        <v>0</v>
      </c>
      <c r="G5" s="35">
        <f t="shared" si="0"/>
        <v>0</v>
      </c>
      <c r="H5" s="18">
        <v>0.99305555555555547</v>
      </c>
      <c r="I5" s="16">
        <v>0.36874999999999997</v>
      </c>
      <c r="J5" s="15" t="s">
        <v>75</v>
      </c>
      <c r="K5" s="14">
        <v>2</v>
      </c>
      <c r="L5" s="14" t="s">
        <v>43</v>
      </c>
      <c r="M5" s="37"/>
      <c r="N5" s="38"/>
    </row>
    <row r="6" spans="1:14" x14ac:dyDescent="0.3">
      <c r="A6" s="14">
        <v>5</v>
      </c>
      <c r="B6" s="13">
        <v>43569</v>
      </c>
      <c r="C6" s="18" t="s">
        <v>10</v>
      </c>
      <c r="D6" s="18">
        <v>0.37847222222222227</v>
      </c>
      <c r="E6" s="44">
        <v>1.3</v>
      </c>
      <c r="F6" s="31">
        <v>0.45</v>
      </c>
      <c r="G6" s="35">
        <v>2.15</v>
      </c>
      <c r="H6" s="18">
        <v>3.472222222222222E-3</v>
      </c>
      <c r="I6" s="16">
        <v>0.38194444444444442</v>
      </c>
      <c r="J6" s="15" t="s">
        <v>73</v>
      </c>
      <c r="K6" s="14">
        <v>0</v>
      </c>
      <c r="L6" s="14" t="s">
        <v>43</v>
      </c>
      <c r="M6" s="37"/>
      <c r="N6" s="38"/>
    </row>
    <row r="7" spans="1:14" x14ac:dyDescent="0.3">
      <c r="A7" s="14">
        <v>6</v>
      </c>
      <c r="B7" s="13">
        <v>43570</v>
      </c>
      <c r="C7" s="18" t="s">
        <v>11</v>
      </c>
      <c r="D7" s="18">
        <v>0.35416666666666669</v>
      </c>
      <c r="E7" s="44">
        <v>1.1000000000000001</v>
      </c>
      <c r="F7" s="31">
        <v>0</v>
      </c>
      <c r="G7" s="35">
        <f t="shared" si="0"/>
        <v>1.1000000000000001</v>
      </c>
      <c r="H7" s="18">
        <v>0.97222222222222221</v>
      </c>
      <c r="I7" s="16">
        <f>D7-H6</f>
        <v>0.35069444444444448</v>
      </c>
      <c r="J7" s="28">
        <v>0.57291666666666663</v>
      </c>
      <c r="K7" s="14">
        <v>1</v>
      </c>
      <c r="L7" s="14" t="s">
        <v>43</v>
      </c>
      <c r="M7" s="37"/>
      <c r="N7" s="38"/>
    </row>
    <row r="8" spans="1:14" x14ac:dyDescent="0.3">
      <c r="A8" s="14">
        <v>7</v>
      </c>
      <c r="B8" s="13">
        <v>43571</v>
      </c>
      <c r="C8" s="18" t="s">
        <v>12</v>
      </c>
      <c r="D8" s="18">
        <v>0.27430555555555552</v>
      </c>
      <c r="E8" s="44">
        <v>1.1000000000000001</v>
      </c>
      <c r="F8" s="31">
        <v>2.15</v>
      </c>
      <c r="G8" s="35">
        <v>3.25</v>
      </c>
      <c r="H8" s="18">
        <v>1.3888888888888888E-2</v>
      </c>
      <c r="I8" s="16">
        <v>0.30208333333333331</v>
      </c>
      <c r="J8" s="15" t="s">
        <v>76</v>
      </c>
      <c r="K8" s="14">
        <v>2</v>
      </c>
      <c r="L8" s="14" t="s">
        <v>43</v>
      </c>
      <c r="M8" s="37"/>
      <c r="N8" s="38"/>
    </row>
    <row r="9" spans="1:14" x14ac:dyDescent="0.3">
      <c r="A9" s="14">
        <v>8</v>
      </c>
      <c r="B9" s="13">
        <v>43572</v>
      </c>
      <c r="C9" s="18" t="s">
        <v>4</v>
      </c>
      <c r="D9" s="18">
        <v>0.36458333333333331</v>
      </c>
      <c r="E9" s="44">
        <v>2.2999999999999998</v>
      </c>
      <c r="F9" s="31">
        <v>3</v>
      </c>
      <c r="G9" s="35">
        <f t="shared" si="0"/>
        <v>5.3</v>
      </c>
      <c r="H9" s="18">
        <v>3.125E-2</v>
      </c>
      <c r="I9" s="16">
        <f t="shared" ref="I9:I17" si="1">D9-H8</f>
        <v>0.35069444444444442</v>
      </c>
      <c r="J9" s="15" t="s">
        <v>77</v>
      </c>
      <c r="K9" s="14">
        <v>3</v>
      </c>
      <c r="L9" s="14" t="s">
        <v>43</v>
      </c>
      <c r="M9" s="37"/>
      <c r="N9" s="38"/>
    </row>
    <row r="10" spans="1:14" x14ac:dyDescent="0.3">
      <c r="A10" s="14">
        <v>9</v>
      </c>
      <c r="B10" s="13">
        <v>43573</v>
      </c>
      <c r="C10" s="18" t="s">
        <v>5</v>
      </c>
      <c r="D10" s="18">
        <v>0.36249999999999999</v>
      </c>
      <c r="E10" s="44">
        <v>1.3</v>
      </c>
      <c r="F10" s="31">
        <v>1.3</v>
      </c>
      <c r="G10" s="35">
        <v>3</v>
      </c>
      <c r="H10" s="18">
        <v>1.0416666666666666E-2</v>
      </c>
      <c r="I10" s="16">
        <f t="shared" si="1"/>
        <v>0.33124999999999999</v>
      </c>
      <c r="J10" s="28">
        <v>0.44444444444444442</v>
      </c>
      <c r="K10" s="14">
        <v>1</v>
      </c>
      <c r="L10" s="14" t="s">
        <v>43</v>
      </c>
      <c r="M10" s="37"/>
      <c r="N10" s="38"/>
    </row>
    <row r="11" spans="1:14" x14ac:dyDescent="0.3">
      <c r="A11" s="14">
        <v>10</v>
      </c>
      <c r="B11" s="13">
        <v>43574</v>
      </c>
      <c r="C11" s="18" t="s">
        <v>6</v>
      </c>
      <c r="D11" s="18">
        <v>0.36458333333333331</v>
      </c>
      <c r="E11" s="44" t="s">
        <v>67</v>
      </c>
      <c r="F11" s="31">
        <v>2.2999999999999998</v>
      </c>
      <c r="G11" s="35">
        <v>3.3</v>
      </c>
      <c r="H11" s="18">
        <v>3.125E-2</v>
      </c>
      <c r="I11" s="16">
        <f t="shared" si="1"/>
        <v>0.35416666666666663</v>
      </c>
      <c r="J11" s="14" t="s">
        <v>73</v>
      </c>
      <c r="K11" s="14">
        <v>0</v>
      </c>
      <c r="L11" s="14" t="s">
        <v>80</v>
      </c>
      <c r="M11" s="37"/>
      <c r="N11" s="38"/>
    </row>
    <row r="12" spans="1:14" x14ac:dyDescent="0.3">
      <c r="A12" s="14">
        <v>11</v>
      </c>
      <c r="B12" s="13">
        <v>43575</v>
      </c>
      <c r="C12" s="18" t="s">
        <v>9</v>
      </c>
      <c r="D12" s="18">
        <v>0.38194444444444442</v>
      </c>
      <c r="E12" s="44" t="s">
        <v>64</v>
      </c>
      <c r="F12" s="31">
        <v>2</v>
      </c>
      <c r="G12" s="35">
        <v>3.45</v>
      </c>
      <c r="H12" s="18">
        <v>3.4722222222222224E-2</v>
      </c>
      <c r="I12" s="16">
        <f t="shared" si="1"/>
        <v>0.35069444444444442</v>
      </c>
      <c r="J12" s="28">
        <v>0.67708333333333337</v>
      </c>
      <c r="K12" s="14">
        <v>1</v>
      </c>
      <c r="L12" s="14" t="s">
        <v>43</v>
      </c>
      <c r="M12" s="37"/>
      <c r="N12" s="38"/>
    </row>
    <row r="13" spans="1:14" x14ac:dyDescent="0.3">
      <c r="A13" s="14">
        <v>12</v>
      </c>
      <c r="B13" s="13">
        <v>43576</v>
      </c>
      <c r="C13" s="18" t="s">
        <v>10</v>
      </c>
      <c r="D13" s="18">
        <v>0.39583333333333331</v>
      </c>
      <c r="E13" s="44" t="s">
        <v>65</v>
      </c>
      <c r="F13" s="31">
        <v>3</v>
      </c>
      <c r="G13" s="35">
        <v>5</v>
      </c>
      <c r="H13" s="18">
        <v>5.2083333333333336E-2</v>
      </c>
      <c r="I13" s="16">
        <f t="shared" si="1"/>
        <v>0.3611111111111111</v>
      </c>
      <c r="J13" s="14" t="s">
        <v>78</v>
      </c>
      <c r="K13" s="14">
        <v>2</v>
      </c>
      <c r="L13" s="14" t="s">
        <v>81</v>
      </c>
      <c r="M13" s="37"/>
      <c r="N13" s="38"/>
    </row>
    <row r="14" spans="1:14" x14ac:dyDescent="0.3">
      <c r="A14" s="14">
        <v>13</v>
      </c>
      <c r="B14" s="13">
        <v>43577</v>
      </c>
      <c r="C14" s="18" t="s">
        <v>11</v>
      </c>
      <c r="D14" s="18">
        <v>0.4069444444444445</v>
      </c>
      <c r="E14" s="44" t="s">
        <v>63</v>
      </c>
      <c r="F14" s="31">
        <v>2.4500000000000002</v>
      </c>
      <c r="G14" s="35">
        <v>4.1500000000000004</v>
      </c>
      <c r="H14" s="18">
        <v>4.8611111111111112E-2</v>
      </c>
      <c r="I14" s="16">
        <f t="shared" si="1"/>
        <v>0.35486111111111118</v>
      </c>
      <c r="J14" s="15" t="s">
        <v>79</v>
      </c>
      <c r="K14" s="14">
        <v>2</v>
      </c>
      <c r="L14" s="14" t="s">
        <v>82</v>
      </c>
      <c r="M14" s="39"/>
      <c r="N14" s="40"/>
    </row>
    <row r="15" spans="1:14" x14ac:dyDescent="0.3">
      <c r="A15" s="3">
        <v>14</v>
      </c>
      <c r="B15" s="22">
        <v>43578</v>
      </c>
      <c r="C15" s="23" t="s">
        <v>12</v>
      </c>
      <c r="D15" s="23">
        <v>0.37847222222222227</v>
      </c>
      <c r="E15" s="45" t="s">
        <v>68</v>
      </c>
      <c r="F15" s="32">
        <v>2.2000000000000002</v>
      </c>
      <c r="G15" s="36">
        <v>3.4</v>
      </c>
      <c r="H15" s="23">
        <v>1.3888888888888888E-2</v>
      </c>
      <c r="I15" s="4">
        <f t="shared" si="1"/>
        <v>0.32986111111111116</v>
      </c>
      <c r="J15" s="29">
        <v>0.44791666666666669</v>
      </c>
      <c r="K15" s="24">
        <v>1</v>
      </c>
      <c r="L15" s="24" t="s">
        <v>83</v>
      </c>
      <c r="M15" s="37"/>
      <c r="N15" s="38"/>
    </row>
    <row r="16" spans="1:14" x14ac:dyDescent="0.3">
      <c r="A16" s="14">
        <v>15</v>
      </c>
      <c r="B16" s="13">
        <v>43579</v>
      </c>
      <c r="C16" s="18" t="s">
        <v>4</v>
      </c>
      <c r="D16" s="18">
        <v>0.36458333333333331</v>
      </c>
      <c r="E16" s="44" t="s">
        <v>66</v>
      </c>
      <c r="F16" s="31">
        <v>0</v>
      </c>
      <c r="G16" s="35">
        <f t="shared" si="0"/>
        <v>0</v>
      </c>
      <c r="H16" s="18">
        <v>8.3333333333333332E-3</v>
      </c>
      <c r="I16" s="16">
        <f t="shared" si="1"/>
        <v>0.35069444444444442</v>
      </c>
      <c r="J16" s="28">
        <v>0.39930555555555558</v>
      </c>
      <c r="K16" s="14">
        <v>1</v>
      </c>
      <c r="L16" s="14" t="s">
        <v>43</v>
      </c>
      <c r="M16" s="37"/>
      <c r="N16" s="38"/>
    </row>
    <row r="17" spans="1:14" x14ac:dyDescent="0.3">
      <c r="A17" s="14">
        <v>16</v>
      </c>
      <c r="B17" s="13">
        <v>43580</v>
      </c>
      <c r="C17" s="18" t="s">
        <v>5</v>
      </c>
      <c r="D17" s="18">
        <v>0.40138888888888885</v>
      </c>
      <c r="E17" s="44" t="s">
        <v>70</v>
      </c>
      <c r="F17" s="31">
        <v>0</v>
      </c>
      <c r="G17" s="35">
        <v>0.2</v>
      </c>
      <c r="H17" s="18">
        <v>4.1666666666666664E-2</v>
      </c>
      <c r="I17" s="16">
        <f t="shared" si="1"/>
        <v>0.39305555555555549</v>
      </c>
      <c r="J17" s="14" t="s">
        <v>73</v>
      </c>
      <c r="K17" s="14">
        <v>0</v>
      </c>
      <c r="L17" s="14" t="s">
        <v>43</v>
      </c>
      <c r="M17" s="37"/>
      <c r="N17" s="38"/>
    </row>
    <row r="18" spans="1:14" x14ac:dyDescent="0.3">
      <c r="A18" s="14">
        <v>17</v>
      </c>
      <c r="B18" s="13">
        <v>43581</v>
      </c>
      <c r="C18" s="18" t="s">
        <v>6</v>
      </c>
      <c r="D18" s="18">
        <v>0.40833333333333338</v>
      </c>
      <c r="E18" s="44" t="s">
        <v>69</v>
      </c>
      <c r="F18" s="31">
        <v>1.35</v>
      </c>
      <c r="G18" s="35">
        <v>2.0499999999999998</v>
      </c>
      <c r="H18" s="18">
        <v>2.4305555555555556E-2</v>
      </c>
      <c r="I18" s="16">
        <v>0.3666666666666667</v>
      </c>
      <c r="J18" s="28">
        <v>0.45277777777777778</v>
      </c>
      <c r="K18" s="14">
        <v>1</v>
      </c>
      <c r="L18" s="14" t="s">
        <v>43</v>
      </c>
      <c r="M18" s="37"/>
      <c r="N18" s="38"/>
    </row>
    <row r="19" spans="1:14" x14ac:dyDescent="0.3">
      <c r="A19" s="14">
        <v>18</v>
      </c>
      <c r="B19" s="13">
        <v>43582</v>
      </c>
      <c r="C19" s="18" t="s">
        <v>9</v>
      </c>
      <c r="D19" s="18">
        <v>0.30972222222222223</v>
      </c>
      <c r="E19" s="44" t="s">
        <v>66</v>
      </c>
      <c r="F19" s="31">
        <v>0</v>
      </c>
      <c r="G19" s="35">
        <f t="shared" si="0"/>
        <v>0</v>
      </c>
      <c r="H19" s="18">
        <v>2.0833333333333332E-2</v>
      </c>
      <c r="I19" s="16">
        <f>D19-H18</f>
        <v>0.28541666666666665</v>
      </c>
      <c r="J19" s="28">
        <v>0.34375</v>
      </c>
      <c r="K19" s="14">
        <v>1</v>
      </c>
      <c r="L19" s="14" t="s">
        <v>43</v>
      </c>
      <c r="M19" s="37"/>
      <c r="N19" s="38"/>
    </row>
    <row r="20" spans="1:14" x14ac:dyDescent="0.3">
      <c r="A20" s="14">
        <v>19</v>
      </c>
      <c r="B20" s="13">
        <v>43583</v>
      </c>
      <c r="C20" s="18" t="s">
        <v>10</v>
      </c>
      <c r="D20" s="18">
        <v>0.36249999999999999</v>
      </c>
      <c r="E20" s="44">
        <v>0.45</v>
      </c>
      <c r="F20" s="31">
        <v>1.3</v>
      </c>
      <c r="G20" s="35">
        <v>2.15</v>
      </c>
      <c r="H20" s="18">
        <v>0.98749999999999993</v>
      </c>
      <c r="I20" s="16">
        <f>D20-H19</f>
        <v>0.34166666666666667</v>
      </c>
      <c r="J20" s="14" t="s">
        <v>73</v>
      </c>
      <c r="K20" s="14">
        <v>0</v>
      </c>
      <c r="L20" s="14" t="s">
        <v>43</v>
      </c>
      <c r="M20" s="37"/>
      <c r="N20" s="41"/>
    </row>
    <row r="21" spans="1:14" x14ac:dyDescent="0.3">
      <c r="A21" s="1">
        <v>20</v>
      </c>
      <c r="B21" s="19">
        <v>43584</v>
      </c>
      <c r="C21" s="20" t="s">
        <v>11</v>
      </c>
      <c r="D21" s="20">
        <v>0.32083333333333336</v>
      </c>
      <c r="E21" s="43">
        <v>1.45</v>
      </c>
      <c r="F21" s="33">
        <v>2</v>
      </c>
      <c r="G21" s="34">
        <f t="shared" si="0"/>
        <v>3.45</v>
      </c>
      <c r="H21" s="20">
        <v>0.9375</v>
      </c>
      <c r="I21" s="25">
        <v>0.3444444444444445</v>
      </c>
      <c r="J21" s="27">
        <v>0.4201388888888889</v>
      </c>
      <c r="K21" s="1">
        <v>1</v>
      </c>
      <c r="L21" s="1" t="s">
        <v>42</v>
      </c>
      <c r="M21" s="37"/>
      <c r="N21" s="41"/>
    </row>
    <row r="22" spans="1:14" x14ac:dyDescent="0.3">
      <c r="A22" s="1">
        <v>21</v>
      </c>
      <c r="B22" s="19">
        <v>43585</v>
      </c>
      <c r="C22" s="20" t="s">
        <v>12</v>
      </c>
      <c r="D22" s="20">
        <v>0.3</v>
      </c>
      <c r="E22" s="43">
        <v>1.2</v>
      </c>
      <c r="F22" s="33">
        <v>2.15</v>
      </c>
      <c r="G22" s="34">
        <f t="shared" si="0"/>
        <v>3.3499999999999996</v>
      </c>
      <c r="H22" s="20">
        <v>1.5277777777777777E-2</v>
      </c>
      <c r="I22" s="25">
        <v>0.37777777777777777</v>
      </c>
      <c r="J22" s="27">
        <v>0.42708333333333331</v>
      </c>
      <c r="K22" s="1">
        <v>1</v>
      </c>
      <c r="L22" s="1" t="s">
        <v>42</v>
      </c>
      <c r="M22" s="37"/>
      <c r="N22" s="41"/>
    </row>
    <row r="23" spans="1:14" x14ac:dyDescent="0.3">
      <c r="A23" s="1">
        <v>22</v>
      </c>
      <c r="B23" s="19">
        <v>43586</v>
      </c>
      <c r="C23" s="20" t="s">
        <v>4</v>
      </c>
      <c r="D23" s="20">
        <v>0.31597222222222221</v>
      </c>
      <c r="E23" s="43">
        <v>2</v>
      </c>
      <c r="F23" s="33">
        <v>2.2999999999999998</v>
      </c>
      <c r="G23" s="34">
        <f t="shared" si="0"/>
        <v>4.3</v>
      </c>
      <c r="H23" s="20">
        <v>3.125E-2</v>
      </c>
      <c r="I23" s="25">
        <f>D23-H22</f>
        <v>0.30069444444444443</v>
      </c>
      <c r="J23" s="30" t="s">
        <v>73</v>
      </c>
      <c r="K23" s="1">
        <v>0</v>
      </c>
      <c r="L23" s="1" t="s">
        <v>42</v>
      </c>
      <c r="M23" s="37"/>
      <c r="N23" s="41"/>
    </row>
    <row r="24" spans="1:14" x14ac:dyDescent="0.3">
      <c r="A24" s="1">
        <v>23</v>
      </c>
      <c r="B24" s="19">
        <v>43587</v>
      </c>
      <c r="C24" s="20" t="s">
        <v>5</v>
      </c>
      <c r="D24" s="20">
        <v>0.34861111111111115</v>
      </c>
      <c r="E24" s="43">
        <v>2.2999999999999998</v>
      </c>
      <c r="F24" s="33">
        <v>2</v>
      </c>
      <c r="G24" s="34">
        <f t="shared" si="0"/>
        <v>4.3</v>
      </c>
      <c r="H24" s="20">
        <v>1.5277777777777777E-2</v>
      </c>
      <c r="I24" s="25">
        <f>D24 - H23</f>
        <v>0.31736111111111115</v>
      </c>
      <c r="J24" s="27">
        <v>0.69305555555555554</v>
      </c>
      <c r="K24" s="1">
        <v>1</v>
      </c>
      <c r="L24" s="1" t="s">
        <v>42</v>
      </c>
      <c r="M24" s="37"/>
      <c r="N24" s="41"/>
    </row>
    <row r="25" spans="1:14" x14ac:dyDescent="0.3">
      <c r="A25" s="1">
        <v>24</v>
      </c>
      <c r="B25" s="19">
        <v>43588</v>
      </c>
      <c r="C25" s="20" t="s">
        <v>6</v>
      </c>
      <c r="D25" s="20">
        <v>0.34583333333333338</v>
      </c>
      <c r="E25" s="43">
        <v>2.15</v>
      </c>
      <c r="F25" s="33">
        <v>0.45</v>
      </c>
      <c r="G25" s="34">
        <v>3</v>
      </c>
      <c r="H25" s="20">
        <v>0.9375</v>
      </c>
      <c r="I25" s="42">
        <v>7.56</v>
      </c>
      <c r="J25" s="1" t="s">
        <v>90</v>
      </c>
      <c r="K25" s="1">
        <v>2</v>
      </c>
      <c r="L25" s="1" t="s">
        <v>42</v>
      </c>
      <c r="M25" s="37"/>
      <c r="N25" s="41"/>
    </row>
    <row r="26" spans="1:14" x14ac:dyDescent="0.3">
      <c r="A26" s="1">
        <v>25</v>
      </c>
      <c r="B26" s="19">
        <v>43589</v>
      </c>
      <c r="C26" s="20" t="s">
        <v>9</v>
      </c>
      <c r="D26" s="20">
        <v>0.30277777777777776</v>
      </c>
      <c r="E26" s="43">
        <v>2.2999999999999998</v>
      </c>
      <c r="F26" s="33">
        <v>1.2</v>
      </c>
      <c r="G26" s="34">
        <f>E26 +F26</f>
        <v>3.5</v>
      </c>
      <c r="H26" s="20">
        <v>2.0833333333333332E-2</v>
      </c>
      <c r="I26" s="1">
        <v>8.4600000000000009</v>
      </c>
      <c r="J26" s="27">
        <v>0.36388888888888887</v>
      </c>
      <c r="K26" s="1">
        <v>1</v>
      </c>
      <c r="L26" s="1" t="s">
        <v>92</v>
      </c>
      <c r="M26" s="37"/>
      <c r="N26" s="41"/>
    </row>
    <row r="27" spans="1:14" x14ac:dyDescent="0.3">
      <c r="A27" s="1">
        <v>26</v>
      </c>
      <c r="B27" s="19">
        <v>43590</v>
      </c>
      <c r="C27" s="20" t="s">
        <v>10</v>
      </c>
      <c r="D27" s="20">
        <v>0.36458333333333331</v>
      </c>
      <c r="E27" s="43">
        <v>0</v>
      </c>
      <c r="F27" s="33">
        <v>1.45</v>
      </c>
      <c r="G27" s="34">
        <f t="shared" si="0"/>
        <v>1.45</v>
      </c>
      <c r="H27" s="20">
        <v>4.8611111111111112E-2</v>
      </c>
      <c r="I27" s="25">
        <v>0.34375</v>
      </c>
      <c r="J27" s="1" t="s">
        <v>73</v>
      </c>
      <c r="K27" s="1">
        <v>0</v>
      </c>
      <c r="L27" s="1" t="s">
        <v>92</v>
      </c>
      <c r="M27" s="37"/>
      <c r="N27" s="41"/>
    </row>
    <row r="28" spans="1:14" x14ac:dyDescent="0.3">
      <c r="A28" s="1">
        <v>27</v>
      </c>
      <c r="B28" s="19">
        <v>43591</v>
      </c>
      <c r="C28" s="20" t="s">
        <v>11</v>
      </c>
      <c r="D28" s="20">
        <v>0.36944444444444446</v>
      </c>
      <c r="E28" s="43">
        <v>1.3</v>
      </c>
      <c r="F28" s="33">
        <v>2.15</v>
      </c>
      <c r="G28" s="34">
        <f t="shared" si="0"/>
        <v>3.45</v>
      </c>
      <c r="H28" s="20">
        <v>5.9027777777777783E-2</v>
      </c>
      <c r="I28" s="1">
        <v>7.42</v>
      </c>
      <c r="J28" s="26">
        <v>0.43194444444444446</v>
      </c>
      <c r="K28" s="1">
        <v>1</v>
      </c>
      <c r="L28" s="1" t="s">
        <v>42</v>
      </c>
      <c r="M28" s="37"/>
      <c r="N28" s="41"/>
    </row>
    <row r="29" spans="1:14" x14ac:dyDescent="0.3">
      <c r="A29" s="1">
        <v>28</v>
      </c>
      <c r="B29" s="19">
        <v>43592</v>
      </c>
      <c r="C29" s="20" t="s">
        <v>12</v>
      </c>
      <c r="D29" s="20">
        <v>0.37777777777777777</v>
      </c>
      <c r="E29" s="43">
        <v>3</v>
      </c>
      <c r="F29" s="33">
        <v>1.45</v>
      </c>
      <c r="G29" s="34">
        <v>4.45</v>
      </c>
      <c r="H29" s="20">
        <v>3.3333333333333333E-2</v>
      </c>
      <c r="I29" s="1">
        <v>7.39</v>
      </c>
      <c r="J29" s="1" t="s">
        <v>73</v>
      </c>
      <c r="K29" s="1">
        <v>0</v>
      </c>
      <c r="L29" s="1" t="s">
        <v>42</v>
      </c>
      <c r="M29" s="37"/>
      <c r="N29" s="41"/>
    </row>
    <row r="30" spans="1:14" x14ac:dyDescent="0.3">
      <c r="A30" s="1">
        <v>29</v>
      </c>
      <c r="B30" s="19">
        <v>43593</v>
      </c>
      <c r="C30" s="20" t="s">
        <v>4</v>
      </c>
      <c r="D30" s="20">
        <v>0.3576388888888889</v>
      </c>
      <c r="E30" s="43">
        <v>1.3</v>
      </c>
      <c r="F30" s="33">
        <v>2.5</v>
      </c>
      <c r="G30" s="34">
        <v>3.1</v>
      </c>
      <c r="H30" s="20">
        <v>5.5555555555555552E-2</v>
      </c>
      <c r="I30" s="1">
        <v>7.47</v>
      </c>
      <c r="J30" s="1" t="s">
        <v>91</v>
      </c>
      <c r="K30" s="1">
        <v>2</v>
      </c>
      <c r="L30" s="1" t="s">
        <v>42</v>
      </c>
      <c r="M30" s="2"/>
      <c r="N30" s="2"/>
    </row>
    <row r="31" spans="1:14" x14ac:dyDescent="0.3">
      <c r="A31" s="1">
        <v>30</v>
      </c>
      <c r="B31" s="19">
        <v>43594</v>
      </c>
      <c r="C31" s="20" t="s">
        <v>5</v>
      </c>
      <c r="D31" s="20">
        <v>0.32777777777777778</v>
      </c>
      <c r="E31" s="43">
        <v>1.45</v>
      </c>
      <c r="F31" s="43">
        <v>2</v>
      </c>
      <c r="G31" s="1">
        <v>3.45</v>
      </c>
      <c r="H31" s="20">
        <v>0.9375</v>
      </c>
      <c r="I31" s="1">
        <v>6.32</v>
      </c>
      <c r="J31" s="1"/>
      <c r="K31" s="1">
        <v>0</v>
      </c>
      <c r="L31" s="1" t="s">
        <v>42</v>
      </c>
      <c r="M31" s="2"/>
      <c r="N31" s="2"/>
    </row>
    <row r="32" spans="1:14" x14ac:dyDescent="0.3">
      <c r="A32" s="1">
        <v>31</v>
      </c>
      <c r="B32" s="19">
        <v>43595</v>
      </c>
      <c r="C32" s="20" t="s">
        <v>6</v>
      </c>
      <c r="D32" s="20">
        <v>0.3659722222222222</v>
      </c>
      <c r="E32" s="43">
        <v>2</v>
      </c>
      <c r="F32" s="43">
        <v>0</v>
      </c>
      <c r="G32" s="1">
        <v>1.3</v>
      </c>
      <c r="H32" s="20">
        <v>2.0833333333333332E-2</v>
      </c>
      <c r="I32" s="1">
        <v>9.17</v>
      </c>
      <c r="J32" s="1"/>
      <c r="K32" s="1">
        <v>0</v>
      </c>
      <c r="L32" s="1" t="s">
        <v>42</v>
      </c>
      <c r="M32" s="2"/>
      <c r="N32" s="2"/>
    </row>
    <row r="33" spans="1:14" x14ac:dyDescent="0.3">
      <c r="A33" s="1">
        <v>32</v>
      </c>
      <c r="B33" s="19">
        <v>43596</v>
      </c>
      <c r="C33" s="20" t="s">
        <v>9</v>
      </c>
      <c r="D33" s="20">
        <v>0.36944444444444446</v>
      </c>
      <c r="E33" s="43">
        <v>1.45</v>
      </c>
      <c r="F33" s="43">
        <v>2</v>
      </c>
      <c r="G33" s="1">
        <v>3.45</v>
      </c>
      <c r="H33" s="20">
        <v>0.90625</v>
      </c>
      <c r="I33" s="1">
        <v>8.2200000000000006</v>
      </c>
      <c r="J33" s="1"/>
      <c r="K33" s="1">
        <v>1</v>
      </c>
      <c r="L33" s="1" t="s">
        <v>92</v>
      </c>
      <c r="M33" s="2"/>
      <c r="N33" s="2"/>
    </row>
    <row r="34" spans="1:14" x14ac:dyDescent="0.3">
      <c r="A34" s="1">
        <v>33</v>
      </c>
      <c r="B34" s="19">
        <v>43597</v>
      </c>
      <c r="C34" s="20" t="s">
        <v>10</v>
      </c>
      <c r="D34" s="20">
        <v>0.38541666666666669</v>
      </c>
      <c r="E34" s="43">
        <v>2.2000000000000002</v>
      </c>
      <c r="F34" s="43">
        <v>2.15</v>
      </c>
      <c r="G34" s="1">
        <v>4.3499999999999996</v>
      </c>
      <c r="H34" s="20">
        <v>5.9027777777777783E-2</v>
      </c>
      <c r="I34" s="1">
        <v>11.3</v>
      </c>
      <c r="J34" s="1"/>
      <c r="K34" s="1">
        <v>0</v>
      </c>
      <c r="L34" s="1" t="s">
        <v>92</v>
      </c>
      <c r="M34" s="2"/>
      <c r="N34" s="2"/>
    </row>
    <row r="35" spans="1:14" x14ac:dyDescent="0.3">
      <c r="A35" s="1">
        <v>34</v>
      </c>
      <c r="B35" s="19">
        <v>43598</v>
      </c>
      <c r="C35" s="20" t="s">
        <v>11</v>
      </c>
      <c r="D35" s="20">
        <v>0.3611111111111111</v>
      </c>
      <c r="E35" s="43">
        <v>2.2999999999999998</v>
      </c>
      <c r="F35" s="43">
        <v>2</v>
      </c>
      <c r="G35" s="1">
        <v>4.1500000000000004</v>
      </c>
      <c r="H35" s="20">
        <v>3.3333333333333333E-2</v>
      </c>
      <c r="I35" s="1">
        <v>7.15</v>
      </c>
      <c r="J35" s="1"/>
      <c r="K35" s="1">
        <v>3</v>
      </c>
      <c r="L35" s="1" t="s">
        <v>42</v>
      </c>
    </row>
    <row r="36" spans="1:14" x14ac:dyDescent="0.3">
      <c r="A36" s="1">
        <v>35</v>
      </c>
      <c r="B36" s="19">
        <v>43599</v>
      </c>
      <c r="C36" s="20" t="s">
        <v>12</v>
      </c>
      <c r="D36" s="20">
        <v>0.33333333333333331</v>
      </c>
      <c r="E36" s="43">
        <v>3.1</v>
      </c>
      <c r="F36" s="43"/>
      <c r="G36" s="1"/>
      <c r="H36" s="1"/>
      <c r="I36" s="1"/>
      <c r="J36" s="1"/>
      <c r="K36" s="1"/>
      <c r="L36" s="1" t="s">
        <v>42</v>
      </c>
    </row>
    <row r="37" spans="1:14" x14ac:dyDescent="0.3">
      <c r="A37" s="46"/>
    </row>
    <row r="38" spans="1:14" x14ac:dyDescent="0.3">
      <c r="A38" s="46"/>
    </row>
  </sheetData>
  <conditionalFormatting sqref="J2:J10">
    <cfRule type="timePeriod" dxfId="0" priority="1" timePeriod="lastWeek">
      <formula>AND(TODAY()-ROUNDDOWN(J2,0)&gt;=(WEEKDAY(TODAY())),TODAY()-ROUNDDOWN(J2,0)&lt;(WEEKDAY(TODAY())+7))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A28E-ABB3-4632-96A4-250ABFB1141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AE2E-E8D5-447E-96CF-BE0030A23D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2019-05-14T09:41:41Z</dcterms:modified>
</cp:coreProperties>
</file>