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14807\Downloads\"/>
    </mc:Choice>
  </mc:AlternateContent>
  <xr:revisionPtr revIDLastSave="0" documentId="13_ncr:1_{EDA0EB48-2C7B-4197-A70C-DDD055BD98BA}" xr6:coauthVersionLast="47" xr6:coauthVersionMax="47" xr10:uidLastSave="{00000000-0000-0000-0000-000000000000}"/>
  <bookViews>
    <workbookView xWindow="-98" yWindow="-98" windowWidth="23236" windowHeight="13875" xr2:uid="{681DCF9E-A22F-0C4D-8EDD-8ADC41DAA6F5}"/>
  </bookViews>
  <sheets>
    <sheet name="Problem Statement" sheetId="2" r:id="rId1"/>
    <sheet name="Part A" sheetId="1" r:id="rId2"/>
  </sheets>
  <definedNames>
    <definedName name="Cost_of_Travel">'Part A'!$D$36:$D$55</definedName>
    <definedName name="From">'Part A'!$A$36:$A$55</definedName>
    <definedName name="Neighbourhood_Travel_Cost">'Part A'!$B$5:$U$24</definedName>
    <definedName name="Nurse">'Part A'!$C$36:$C$55</definedName>
    <definedName name="Nurse_DV">'Part A'!$C$40:$C$55</definedName>
    <definedName name="Req_Visits">'Part A'!#REF!</definedName>
    <definedName name="solver_adj" localSheetId="1" hidden="1">'Part A'!$B$36:$B$55</definedName>
    <definedName name="solver_cvg" localSheetId="1" hidden="1">0.0001</definedName>
    <definedName name="solver_drv" localSheetId="1" hidden="1">1</definedName>
    <definedName name="solver_eng" localSheetId="1" hidden="1">3</definedName>
    <definedName name="solver_est" localSheetId="1" hidden="1">1</definedName>
    <definedName name="solver_itr" localSheetId="1" hidden="1">2147483647</definedName>
    <definedName name="solver_lhs1" localSheetId="1" hidden="1">'Part A'!$B$36:$B$55</definedName>
    <definedName name="solver_lhs10" localSheetId="1" hidden="1">'Part A'!#REF!</definedName>
    <definedName name="solver_lhs11" localSheetId="1" hidden="1">'Part A'!#REF!</definedName>
    <definedName name="solver_lhs2" localSheetId="1" hidden="1">'Part A'!$B$36:$B$55</definedName>
    <definedName name="solver_lhs3" localSheetId="1" hidden="1">'Part A'!#REF!</definedName>
    <definedName name="solver_lhs4" localSheetId="1" hidden="1">'Part A'!#REF!</definedName>
    <definedName name="solver_lhs5" localSheetId="1" hidden="1">'Part A'!#REF!</definedName>
    <definedName name="solver_lhs6" localSheetId="1" hidden="1">'Part A'!#REF!</definedName>
    <definedName name="solver_lhs7" localSheetId="1" hidden="1">'Part A'!#REF!</definedName>
    <definedName name="solver_lhs8" localSheetId="1" hidden="1">'Part A'!#REF!</definedName>
    <definedName name="solver_lhs9" localSheetId="1" hidden="1">'Part A'!#REF!</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2</definedName>
    <definedName name="solver_nwt" localSheetId="1" hidden="1">1</definedName>
    <definedName name="solver_opt" localSheetId="1" hidden="1">'Part A'!$B$66</definedName>
    <definedName name="solver_pre" localSheetId="1" hidden="1">0.000001</definedName>
    <definedName name="solver_rbv" localSheetId="1" hidden="1">1</definedName>
    <definedName name="solver_rel1" localSheetId="1" hidden="1">1</definedName>
    <definedName name="solver_rel10" localSheetId="1" hidden="1">3</definedName>
    <definedName name="solver_rel11" localSheetId="1" hidden="1">3</definedName>
    <definedName name="solver_rel2" localSheetId="1" hidden="1">6</definedName>
    <definedName name="solver_rel3" localSheetId="1" hidden="1">3</definedName>
    <definedName name="solver_rel4" localSheetId="1" hidden="1">3</definedName>
    <definedName name="solver_rel5" localSheetId="1" hidden="1">3</definedName>
    <definedName name="solver_rel6" localSheetId="1" hidden="1">3</definedName>
    <definedName name="solver_rel7" localSheetId="1" hidden="1">3</definedName>
    <definedName name="solver_rel8" localSheetId="1" hidden="1">3</definedName>
    <definedName name="solver_rel9" localSheetId="1" hidden="1">3</definedName>
    <definedName name="solver_rhs1" localSheetId="1" hidden="1">20</definedName>
    <definedName name="solver_rhs10" localSheetId="1" hidden="1">Req_Visits</definedName>
    <definedName name="solver_rhs11" localSheetId="1" hidden="1">Req_Visits</definedName>
    <definedName name="solver_rhs2" localSheetId="1" hidden="1">"AllDifferent"</definedName>
    <definedName name="solver_rhs3" localSheetId="1" hidden="1">Req_Visits</definedName>
    <definedName name="solver_rhs4" localSheetId="1" hidden="1">Req_Visits</definedName>
    <definedName name="solver_rhs5" localSheetId="1" hidden="1">Req_Visits</definedName>
    <definedName name="solver_rhs6" localSheetId="1" hidden="1">Req_Visits</definedName>
    <definedName name="solver_rhs7" localSheetId="1" hidden="1">Req_Visits</definedName>
    <definedName name="solver_rhs8" localSheetId="1" hidden="1">Req_Visits</definedName>
    <definedName name="solver_rhs9" localSheetId="1" hidden="1">Req_Visits</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 name="To">'Part A'!$B$36:$B$55</definedName>
    <definedName name="To_DV">'Part A'!$B$40:$B$55</definedName>
    <definedName name="Total_Cost">'Part A'!$B$66</definedName>
    <definedName name="Total_Visits">'Part 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63" i="1" l="1" a="1"/>
  <c r="H63" i="1" s="1"/>
  <c r="H58" i="1" a="1"/>
  <c r="H58" i="1" s="1"/>
  <c r="A40" i="1"/>
  <c r="E63" i="1" a="1"/>
  <c r="E63" i="1" s="1"/>
  <c r="A41" i="1"/>
  <c r="A42" i="1"/>
  <c r="A43" i="1"/>
  <c r="A44" i="1"/>
  <c r="A45" i="1"/>
  <c r="A46" i="1"/>
  <c r="A47" i="1"/>
  <c r="A48" i="1"/>
  <c r="A49" i="1"/>
  <c r="A50" i="1"/>
  <c r="A51" i="1"/>
  <c r="A52" i="1"/>
  <c r="A53" i="1"/>
  <c r="A54" i="1"/>
  <c r="A55" i="1"/>
  <c r="K62" i="1" a="1"/>
  <c r="K62" i="1" s="1"/>
  <c r="K61" i="1" a="1"/>
  <c r="K61" i="1" s="1"/>
  <c r="K60" i="1" a="1"/>
  <c r="K60" i="1" s="1"/>
  <c r="K59" i="1" a="1"/>
  <c r="K59" i="1" s="1"/>
  <c r="B58" i="1" a="1"/>
  <c r="B58" i="1" s="1"/>
  <c r="B59" i="1" a="1"/>
  <c r="B59" i="1" s="1"/>
  <c r="E62" i="1" a="1"/>
  <c r="E62" i="1" s="1"/>
  <c r="K63" i="1" a="1"/>
  <c r="K63" i="1" s="1"/>
  <c r="K58" i="1" a="1"/>
  <c r="K58" i="1" s="1"/>
  <c r="H62" i="1" a="1"/>
  <c r="H62" i="1" s="1"/>
  <c r="H61" i="1" a="1"/>
  <c r="H61" i="1" s="1"/>
  <c r="H60" i="1" a="1"/>
  <c r="H60" i="1" s="1"/>
  <c r="H59" i="1" a="1"/>
  <c r="H59" i="1" s="1"/>
  <c r="E58" i="1" a="1"/>
  <c r="E58" i="1" s="1"/>
  <c r="E59" i="1" a="1"/>
  <c r="E59" i="1" s="1"/>
  <c r="E61" i="1" a="1"/>
  <c r="E61" i="1" s="1"/>
  <c r="E60" i="1" a="1"/>
  <c r="E60" i="1" s="1"/>
  <c r="B63" i="1" a="1"/>
  <c r="B63" i="1" s="1"/>
  <c r="B62" i="1" a="1"/>
  <c r="B62" i="1" s="1"/>
  <c r="B61" i="1" a="1"/>
  <c r="B61" i="1" s="1"/>
  <c r="B60" i="1" a="1"/>
  <c r="B60" i="1" s="1"/>
  <c r="E64" i="1" l="1"/>
  <c r="B64" i="1"/>
  <c r="H64" i="1"/>
  <c r="K64" i="1"/>
  <c r="B6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<sst xmlns="http://schemas.openxmlformats.org/spreadsheetml/2006/main" count="63" uniqueCount="45">
  <si>
    <t>From/To</t>
  </si>
  <si>
    <t>Neighborhood Transit Costs</t>
  </si>
  <si>
    <t>Total Nurses</t>
  </si>
  <si>
    <t>From</t>
  </si>
  <si>
    <t>To</t>
  </si>
  <si>
    <t>Nurse</t>
  </si>
  <si>
    <t>Objective</t>
  </si>
  <si>
    <t>Schedule nurses for same number of patients</t>
  </si>
  <si>
    <t>DV</t>
  </si>
  <si>
    <t>Neighbourhood chosen for visit</t>
  </si>
  <si>
    <t>Constraints</t>
  </si>
  <si>
    <t>Visit patients only once</t>
  </si>
  <si>
    <t>At least 1 patient visited outside of neighbourhood</t>
  </si>
  <si>
    <t>Equal number of patients visited</t>
  </si>
  <si>
    <t>Total Cost</t>
  </si>
  <si>
    <t>Travel Cost Nurse 1</t>
  </si>
  <si>
    <t>Patient 1</t>
  </si>
  <si>
    <t>Patient 2</t>
  </si>
  <si>
    <t>Patient 3</t>
  </si>
  <si>
    <t>Patient 4</t>
  </si>
  <si>
    <t>Patient 5</t>
  </si>
  <si>
    <t>Travel Cost Nurse 2</t>
  </si>
  <si>
    <t>Travel Cost Nurse 3</t>
  </si>
  <si>
    <t>Travel Cost Nurse 4</t>
  </si>
  <si>
    <t>Return to 1 (Home Neighbour)</t>
  </si>
  <si>
    <t>Return to 2 (Home Neighbour)</t>
  </si>
  <si>
    <t>Return to 3 (Home Neighbour)</t>
  </si>
  <si>
    <t>Return to 4 (Home Neighbour)</t>
  </si>
  <si>
    <t>Cost_of_Travel</t>
  </si>
  <si>
    <t>='Part A'!$D$36:$D$55</t>
  </si>
  <si>
    <t>='Part A'!$A$36:$A$55</t>
  </si>
  <si>
    <t>Neighbourhood_Travel_Cost</t>
  </si>
  <si>
    <t>='Part A'!$B$5:$U$24</t>
  </si>
  <si>
    <t>='Part A'!$C$36:$C$55</t>
  </si>
  <si>
    <t>Nurse_DV</t>
  </si>
  <si>
    <t>='Part A'!$C$40:$C$55</t>
  </si>
  <si>
    <t>Req_Visits</t>
  </si>
  <si>
    <t>='Part A'!#REF!</t>
  </si>
  <si>
    <t>='Part A'!$B$36:$B$55</t>
  </si>
  <si>
    <t>To_DV</t>
  </si>
  <si>
    <t>='Part A'!$B$40:$B$55</t>
  </si>
  <si>
    <t>Total_Cost</t>
  </si>
  <si>
    <t>='Part A'!$B$67</t>
  </si>
  <si>
    <t>Total_Visits</t>
  </si>
  <si>
    <t>Nurse Visit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</si>
</sst>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s>
  <fills count="5">
    <fill>
      <patternFill patternType="none"/>
    </fill>
    <fill>
      <patternFill patternType="gray125"/>
    </fill>
    <fill>
      <patternFill patternType="solid">
        <fgColor theme="4" tint="0.59999389629810485"/>
        <bgColor indexed="65"/>
      </patternFill>
    </fill>
    <fill>
      <patternFill patternType="solid">
        <fgColor rgb="FFC6EFCE"/>
      </patternFill>
    </fill>
    <fill>
      <patternFill patternType="solid">
        <fgColor theme="5" tint="0.59999389629810485"/>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1" fillId="4" borderId="0" applyNumberFormat="0" applyBorder="0" applyAlignment="0" applyProtection="0"/>
    <xf numFmtId="44" fontId="2" fillId="0" borderId="0" applyFont="0" applyFill="0" applyBorder="0" applyAlignment="0" applyProtection="0"/>
  </cellStyleXfs>
  <cellXfs count="12">
    <xf numFmtId="0" fontId="0" fillId="0" borderId="0" xfId="0"/>
    <xf numFmtId="0" fontId="4" fillId="0" borderId="0" xfId="0" applyFont="1"/>
    <xf numFmtId="0" fontId="2" fillId="2" borderId="0" xfId="1"/>
    <xf numFmtId="0" fontId="3" fillId="0" borderId="0" xfId="0" applyFont="1"/>
    <xf numFmtId="0" fontId="2" fillId="0" borderId="0" xfId="1" applyFill="1"/>
    <xf numFmtId="0" fontId="1" fillId="0" borderId="0" xfId="0" applyFont="1"/>
    <xf numFmtId="0" fontId="1" fillId="4" borderId="0" xfId="2"/>
    <xf numFmtId="0" fontId="0" fillId="0" borderId="0" xfId="0" applyAlignment="1">
      <alignment wrapText="1"/>
    </xf>
    <xf numFmtId="44" fontId="5" fillId="3" borderId="0" xfId="3" applyFont="1" applyFill="1"/>
    <xf numFmtId="164" fontId="0" fillId="0" borderId="0" xfId="3" applyNumberFormat="1" applyFont="1"/>
    <xf numFmtId="0" fontId="3" fillId="0" borderId="0" xfId="0" applyFont="1" applyAlignment="1">
      <alignment vertical="center"/>
    </xf>
    <xf numFmtId="0" fontId="3" fillId="0" borderId="0" xfId="0" applyFont="1" applyAlignment="1">
      <alignment vertical="center" wrapText="1"/>
    </xf>
  </cellXfs>
  <cellStyles count="4">
    <cellStyle name="40% - Accent1" xfId="1" builtinId="31"/>
    <cellStyle name="40% - Accent2" xfId="2" builtinId="35"/>
    <cellStyle name="Currency" xfId="3"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28865</xdr:colOff>
      <xdr:row>1</xdr:row>
      <xdr:rowOff>38485</xdr:rowOff>
    </xdr:from>
    <xdr:to>
      <xdr:col>8</xdr:col>
      <xdr:colOff>779320</xdr:colOff>
      <xdr:row>19</xdr:row>
      <xdr:rowOff>162278</xdr:rowOff>
    </xdr:to>
    <xdr:sp macro="" textlink="">
      <xdr:nvSpPr>
        <xdr:cNvPr id="2" name="TextBox 1">
          <a:extLst>
            <a:ext uri="{FF2B5EF4-FFF2-40B4-BE49-F238E27FC236}">
              <a16:creationId xmlns:a16="http://schemas.microsoft.com/office/drawing/2014/main" id="{75AD6689-54B8-4D63-C259-F23EAEB77AE8}"/>
            </a:ext>
          </a:extLst>
        </xdr:cNvPr>
        <xdr:cNvSpPr txBox="1"/>
      </xdr:nvSpPr>
      <xdr:spPr>
        <a:xfrm>
          <a:off x="841857" y="235720"/>
          <a:ext cx="6441402" cy="3674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Scheduling Home Health Nurse Services</a:t>
          </a:r>
        </a:p>
        <a:p>
          <a:endParaRPr lang="en-US" sz="1100"/>
        </a:p>
        <a:p>
          <a:r>
            <a:rPr lang="en-US" sz="1100"/>
            <a:t>As</a:t>
          </a:r>
          <a:r>
            <a:rPr lang="en-US" sz="1100" baseline="0"/>
            <a:t> part of Better Care, Inc, you are in charge of scheduling home health nurse services.  You have four nurses available to schedule and 20 patients located in different neighborhoods around the city.  Your company pays the nurses for their travel as part of their compensation.  The data you are given in the next tab is the travel cost between neighborhoods (the amount you will need to pay the nurses if they travel from neighborhood x to neighborhood y).  You must meet the following requirements:</a:t>
          </a:r>
        </a:p>
        <a:p>
          <a:r>
            <a:rPr lang="en-US" sz="1100" baseline="0"/>
            <a:t> </a:t>
          </a:r>
        </a:p>
        <a:p>
          <a:r>
            <a:rPr lang="en-US" sz="1100" baseline="0"/>
            <a:t>- All 20 patients must be visited once (and only once).</a:t>
          </a:r>
        </a:p>
        <a:p>
          <a:r>
            <a:rPr lang="en-US" sz="1100" baseline="0"/>
            <a:t>- Each nurse lives in a different neighborhood (for convenience, assume that nurse 1 lives in neighborhood 1, nurse 2 in neighborhood 2, and so on).</a:t>
          </a:r>
        </a:p>
        <a:p>
          <a:r>
            <a:rPr lang="en-US" sz="1100" baseline="0"/>
            <a:t>- There is one patient in each neighborhood.</a:t>
          </a:r>
        </a:p>
        <a:p>
          <a:r>
            <a:rPr lang="en-US" sz="1100" baseline="0"/>
            <a:t>- The patient that lives in the nurse's home neighborhood can be visited with no travel charge.</a:t>
          </a:r>
        </a:p>
        <a:p>
          <a:r>
            <a:rPr lang="en-US" sz="1100" baseline="0"/>
            <a:t>- Each nurse must visit at least one patient outside of their home neighborhood.</a:t>
          </a:r>
        </a:p>
        <a:p>
          <a:r>
            <a:rPr lang="en-US" sz="1100" baseline="0"/>
            <a:t>- Each nurse must return to their home neighborhood at the end of their visits.  </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Part A:  Suppose that you want to also make sure that your nurses are scheduled for the same number of patients each.  How does that change the solution?</a:t>
          </a:r>
          <a:endParaRPr lang="en-US">
            <a:effectLst/>
          </a:endParaRPr>
        </a:p>
        <a:p>
          <a:endParaRPr lang="en-US" sz="1100" baseline="0"/>
        </a:p>
        <a:p>
          <a:r>
            <a:rPr lang="en-US" sz="1100" baseline="0"/>
            <a:t>Part B:  Your job is to schedule the four nurses to visit the 20 patients in the city in a way that minimizes the total travel pay for the nurses.  </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33</xdr:row>
      <xdr:rowOff>186765</xdr:rowOff>
    </xdr:from>
    <xdr:to>
      <xdr:col>13</xdr:col>
      <xdr:colOff>37353</xdr:colOff>
      <xdr:row>36</xdr:row>
      <xdr:rowOff>186765</xdr:rowOff>
    </xdr:to>
    <xdr:sp macro="" textlink="">
      <xdr:nvSpPr>
        <xdr:cNvPr id="2" name="TextBox 1">
          <a:extLst>
            <a:ext uri="{FF2B5EF4-FFF2-40B4-BE49-F238E27FC236}">
              <a16:creationId xmlns:a16="http://schemas.microsoft.com/office/drawing/2014/main" id="{0C6EA825-BF0F-4CF1-8102-7CF8829DF300}"/>
            </a:ext>
          </a:extLst>
        </xdr:cNvPr>
        <xdr:cNvSpPr txBox="1"/>
      </xdr:nvSpPr>
      <xdr:spPr>
        <a:xfrm>
          <a:off x="5871882" y="6596530"/>
          <a:ext cx="4923118" cy="5827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Given that each nurse needs to visit an equal number of neighbourhoods, we minimize our costs at $ 627. </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BF3E-8AB7-464B-ABDE-B9A5B1FDF68D}">
  <dimension ref="A1"/>
  <sheetViews>
    <sheetView tabSelected="1" zoomScale="132" zoomScaleNormal="132" workbookViewId="0">
      <selection activeCell="A8" sqref="A8"/>
    </sheetView>
  </sheetViews>
  <sheetFormatPr defaultColWidth="10.6875" defaultRowHeight="15.75" x14ac:dyDescent="0.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7CAF6-2D7C-EF4C-935C-0328EC147160}">
  <dimension ref="A3:U66"/>
  <sheetViews>
    <sheetView topLeftCell="A39" zoomScale="85" zoomScaleNormal="85" workbookViewId="0">
      <selection activeCell="A30" sqref="A30"/>
    </sheetView>
  </sheetViews>
  <sheetFormatPr defaultColWidth="10.6875" defaultRowHeight="15.75" x14ac:dyDescent="0.5"/>
  <cols>
    <col min="4" max="4" width="12.9375" customWidth="1"/>
  </cols>
  <sheetData>
    <row r="3" spans="1:21" x14ac:dyDescent="0.5">
      <c r="A3" s="3" t="s">
        <v>1</v>
      </c>
    </row>
    <row r="4" spans="1:21" x14ac:dyDescent="0.5">
      <c r="A4" s="1" t="s">
        <v>0</v>
      </c>
      <c r="B4" s="4">
        <v>1</v>
      </c>
      <c r="C4" s="4">
        <v>2</v>
      </c>
      <c r="D4" s="4">
        <v>3</v>
      </c>
      <c r="E4" s="4">
        <v>4</v>
      </c>
      <c r="F4" s="4">
        <v>5</v>
      </c>
      <c r="G4" s="4">
        <v>6</v>
      </c>
      <c r="H4" s="4">
        <v>7</v>
      </c>
      <c r="I4" s="4">
        <v>8</v>
      </c>
      <c r="J4" s="4">
        <v>9</v>
      </c>
      <c r="K4" s="4">
        <v>10</v>
      </c>
      <c r="L4" s="4">
        <v>11</v>
      </c>
      <c r="M4" s="4">
        <v>12</v>
      </c>
      <c r="N4" s="4">
        <v>13</v>
      </c>
      <c r="O4" s="4">
        <v>14</v>
      </c>
      <c r="P4" s="4">
        <v>15</v>
      </c>
      <c r="Q4" s="4">
        <v>16</v>
      </c>
      <c r="R4" s="4">
        <v>17</v>
      </c>
      <c r="S4" s="4">
        <v>18</v>
      </c>
      <c r="T4" s="4">
        <v>19</v>
      </c>
      <c r="U4" s="4">
        <v>20</v>
      </c>
    </row>
    <row r="5" spans="1:21" x14ac:dyDescent="0.5">
      <c r="A5" s="1">
        <v>1</v>
      </c>
      <c r="B5" s="2"/>
      <c r="C5" s="2">
        <v>48</v>
      </c>
      <c r="D5" s="2">
        <v>54</v>
      </c>
      <c r="E5" s="2">
        <v>69</v>
      </c>
      <c r="F5" s="2">
        <v>54</v>
      </c>
      <c r="G5" s="2">
        <v>33</v>
      </c>
      <c r="H5" s="2">
        <v>33</v>
      </c>
      <c r="I5" s="2">
        <v>42</v>
      </c>
      <c r="J5" s="2">
        <v>55</v>
      </c>
      <c r="K5" s="2">
        <v>41</v>
      </c>
      <c r="L5" s="2">
        <v>52</v>
      </c>
      <c r="M5" s="2">
        <v>46</v>
      </c>
      <c r="N5" s="2">
        <v>55</v>
      </c>
      <c r="O5" s="2">
        <v>24</v>
      </c>
      <c r="P5" s="2">
        <v>53</v>
      </c>
      <c r="Q5" s="2">
        <v>33</v>
      </c>
      <c r="R5" s="2">
        <v>78</v>
      </c>
      <c r="S5" s="2">
        <v>76</v>
      </c>
      <c r="T5" s="2">
        <v>80</v>
      </c>
      <c r="U5" s="2">
        <v>71</v>
      </c>
    </row>
    <row r="6" spans="1:21" x14ac:dyDescent="0.5">
      <c r="A6" s="1">
        <v>2</v>
      </c>
      <c r="B6" s="2">
        <v>48</v>
      </c>
      <c r="C6" s="2"/>
      <c r="D6" s="2">
        <v>27</v>
      </c>
      <c r="E6" s="2">
        <v>38</v>
      </c>
      <c r="F6" s="2">
        <v>44</v>
      </c>
      <c r="G6" s="2">
        <v>54</v>
      </c>
      <c r="H6" s="2">
        <v>39</v>
      </c>
      <c r="I6" s="2">
        <v>38</v>
      </c>
      <c r="J6" s="2">
        <v>69</v>
      </c>
      <c r="K6" s="2">
        <v>39</v>
      </c>
      <c r="L6" s="2">
        <v>43</v>
      </c>
      <c r="M6" s="2">
        <v>45</v>
      </c>
      <c r="N6" s="2">
        <v>71</v>
      </c>
      <c r="O6" s="2">
        <v>45</v>
      </c>
      <c r="P6" s="2">
        <v>64</v>
      </c>
      <c r="Q6" s="2">
        <v>60</v>
      </c>
      <c r="R6" s="2">
        <v>45</v>
      </c>
      <c r="S6" s="2">
        <v>78</v>
      </c>
      <c r="T6" s="2">
        <v>59</v>
      </c>
      <c r="U6" s="2">
        <v>51</v>
      </c>
    </row>
    <row r="7" spans="1:21" x14ac:dyDescent="0.5">
      <c r="A7" s="1">
        <v>3</v>
      </c>
      <c r="B7" s="2">
        <v>54</v>
      </c>
      <c r="C7" s="2">
        <v>27</v>
      </c>
      <c r="D7" s="2"/>
      <c r="E7" s="2">
        <v>21</v>
      </c>
      <c r="F7" s="2">
        <v>38</v>
      </c>
      <c r="G7" s="2">
        <v>80</v>
      </c>
      <c r="H7" s="2">
        <v>66</v>
      </c>
      <c r="I7" s="2">
        <v>55</v>
      </c>
      <c r="J7" s="2">
        <v>57</v>
      </c>
      <c r="K7" s="2">
        <v>37</v>
      </c>
      <c r="L7" s="2">
        <v>51</v>
      </c>
      <c r="M7" s="2">
        <v>68</v>
      </c>
      <c r="N7" s="2">
        <v>72</v>
      </c>
      <c r="O7" s="2">
        <v>26</v>
      </c>
      <c r="P7" s="2">
        <v>53</v>
      </c>
      <c r="Q7" s="2">
        <v>45</v>
      </c>
      <c r="R7" s="2">
        <v>25</v>
      </c>
      <c r="S7" s="2">
        <v>48</v>
      </c>
      <c r="T7" s="2">
        <v>62</v>
      </c>
      <c r="U7" s="2">
        <v>50</v>
      </c>
    </row>
    <row r="8" spans="1:21" x14ac:dyDescent="0.5">
      <c r="A8" s="1">
        <v>4</v>
      </c>
      <c r="B8" s="2">
        <v>69</v>
      </c>
      <c r="C8" s="2">
        <v>38</v>
      </c>
      <c r="D8" s="2">
        <v>21</v>
      </c>
      <c r="E8" s="2"/>
      <c r="F8" s="2">
        <v>30</v>
      </c>
      <c r="G8" s="2">
        <v>46</v>
      </c>
      <c r="H8" s="2">
        <v>53</v>
      </c>
      <c r="I8" s="2">
        <v>54</v>
      </c>
      <c r="J8" s="2">
        <v>67</v>
      </c>
      <c r="K8" s="2">
        <v>23</v>
      </c>
      <c r="L8" s="2">
        <v>45</v>
      </c>
      <c r="M8" s="2">
        <v>24</v>
      </c>
      <c r="N8" s="2">
        <v>39</v>
      </c>
      <c r="O8" s="2">
        <v>57</v>
      </c>
      <c r="P8" s="2">
        <v>52</v>
      </c>
      <c r="Q8" s="2">
        <v>56</v>
      </c>
      <c r="R8" s="2">
        <v>40</v>
      </c>
      <c r="S8" s="2">
        <v>75</v>
      </c>
      <c r="T8" s="2">
        <v>67</v>
      </c>
      <c r="U8" s="2">
        <v>55</v>
      </c>
    </row>
    <row r="9" spans="1:21" x14ac:dyDescent="0.5">
      <c r="A9" s="1">
        <v>5</v>
      </c>
      <c r="B9" s="2">
        <v>54</v>
      </c>
      <c r="C9" s="2">
        <v>44</v>
      </c>
      <c r="D9" s="2">
        <v>38</v>
      </c>
      <c r="E9" s="2">
        <v>30</v>
      </c>
      <c r="F9" s="2"/>
      <c r="G9" s="2">
        <v>23</v>
      </c>
      <c r="H9" s="2">
        <v>68</v>
      </c>
      <c r="I9" s="2">
        <v>50</v>
      </c>
      <c r="J9" s="2">
        <v>33</v>
      </c>
      <c r="K9" s="2">
        <v>57</v>
      </c>
      <c r="L9" s="2">
        <v>75</v>
      </c>
      <c r="M9" s="2">
        <v>77</v>
      </c>
      <c r="N9" s="2">
        <v>60</v>
      </c>
      <c r="O9" s="2">
        <v>21</v>
      </c>
      <c r="P9" s="2">
        <v>60</v>
      </c>
      <c r="Q9" s="2">
        <v>78</v>
      </c>
      <c r="R9" s="2">
        <v>21</v>
      </c>
      <c r="S9" s="2">
        <v>78</v>
      </c>
      <c r="T9" s="2">
        <v>25</v>
      </c>
      <c r="U9" s="2">
        <v>38</v>
      </c>
    </row>
    <row r="10" spans="1:21" x14ac:dyDescent="0.5">
      <c r="A10" s="1">
        <v>6</v>
      </c>
      <c r="B10" s="2">
        <v>33</v>
      </c>
      <c r="C10" s="2">
        <v>54</v>
      </c>
      <c r="D10" s="2">
        <v>80</v>
      </c>
      <c r="E10" s="2">
        <v>46</v>
      </c>
      <c r="F10" s="2">
        <v>23</v>
      </c>
      <c r="G10" s="2"/>
      <c r="H10" s="2">
        <v>40</v>
      </c>
      <c r="I10" s="2">
        <v>25</v>
      </c>
      <c r="J10" s="2">
        <v>45</v>
      </c>
      <c r="K10" s="2">
        <v>55</v>
      </c>
      <c r="L10" s="2">
        <v>66</v>
      </c>
      <c r="M10" s="2">
        <v>55</v>
      </c>
      <c r="N10" s="2">
        <v>60</v>
      </c>
      <c r="O10" s="2">
        <v>69</v>
      </c>
      <c r="P10" s="2">
        <v>46</v>
      </c>
      <c r="Q10" s="2">
        <v>68</v>
      </c>
      <c r="R10" s="2">
        <v>64</v>
      </c>
      <c r="S10" s="2">
        <v>62</v>
      </c>
      <c r="T10" s="2">
        <v>64</v>
      </c>
      <c r="U10" s="2">
        <v>32</v>
      </c>
    </row>
    <row r="11" spans="1:21" x14ac:dyDescent="0.5">
      <c r="A11" s="1">
        <v>7</v>
      </c>
      <c r="B11" s="2">
        <v>33</v>
      </c>
      <c r="C11" s="2">
        <v>39</v>
      </c>
      <c r="D11" s="2">
        <v>66</v>
      </c>
      <c r="E11" s="2">
        <v>53</v>
      </c>
      <c r="F11" s="2">
        <v>68</v>
      </c>
      <c r="G11" s="2">
        <v>40</v>
      </c>
      <c r="H11" s="2"/>
      <c r="I11" s="2">
        <v>36</v>
      </c>
      <c r="J11" s="2">
        <v>63</v>
      </c>
      <c r="K11" s="2">
        <v>60</v>
      </c>
      <c r="L11" s="2">
        <v>67</v>
      </c>
      <c r="M11" s="2">
        <v>66</v>
      </c>
      <c r="N11" s="2">
        <v>39</v>
      </c>
      <c r="O11" s="2">
        <v>70</v>
      </c>
      <c r="P11" s="2">
        <v>64</v>
      </c>
      <c r="Q11" s="2">
        <v>74</v>
      </c>
      <c r="R11" s="2">
        <v>34</v>
      </c>
      <c r="S11" s="2">
        <v>42</v>
      </c>
      <c r="T11" s="2">
        <v>54</v>
      </c>
      <c r="U11" s="2">
        <v>42</v>
      </c>
    </row>
    <row r="12" spans="1:21" x14ac:dyDescent="0.5">
      <c r="A12" s="1">
        <v>8</v>
      </c>
      <c r="B12" s="2">
        <v>42</v>
      </c>
      <c r="C12" s="2">
        <v>38</v>
      </c>
      <c r="D12" s="2">
        <v>55</v>
      </c>
      <c r="E12" s="2">
        <v>54</v>
      </c>
      <c r="F12" s="2">
        <v>50</v>
      </c>
      <c r="G12" s="2">
        <v>25</v>
      </c>
      <c r="H12" s="2">
        <v>36</v>
      </c>
      <c r="I12" s="2"/>
      <c r="J12" s="2">
        <v>50</v>
      </c>
      <c r="K12" s="2">
        <v>79</v>
      </c>
      <c r="L12" s="2">
        <v>67</v>
      </c>
      <c r="M12" s="2">
        <v>43</v>
      </c>
      <c r="N12" s="2">
        <v>50</v>
      </c>
      <c r="O12" s="2">
        <v>53</v>
      </c>
      <c r="P12" s="2">
        <v>61</v>
      </c>
      <c r="Q12" s="2">
        <v>23</v>
      </c>
      <c r="R12" s="2">
        <v>59</v>
      </c>
      <c r="S12" s="2">
        <v>74</v>
      </c>
      <c r="T12" s="2">
        <v>41</v>
      </c>
      <c r="U12" s="2">
        <v>28</v>
      </c>
    </row>
    <row r="13" spans="1:21" x14ac:dyDescent="0.5">
      <c r="A13" s="1">
        <v>9</v>
      </c>
      <c r="B13" s="2">
        <v>55</v>
      </c>
      <c r="C13" s="2">
        <v>69</v>
      </c>
      <c r="D13" s="2">
        <v>57</v>
      </c>
      <c r="E13" s="2">
        <v>67</v>
      </c>
      <c r="F13" s="2">
        <v>33</v>
      </c>
      <c r="G13" s="2">
        <v>45</v>
      </c>
      <c r="H13" s="2">
        <v>63</v>
      </c>
      <c r="I13" s="2">
        <v>50</v>
      </c>
      <c r="J13" s="2"/>
      <c r="K13" s="2">
        <v>26</v>
      </c>
      <c r="L13" s="2">
        <v>79</v>
      </c>
      <c r="M13" s="2">
        <v>38</v>
      </c>
      <c r="N13" s="2">
        <v>58</v>
      </c>
      <c r="O13" s="2">
        <v>39</v>
      </c>
      <c r="P13" s="2">
        <v>72</v>
      </c>
      <c r="Q13" s="2">
        <v>40</v>
      </c>
      <c r="R13" s="2">
        <v>68</v>
      </c>
      <c r="S13" s="2">
        <v>31</v>
      </c>
      <c r="T13" s="2">
        <v>39</v>
      </c>
      <c r="U13" s="2">
        <v>25</v>
      </c>
    </row>
    <row r="14" spans="1:21" x14ac:dyDescent="0.5">
      <c r="A14" s="1">
        <v>10</v>
      </c>
      <c r="B14" s="2">
        <v>41</v>
      </c>
      <c r="C14" s="2">
        <v>39</v>
      </c>
      <c r="D14" s="2">
        <v>37</v>
      </c>
      <c r="E14" s="2">
        <v>23</v>
      </c>
      <c r="F14" s="2">
        <v>57</v>
      </c>
      <c r="G14" s="2">
        <v>55</v>
      </c>
      <c r="H14" s="2">
        <v>60</v>
      </c>
      <c r="I14" s="2">
        <v>79</v>
      </c>
      <c r="J14" s="2">
        <v>26</v>
      </c>
      <c r="K14" s="2"/>
      <c r="L14" s="2">
        <v>70</v>
      </c>
      <c r="M14" s="2">
        <v>54</v>
      </c>
      <c r="N14" s="2">
        <v>57</v>
      </c>
      <c r="O14" s="2">
        <v>32</v>
      </c>
      <c r="P14" s="2">
        <v>75</v>
      </c>
      <c r="Q14" s="2">
        <v>40</v>
      </c>
      <c r="R14" s="2">
        <v>57</v>
      </c>
      <c r="S14" s="2">
        <v>56</v>
      </c>
      <c r="T14" s="2">
        <v>67</v>
      </c>
      <c r="U14" s="2">
        <v>63</v>
      </c>
    </row>
    <row r="15" spans="1:21" x14ac:dyDescent="0.5">
      <c r="A15" s="1">
        <v>11</v>
      </c>
      <c r="B15" s="2">
        <v>52</v>
      </c>
      <c r="C15" s="2">
        <v>43</v>
      </c>
      <c r="D15" s="2">
        <v>51</v>
      </c>
      <c r="E15" s="2">
        <v>45</v>
      </c>
      <c r="F15" s="2">
        <v>75</v>
      </c>
      <c r="G15" s="2">
        <v>66</v>
      </c>
      <c r="H15" s="2">
        <v>67</v>
      </c>
      <c r="I15" s="2">
        <v>67</v>
      </c>
      <c r="J15" s="2">
        <v>79</v>
      </c>
      <c r="K15" s="2">
        <v>70</v>
      </c>
      <c r="L15" s="2"/>
      <c r="M15" s="2">
        <v>52</v>
      </c>
      <c r="N15" s="2">
        <v>55</v>
      </c>
      <c r="O15" s="2">
        <v>48</v>
      </c>
      <c r="P15" s="2">
        <v>22</v>
      </c>
      <c r="Q15" s="2">
        <v>43</v>
      </c>
      <c r="R15" s="2">
        <v>29</v>
      </c>
      <c r="S15" s="2">
        <v>60</v>
      </c>
      <c r="T15" s="2">
        <v>30</v>
      </c>
      <c r="U15" s="2">
        <v>32</v>
      </c>
    </row>
    <row r="16" spans="1:21" x14ac:dyDescent="0.5">
      <c r="A16" s="1">
        <v>12</v>
      </c>
      <c r="B16" s="2">
        <v>46</v>
      </c>
      <c r="C16" s="2">
        <v>45</v>
      </c>
      <c r="D16" s="2">
        <v>68</v>
      </c>
      <c r="E16" s="2">
        <v>24</v>
      </c>
      <c r="F16" s="2">
        <v>77</v>
      </c>
      <c r="G16" s="2">
        <v>55</v>
      </c>
      <c r="H16" s="2">
        <v>66</v>
      </c>
      <c r="I16" s="2">
        <v>43</v>
      </c>
      <c r="J16" s="2">
        <v>38</v>
      </c>
      <c r="K16" s="2">
        <v>54</v>
      </c>
      <c r="L16" s="2">
        <v>52</v>
      </c>
      <c r="M16" s="2"/>
      <c r="N16" s="2">
        <v>74</v>
      </c>
      <c r="O16" s="2">
        <v>23</v>
      </c>
      <c r="P16" s="2">
        <v>48</v>
      </c>
      <c r="Q16" s="2">
        <v>65</v>
      </c>
      <c r="R16" s="2">
        <v>66</v>
      </c>
      <c r="S16" s="2">
        <v>70</v>
      </c>
      <c r="T16" s="2">
        <v>33</v>
      </c>
      <c r="U16" s="2">
        <v>49</v>
      </c>
    </row>
    <row r="17" spans="1:21" x14ac:dyDescent="0.5">
      <c r="A17" s="1">
        <v>13</v>
      </c>
      <c r="B17" s="2">
        <v>55</v>
      </c>
      <c r="C17" s="2">
        <v>71</v>
      </c>
      <c r="D17" s="2">
        <v>72</v>
      </c>
      <c r="E17" s="2">
        <v>39</v>
      </c>
      <c r="F17" s="2">
        <v>60</v>
      </c>
      <c r="G17" s="2">
        <v>60</v>
      </c>
      <c r="H17" s="2">
        <v>39</v>
      </c>
      <c r="I17" s="2">
        <v>50</v>
      </c>
      <c r="J17" s="2">
        <v>58</v>
      </c>
      <c r="K17" s="2">
        <v>57</v>
      </c>
      <c r="L17" s="2">
        <v>55</v>
      </c>
      <c r="M17" s="2">
        <v>74</v>
      </c>
      <c r="N17" s="2"/>
      <c r="O17" s="2">
        <v>26</v>
      </c>
      <c r="P17" s="2">
        <v>63</v>
      </c>
      <c r="Q17" s="2">
        <v>36</v>
      </c>
      <c r="R17" s="2">
        <v>24</v>
      </c>
      <c r="S17" s="2">
        <v>37</v>
      </c>
      <c r="T17" s="2">
        <v>78</v>
      </c>
      <c r="U17" s="2">
        <v>40</v>
      </c>
    </row>
    <row r="18" spans="1:21" x14ac:dyDescent="0.5">
      <c r="A18" s="1">
        <v>14</v>
      </c>
      <c r="B18" s="2">
        <v>24</v>
      </c>
      <c r="C18" s="2">
        <v>45</v>
      </c>
      <c r="D18" s="2">
        <v>26</v>
      </c>
      <c r="E18" s="2">
        <v>57</v>
      </c>
      <c r="F18" s="2">
        <v>21</v>
      </c>
      <c r="G18" s="2">
        <v>69</v>
      </c>
      <c r="H18" s="2">
        <v>70</v>
      </c>
      <c r="I18" s="2">
        <v>53</v>
      </c>
      <c r="J18" s="2">
        <v>39</v>
      </c>
      <c r="K18" s="2">
        <v>32</v>
      </c>
      <c r="L18" s="2">
        <v>48</v>
      </c>
      <c r="M18" s="2">
        <v>23</v>
      </c>
      <c r="N18" s="2">
        <v>26</v>
      </c>
      <c r="O18" s="2"/>
      <c r="P18" s="2">
        <v>56</v>
      </c>
      <c r="Q18" s="2">
        <v>57</v>
      </c>
      <c r="R18" s="2">
        <v>25</v>
      </c>
      <c r="S18" s="2">
        <v>23</v>
      </c>
      <c r="T18" s="2">
        <v>30</v>
      </c>
      <c r="U18" s="2">
        <v>35</v>
      </c>
    </row>
    <row r="19" spans="1:21" x14ac:dyDescent="0.5">
      <c r="A19" s="1">
        <v>15</v>
      </c>
      <c r="B19" s="2">
        <v>53</v>
      </c>
      <c r="C19" s="2">
        <v>64</v>
      </c>
      <c r="D19" s="2">
        <v>53</v>
      </c>
      <c r="E19" s="2">
        <v>52</v>
      </c>
      <c r="F19" s="2">
        <v>60</v>
      </c>
      <c r="G19" s="2">
        <v>46</v>
      </c>
      <c r="H19" s="2">
        <v>64</v>
      </c>
      <c r="I19" s="2">
        <v>61</v>
      </c>
      <c r="J19" s="2">
        <v>72</v>
      </c>
      <c r="K19" s="2">
        <v>75</v>
      </c>
      <c r="L19" s="2">
        <v>22</v>
      </c>
      <c r="M19" s="2">
        <v>48</v>
      </c>
      <c r="N19" s="2">
        <v>63</v>
      </c>
      <c r="O19" s="2">
        <v>56</v>
      </c>
      <c r="P19" s="2"/>
      <c r="Q19" s="2">
        <v>59</v>
      </c>
      <c r="R19" s="2">
        <v>79</v>
      </c>
      <c r="S19" s="2">
        <v>39</v>
      </c>
      <c r="T19" s="2">
        <v>35</v>
      </c>
      <c r="U19" s="2">
        <v>73</v>
      </c>
    </row>
    <row r="20" spans="1:21" x14ac:dyDescent="0.5">
      <c r="A20" s="1">
        <v>16</v>
      </c>
      <c r="B20" s="2">
        <v>33</v>
      </c>
      <c r="C20" s="2">
        <v>60</v>
      </c>
      <c r="D20" s="2">
        <v>45</v>
      </c>
      <c r="E20" s="2">
        <v>56</v>
      </c>
      <c r="F20" s="2">
        <v>78</v>
      </c>
      <c r="G20" s="2">
        <v>68</v>
      </c>
      <c r="H20" s="2">
        <v>74</v>
      </c>
      <c r="I20" s="2">
        <v>23</v>
      </c>
      <c r="J20" s="2">
        <v>40</v>
      </c>
      <c r="K20" s="2">
        <v>40</v>
      </c>
      <c r="L20" s="2">
        <v>43</v>
      </c>
      <c r="M20" s="2">
        <v>65</v>
      </c>
      <c r="N20" s="2">
        <v>36</v>
      </c>
      <c r="O20" s="2">
        <v>57</v>
      </c>
      <c r="P20" s="2">
        <v>59</v>
      </c>
      <c r="Q20" s="2"/>
      <c r="R20" s="2">
        <v>61</v>
      </c>
      <c r="S20" s="2">
        <v>44</v>
      </c>
      <c r="T20" s="2">
        <v>71</v>
      </c>
      <c r="U20" s="2">
        <v>46</v>
      </c>
    </row>
    <row r="21" spans="1:21" x14ac:dyDescent="0.5">
      <c r="A21" s="1">
        <v>17</v>
      </c>
      <c r="B21" s="2">
        <v>78</v>
      </c>
      <c r="C21" s="2">
        <v>45</v>
      </c>
      <c r="D21" s="2">
        <v>25</v>
      </c>
      <c r="E21" s="2">
        <v>40</v>
      </c>
      <c r="F21" s="2">
        <v>21</v>
      </c>
      <c r="G21" s="2">
        <v>64</v>
      </c>
      <c r="H21" s="2">
        <v>34</v>
      </c>
      <c r="I21" s="2">
        <v>59</v>
      </c>
      <c r="J21" s="2">
        <v>68</v>
      </c>
      <c r="K21" s="2">
        <v>57</v>
      </c>
      <c r="L21" s="2">
        <v>29</v>
      </c>
      <c r="M21" s="2">
        <v>66</v>
      </c>
      <c r="N21" s="2">
        <v>24</v>
      </c>
      <c r="O21" s="2">
        <v>25</v>
      </c>
      <c r="P21" s="2">
        <v>79</v>
      </c>
      <c r="Q21" s="2">
        <v>61</v>
      </c>
      <c r="R21" s="2"/>
      <c r="S21" s="2">
        <v>48</v>
      </c>
      <c r="T21" s="2">
        <v>30</v>
      </c>
      <c r="U21" s="2">
        <v>59</v>
      </c>
    </row>
    <row r="22" spans="1:21" x14ac:dyDescent="0.5">
      <c r="A22" s="1">
        <v>18</v>
      </c>
      <c r="B22" s="2">
        <v>76</v>
      </c>
      <c r="C22" s="2">
        <v>78</v>
      </c>
      <c r="D22" s="2">
        <v>48</v>
      </c>
      <c r="E22" s="2">
        <v>75</v>
      </c>
      <c r="F22" s="2">
        <v>78</v>
      </c>
      <c r="G22" s="2">
        <v>62</v>
      </c>
      <c r="H22" s="2">
        <v>42</v>
      </c>
      <c r="I22" s="2">
        <v>74</v>
      </c>
      <c r="J22" s="2">
        <v>31</v>
      </c>
      <c r="K22" s="2">
        <v>56</v>
      </c>
      <c r="L22" s="2">
        <v>60</v>
      </c>
      <c r="M22" s="2">
        <v>70</v>
      </c>
      <c r="N22" s="2">
        <v>37</v>
      </c>
      <c r="O22" s="2">
        <v>23</v>
      </c>
      <c r="P22" s="2">
        <v>39</v>
      </c>
      <c r="Q22" s="2">
        <v>44</v>
      </c>
      <c r="R22" s="2">
        <v>48</v>
      </c>
      <c r="S22" s="2"/>
      <c r="T22" s="2">
        <v>21</v>
      </c>
      <c r="U22" s="2">
        <v>60</v>
      </c>
    </row>
    <row r="23" spans="1:21" x14ac:dyDescent="0.5">
      <c r="A23" s="1">
        <v>19</v>
      </c>
      <c r="B23" s="2">
        <v>80</v>
      </c>
      <c r="C23" s="2">
        <v>59</v>
      </c>
      <c r="D23" s="2">
        <v>62</v>
      </c>
      <c r="E23" s="2">
        <v>67</v>
      </c>
      <c r="F23" s="2">
        <v>25</v>
      </c>
      <c r="G23" s="2">
        <v>64</v>
      </c>
      <c r="H23" s="2">
        <v>54</v>
      </c>
      <c r="I23" s="2">
        <v>41</v>
      </c>
      <c r="J23" s="2">
        <v>39</v>
      </c>
      <c r="K23" s="2">
        <v>67</v>
      </c>
      <c r="L23" s="2">
        <v>30</v>
      </c>
      <c r="M23" s="2">
        <v>33</v>
      </c>
      <c r="N23" s="2">
        <v>78</v>
      </c>
      <c r="O23" s="2">
        <v>30</v>
      </c>
      <c r="P23" s="2">
        <v>35</v>
      </c>
      <c r="Q23" s="2">
        <v>71</v>
      </c>
      <c r="R23" s="2">
        <v>30</v>
      </c>
      <c r="S23" s="2">
        <v>21</v>
      </c>
      <c r="T23" s="2"/>
      <c r="U23" s="2">
        <v>35</v>
      </c>
    </row>
    <row r="24" spans="1:21" x14ac:dyDescent="0.5">
      <c r="A24" s="1">
        <v>20</v>
      </c>
      <c r="B24" s="2">
        <v>71</v>
      </c>
      <c r="C24" s="2">
        <v>51</v>
      </c>
      <c r="D24" s="2">
        <v>50</v>
      </c>
      <c r="E24" s="2">
        <v>55</v>
      </c>
      <c r="F24" s="2">
        <v>38</v>
      </c>
      <c r="G24" s="2">
        <v>32</v>
      </c>
      <c r="H24" s="2">
        <v>42</v>
      </c>
      <c r="I24" s="2">
        <v>28</v>
      </c>
      <c r="J24" s="2">
        <v>25</v>
      </c>
      <c r="K24" s="2">
        <v>63</v>
      </c>
      <c r="L24" s="2">
        <v>32</v>
      </c>
      <c r="M24" s="2">
        <v>49</v>
      </c>
      <c r="N24" s="2">
        <v>40</v>
      </c>
      <c r="O24" s="2">
        <v>35</v>
      </c>
      <c r="P24" s="2">
        <v>73</v>
      </c>
      <c r="Q24" s="2">
        <v>46</v>
      </c>
      <c r="R24" s="2">
        <v>59</v>
      </c>
      <c r="S24" s="2">
        <v>60</v>
      </c>
      <c r="T24" s="2">
        <v>35</v>
      </c>
      <c r="U24" s="2"/>
    </row>
    <row r="25" spans="1:21" x14ac:dyDescent="0.5">
      <c r="A25" s="1"/>
      <c r="B25" s="1"/>
      <c r="C25" s="1"/>
      <c r="D25" s="1"/>
      <c r="E25" s="1"/>
      <c r="F25" s="1"/>
      <c r="G25" s="1"/>
      <c r="H25" s="1"/>
      <c r="I25" s="1"/>
      <c r="J25" s="1"/>
      <c r="K25" s="1"/>
      <c r="L25" s="1"/>
      <c r="M25" s="1"/>
      <c r="N25" s="1"/>
      <c r="O25" s="1"/>
      <c r="P25" s="1"/>
      <c r="Q25" s="1"/>
      <c r="R25" s="1"/>
      <c r="S25" s="1"/>
      <c r="T25" s="1"/>
      <c r="U25" s="1"/>
    </row>
    <row r="26" spans="1:21" x14ac:dyDescent="0.5">
      <c r="A26" s="3" t="s">
        <v>6</v>
      </c>
      <c r="B26" t="s">
        <v>7</v>
      </c>
      <c r="C26" s="1"/>
      <c r="D26" s="1"/>
      <c r="E26" s="1"/>
      <c r="F26" s="1"/>
      <c r="G26" s="1"/>
      <c r="H26" s="1"/>
      <c r="I26" s="1"/>
      <c r="J26" s="1"/>
      <c r="K26" s="1"/>
      <c r="L26" s="1"/>
      <c r="M26" s="1"/>
      <c r="N26" s="1"/>
      <c r="O26" t="s">
        <v>28</v>
      </c>
      <c r="P26" t="s">
        <v>29</v>
      </c>
      <c r="Q26" s="1"/>
      <c r="R26" s="1"/>
      <c r="S26" s="1"/>
      <c r="T26" s="1"/>
      <c r="U26" s="1"/>
    </row>
    <row r="27" spans="1:21" x14ac:dyDescent="0.5">
      <c r="A27" s="3" t="s">
        <v>8</v>
      </c>
      <c r="B27" t="s">
        <v>9</v>
      </c>
      <c r="I27" s="1"/>
      <c r="J27" s="1"/>
      <c r="K27" s="1"/>
      <c r="L27" s="1"/>
      <c r="M27" s="1"/>
      <c r="N27" s="1"/>
      <c r="O27" t="s">
        <v>3</v>
      </c>
      <c r="P27" t="s">
        <v>30</v>
      </c>
      <c r="Q27" s="1"/>
      <c r="R27" s="1"/>
      <c r="S27" s="1"/>
      <c r="T27" s="1"/>
      <c r="U27" s="1"/>
    </row>
    <row r="28" spans="1:21" x14ac:dyDescent="0.5">
      <c r="A28" s="3" t="s">
        <v>10</v>
      </c>
      <c r="B28" t="s">
        <v>11</v>
      </c>
      <c r="I28" s="1"/>
      <c r="J28" s="1"/>
      <c r="K28" s="1"/>
      <c r="L28" s="1"/>
      <c r="M28" s="1"/>
      <c r="N28" s="1"/>
      <c r="O28" t="s">
        <v>31</v>
      </c>
      <c r="P28" t="s">
        <v>32</v>
      </c>
      <c r="Q28" s="1"/>
      <c r="R28" s="1"/>
      <c r="S28" s="1"/>
      <c r="T28" s="1"/>
      <c r="U28" s="1"/>
    </row>
    <row r="29" spans="1:21" x14ac:dyDescent="0.5">
      <c r="B29" t="s">
        <v>12</v>
      </c>
      <c r="I29" s="1"/>
      <c r="J29" s="1"/>
      <c r="K29" s="1"/>
      <c r="L29" s="1"/>
      <c r="M29" s="1"/>
      <c r="N29" s="1"/>
      <c r="O29" t="s">
        <v>5</v>
      </c>
      <c r="P29" t="s">
        <v>33</v>
      </c>
      <c r="Q29" s="1"/>
      <c r="R29" s="1"/>
      <c r="S29" s="1"/>
      <c r="T29" s="1"/>
      <c r="U29" s="1"/>
    </row>
    <row r="30" spans="1:21" x14ac:dyDescent="0.5">
      <c r="B30" t="s">
        <v>13</v>
      </c>
      <c r="I30" s="1"/>
      <c r="J30" s="1"/>
      <c r="K30" s="1"/>
      <c r="L30" s="1"/>
      <c r="M30" s="1"/>
      <c r="N30" s="1"/>
      <c r="O30" t="s">
        <v>34</v>
      </c>
      <c r="P30" t="s">
        <v>35</v>
      </c>
      <c r="Q30" s="1"/>
      <c r="R30" s="1"/>
      <c r="S30" s="1"/>
      <c r="T30" s="1"/>
      <c r="U30" s="1"/>
    </row>
    <row r="31" spans="1:21" x14ac:dyDescent="0.5">
      <c r="I31" s="1"/>
      <c r="J31" s="1"/>
      <c r="K31" s="1"/>
      <c r="L31" s="1"/>
      <c r="M31" s="1"/>
      <c r="N31" s="1"/>
      <c r="O31" t="s">
        <v>36</v>
      </c>
      <c r="P31" t="s">
        <v>37</v>
      </c>
      <c r="Q31" s="1"/>
      <c r="R31" s="1"/>
      <c r="S31" s="1"/>
      <c r="T31" s="1"/>
      <c r="U31" s="1"/>
    </row>
    <row r="32" spans="1:21" x14ac:dyDescent="0.5">
      <c r="I32" s="1"/>
      <c r="J32" s="1"/>
      <c r="K32" s="1"/>
      <c r="L32" s="1"/>
      <c r="M32" s="1"/>
      <c r="N32" s="1"/>
      <c r="O32" t="s">
        <v>4</v>
      </c>
      <c r="P32" t="s">
        <v>38</v>
      </c>
      <c r="Q32" s="1"/>
      <c r="R32" s="1"/>
      <c r="S32" s="1"/>
      <c r="T32" s="1"/>
      <c r="U32" s="1"/>
    </row>
    <row r="33" spans="1:21" x14ac:dyDescent="0.5">
      <c r="A33" s="5" t="s">
        <v>2</v>
      </c>
      <c r="B33" s="2">
        <v>4</v>
      </c>
      <c r="I33" s="1"/>
      <c r="J33" s="1"/>
      <c r="K33" s="1"/>
      <c r="L33" s="1"/>
      <c r="M33" s="1"/>
      <c r="N33" s="1"/>
      <c r="O33" t="s">
        <v>39</v>
      </c>
      <c r="P33" t="s">
        <v>40</v>
      </c>
      <c r="Q33" s="1"/>
      <c r="R33" s="1"/>
      <c r="S33" s="1"/>
      <c r="T33" s="1"/>
      <c r="U33" s="1"/>
    </row>
    <row r="34" spans="1:21" x14ac:dyDescent="0.5">
      <c r="I34" s="1"/>
      <c r="J34" s="1"/>
      <c r="K34" s="1"/>
      <c r="L34" s="1"/>
      <c r="M34" s="1"/>
      <c r="N34" s="1"/>
      <c r="O34" t="s">
        <v>41</v>
      </c>
      <c r="P34" t="s">
        <v>42</v>
      </c>
      <c r="Q34" s="1"/>
      <c r="R34" s="1"/>
      <c r="S34" s="1"/>
      <c r="T34" s="1"/>
      <c r="U34" s="1"/>
    </row>
    <row r="35" spans="1:21" ht="31.5" x14ac:dyDescent="0.5">
      <c r="A35" s="10" t="s">
        <v>3</v>
      </c>
      <c r="B35" s="10" t="s">
        <v>4</v>
      </c>
      <c r="C35" s="11" t="s">
        <v>44</v>
      </c>
      <c r="D35" s="3"/>
      <c r="O35" t="s">
        <v>43</v>
      </c>
      <c r="P35" t="s">
        <v>37</v>
      </c>
    </row>
    <row r="36" spans="1:21" x14ac:dyDescent="0.5">
      <c r="A36">
        <v>1</v>
      </c>
      <c r="B36" s="6">
        <v>1</v>
      </c>
      <c r="C36">
        <v>1</v>
      </c>
    </row>
    <row r="37" spans="1:21" x14ac:dyDescent="0.5">
      <c r="A37">
        <v>2</v>
      </c>
      <c r="B37" s="6">
        <v>2</v>
      </c>
      <c r="C37">
        <v>2</v>
      </c>
    </row>
    <row r="38" spans="1:21" x14ac:dyDescent="0.5">
      <c r="A38">
        <v>3</v>
      </c>
      <c r="B38" s="6">
        <v>17</v>
      </c>
      <c r="C38">
        <v>3</v>
      </c>
    </row>
    <row r="39" spans="1:21" x14ac:dyDescent="0.5">
      <c r="A39">
        <v>4</v>
      </c>
      <c r="B39" s="6">
        <v>4</v>
      </c>
      <c r="C39">
        <v>4</v>
      </c>
    </row>
    <row r="40" spans="1:21" x14ac:dyDescent="0.5">
      <c r="A40">
        <f>B36</f>
        <v>1</v>
      </c>
      <c r="B40" s="6">
        <v>7</v>
      </c>
      <c r="C40">
        <v>1</v>
      </c>
    </row>
    <row r="41" spans="1:21" x14ac:dyDescent="0.5">
      <c r="A41">
        <f t="shared" ref="A41:A55" si="0">B37</f>
        <v>2</v>
      </c>
      <c r="B41" s="6">
        <v>12</v>
      </c>
      <c r="C41">
        <v>2</v>
      </c>
    </row>
    <row r="42" spans="1:21" x14ac:dyDescent="0.5">
      <c r="A42">
        <f t="shared" si="0"/>
        <v>17</v>
      </c>
      <c r="B42" s="6">
        <v>19</v>
      </c>
      <c r="C42">
        <v>3</v>
      </c>
    </row>
    <row r="43" spans="1:21" x14ac:dyDescent="0.5">
      <c r="A43">
        <f t="shared" si="0"/>
        <v>4</v>
      </c>
      <c r="B43" s="6">
        <v>10</v>
      </c>
      <c r="C43">
        <v>4</v>
      </c>
    </row>
    <row r="44" spans="1:21" x14ac:dyDescent="0.5">
      <c r="A44">
        <f t="shared" si="0"/>
        <v>7</v>
      </c>
      <c r="B44" s="6">
        <v>6</v>
      </c>
      <c r="C44">
        <v>1</v>
      </c>
    </row>
    <row r="45" spans="1:21" x14ac:dyDescent="0.5">
      <c r="A45">
        <f t="shared" si="0"/>
        <v>12</v>
      </c>
      <c r="B45" s="6">
        <v>14</v>
      </c>
      <c r="C45">
        <v>2</v>
      </c>
    </row>
    <row r="46" spans="1:21" x14ac:dyDescent="0.5">
      <c r="A46">
        <f t="shared" si="0"/>
        <v>19</v>
      </c>
      <c r="B46" s="6">
        <v>18</v>
      </c>
      <c r="C46">
        <v>3</v>
      </c>
    </row>
    <row r="47" spans="1:21" x14ac:dyDescent="0.5">
      <c r="A47">
        <f t="shared" si="0"/>
        <v>10</v>
      </c>
      <c r="B47" s="6">
        <v>9</v>
      </c>
      <c r="C47">
        <v>4</v>
      </c>
    </row>
    <row r="48" spans="1:21" x14ac:dyDescent="0.5">
      <c r="A48">
        <f t="shared" si="0"/>
        <v>6</v>
      </c>
      <c r="B48" s="6">
        <v>8</v>
      </c>
      <c r="C48">
        <v>1</v>
      </c>
    </row>
    <row r="49" spans="1:11" x14ac:dyDescent="0.5">
      <c r="A49">
        <f t="shared" si="0"/>
        <v>14</v>
      </c>
      <c r="B49" s="6">
        <v>5</v>
      </c>
      <c r="C49">
        <v>2</v>
      </c>
    </row>
    <row r="50" spans="1:11" x14ac:dyDescent="0.5">
      <c r="A50">
        <f t="shared" si="0"/>
        <v>18</v>
      </c>
      <c r="B50" s="6">
        <v>15</v>
      </c>
      <c r="C50">
        <v>3</v>
      </c>
    </row>
    <row r="51" spans="1:11" x14ac:dyDescent="0.5">
      <c r="A51">
        <f t="shared" si="0"/>
        <v>9</v>
      </c>
      <c r="B51" s="6">
        <v>20</v>
      </c>
      <c r="C51">
        <v>4</v>
      </c>
    </row>
    <row r="52" spans="1:11" x14ac:dyDescent="0.5">
      <c r="A52">
        <f t="shared" si="0"/>
        <v>8</v>
      </c>
      <c r="B52" s="6">
        <v>16</v>
      </c>
      <c r="C52">
        <v>1</v>
      </c>
    </row>
    <row r="53" spans="1:11" x14ac:dyDescent="0.5">
      <c r="A53">
        <f t="shared" si="0"/>
        <v>5</v>
      </c>
      <c r="B53" s="6">
        <v>3</v>
      </c>
      <c r="C53">
        <v>2</v>
      </c>
    </row>
    <row r="54" spans="1:11" x14ac:dyDescent="0.5">
      <c r="A54">
        <f t="shared" si="0"/>
        <v>15</v>
      </c>
      <c r="B54" s="6">
        <v>11</v>
      </c>
      <c r="C54">
        <v>3</v>
      </c>
    </row>
    <row r="55" spans="1:11" x14ac:dyDescent="0.5">
      <c r="A55">
        <f t="shared" si="0"/>
        <v>20</v>
      </c>
      <c r="B55" s="6">
        <v>13</v>
      </c>
      <c r="C55">
        <v>4</v>
      </c>
    </row>
    <row r="57" spans="1:11" x14ac:dyDescent="0.5">
      <c r="A57" s="3" t="s">
        <v>15</v>
      </c>
      <c r="D57" s="3" t="s">
        <v>21</v>
      </c>
      <c r="G57" s="3" t="s">
        <v>22</v>
      </c>
      <c r="J57" s="3" t="s">
        <v>23</v>
      </c>
    </row>
    <row r="58" spans="1:11" x14ac:dyDescent="0.5">
      <c r="A58" t="s">
        <v>16</v>
      </c>
      <c r="B58" s="9" cm="1">
        <f t="array" ref="B58">INDEX(Neighbourhood_Travel_Cost, A36,B36)</f>
        <v>0</v>
      </c>
      <c r="D58" t="s">
        <v>16</v>
      </c>
      <c r="E58" s="9" cm="1">
        <f t="array" ref="E58">INDEX(Neighbourhood_Travel_Cost, A37,B37)</f>
        <v>0</v>
      </c>
      <c r="G58" t="s">
        <v>16</v>
      </c>
      <c r="H58" s="9" cm="1">
        <f t="array" ref="H58">INDEX(Neighbourhood_Travel_Cost, A38,B38)</f>
        <v>25</v>
      </c>
      <c r="J58" t="s">
        <v>16</v>
      </c>
      <c r="K58" s="9" cm="1">
        <f t="array" ref="K58">INDEX(Neighbourhood_Travel_Cost, B39,A39)</f>
        <v>0</v>
      </c>
    </row>
    <row r="59" spans="1:11" x14ac:dyDescent="0.5">
      <c r="A59" t="s">
        <v>17</v>
      </c>
      <c r="B59" s="9" cm="1">
        <f t="array" ref="B59">INDEX(Neighbourhood_Travel_Cost, B36,B40)</f>
        <v>33</v>
      </c>
      <c r="D59" t="s">
        <v>17</v>
      </c>
      <c r="E59" s="9" cm="1">
        <f t="array" ref="E59">INDEX(Neighbourhood_Travel_Cost, B37,B41)</f>
        <v>45</v>
      </c>
      <c r="G59" t="s">
        <v>17</v>
      </c>
      <c r="H59" s="9" cm="1">
        <f t="array" ref="H59">INDEX(Neighbourhood_Travel_Cost, B38,B42)</f>
        <v>30</v>
      </c>
      <c r="J59" t="s">
        <v>17</v>
      </c>
      <c r="K59" s="9" cm="1">
        <f t="array" ref="K59">INDEX(Neighbourhood_Travel_Cost, B43,B39)</f>
        <v>23</v>
      </c>
    </row>
    <row r="60" spans="1:11" x14ac:dyDescent="0.5">
      <c r="A60" t="s">
        <v>18</v>
      </c>
      <c r="B60" s="9" cm="1">
        <f t="array" ref="B60">INDEX(Neighbourhood_Travel_Cost, B40,B44)</f>
        <v>40</v>
      </c>
      <c r="D60" t="s">
        <v>18</v>
      </c>
      <c r="E60" s="9" cm="1">
        <f t="array" ref="E60">INDEX(Neighbourhood_Travel_Cost, B41,B45)</f>
        <v>23</v>
      </c>
      <c r="G60" t="s">
        <v>18</v>
      </c>
      <c r="H60" s="9" cm="1">
        <f t="array" ref="H60">INDEX(Neighbourhood_Travel_Cost, B42,B46)</f>
        <v>21</v>
      </c>
      <c r="J60" t="s">
        <v>18</v>
      </c>
      <c r="K60" s="9" cm="1">
        <f t="array" ref="K60">INDEX(Neighbourhood_Travel_Cost, B47,B43)</f>
        <v>26</v>
      </c>
    </row>
    <row r="61" spans="1:11" x14ac:dyDescent="0.5">
      <c r="A61" t="s">
        <v>19</v>
      </c>
      <c r="B61" s="9" cm="1">
        <f t="array" ref="B61">INDEX(Neighbourhood_Travel_Cost, B44,B48)</f>
        <v>25</v>
      </c>
      <c r="D61" t="s">
        <v>19</v>
      </c>
      <c r="E61" s="9" cm="1">
        <f t="array" ref="E61">INDEX(Neighbourhood_Travel_Cost, B45,B49)</f>
        <v>21</v>
      </c>
      <c r="G61" t="s">
        <v>19</v>
      </c>
      <c r="H61" s="9" cm="1">
        <f t="array" ref="H61">INDEX(Neighbourhood_Travel_Cost, B46,B50)</f>
        <v>39</v>
      </c>
      <c r="J61" t="s">
        <v>19</v>
      </c>
      <c r="K61" s="9" cm="1">
        <f t="array" ref="K61">INDEX(Neighbourhood_Travel_Cost, B51,B47)</f>
        <v>25</v>
      </c>
    </row>
    <row r="62" spans="1:11" x14ac:dyDescent="0.5">
      <c r="A62" t="s">
        <v>20</v>
      </c>
      <c r="B62" s="9" cm="1">
        <f t="array" ref="B62">INDEX(Neighbourhood_Travel_Cost, B48,B52)</f>
        <v>23</v>
      </c>
      <c r="D62" t="s">
        <v>20</v>
      </c>
      <c r="E62" s="9" cm="1">
        <f t="array" ref="E62">INDEX(Neighbourhood_Travel_Cost, B49,B53)</f>
        <v>38</v>
      </c>
      <c r="G62" t="s">
        <v>20</v>
      </c>
      <c r="H62" s="9" cm="1">
        <f t="array" ref="H62">INDEX(Neighbourhood_Travel_Cost, B50,B54)</f>
        <v>22</v>
      </c>
      <c r="J62" t="s">
        <v>20</v>
      </c>
      <c r="K62" s="9" cm="1">
        <f t="array" ref="K62">INDEX(Neighbourhood_Travel_Cost, B51,B55)</f>
        <v>40</v>
      </c>
    </row>
    <row r="63" spans="1:11" ht="47.25" x14ac:dyDescent="0.5">
      <c r="A63" s="7" t="s">
        <v>24</v>
      </c>
      <c r="B63" s="9" cm="1">
        <f t="array" ref="B63">INDEX(Neighbourhood_Travel_Cost, B52,B36)</f>
        <v>33</v>
      </c>
      <c r="D63" s="7" t="s">
        <v>25</v>
      </c>
      <c r="E63" s="9" cm="1">
        <f t="array" ref="E63">INDEX(Neighbourhood_Travel_Cost, B53,B37)</f>
        <v>27</v>
      </c>
      <c r="G63" s="7" t="s">
        <v>26</v>
      </c>
      <c r="H63" s="9" cm="1">
        <f t="array" ref="H63">INDEX(Neighbourhood_Travel_Cost, B38,B54)</f>
        <v>29</v>
      </c>
      <c r="J63" t="s">
        <v>27</v>
      </c>
      <c r="K63" s="9" cm="1">
        <f t="array" ref="K63">INDEX(Neighbourhood_Travel_Cost, B55,B39)</f>
        <v>39</v>
      </c>
    </row>
    <row r="64" spans="1:11" x14ac:dyDescent="0.5">
      <c r="B64" s="9">
        <f>SUM(B58:B63)</f>
        <v>154</v>
      </c>
      <c r="E64" s="9">
        <f>SUM(E58:E63)</f>
        <v>154</v>
      </c>
      <c r="H64" s="9">
        <f>SUM(H58:H63)</f>
        <v>166</v>
      </c>
      <c r="K64" s="9">
        <f>SUM(K58:K63)</f>
        <v>153</v>
      </c>
    </row>
    <row r="66" spans="1:2" x14ac:dyDescent="0.5">
      <c r="A66" t="s">
        <v>14</v>
      </c>
      <c r="B66" s="8">
        <f>B64+E64+H64+K64</f>
        <v>627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Problem Statement</vt:lpstr>
      <vt:lpstr>Part A</vt:lpstr>
      <vt:lpstr>Cost_of_Travel</vt:lpstr>
      <vt:lpstr>From</vt:lpstr>
      <vt:lpstr>Neighbourhood_Travel_Cost</vt:lpstr>
      <vt:lpstr>Nurse</vt:lpstr>
      <vt:lpstr>Nurse_DV</vt:lpstr>
      <vt:lpstr>To</vt:lpstr>
      <vt:lpstr>To_DV</vt:lpstr>
      <vt:lpstr>Total_Cost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Asutosh Mishra</cp:lastModifiedBy>
  <dcterms:created xsi:type="dcterms:W3CDTF">2022-04-27T00:11:31Z</dcterms:created>
  <dcterms:modified xsi:type="dcterms:W3CDTF">2024-05-27T02:26:05Z</dcterms:modified>
</cp:coreProperties>
</file>