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z/Documents/research/experiments/R_over_P/"/>
    </mc:Choice>
  </mc:AlternateContent>
  <xr:revisionPtr revIDLastSave="0" documentId="13_ncr:1_{5AB17AD7-6E73-FC4E-A155-1CCD9E56612B}" xr6:coauthVersionLast="47" xr6:coauthVersionMax="47" xr10:uidLastSave="{00000000-0000-0000-0000-000000000000}"/>
  <bookViews>
    <workbookView xWindow="-660" yWindow="-20580" windowWidth="29480" windowHeight="18800" activeTab="2" xr2:uid="{19CCF185-AF8F-7148-99E2-9696DB6F17B0}"/>
  </bookViews>
  <sheets>
    <sheet name="Growth_od600" sheetId="1" r:id="rId1"/>
    <sheet name="Protein_od555" sheetId="2" r:id="rId2"/>
    <sheet name="RNA_od260" sheetId="3" r:id="rId3"/>
    <sheet name="RNA_OD600_wash_los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2" i="5"/>
  <c r="D3" i="2" l="1" a="1"/>
  <c r="D3" i="2" s="1"/>
  <c r="D3" i="3"/>
  <c r="D4" i="3"/>
  <c r="D5" i="3"/>
  <c r="D6" i="3"/>
  <c r="D7" i="3"/>
  <c r="D8" i="3"/>
  <c r="D10" i="3"/>
  <c r="D11" i="3"/>
  <c r="D12" i="3"/>
  <c r="D13" i="3"/>
  <c r="D14" i="3"/>
  <c r="D15" i="3"/>
  <c r="D16" i="3"/>
  <c r="D17" i="3"/>
  <c r="D18" i="3"/>
  <c r="D2" i="3"/>
  <c r="H3" i="3" l="1" a="1"/>
  <c r="H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<sst xmlns="http://schemas.openxmlformats.org/spreadsheetml/2006/main" count="40" uniqueCount="28">
  <si>
    <t>elapsed_mins</t>
  </si>
  <si>
    <t>OD600</t>
  </si>
  <si>
    <t>RNA_supernatant_OD</t>
  </si>
  <si>
    <t>Protein_supernatant_OD</t>
  </si>
  <si>
    <t>clock_time</t>
  </si>
  <si>
    <t>notes</t>
  </si>
  <si>
    <t>RP_sample_clock_time</t>
  </si>
  <si>
    <t>RP_sample_elapsed_mins</t>
  </si>
  <si>
    <t>negative control tube</t>
  </si>
  <si>
    <t>nc</t>
  </si>
  <si>
    <t>code</t>
  </si>
  <si>
    <t>OD260</t>
  </si>
  <si>
    <t>OD260_manual_spec</t>
  </si>
  <si>
    <t>OD260_A_plate_reader</t>
  </si>
  <si>
    <t>OD260_B_plate_reader</t>
  </si>
  <si>
    <t>OD260_normed</t>
  </si>
  <si>
    <t>OD555_manual_spec</t>
  </si>
  <si>
    <t>OD555_plate_reader</t>
  </si>
  <si>
    <t>normed_PR</t>
  </si>
  <si>
    <t>normed_spec</t>
  </si>
  <si>
    <t>negative control</t>
  </si>
  <si>
    <t>A</t>
  </si>
  <si>
    <t>B</t>
  </si>
  <si>
    <t>C</t>
  </si>
  <si>
    <t>D</t>
  </si>
  <si>
    <t>5 ug/mL Cm at 15:15</t>
  </si>
  <si>
    <t>OD600 measured at 2x dilution</t>
  </si>
  <si>
    <t>dropping bogus low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</si>
</sst>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FDE3-6B03-E640-B5E5-FDC21CA6646D}">
  <dimension ref="A1:H24"/>
  <sheetViews>
    <sheetView workbookViewId="0">
      <selection activeCell="A5" sqref="A5:A20"/>
    </sheetView>
  </sheetViews>
  <sheetFormatPr baseColWidth="10" defaultRowHeight="16" x14ac:dyDescent="0.2"/>
  <cols>
    <col min="1" max="1" width="12" customWidth="1"/>
    <col min="2" max="2" width="9.5" customWidth="1"/>
    <col min="3" max="3" width="18.83203125" customWidth="1"/>
    <col min="6" max="6" width="19" customWidth="1"/>
    <col min="7" max="7" width="2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">
      <c r="A2">
        <v>-71</v>
      </c>
      <c r="B2">
        <v>7.9000000000000001E-2</v>
      </c>
      <c r="E2" s="1">
        <v>0.58611111111111114</v>
      </c>
      <c r="H2" s="1"/>
    </row>
    <row r="3" spans="1:8" x14ac:dyDescent="0.2">
      <c r="A3">
        <v>-54</v>
      </c>
      <c r="B3">
        <v>0.10299999999999999</v>
      </c>
      <c r="E3" s="1">
        <v>0.59791666666666665</v>
      </c>
    </row>
    <row r="4" spans="1:8" x14ac:dyDescent="0.2">
      <c r="A4">
        <v>-13</v>
      </c>
      <c r="B4">
        <v>0.20200000000000001</v>
      </c>
      <c r="E4" s="1">
        <v>0.62638888888888888</v>
      </c>
      <c r="H4" s="1"/>
    </row>
    <row r="5" spans="1:8" x14ac:dyDescent="0.2">
      <c r="A5">
        <v>-2</v>
      </c>
      <c r="B5">
        <v>0.24199999999999999</v>
      </c>
      <c r="C5">
        <v>1.2E-2</v>
      </c>
      <c r="D5">
        <v>1.0999999999999999E-2</v>
      </c>
      <c r="E5" s="1">
        <v>0.63402777777777775</v>
      </c>
      <c r="G5">
        <v>-2</v>
      </c>
      <c r="H5" s="1">
        <v>0.63402777777777775</v>
      </c>
    </row>
    <row r="6" spans="1:8" x14ac:dyDescent="0.2">
      <c r="A6">
        <v>0</v>
      </c>
      <c r="B6">
        <v>0.23200000000000001</v>
      </c>
      <c r="C6">
        <v>8.9999999999999993E-3</v>
      </c>
      <c r="D6">
        <v>1.2E-2</v>
      </c>
      <c r="E6" s="1">
        <v>0.63541666666666663</v>
      </c>
      <c r="F6" t="s">
        <v>25</v>
      </c>
      <c r="G6">
        <v>0</v>
      </c>
      <c r="H6" s="1">
        <v>0.63541666666666663</v>
      </c>
    </row>
    <row r="7" spans="1:8" x14ac:dyDescent="0.2">
      <c r="A7">
        <v>3</v>
      </c>
      <c r="B7">
        <v>0.26200000000000001</v>
      </c>
      <c r="C7">
        <v>3.2000000000000001E-2</v>
      </c>
      <c r="D7">
        <v>1.2E-2</v>
      </c>
      <c r="E7" s="1">
        <v>0.63749999999999996</v>
      </c>
      <c r="G7">
        <v>3</v>
      </c>
      <c r="H7" s="1">
        <v>0.63749999999999996</v>
      </c>
    </row>
    <row r="8" spans="1:8" x14ac:dyDescent="0.2">
      <c r="A8">
        <v>22</v>
      </c>
      <c r="B8">
        <v>0.28000000000000003</v>
      </c>
      <c r="C8">
        <v>2.7E-2</v>
      </c>
      <c r="D8">
        <v>3.2000000000000001E-2</v>
      </c>
      <c r="E8" s="1">
        <v>0.65069444444444446</v>
      </c>
      <c r="G8">
        <v>22</v>
      </c>
      <c r="H8" s="1">
        <v>0.65069444444444446</v>
      </c>
    </row>
    <row r="9" spans="1:8" x14ac:dyDescent="0.2">
      <c r="A9">
        <v>29</v>
      </c>
      <c r="B9">
        <v>0.30299999999999999</v>
      </c>
      <c r="C9">
        <v>1.2999999999999999E-2</v>
      </c>
      <c r="D9">
        <v>0.18</v>
      </c>
      <c r="E9" s="1">
        <v>0.65555555555555556</v>
      </c>
      <c r="G9">
        <v>29</v>
      </c>
      <c r="H9" s="1">
        <v>0.65555555555555556</v>
      </c>
    </row>
    <row r="10" spans="1:8" x14ac:dyDescent="0.2">
      <c r="A10">
        <v>37</v>
      </c>
      <c r="B10">
        <v>0.32600000000000001</v>
      </c>
      <c r="C10">
        <v>1.4E-2</v>
      </c>
      <c r="D10">
        <v>1.0999999999999999E-2</v>
      </c>
      <c r="E10" s="1">
        <v>0.66111111111111109</v>
      </c>
      <c r="G10">
        <v>37</v>
      </c>
      <c r="H10" s="1">
        <v>0.66111111111111109</v>
      </c>
    </row>
    <row r="11" spans="1:8" x14ac:dyDescent="0.2">
      <c r="A11">
        <v>45</v>
      </c>
      <c r="B11">
        <v>0.34899999999999998</v>
      </c>
      <c r="C11">
        <v>0.03</v>
      </c>
      <c r="D11">
        <v>8.9999999999999993E-3</v>
      </c>
      <c r="E11" s="1">
        <v>0.66666666666666663</v>
      </c>
      <c r="G11">
        <v>45</v>
      </c>
      <c r="H11" s="1">
        <v>0.66666666666666663</v>
      </c>
    </row>
    <row r="12" spans="1:8" x14ac:dyDescent="0.2">
      <c r="A12">
        <v>51</v>
      </c>
      <c r="B12">
        <v>0.36399999999999999</v>
      </c>
      <c r="C12">
        <v>6.3E-2</v>
      </c>
      <c r="D12">
        <v>1.7000000000000001E-2</v>
      </c>
      <c r="E12" s="1">
        <v>0.67083333333333328</v>
      </c>
      <c r="G12">
        <v>51</v>
      </c>
      <c r="H12" s="1">
        <v>0.67083333333333328</v>
      </c>
    </row>
    <row r="13" spans="1:8" x14ac:dyDescent="0.2">
      <c r="A13">
        <v>58</v>
      </c>
      <c r="B13">
        <v>0.38100000000000001</v>
      </c>
      <c r="C13">
        <v>1.2E-2</v>
      </c>
      <c r="D13">
        <v>3.7999999999999999E-2</v>
      </c>
      <c r="E13" s="1">
        <v>0.67569444444444449</v>
      </c>
      <c r="G13">
        <v>58</v>
      </c>
      <c r="H13" s="1">
        <v>0.67569444444444449</v>
      </c>
    </row>
    <row r="14" spans="1:8" x14ac:dyDescent="0.2">
      <c r="A14">
        <v>65</v>
      </c>
      <c r="B14">
        <v>0.39500000000000002</v>
      </c>
      <c r="C14">
        <v>7.0000000000000001E-3</v>
      </c>
      <c r="D14">
        <v>1.7999999999999999E-2</v>
      </c>
      <c r="E14" s="1">
        <v>0.68055555555555558</v>
      </c>
      <c r="G14">
        <v>65</v>
      </c>
      <c r="H14" s="1">
        <v>0.68055555555555558</v>
      </c>
    </row>
    <row r="15" spans="1:8" x14ac:dyDescent="0.2">
      <c r="A15">
        <v>75</v>
      </c>
      <c r="B15">
        <v>0.41799999999999998</v>
      </c>
      <c r="C15">
        <v>3.5000000000000003E-2</v>
      </c>
      <c r="D15">
        <v>3.5999999999999997E-2</v>
      </c>
      <c r="E15" s="1">
        <v>0.6875</v>
      </c>
      <c r="F15" t="s">
        <v>26</v>
      </c>
      <c r="G15">
        <v>75</v>
      </c>
      <c r="H15" s="1">
        <v>0.6875</v>
      </c>
    </row>
    <row r="16" spans="1:8" x14ac:dyDescent="0.2">
      <c r="A16">
        <v>82</v>
      </c>
      <c r="B16">
        <v>0.45800000000000002</v>
      </c>
      <c r="C16">
        <v>1.6E-2</v>
      </c>
      <c r="D16">
        <v>8.9999999999999993E-3</v>
      </c>
      <c r="E16" s="1">
        <v>0.69236111111111109</v>
      </c>
      <c r="G16">
        <v>82</v>
      </c>
      <c r="H16" s="1">
        <v>0.69236111111111109</v>
      </c>
    </row>
    <row r="17" spans="1:8" x14ac:dyDescent="0.2">
      <c r="A17">
        <v>89</v>
      </c>
      <c r="B17">
        <v>0.49199999999999999</v>
      </c>
      <c r="C17">
        <v>3.1E-2</v>
      </c>
      <c r="D17">
        <v>2.3E-2</v>
      </c>
      <c r="E17" s="1">
        <v>0.69722222222222219</v>
      </c>
      <c r="G17">
        <v>89</v>
      </c>
      <c r="H17" s="1">
        <v>0.69722222222222219</v>
      </c>
    </row>
    <row r="18" spans="1:8" x14ac:dyDescent="0.2">
      <c r="A18">
        <v>98</v>
      </c>
      <c r="B18">
        <v>0.50600000000000001</v>
      </c>
      <c r="C18">
        <v>2.3E-2</v>
      </c>
      <c r="D18">
        <v>1.4999999999999999E-2</v>
      </c>
      <c r="E18" s="1">
        <v>0.70347222222222228</v>
      </c>
      <c r="G18">
        <v>98</v>
      </c>
      <c r="H18" s="1">
        <v>0.70347222222222228</v>
      </c>
    </row>
    <row r="19" spans="1:8" x14ac:dyDescent="0.2">
      <c r="A19">
        <v>112</v>
      </c>
      <c r="B19">
        <v>0.50800000000000001</v>
      </c>
      <c r="C19">
        <v>1.7000000000000001E-2</v>
      </c>
      <c r="D19">
        <v>0.01</v>
      </c>
      <c r="E19" s="1">
        <v>0.71319444444444446</v>
      </c>
      <c r="G19">
        <v>112</v>
      </c>
      <c r="H19" s="1">
        <v>0.71319444444444446</v>
      </c>
    </row>
    <row r="20" spans="1:8" x14ac:dyDescent="0.2">
      <c r="A20">
        <v>120</v>
      </c>
      <c r="B20">
        <v>0.53400000000000003</v>
      </c>
      <c r="C20">
        <v>3.2000000000000001E-2</v>
      </c>
      <c r="D20">
        <v>1.2999999999999999E-2</v>
      </c>
      <c r="E20" s="1">
        <v>0.71875</v>
      </c>
      <c r="G20">
        <v>120</v>
      </c>
      <c r="H20" s="1">
        <v>0.71875</v>
      </c>
    </row>
    <row r="21" spans="1:8" x14ac:dyDescent="0.2">
      <c r="E21" s="1"/>
      <c r="H21" s="1"/>
    </row>
    <row r="22" spans="1:8" x14ac:dyDescent="0.2">
      <c r="E22" s="1"/>
      <c r="H22" s="1"/>
    </row>
    <row r="23" spans="1:8" x14ac:dyDescent="0.2">
      <c r="E23" s="1"/>
      <c r="H23" s="1"/>
    </row>
    <row r="24" spans="1:8" x14ac:dyDescent="0.2">
      <c r="E24" s="1"/>
      <c r="H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BE71-4961-9341-AA56-C26EE5C87590}">
  <dimension ref="A1:G18"/>
  <sheetViews>
    <sheetView zoomScaleNormal="100" workbookViewId="0">
      <selection activeCell="F16" sqref="F16"/>
    </sheetView>
  </sheetViews>
  <sheetFormatPr baseColWidth="10" defaultRowHeight="16" x14ac:dyDescent="0.2"/>
  <cols>
    <col min="2" max="2" width="21" customWidth="1"/>
    <col min="3" max="3" width="20" customWidth="1"/>
    <col min="4" max="4" width="17.6640625" customWidth="1"/>
    <col min="5" max="5" width="16.33203125" customWidth="1"/>
  </cols>
  <sheetData>
    <row r="1" spans="1:7" x14ac:dyDescent="0.2">
      <c r="A1" t="s">
        <v>0</v>
      </c>
      <c r="B1" t="s">
        <v>17</v>
      </c>
      <c r="C1" t="s">
        <v>16</v>
      </c>
      <c r="D1" t="s">
        <v>18</v>
      </c>
      <c r="E1" t="s">
        <v>19</v>
      </c>
      <c r="F1" t="s">
        <v>10</v>
      </c>
      <c r="G1" t="s">
        <v>5</v>
      </c>
    </row>
    <row r="2" spans="1:7" x14ac:dyDescent="0.2">
      <c r="B2">
        <v>0.08</v>
      </c>
      <c r="F2" t="s">
        <v>9</v>
      </c>
      <c r="G2" t="s">
        <v>8</v>
      </c>
    </row>
    <row r="3" spans="1:7" x14ac:dyDescent="0.2">
      <c r="A3">
        <v>-2</v>
      </c>
      <c r="B3">
        <v>0.11849999999999999</v>
      </c>
      <c r="D3" cm="1">
        <f t="array" ref="D3:D18">B3:B18-B2</f>
        <v>3.8499999999999993E-2</v>
      </c>
    </row>
    <row r="4" spans="1:7" x14ac:dyDescent="0.2">
      <c r="A4">
        <v>0</v>
      </c>
      <c r="B4">
        <v>0.1135</v>
      </c>
      <c r="D4">
        <v>3.3500000000000002E-2</v>
      </c>
    </row>
    <row r="5" spans="1:7" x14ac:dyDescent="0.2">
      <c r="A5">
        <v>3</v>
      </c>
      <c r="B5">
        <v>0.1205</v>
      </c>
      <c r="D5">
        <v>4.0499999999999994E-2</v>
      </c>
    </row>
    <row r="6" spans="1:7" x14ac:dyDescent="0.2">
      <c r="A6">
        <v>22</v>
      </c>
      <c r="B6">
        <v>0.11699999999999999</v>
      </c>
      <c r="D6">
        <v>3.6999999999999991E-2</v>
      </c>
    </row>
    <row r="7" spans="1:7" x14ac:dyDescent="0.2">
      <c r="A7">
        <v>29</v>
      </c>
      <c r="B7">
        <v>0.1245</v>
      </c>
      <c r="D7">
        <v>4.4499999999999998E-2</v>
      </c>
    </row>
    <row r="8" spans="1:7" x14ac:dyDescent="0.2">
      <c r="A8">
        <v>37</v>
      </c>
      <c r="B8">
        <v>0.13100000000000001</v>
      </c>
      <c r="D8">
        <v>5.1000000000000004E-2</v>
      </c>
    </row>
    <row r="9" spans="1:7" x14ac:dyDescent="0.2">
      <c r="A9">
        <v>45</v>
      </c>
      <c r="B9">
        <v>0.1305</v>
      </c>
      <c r="D9">
        <v>5.0500000000000003E-2</v>
      </c>
    </row>
    <row r="10" spans="1:7" x14ac:dyDescent="0.2">
      <c r="A10">
        <v>51</v>
      </c>
      <c r="B10">
        <v>0.1535</v>
      </c>
      <c r="D10">
        <v>7.3499999999999996E-2</v>
      </c>
    </row>
    <row r="11" spans="1:7" x14ac:dyDescent="0.2">
      <c r="A11">
        <v>58</v>
      </c>
      <c r="B11">
        <v>0.14349999999999999</v>
      </c>
      <c r="D11">
        <v>6.3499999999999987E-2</v>
      </c>
    </row>
    <row r="12" spans="1:7" x14ac:dyDescent="0.2">
      <c r="A12">
        <v>65</v>
      </c>
      <c r="B12">
        <v>0.13350000000000001</v>
      </c>
      <c r="D12">
        <v>5.3500000000000006E-2</v>
      </c>
    </row>
    <row r="13" spans="1:7" x14ac:dyDescent="0.2">
      <c r="A13">
        <v>75</v>
      </c>
      <c r="B13">
        <v>0.13750000000000001</v>
      </c>
      <c r="D13">
        <v>5.7500000000000009E-2</v>
      </c>
    </row>
    <row r="14" spans="1:7" x14ac:dyDescent="0.2">
      <c r="A14">
        <v>82</v>
      </c>
      <c r="B14">
        <v>0.16800000000000001</v>
      </c>
      <c r="D14">
        <v>8.8000000000000009E-2</v>
      </c>
    </row>
    <row r="15" spans="1:7" x14ac:dyDescent="0.2">
      <c r="A15">
        <v>89</v>
      </c>
      <c r="B15">
        <v>0.1565</v>
      </c>
      <c r="D15">
        <v>7.6499999999999999E-2</v>
      </c>
    </row>
    <row r="16" spans="1:7" x14ac:dyDescent="0.2">
      <c r="A16">
        <v>98</v>
      </c>
      <c r="B16">
        <v>0.159</v>
      </c>
      <c r="D16">
        <v>7.9000000000000001E-2</v>
      </c>
    </row>
    <row r="17" spans="1:4" x14ac:dyDescent="0.2">
      <c r="A17">
        <v>112</v>
      </c>
      <c r="B17">
        <v>0.152</v>
      </c>
      <c r="D17">
        <v>7.1999999999999995E-2</v>
      </c>
    </row>
    <row r="18" spans="1:4" x14ac:dyDescent="0.2">
      <c r="A18">
        <v>120</v>
      </c>
      <c r="B18">
        <v>0.1585</v>
      </c>
      <c r="D18">
        <v>7.85E-2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F188-32C6-6248-9D37-9944A1DFB767}">
  <dimension ref="A1:L38"/>
  <sheetViews>
    <sheetView tabSelected="1" workbookViewId="0">
      <selection activeCell="F14" sqref="F14"/>
    </sheetView>
  </sheetViews>
  <sheetFormatPr baseColWidth="10" defaultRowHeight="16" x14ac:dyDescent="0.2"/>
  <cols>
    <col min="1" max="1" width="12" customWidth="1"/>
    <col min="2" max="3" width="19.6640625" customWidth="1"/>
    <col min="4" max="4" width="18.83203125" customWidth="1"/>
    <col min="5" max="5" width="18" customWidth="1"/>
    <col min="6" max="6" width="14.83203125" customWidth="1"/>
  </cols>
  <sheetData>
    <row r="1" spans="1:8" x14ac:dyDescent="0.2">
      <c r="A1" t="s">
        <v>0</v>
      </c>
      <c r="B1" t="s">
        <v>13</v>
      </c>
      <c r="C1" t="s">
        <v>14</v>
      </c>
      <c r="D1" t="s">
        <v>11</v>
      </c>
      <c r="E1" t="s">
        <v>12</v>
      </c>
      <c r="F1" t="s">
        <v>5</v>
      </c>
      <c r="G1" t="s">
        <v>10</v>
      </c>
      <c r="H1" t="s">
        <v>15</v>
      </c>
    </row>
    <row r="2" spans="1:8" x14ac:dyDescent="0.2">
      <c r="B2">
        <v>6.3E-2</v>
      </c>
      <c r="C2">
        <v>6.3E-2</v>
      </c>
      <c r="D2">
        <f>AVERAGE(C2,B2)</f>
        <v>6.3E-2</v>
      </c>
      <c r="F2" t="s">
        <v>20</v>
      </c>
      <c r="G2" t="s">
        <v>9</v>
      </c>
    </row>
    <row r="3" spans="1:8" x14ac:dyDescent="0.2">
      <c r="A3">
        <v>-2</v>
      </c>
      <c r="B3">
        <v>0.56000000000000005</v>
      </c>
      <c r="C3">
        <v>0.54700000000000004</v>
      </c>
      <c r="D3">
        <f t="shared" ref="D3:D24" si="0">AVERAGE(C3,B3)</f>
        <v>0.5535000000000001</v>
      </c>
      <c r="H3" cm="1">
        <f t="array" ref="H3:H18">D3:D18-D2</f>
        <v>0.4905000000000001</v>
      </c>
    </row>
    <row r="4" spans="1:8" x14ac:dyDescent="0.2">
      <c r="A4">
        <v>0</v>
      </c>
      <c r="B4">
        <v>0.55700000000000005</v>
      </c>
      <c r="C4">
        <v>0.55500000000000005</v>
      </c>
      <c r="D4">
        <f t="shared" si="0"/>
        <v>0.55600000000000005</v>
      </c>
      <c r="H4">
        <v>0.49300000000000005</v>
      </c>
    </row>
    <row r="5" spans="1:8" x14ac:dyDescent="0.2">
      <c r="A5">
        <v>3</v>
      </c>
      <c r="B5">
        <v>0.65600000000000003</v>
      </c>
      <c r="C5">
        <v>0.65800000000000003</v>
      </c>
      <c r="D5">
        <f t="shared" si="0"/>
        <v>0.65700000000000003</v>
      </c>
      <c r="H5">
        <v>0.59400000000000008</v>
      </c>
    </row>
    <row r="6" spans="1:8" x14ac:dyDescent="0.2">
      <c r="A6">
        <v>22</v>
      </c>
      <c r="B6">
        <v>0.32300000000000001</v>
      </c>
      <c r="C6">
        <v>0.36299999999999999</v>
      </c>
      <c r="D6">
        <f t="shared" si="0"/>
        <v>0.34299999999999997</v>
      </c>
      <c r="H6">
        <v>0.27999999999999997</v>
      </c>
    </row>
    <row r="7" spans="1:8" x14ac:dyDescent="0.2">
      <c r="A7">
        <v>29</v>
      </c>
      <c r="B7">
        <v>0.86499999999999999</v>
      </c>
      <c r="C7">
        <v>0.84699999999999998</v>
      </c>
      <c r="D7">
        <f t="shared" si="0"/>
        <v>0.85599999999999998</v>
      </c>
      <c r="H7">
        <v>0.79299999999999993</v>
      </c>
    </row>
    <row r="8" spans="1:8" x14ac:dyDescent="0.2">
      <c r="A8">
        <v>37</v>
      </c>
      <c r="B8">
        <v>0.96799999999999997</v>
      </c>
      <c r="C8">
        <v>0.97199999999999998</v>
      </c>
      <c r="D8">
        <f t="shared" si="0"/>
        <v>0.97</v>
      </c>
      <c r="H8">
        <v>0.90700000000000003</v>
      </c>
    </row>
    <row r="9" spans="1:8" x14ac:dyDescent="0.2">
      <c r="A9">
        <v>45</v>
      </c>
      <c r="B9">
        <v>0.95499999999999996</v>
      </c>
      <c r="C9">
        <v>6.9000000000000006E-2</v>
      </c>
      <c r="D9">
        <v>0.95499999999999996</v>
      </c>
      <c r="F9" t="s">
        <v>27</v>
      </c>
      <c r="H9">
        <v>0.8919999999999999</v>
      </c>
    </row>
    <row r="10" spans="1:8" x14ac:dyDescent="0.2">
      <c r="A10">
        <v>51</v>
      </c>
      <c r="B10">
        <v>1.014</v>
      </c>
      <c r="C10">
        <v>1.02</v>
      </c>
      <c r="D10">
        <f t="shared" si="0"/>
        <v>1.0169999999999999</v>
      </c>
      <c r="H10">
        <v>0.95399999999999996</v>
      </c>
    </row>
    <row r="11" spans="1:8" x14ac:dyDescent="0.2">
      <c r="A11">
        <v>58</v>
      </c>
      <c r="B11">
        <v>0.98099999999999998</v>
      </c>
      <c r="C11">
        <v>0.97599999999999998</v>
      </c>
      <c r="D11">
        <f t="shared" si="0"/>
        <v>0.97849999999999993</v>
      </c>
      <c r="H11">
        <v>0.91549999999999998</v>
      </c>
    </row>
    <row r="12" spans="1:8" x14ac:dyDescent="0.2">
      <c r="A12">
        <v>65</v>
      </c>
      <c r="B12">
        <v>1.272</v>
      </c>
      <c r="C12">
        <v>1.2709999999999999</v>
      </c>
      <c r="D12">
        <f t="shared" si="0"/>
        <v>1.2715000000000001</v>
      </c>
      <c r="H12">
        <v>1.2085000000000001</v>
      </c>
    </row>
    <row r="13" spans="1:8" x14ac:dyDescent="0.2">
      <c r="A13">
        <v>75</v>
      </c>
      <c r="B13">
        <v>1.325</v>
      </c>
      <c r="C13">
        <v>1.2969999999999999</v>
      </c>
      <c r="D13">
        <f t="shared" si="0"/>
        <v>1.3109999999999999</v>
      </c>
      <c r="H13">
        <v>1.248</v>
      </c>
    </row>
    <row r="14" spans="1:8" x14ac:dyDescent="0.2">
      <c r="A14">
        <v>82</v>
      </c>
      <c r="B14">
        <v>1.4259999999999999</v>
      </c>
      <c r="C14">
        <v>1.405</v>
      </c>
      <c r="D14">
        <f t="shared" si="0"/>
        <v>1.4155</v>
      </c>
      <c r="H14">
        <v>1.3525</v>
      </c>
    </row>
    <row r="15" spans="1:8" x14ac:dyDescent="0.2">
      <c r="A15">
        <v>89</v>
      </c>
      <c r="B15">
        <v>1.5269999999999999</v>
      </c>
      <c r="C15">
        <v>1.5149999999999999</v>
      </c>
      <c r="D15">
        <f t="shared" si="0"/>
        <v>1.5209999999999999</v>
      </c>
      <c r="H15">
        <v>1.458</v>
      </c>
    </row>
    <row r="16" spans="1:8" x14ac:dyDescent="0.2">
      <c r="A16">
        <v>98</v>
      </c>
      <c r="B16">
        <v>1.589</v>
      </c>
      <c r="C16">
        <v>1.58</v>
      </c>
      <c r="D16">
        <f t="shared" si="0"/>
        <v>1.5845</v>
      </c>
      <c r="H16">
        <v>1.5215000000000001</v>
      </c>
    </row>
    <row r="17" spans="1:12" x14ac:dyDescent="0.2">
      <c r="A17">
        <v>112</v>
      </c>
      <c r="B17">
        <v>1.639</v>
      </c>
      <c r="C17">
        <v>1.6519999999999999</v>
      </c>
      <c r="D17">
        <f t="shared" si="0"/>
        <v>1.6455</v>
      </c>
      <c r="H17">
        <v>1.5825</v>
      </c>
    </row>
    <row r="18" spans="1:12" x14ac:dyDescent="0.2">
      <c r="A18">
        <v>120</v>
      </c>
      <c r="B18">
        <v>1.8049999999999999</v>
      </c>
      <c r="C18">
        <v>1.79</v>
      </c>
      <c r="D18">
        <f t="shared" si="0"/>
        <v>1.7974999999999999</v>
      </c>
      <c r="H18">
        <v>1.7344999999999999</v>
      </c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</row>
    <row r="23" spans="1:12" x14ac:dyDescent="0.2">
      <c r="A23" s="2"/>
    </row>
    <row r="24" spans="1:12" x14ac:dyDescent="0.2">
      <c r="A24" s="2"/>
    </row>
    <row r="25" spans="1:12" x14ac:dyDescent="0.2">
      <c r="A25" s="2"/>
    </row>
    <row r="26" spans="1:12" x14ac:dyDescent="0.2">
      <c r="A26" s="2"/>
    </row>
    <row r="27" spans="1:12" x14ac:dyDescent="0.2">
      <c r="A27" s="2"/>
    </row>
    <row r="28" spans="1:12" x14ac:dyDescent="0.2">
      <c r="A28" s="2"/>
    </row>
    <row r="37" spans="2:2" x14ac:dyDescent="0.2">
      <c r="B37" s="2"/>
    </row>
    <row r="38" spans="2:2" x14ac:dyDescent="0.2">
      <c r="B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EDCD-74D9-7547-9083-258609BF0CA4}">
  <dimension ref="A1:H18"/>
  <sheetViews>
    <sheetView workbookViewId="0">
      <selection activeCell="J20" sqref="J20"/>
    </sheetView>
  </sheetViews>
  <sheetFormatPr baseColWidth="10" defaultRowHeight="16" x14ac:dyDescent="0.2"/>
  <cols>
    <col min="1" max="1" width="12.5" customWidth="1"/>
  </cols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1</v>
      </c>
      <c r="G1" t="s">
        <v>10</v>
      </c>
      <c r="H1" t="s">
        <v>5</v>
      </c>
    </row>
    <row r="2" spans="1:8" x14ac:dyDescent="0.2">
      <c r="B2">
        <v>3.6999999999999998E-2</v>
      </c>
      <c r="C2">
        <v>3.7999999999999999E-2</v>
      </c>
      <c r="D2">
        <v>3.7999999999999999E-2</v>
      </c>
      <c r="E2">
        <v>3.6999999999999998E-2</v>
      </c>
      <c r="F2">
        <f>AVERAGE(B2:E2)</f>
        <v>3.7499999999999999E-2</v>
      </c>
      <c r="G2" t="s">
        <v>9</v>
      </c>
      <c r="H2" t="s">
        <v>20</v>
      </c>
    </row>
    <row r="3" spans="1:8" x14ac:dyDescent="0.2">
      <c r="A3">
        <v>-2</v>
      </c>
      <c r="B3">
        <v>4.5999999999999999E-2</v>
      </c>
      <c r="C3">
        <v>5.8000000000000003E-2</v>
      </c>
      <c r="D3">
        <v>4.2999999999999997E-2</v>
      </c>
      <c r="E3">
        <v>5.5E-2</v>
      </c>
      <c r="F3">
        <f>AVERAGE(B3:E3)</f>
        <v>5.0500000000000003E-2</v>
      </c>
    </row>
    <row r="4" spans="1:8" x14ac:dyDescent="0.2">
      <c r="A4">
        <v>0</v>
      </c>
      <c r="B4">
        <v>4.2000000000000003E-2</v>
      </c>
      <c r="C4">
        <v>6.4000000000000001E-2</v>
      </c>
      <c r="D4">
        <v>4.7E-2</v>
      </c>
      <c r="E4">
        <v>5.8999999999999997E-2</v>
      </c>
      <c r="F4">
        <f>AVERAGE(B4:E4)</f>
        <v>5.3000000000000005E-2</v>
      </c>
    </row>
    <row r="5" spans="1:8" x14ac:dyDescent="0.2">
      <c r="A5">
        <v>3</v>
      </c>
      <c r="B5">
        <v>4.2000000000000003E-2</v>
      </c>
      <c r="C5">
        <v>5.3999999999999999E-2</v>
      </c>
      <c r="D5">
        <v>0.04</v>
      </c>
      <c r="E5">
        <v>5.7000000000000002E-2</v>
      </c>
      <c r="F5">
        <f>AVERAGE(B5:E5)</f>
        <v>4.8250000000000001E-2</v>
      </c>
    </row>
    <row r="6" spans="1:8" x14ac:dyDescent="0.2">
      <c r="A6">
        <v>22</v>
      </c>
      <c r="B6">
        <v>4.2000000000000003E-2</v>
      </c>
      <c r="C6">
        <v>6.4000000000000001E-2</v>
      </c>
      <c r="D6">
        <v>4.2000000000000003E-2</v>
      </c>
      <c r="E6">
        <v>5.2999999999999999E-2</v>
      </c>
      <c r="F6">
        <f>AVERAGE(B6:E6)</f>
        <v>5.0250000000000003E-2</v>
      </c>
    </row>
    <row r="7" spans="1:8" x14ac:dyDescent="0.2">
      <c r="A7">
        <v>29</v>
      </c>
      <c r="B7">
        <v>4.2999999999999997E-2</v>
      </c>
      <c r="C7">
        <v>5.8000000000000003E-2</v>
      </c>
      <c r="D7">
        <v>3.9E-2</v>
      </c>
      <c r="E7">
        <v>6.4000000000000001E-2</v>
      </c>
      <c r="F7">
        <f>AVERAGE(B7:E7)</f>
        <v>5.1000000000000004E-2</v>
      </c>
    </row>
    <row r="8" spans="1:8" x14ac:dyDescent="0.2">
      <c r="A8">
        <v>37</v>
      </c>
      <c r="B8">
        <v>4.4999999999999998E-2</v>
      </c>
      <c r="C8">
        <v>7.0000000000000007E-2</v>
      </c>
      <c r="D8">
        <v>4.1000000000000002E-2</v>
      </c>
      <c r="E8">
        <v>6.5000000000000002E-2</v>
      </c>
      <c r="F8">
        <f>AVERAGE(B8:E8)</f>
        <v>5.525E-2</v>
      </c>
    </row>
    <row r="9" spans="1:8" x14ac:dyDescent="0.2">
      <c r="A9">
        <v>45</v>
      </c>
      <c r="B9">
        <v>4.8000000000000001E-2</v>
      </c>
      <c r="C9">
        <v>6.2E-2</v>
      </c>
      <c r="D9">
        <v>0.04</v>
      </c>
      <c r="E9">
        <v>6.0999999999999999E-2</v>
      </c>
      <c r="F9">
        <f>AVERAGE(B9:E9)</f>
        <v>5.2749999999999998E-2</v>
      </c>
    </row>
    <row r="10" spans="1:8" x14ac:dyDescent="0.2">
      <c r="A10">
        <v>51</v>
      </c>
      <c r="B10">
        <v>4.2000000000000003E-2</v>
      </c>
      <c r="C10">
        <v>5.8999999999999997E-2</v>
      </c>
      <c r="D10">
        <v>0.04</v>
      </c>
      <c r="E10">
        <v>6.5000000000000002E-2</v>
      </c>
      <c r="F10">
        <f>AVERAGE(B10:E10)</f>
        <v>5.1500000000000004E-2</v>
      </c>
    </row>
    <row r="11" spans="1:8" x14ac:dyDescent="0.2">
      <c r="A11">
        <v>58</v>
      </c>
      <c r="B11">
        <v>4.9000000000000002E-2</v>
      </c>
      <c r="C11">
        <v>6.6000000000000003E-2</v>
      </c>
      <c r="D11">
        <v>4.1000000000000002E-2</v>
      </c>
      <c r="E11">
        <v>7.5999999999999998E-2</v>
      </c>
      <c r="F11">
        <f>AVERAGE(B11:E11)</f>
        <v>5.7999999999999996E-2</v>
      </c>
    </row>
    <row r="12" spans="1:8" x14ac:dyDescent="0.2">
      <c r="A12">
        <v>65</v>
      </c>
      <c r="B12">
        <v>0.04</v>
      </c>
      <c r="C12">
        <v>6.9000000000000006E-2</v>
      </c>
      <c r="D12">
        <v>0.04</v>
      </c>
      <c r="E12">
        <v>6.4000000000000001E-2</v>
      </c>
      <c r="F12">
        <f>AVERAGE(B12:E12)</f>
        <v>5.3250000000000006E-2</v>
      </c>
    </row>
    <row r="13" spans="1:8" x14ac:dyDescent="0.2">
      <c r="A13">
        <v>75</v>
      </c>
      <c r="B13">
        <v>4.5999999999999999E-2</v>
      </c>
      <c r="C13">
        <v>6.3E-2</v>
      </c>
      <c r="D13">
        <v>3.7999999999999999E-2</v>
      </c>
      <c r="E13">
        <v>7.4999999999999997E-2</v>
      </c>
      <c r="F13">
        <f>AVERAGE(B13:E13)</f>
        <v>5.5499999999999994E-2</v>
      </c>
    </row>
    <row r="14" spans="1:8" x14ac:dyDescent="0.2">
      <c r="A14">
        <v>82</v>
      </c>
      <c r="B14">
        <v>4.3999999999999997E-2</v>
      </c>
      <c r="C14">
        <v>7.1999999999999995E-2</v>
      </c>
      <c r="D14">
        <v>0.04</v>
      </c>
      <c r="E14">
        <v>5.3999999999999999E-2</v>
      </c>
      <c r="F14">
        <f>AVERAGE(B14:E14)</f>
        <v>5.2499999999999998E-2</v>
      </c>
    </row>
    <row r="15" spans="1:8" x14ac:dyDescent="0.2">
      <c r="A15">
        <v>89</v>
      </c>
      <c r="B15">
        <v>4.5999999999999999E-2</v>
      </c>
      <c r="C15">
        <v>8.5999999999999993E-2</v>
      </c>
      <c r="D15">
        <v>4.2999999999999997E-2</v>
      </c>
      <c r="E15">
        <v>6.2E-2</v>
      </c>
      <c r="F15">
        <f>AVERAGE(B15:E15)</f>
        <v>5.9249999999999997E-2</v>
      </c>
    </row>
    <row r="16" spans="1:8" x14ac:dyDescent="0.2">
      <c r="A16">
        <v>98</v>
      </c>
      <c r="B16">
        <v>0.04</v>
      </c>
      <c r="C16">
        <v>0.08</v>
      </c>
      <c r="D16">
        <v>4.2000000000000003E-2</v>
      </c>
      <c r="E16">
        <v>6.8000000000000005E-2</v>
      </c>
      <c r="F16">
        <f>AVERAGE(B16:E16)</f>
        <v>5.7500000000000002E-2</v>
      </c>
    </row>
    <row r="17" spans="1:6" x14ac:dyDescent="0.2">
      <c r="A17">
        <v>112</v>
      </c>
      <c r="B17">
        <v>4.2999999999999997E-2</v>
      </c>
      <c r="C17">
        <v>6.5000000000000002E-2</v>
      </c>
      <c r="D17">
        <v>4.1000000000000002E-2</v>
      </c>
      <c r="E17">
        <v>7.5999999999999998E-2</v>
      </c>
      <c r="F17">
        <f>AVERAGE(B17:E17)</f>
        <v>5.6249999999999994E-2</v>
      </c>
    </row>
    <row r="18" spans="1:6" x14ac:dyDescent="0.2">
      <c r="A18">
        <v>120</v>
      </c>
      <c r="B18">
        <v>0.04</v>
      </c>
      <c r="C18">
        <v>6.6000000000000003E-2</v>
      </c>
      <c r="D18">
        <v>4.2000000000000003E-2</v>
      </c>
      <c r="E18">
        <v>0.06</v>
      </c>
      <c r="F18">
        <f>AVERAGE(B18:E18)</f>
        <v>5.2000000000000005E-2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Growth_od600</vt:lpstr>
      <vt:lpstr>Protein_od555</vt:lpstr>
      <vt:lpstr>RNA_od260</vt:lpstr>
      <vt:lpstr>RNA_OD600_wash_loss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Leron Perez</dc:creator>
  <cp:lastModifiedBy>Leron Perez</cp:lastModifiedBy>
  <dcterms:created xsi:type="dcterms:W3CDTF">2024-11-19T17:23:03Z</dcterms:created>
  <dcterms:modified xsi:type="dcterms:W3CDTF">2025-01-11T00:37:15Z</dcterms:modified>
</cp:coreProperties>
</file>