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pz/Documents/research/experiments/R_over_P/"/>
    </mc:Choice>
  </mc:AlternateContent>
  <xr:revisionPtr revIDLastSave="0" documentId="13_ncr:1_{0DA152B1-EB37-6A45-A31A-CCEDE97483A8}" xr6:coauthVersionLast="47" xr6:coauthVersionMax="47" xr10:uidLastSave="{00000000-0000-0000-0000-000000000000}"/>
  <bookViews>
    <workbookView xWindow="10000" yWindow="-13720" windowWidth="18660" windowHeight="12340" activeTab="2" xr2:uid="{19CCF185-AF8F-7148-99E2-9696DB6F17B0}"/>
  </bookViews>
  <sheets>
    <sheet name="Growth_od600" sheetId="1" r:id="rId1"/>
    <sheet name="Protein_od555" sheetId="2" r:id="rId2"/>
    <sheet name="RNA_od260" sheetId="3" r:id="rId3"/>
    <sheet name="RNA_OD600_wash_los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3" l="1" a="1"/>
  <c r="H3" i="3" s="1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2" i="5"/>
  <c r="E4" i="5"/>
  <c r="D3" i="2" a="1"/>
  <c r="D3" i="2" s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2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<sst xmlns="http://schemas.openxmlformats.org/spreadsheetml/2006/main" count="39" uniqueCount="27">
  <si>
    <t>elapsed_mins</t>
  </si>
  <si>
    <t>OD600</t>
  </si>
  <si>
    <t>RNA_supernatant_OD</t>
  </si>
  <si>
    <t>Protein_supernatant_OD</t>
  </si>
  <si>
    <t>clock_time</t>
  </si>
  <si>
    <t>notes</t>
  </si>
  <si>
    <t>RP_sample_clock_time</t>
  </si>
  <si>
    <t>RP_sample_elapsed_mins</t>
  </si>
  <si>
    <t>negative control tube</t>
  </si>
  <si>
    <t>nc</t>
  </si>
  <si>
    <t>code</t>
  </si>
  <si>
    <t>OD260</t>
  </si>
  <si>
    <t>OD260_manual_spec</t>
  </si>
  <si>
    <t>OD260_A_plate_reader</t>
  </si>
  <si>
    <t>OD260_B_plate_reader</t>
  </si>
  <si>
    <t>OD260_normed</t>
  </si>
  <si>
    <t>OD555_manual_spec</t>
  </si>
  <si>
    <t>OD555_plate_reader</t>
  </si>
  <si>
    <t>normed_PR</t>
  </si>
  <si>
    <t>normed_spec</t>
  </si>
  <si>
    <t>negative control</t>
  </si>
  <si>
    <t>5 ug/mL Cm at 15:23</t>
  </si>
  <si>
    <t>*** - accidentally vacuumed off the RNA OD supernatant; 0.025 is the number I remember, but not sure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</si>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</sst>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BFDE3-6B03-E640-B5E5-FDC21CA6646D}">
  <dimension ref="A1:H24"/>
  <sheetViews>
    <sheetView workbookViewId="0">
      <selection activeCell="A5" sqref="A5:A20"/>
    </sheetView>
  </sheetViews>
  <sheetFormatPr baseColWidth="10" defaultRowHeight="16" x14ac:dyDescent="0.2"/>
  <cols>
    <col min="1" max="1" width="12" customWidth="1"/>
    <col min="2" max="2" width="9.5" customWidth="1"/>
    <col min="3" max="3" width="18.83203125" customWidth="1"/>
    <col min="6" max="6" width="19" customWidth="1"/>
    <col min="7" max="7" width="22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  <row r="2" spans="1:8" x14ac:dyDescent="0.2">
      <c r="A2">
        <v>-192</v>
      </c>
      <c r="B2">
        <v>1.4999999999999999E-2</v>
      </c>
      <c r="E2" s="1">
        <v>0.50763888888888886</v>
      </c>
      <c r="H2" s="1"/>
    </row>
    <row r="3" spans="1:8" x14ac:dyDescent="0.2">
      <c r="A3">
        <v>-53</v>
      </c>
      <c r="B3">
        <v>0.108</v>
      </c>
      <c r="E3" s="1">
        <v>0.60416666666666663</v>
      </c>
    </row>
    <row r="4" spans="1:8" x14ac:dyDescent="0.2">
      <c r="A4">
        <v>-17</v>
      </c>
      <c r="B4">
        <v>0.191</v>
      </c>
      <c r="E4" s="1">
        <v>0.62916666666666665</v>
      </c>
      <c r="H4" s="1"/>
    </row>
    <row r="5" spans="1:8" x14ac:dyDescent="0.2">
      <c r="A5">
        <v>-3</v>
      </c>
      <c r="B5">
        <v>0.24199999999999999</v>
      </c>
      <c r="C5">
        <v>2.5000000000000001E-2</v>
      </c>
      <c r="D5">
        <v>1.4E-2</v>
      </c>
      <c r="E5" s="1">
        <v>0.63888888888888884</v>
      </c>
      <c r="F5" t="s">
        <v>21</v>
      </c>
      <c r="G5">
        <v>-3</v>
      </c>
      <c r="H5" s="1">
        <v>0.63888888888888884</v>
      </c>
    </row>
    <row r="6" spans="1:8" x14ac:dyDescent="0.2">
      <c r="A6">
        <v>3</v>
      </c>
      <c r="B6">
        <v>0.249</v>
      </c>
      <c r="C6">
        <v>5.0000000000000001E-3</v>
      </c>
      <c r="D6">
        <v>1.4999999999999999E-2</v>
      </c>
      <c r="E6" s="1">
        <v>0.6430555555555556</v>
      </c>
      <c r="G6">
        <v>3</v>
      </c>
      <c r="H6" s="1">
        <v>0.6430555555555556</v>
      </c>
    </row>
    <row r="7" spans="1:8" x14ac:dyDescent="0.2">
      <c r="A7">
        <v>18</v>
      </c>
      <c r="B7">
        <v>0.27900000000000003</v>
      </c>
      <c r="C7">
        <v>7.3999999999999996E-2</v>
      </c>
      <c r="D7">
        <v>6.8000000000000005E-2</v>
      </c>
      <c r="E7" s="1">
        <v>0.65347222222222223</v>
      </c>
      <c r="G7">
        <v>18</v>
      </c>
      <c r="H7" s="1">
        <v>0.65347222222222223</v>
      </c>
    </row>
    <row r="8" spans="1:8" x14ac:dyDescent="0.2">
      <c r="A8">
        <v>29</v>
      </c>
      <c r="B8">
        <v>0.313</v>
      </c>
      <c r="C8">
        <v>2.5999999999999999E-2</v>
      </c>
      <c r="D8">
        <v>2.8000000000000001E-2</v>
      </c>
      <c r="E8" s="1">
        <v>0.66111111111111109</v>
      </c>
      <c r="G8">
        <v>29</v>
      </c>
      <c r="H8" s="1">
        <v>0.66111111111111109</v>
      </c>
    </row>
    <row r="9" spans="1:8" x14ac:dyDescent="0.2">
      <c r="A9">
        <v>37</v>
      </c>
      <c r="B9">
        <v>0.33700000000000002</v>
      </c>
      <c r="C9">
        <v>0.03</v>
      </c>
      <c r="D9">
        <v>0.04</v>
      </c>
      <c r="E9" s="1">
        <v>0.6694444444444444</v>
      </c>
      <c r="G9">
        <v>37</v>
      </c>
      <c r="H9" s="1">
        <v>0.6694444444444444</v>
      </c>
    </row>
    <row r="10" spans="1:8" x14ac:dyDescent="0.2">
      <c r="A10">
        <v>47</v>
      </c>
      <c r="B10">
        <v>0.36</v>
      </c>
      <c r="C10">
        <v>1.7999999999999999E-2</v>
      </c>
      <c r="D10">
        <v>4.1000000000000002E-2</v>
      </c>
      <c r="E10" s="1">
        <v>0.67638888888888893</v>
      </c>
      <c r="G10">
        <v>47</v>
      </c>
      <c r="H10" s="1">
        <v>0.67638888888888893</v>
      </c>
    </row>
    <row r="11" spans="1:8" x14ac:dyDescent="0.2">
      <c r="A11">
        <v>57</v>
      </c>
      <c r="B11">
        <v>0.376</v>
      </c>
      <c r="C11">
        <v>2.5000000000000001E-2</v>
      </c>
      <c r="D11">
        <v>1.4999999999999999E-2</v>
      </c>
      <c r="E11" s="1">
        <v>0.68333333333333335</v>
      </c>
      <c r="G11">
        <v>57</v>
      </c>
      <c r="H11" s="1">
        <v>0.68333333333333335</v>
      </c>
    </row>
    <row r="12" spans="1:8" x14ac:dyDescent="0.2">
      <c r="A12">
        <v>72</v>
      </c>
      <c r="B12">
        <v>0.41199999999999998</v>
      </c>
      <c r="C12">
        <v>3.1E-2</v>
      </c>
      <c r="D12">
        <v>1.4E-2</v>
      </c>
      <c r="E12" s="1">
        <v>0.69374999999999998</v>
      </c>
      <c r="G12">
        <v>72</v>
      </c>
      <c r="H12" s="1">
        <v>0.69374999999999998</v>
      </c>
    </row>
    <row r="13" spans="1:8" x14ac:dyDescent="0.2">
      <c r="A13">
        <v>82</v>
      </c>
      <c r="B13">
        <v>0.44</v>
      </c>
      <c r="C13">
        <v>2.5000000000000001E-2</v>
      </c>
      <c r="D13">
        <v>2.4E-2</v>
      </c>
      <c r="E13" s="1">
        <v>0.7006944444444444</v>
      </c>
      <c r="F13" t="s">
        <v>22</v>
      </c>
      <c r="G13">
        <v>82</v>
      </c>
      <c r="H13" s="1">
        <v>0.7006944444444444</v>
      </c>
    </row>
    <row r="14" spans="1:8" x14ac:dyDescent="0.2">
      <c r="A14">
        <v>92</v>
      </c>
      <c r="B14">
        <v>0.44800000000000001</v>
      </c>
      <c r="C14">
        <v>2.7E-2</v>
      </c>
      <c r="D14">
        <v>3.4000000000000002E-2</v>
      </c>
      <c r="E14" s="1">
        <v>0.70763888888888893</v>
      </c>
      <c r="G14">
        <v>92</v>
      </c>
      <c r="H14" s="1">
        <v>0.70763888888888893</v>
      </c>
    </row>
    <row r="15" spans="1:8" x14ac:dyDescent="0.2">
      <c r="A15">
        <v>102</v>
      </c>
      <c r="B15">
        <v>0.46</v>
      </c>
      <c r="C15">
        <v>1.4999999999999999E-2</v>
      </c>
      <c r="D15">
        <v>1.7999999999999999E-2</v>
      </c>
      <c r="E15" s="1">
        <v>0.71458333333333335</v>
      </c>
      <c r="G15">
        <v>102</v>
      </c>
      <c r="H15" s="1">
        <v>0.71458333333333335</v>
      </c>
    </row>
    <row r="16" spans="1:8" x14ac:dyDescent="0.2">
      <c r="A16">
        <v>114</v>
      </c>
      <c r="B16">
        <v>0.47399999999999998</v>
      </c>
      <c r="C16">
        <v>4.3999999999999997E-2</v>
      </c>
      <c r="D16">
        <v>1.2999999999999999E-2</v>
      </c>
      <c r="E16" s="1">
        <v>0.72291666666666665</v>
      </c>
      <c r="G16">
        <v>114</v>
      </c>
      <c r="H16" s="1">
        <v>0.72291666666666665</v>
      </c>
    </row>
    <row r="17" spans="1:8" x14ac:dyDescent="0.2">
      <c r="A17">
        <v>124</v>
      </c>
      <c r="B17">
        <v>0.52</v>
      </c>
      <c r="C17">
        <v>0.01</v>
      </c>
      <c r="D17">
        <v>0.02</v>
      </c>
      <c r="E17" s="1">
        <v>0.72986111111111107</v>
      </c>
      <c r="G17">
        <v>124</v>
      </c>
      <c r="H17" s="1">
        <v>0.72986111111111107</v>
      </c>
    </row>
    <row r="18" spans="1:8" x14ac:dyDescent="0.2">
      <c r="A18">
        <v>134</v>
      </c>
      <c r="B18">
        <v>0.50600000000000001</v>
      </c>
      <c r="C18">
        <v>0.04</v>
      </c>
      <c r="D18">
        <v>1.4E-2</v>
      </c>
      <c r="E18" s="1">
        <v>0.7368055555555556</v>
      </c>
      <c r="G18">
        <v>134</v>
      </c>
      <c r="H18" s="1">
        <v>0.7368055555555556</v>
      </c>
    </row>
    <row r="19" spans="1:8" x14ac:dyDescent="0.2">
      <c r="A19">
        <v>144</v>
      </c>
      <c r="B19">
        <v>0.54400000000000004</v>
      </c>
      <c r="C19">
        <v>2.4E-2</v>
      </c>
      <c r="D19">
        <v>2.7E-2</v>
      </c>
      <c r="E19" s="1">
        <v>0.74375000000000002</v>
      </c>
      <c r="G19">
        <v>144</v>
      </c>
      <c r="H19" s="1">
        <v>0.74375000000000002</v>
      </c>
    </row>
    <row r="20" spans="1:8" x14ac:dyDescent="0.2">
      <c r="A20">
        <v>154</v>
      </c>
      <c r="B20">
        <v>0.58799999999999997</v>
      </c>
      <c r="C20">
        <v>2.1000000000000001E-2</v>
      </c>
      <c r="D20">
        <v>1.9E-2</v>
      </c>
      <c r="E20" s="1">
        <v>0.75069444444444444</v>
      </c>
      <c r="G20">
        <v>154</v>
      </c>
      <c r="H20" s="1">
        <v>0.75069444444444444</v>
      </c>
    </row>
    <row r="21" spans="1:8" x14ac:dyDescent="0.2">
      <c r="E21" s="1"/>
      <c r="H21" s="1"/>
    </row>
    <row r="22" spans="1:8" x14ac:dyDescent="0.2">
      <c r="E22" s="1"/>
      <c r="H22" s="1"/>
    </row>
    <row r="23" spans="1:8" x14ac:dyDescent="0.2">
      <c r="E23" s="1"/>
      <c r="H23" s="1"/>
    </row>
    <row r="24" spans="1:8" x14ac:dyDescent="0.2">
      <c r="E24" s="1"/>
      <c r="H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3BE71-4961-9341-AA56-C26EE5C87590}">
  <dimension ref="A1:G18"/>
  <sheetViews>
    <sheetView zoomScaleNormal="100" workbookViewId="0">
      <selection activeCell="B19" sqref="B19"/>
    </sheetView>
  </sheetViews>
  <sheetFormatPr baseColWidth="10" defaultRowHeight="16" x14ac:dyDescent="0.2"/>
  <cols>
    <col min="2" max="2" width="21" customWidth="1"/>
    <col min="3" max="3" width="20" customWidth="1"/>
    <col min="4" max="4" width="17.6640625" customWidth="1"/>
    <col min="5" max="5" width="16.33203125" customWidth="1"/>
  </cols>
  <sheetData>
    <row r="1" spans="1:7" x14ac:dyDescent="0.2">
      <c r="A1" t="s">
        <v>0</v>
      </c>
      <c r="B1" t="s">
        <v>17</v>
      </c>
      <c r="C1" t="s">
        <v>16</v>
      </c>
      <c r="D1" t="s">
        <v>18</v>
      </c>
      <c r="E1" t="s">
        <v>19</v>
      </c>
      <c r="F1" t="s">
        <v>10</v>
      </c>
      <c r="G1" t="s">
        <v>5</v>
      </c>
    </row>
    <row r="2" spans="1:7" x14ac:dyDescent="0.2">
      <c r="B2">
        <v>8.1500000000000003E-2</v>
      </c>
      <c r="F2" t="s">
        <v>9</v>
      </c>
      <c r="G2" t="s">
        <v>8</v>
      </c>
    </row>
    <row r="3" spans="1:7" x14ac:dyDescent="0.2">
      <c r="A3">
        <v>-3</v>
      </c>
      <c r="B3">
        <v>0.125</v>
      </c>
      <c r="D3" cm="1">
        <f t="array" ref="D3:D18">B3:B18-B2</f>
        <v>4.3499999999999997E-2</v>
      </c>
    </row>
    <row r="4" spans="1:7" x14ac:dyDescent="0.2">
      <c r="A4">
        <v>3</v>
      </c>
      <c r="B4">
        <v>0.11550000000000001</v>
      </c>
      <c r="D4">
        <v>3.4000000000000002E-2</v>
      </c>
    </row>
    <row r="5" spans="1:7" x14ac:dyDescent="0.2">
      <c r="A5">
        <v>18</v>
      </c>
      <c r="B5">
        <v>0.1065</v>
      </c>
      <c r="D5">
        <v>2.4999999999999994E-2</v>
      </c>
    </row>
    <row r="6" spans="1:7" x14ac:dyDescent="0.2">
      <c r="A6">
        <v>29</v>
      </c>
      <c r="B6">
        <v>0.1295</v>
      </c>
      <c r="D6">
        <v>4.8000000000000001E-2</v>
      </c>
    </row>
    <row r="7" spans="1:7" x14ac:dyDescent="0.2">
      <c r="A7">
        <v>37</v>
      </c>
      <c r="B7">
        <v>0.12</v>
      </c>
      <c r="D7">
        <v>3.8499999999999993E-2</v>
      </c>
    </row>
    <row r="8" spans="1:7" x14ac:dyDescent="0.2">
      <c r="A8">
        <v>47</v>
      </c>
      <c r="B8">
        <v>0.1225</v>
      </c>
      <c r="D8">
        <v>4.0999999999999995E-2</v>
      </c>
    </row>
    <row r="9" spans="1:7" x14ac:dyDescent="0.2">
      <c r="A9">
        <v>57</v>
      </c>
      <c r="B9">
        <v>0.17799999999999999</v>
      </c>
      <c r="D9">
        <v>9.6499999999999989E-2</v>
      </c>
    </row>
    <row r="10" spans="1:7" x14ac:dyDescent="0.2">
      <c r="A10">
        <v>72</v>
      </c>
      <c r="B10">
        <v>0.14649999999999999</v>
      </c>
      <c r="D10">
        <v>6.4999999999999988E-2</v>
      </c>
    </row>
    <row r="11" spans="1:7" x14ac:dyDescent="0.2">
      <c r="A11">
        <v>82</v>
      </c>
      <c r="B11">
        <v>0.17749999999999999</v>
      </c>
      <c r="D11">
        <v>9.5999999999999988E-2</v>
      </c>
    </row>
    <row r="12" spans="1:7" x14ac:dyDescent="0.2">
      <c r="A12">
        <v>92</v>
      </c>
      <c r="B12">
        <v>0.16500000000000001</v>
      </c>
      <c r="D12">
        <v>8.3500000000000005E-2</v>
      </c>
    </row>
    <row r="13" spans="1:7" x14ac:dyDescent="0.2">
      <c r="A13">
        <v>102</v>
      </c>
      <c r="B13">
        <v>0.155</v>
      </c>
      <c r="D13">
        <v>7.3499999999999996E-2</v>
      </c>
    </row>
    <row r="14" spans="1:7" x14ac:dyDescent="0.2">
      <c r="A14">
        <v>114</v>
      </c>
      <c r="B14">
        <v>0.14949999999999999</v>
      </c>
      <c r="D14">
        <v>6.7999999999999991E-2</v>
      </c>
    </row>
    <row r="15" spans="1:7" x14ac:dyDescent="0.2">
      <c r="A15">
        <v>124</v>
      </c>
      <c r="B15">
        <v>0.1515</v>
      </c>
      <c r="D15">
        <v>6.9999999999999993E-2</v>
      </c>
    </row>
    <row r="16" spans="1:7" x14ac:dyDescent="0.2">
      <c r="A16">
        <v>134</v>
      </c>
      <c r="B16">
        <v>0.158</v>
      </c>
      <c r="D16">
        <v>7.6499999999999999E-2</v>
      </c>
    </row>
    <row r="17" spans="1:4" x14ac:dyDescent="0.2">
      <c r="A17">
        <v>144</v>
      </c>
      <c r="B17">
        <v>0.1535</v>
      </c>
      <c r="D17">
        <v>7.1999999999999995E-2</v>
      </c>
    </row>
    <row r="18" spans="1:4" x14ac:dyDescent="0.2">
      <c r="A18">
        <v>154</v>
      </c>
      <c r="B18">
        <v>0.16500000000000001</v>
      </c>
      <c r="D18">
        <v>8.3500000000000005E-2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2F188-32C6-6248-9D37-9944A1DFB767}">
  <dimension ref="A1:H18"/>
  <sheetViews>
    <sheetView tabSelected="1" workbookViewId="0">
      <selection activeCell="G4" sqref="G4"/>
    </sheetView>
  </sheetViews>
  <sheetFormatPr baseColWidth="10" defaultRowHeight="16" x14ac:dyDescent="0.2"/>
  <cols>
    <col min="1" max="1" width="12" customWidth="1"/>
    <col min="2" max="3" width="19.6640625" customWidth="1"/>
    <col min="4" max="4" width="18.83203125" customWidth="1"/>
    <col min="5" max="5" width="18" customWidth="1"/>
    <col min="6" max="6" width="14.83203125" customWidth="1"/>
  </cols>
  <sheetData>
    <row r="1" spans="1:8" x14ac:dyDescent="0.2">
      <c r="A1" t="s">
        <v>0</v>
      </c>
      <c r="B1" t="s">
        <v>13</v>
      </c>
      <c r="C1" t="s">
        <v>14</v>
      </c>
      <c r="D1" t="s">
        <v>11</v>
      </c>
      <c r="E1" t="s">
        <v>12</v>
      </c>
      <c r="F1" t="s">
        <v>5</v>
      </c>
      <c r="G1" t="s">
        <v>10</v>
      </c>
      <c r="H1" t="s">
        <v>15</v>
      </c>
    </row>
    <row r="2" spans="1:8" x14ac:dyDescent="0.2">
      <c r="B2">
        <v>6.5000000000000002E-2</v>
      </c>
      <c r="C2">
        <v>6.5000000000000002E-2</v>
      </c>
      <c r="D2">
        <f>AVERAGE(C2,B2)</f>
        <v>6.5000000000000002E-2</v>
      </c>
      <c r="F2" t="s">
        <v>20</v>
      </c>
      <c r="G2" t="s">
        <v>9</v>
      </c>
    </row>
    <row r="3" spans="1:8" x14ac:dyDescent="0.2">
      <c r="A3">
        <v>-3</v>
      </c>
      <c r="B3">
        <v>0.31900000000000001</v>
      </c>
      <c r="C3">
        <v>0.311</v>
      </c>
      <c r="D3">
        <f t="shared" ref="D3:D18" si="0">AVERAGE(C3,B3)</f>
        <v>0.315</v>
      </c>
      <c r="H3" cm="1">
        <f t="array" ref="H3:H18">D3:D18-D2</f>
        <v>0.25</v>
      </c>
    </row>
    <row r="4" spans="1:8" x14ac:dyDescent="0.2">
      <c r="A4">
        <v>3</v>
      </c>
      <c r="B4">
        <v>0.58699999999999997</v>
      </c>
      <c r="C4">
        <v>0.56599999999999995</v>
      </c>
      <c r="D4">
        <f t="shared" si="0"/>
        <v>0.57650000000000001</v>
      </c>
      <c r="H4">
        <v>0.51150000000000007</v>
      </c>
    </row>
    <row r="5" spans="1:8" x14ac:dyDescent="0.2">
      <c r="A5">
        <v>18</v>
      </c>
      <c r="B5">
        <v>0.13500000000000001</v>
      </c>
      <c r="C5">
        <v>1.2800000000000001E-2</v>
      </c>
      <c r="D5">
        <f t="shared" si="0"/>
        <v>7.3900000000000007E-2</v>
      </c>
      <c r="H5">
        <v>8.9000000000000051E-3</v>
      </c>
    </row>
    <row r="6" spans="1:8" x14ac:dyDescent="0.2">
      <c r="A6">
        <v>29</v>
      </c>
      <c r="B6">
        <v>0.85699999999999998</v>
      </c>
      <c r="C6">
        <v>8.2500000000000004E-2</v>
      </c>
      <c r="D6">
        <f t="shared" si="0"/>
        <v>0.46975</v>
      </c>
      <c r="H6">
        <v>0.40475</v>
      </c>
    </row>
    <row r="7" spans="1:8" x14ac:dyDescent="0.2">
      <c r="A7">
        <v>37</v>
      </c>
      <c r="B7">
        <v>0.92400000000000004</v>
      </c>
      <c r="C7">
        <v>9.35E-2</v>
      </c>
      <c r="D7">
        <f t="shared" si="0"/>
        <v>0.50875000000000004</v>
      </c>
      <c r="H7">
        <v>0.44375000000000003</v>
      </c>
    </row>
    <row r="8" spans="1:8" x14ac:dyDescent="0.2">
      <c r="A8">
        <v>47</v>
      </c>
      <c r="B8">
        <v>0.77200000000000002</v>
      </c>
      <c r="C8">
        <v>0.77100000000000002</v>
      </c>
      <c r="D8">
        <f t="shared" si="0"/>
        <v>0.77150000000000007</v>
      </c>
      <c r="H8">
        <v>0.70650000000000013</v>
      </c>
    </row>
    <row r="9" spans="1:8" x14ac:dyDescent="0.2">
      <c r="A9">
        <v>57</v>
      </c>
      <c r="B9">
        <v>0.60299999999999998</v>
      </c>
      <c r="C9">
        <v>0.65</v>
      </c>
      <c r="D9">
        <f t="shared" si="0"/>
        <v>0.62650000000000006</v>
      </c>
      <c r="H9">
        <v>0.56150000000000011</v>
      </c>
    </row>
    <row r="10" spans="1:8" x14ac:dyDescent="0.2">
      <c r="A10">
        <v>72</v>
      </c>
      <c r="B10">
        <v>1.323</v>
      </c>
      <c r="C10">
        <v>1.3320000000000001</v>
      </c>
      <c r="D10">
        <f t="shared" si="0"/>
        <v>1.3275000000000001</v>
      </c>
      <c r="H10">
        <v>1.2625000000000002</v>
      </c>
    </row>
    <row r="11" spans="1:8" x14ac:dyDescent="0.2">
      <c r="A11">
        <v>82</v>
      </c>
      <c r="B11">
        <v>1.3009999999999999</v>
      </c>
      <c r="C11">
        <v>1.306</v>
      </c>
      <c r="D11">
        <f t="shared" si="0"/>
        <v>1.3035000000000001</v>
      </c>
      <c r="H11">
        <v>1.2385000000000002</v>
      </c>
    </row>
    <row r="12" spans="1:8" x14ac:dyDescent="0.2">
      <c r="A12">
        <v>92</v>
      </c>
      <c r="B12">
        <v>1.482</v>
      </c>
      <c r="C12">
        <v>1.516</v>
      </c>
      <c r="D12">
        <f t="shared" si="0"/>
        <v>1.4990000000000001</v>
      </c>
      <c r="H12">
        <v>1.4340000000000002</v>
      </c>
    </row>
    <row r="13" spans="1:8" x14ac:dyDescent="0.2">
      <c r="A13">
        <v>102</v>
      </c>
      <c r="B13">
        <v>1.6379999999999999</v>
      </c>
      <c r="C13">
        <v>1.6319999999999999</v>
      </c>
      <c r="D13">
        <f t="shared" si="0"/>
        <v>1.6349999999999998</v>
      </c>
      <c r="H13">
        <v>1.5699999999999998</v>
      </c>
    </row>
    <row r="14" spans="1:8" x14ac:dyDescent="0.2">
      <c r="A14">
        <v>114</v>
      </c>
      <c r="B14">
        <v>1.4610000000000001</v>
      </c>
      <c r="C14">
        <v>1.47</v>
      </c>
      <c r="D14">
        <f t="shared" si="0"/>
        <v>1.4655</v>
      </c>
      <c r="H14">
        <v>1.4005000000000001</v>
      </c>
    </row>
    <row r="15" spans="1:8" x14ac:dyDescent="0.2">
      <c r="A15">
        <v>124</v>
      </c>
      <c r="B15">
        <v>1.2070000000000001</v>
      </c>
      <c r="C15">
        <v>1.2090000000000001</v>
      </c>
      <c r="D15">
        <f t="shared" si="0"/>
        <v>1.2080000000000002</v>
      </c>
      <c r="H15">
        <v>1.1430000000000002</v>
      </c>
    </row>
    <row r="16" spans="1:8" x14ac:dyDescent="0.2">
      <c r="A16">
        <v>134</v>
      </c>
      <c r="B16">
        <v>1.8089999999999999</v>
      </c>
      <c r="C16">
        <v>1.8140000000000001</v>
      </c>
      <c r="D16">
        <f t="shared" si="0"/>
        <v>1.8115000000000001</v>
      </c>
      <c r="H16">
        <v>1.7465000000000002</v>
      </c>
    </row>
    <row r="17" spans="1:8" x14ac:dyDescent="0.2">
      <c r="A17">
        <v>144</v>
      </c>
      <c r="B17">
        <v>1.298</v>
      </c>
      <c r="C17">
        <v>1.3280000000000001</v>
      </c>
      <c r="D17">
        <f t="shared" si="0"/>
        <v>1.3130000000000002</v>
      </c>
      <c r="H17">
        <v>1.2480000000000002</v>
      </c>
    </row>
    <row r="18" spans="1:8" x14ac:dyDescent="0.2">
      <c r="A18">
        <v>154</v>
      </c>
      <c r="B18">
        <v>1.718</v>
      </c>
      <c r="C18">
        <v>1.7130000000000001</v>
      </c>
      <c r="D18">
        <f t="shared" si="0"/>
        <v>1.7155</v>
      </c>
      <c r="H18">
        <v>1.6505000000000001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0EDCD-74D9-7547-9083-258609BF0CA4}">
  <dimension ref="A1:H18"/>
  <sheetViews>
    <sheetView workbookViewId="0">
      <selection activeCell="H14" sqref="H14"/>
    </sheetView>
  </sheetViews>
  <sheetFormatPr baseColWidth="10" defaultRowHeight="16" x14ac:dyDescent="0.2"/>
  <cols>
    <col min="1" max="1" width="12.5" customWidth="1"/>
  </cols>
  <sheetData>
    <row r="1" spans="1:8" x14ac:dyDescent="0.2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1</v>
      </c>
      <c r="G1" t="s">
        <v>10</v>
      </c>
      <c r="H1" t="s">
        <v>5</v>
      </c>
    </row>
    <row r="2" spans="1:8" x14ac:dyDescent="0.2">
      <c r="B2">
        <v>3.7999999999999999E-2</v>
      </c>
      <c r="C2">
        <v>0.04</v>
      </c>
      <c r="D2">
        <v>3.9E-2</v>
      </c>
      <c r="E2">
        <v>3.6999999999999998E-2</v>
      </c>
      <c r="F2">
        <f>AVERAGE(B2:E2)</f>
        <v>3.85E-2</v>
      </c>
      <c r="G2" t="s">
        <v>9</v>
      </c>
      <c r="H2" t="s">
        <v>20</v>
      </c>
    </row>
    <row r="3" spans="1:8" x14ac:dyDescent="0.2">
      <c r="A3">
        <v>-3</v>
      </c>
      <c r="B3">
        <v>4.1000000000000002E-2</v>
      </c>
      <c r="C3">
        <v>4.2000000000000003E-2</v>
      </c>
      <c r="D3">
        <v>3.9E-2</v>
      </c>
      <c r="E3">
        <v>4.5999999999999999E-2</v>
      </c>
      <c r="F3">
        <f>AVERAGE(B3:E3)</f>
        <v>4.1999999999999996E-2</v>
      </c>
    </row>
    <row r="4" spans="1:8" x14ac:dyDescent="0.2">
      <c r="A4">
        <v>3</v>
      </c>
      <c r="B4">
        <v>4.5999999999999999E-2</v>
      </c>
      <c r="C4">
        <v>4.7E-2</v>
      </c>
      <c r="D4">
        <v>4.3999999999999997E-2</v>
      </c>
      <c r="E4">
        <f>41/1000</f>
        <v>4.1000000000000002E-2</v>
      </c>
      <c r="F4">
        <f t="shared" ref="F4:F18" si="0">AVERAGE(B4:E4)</f>
        <v>4.4500000000000005E-2</v>
      </c>
    </row>
    <row r="5" spans="1:8" x14ac:dyDescent="0.2">
      <c r="A5">
        <v>18</v>
      </c>
      <c r="B5">
        <v>4.2000000000000003E-2</v>
      </c>
      <c r="C5">
        <v>4.2999999999999997E-2</v>
      </c>
      <c r="D5">
        <v>3.7999999999999999E-2</v>
      </c>
      <c r="E5">
        <v>4.5999999999999999E-2</v>
      </c>
      <c r="F5">
        <f t="shared" si="0"/>
        <v>4.2249999999999996E-2</v>
      </c>
    </row>
    <row r="6" spans="1:8" x14ac:dyDescent="0.2">
      <c r="A6">
        <v>29</v>
      </c>
      <c r="B6">
        <v>3.9E-2</v>
      </c>
      <c r="C6">
        <v>4.2999999999999997E-2</v>
      </c>
      <c r="D6">
        <v>0.04</v>
      </c>
      <c r="E6">
        <v>5.3999999999999999E-2</v>
      </c>
      <c r="F6">
        <f t="shared" si="0"/>
        <v>4.3999999999999997E-2</v>
      </c>
    </row>
    <row r="7" spans="1:8" x14ac:dyDescent="0.2">
      <c r="A7">
        <v>37</v>
      </c>
      <c r="B7">
        <v>4.2999999999999997E-2</v>
      </c>
      <c r="C7">
        <v>4.3999999999999997E-2</v>
      </c>
      <c r="D7">
        <v>4.1000000000000002E-2</v>
      </c>
      <c r="E7">
        <v>5.0999999999999997E-2</v>
      </c>
      <c r="F7">
        <f t="shared" si="0"/>
        <v>4.4749999999999998E-2</v>
      </c>
    </row>
    <row r="8" spans="1:8" x14ac:dyDescent="0.2">
      <c r="A8">
        <v>47</v>
      </c>
      <c r="B8">
        <v>0.04</v>
      </c>
      <c r="C8">
        <v>4.2999999999999997E-2</v>
      </c>
      <c r="D8">
        <v>0.04</v>
      </c>
      <c r="E8">
        <v>7.2999999999999995E-2</v>
      </c>
      <c r="F8">
        <f>AVERAGE(B14:E14)</f>
        <v>4.9750000000000003E-2</v>
      </c>
    </row>
    <row r="9" spans="1:8" x14ac:dyDescent="0.2">
      <c r="A9">
        <v>57</v>
      </c>
      <c r="B9">
        <v>3.9E-2</v>
      </c>
      <c r="C9">
        <v>4.8000000000000001E-2</v>
      </c>
      <c r="D9">
        <v>3.9E-2</v>
      </c>
      <c r="E9">
        <v>0.06</v>
      </c>
      <c r="F9">
        <f>AVERAGE(B15:E15)</f>
        <v>5.4750000000000007E-2</v>
      </c>
    </row>
    <row r="10" spans="1:8" x14ac:dyDescent="0.2">
      <c r="A10">
        <v>72</v>
      </c>
      <c r="B10">
        <v>3.9E-2</v>
      </c>
      <c r="C10">
        <v>4.3999999999999997E-2</v>
      </c>
      <c r="D10">
        <v>3.9E-2</v>
      </c>
      <c r="E10">
        <v>6.9000000000000006E-2</v>
      </c>
      <c r="F10">
        <f t="shared" ref="F10:F15" si="1">AVERAGE(B8:E8)</f>
        <v>4.9000000000000002E-2</v>
      </c>
    </row>
    <row r="11" spans="1:8" x14ac:dyDescent="0.2">
      <c r="A11">
        <v>82</v>
      </c>
      <c r="B11">
        <v>4.2000000000000003E-2</v>
      </c>
      <c r="C11">
        <v>4.8000000000000001E-2</v>
      </c>
      <c r="D11">
        <v>0.04</v>
      </c>
      <c r="E11">
        <v>0.09</v>
      </c>
      <c r="F11">
        <f t="shared" si="1"/>
        <v>4.65E-2</v>
      </c>
    </row>
    <row r="12" spans="1:8" x14ac:dyDescent="0.2">
      <c r="A12">
        <v>92</v>
      </c>
      <c r="B12">
        <v>0.04</v>
      </c>
      <c r="C12">
        <v>4.7E-2</v>
      </c>
      <c r="D12">
        <v>3.7999999999999999E-2</v>
      </c>
      <c r="E12">
        <v>0.107</v>
      </c>
      <c r="F12">
        <f t="shared" si="1"/>
        <v>4.7750000000000001E-2</v>
      </c>
    </row>
    <row r="13" spans="1:8" x14ac:dyDescent="0.2">
      <c r="A13">
        <v>102</v>
      </c>
      <c r="B13">
        <v>4.2000000000000003E-2</v>
      </c>
      <c r="C13">
        <v>4.2000000000000003E-2</v>
      </c>
      <c r="D13">
        <v>0.04</v>
      </c>
      <c r="E13">
        <v>7.1999999999999995E-2</v>
      </c>
      <c r="F13">
        <f t="shared" si="1"/>
        <v>5.5E-2</v>
      </c>
    </row>
    <row r="14" spans="1:8" x14ac:dyDescent="0.2">
      <c r="A14">
        <v>114</v>
      </c>
      <c r="B14">
        <v>4.1000000000000002E-2</v>
      </c>
      <c r="C14">
        <v>5.8000000000000003E-2</v>
      </c>
      <c r="D14">
        <v>4.3999999999999997E-2</v>
      </c>
      <c r="E14">
        <v>5.6000000000000001E-2</v>
      </c>
      <c r="F14">
        <f t="shared" si="1"/>
        <v>5.7999999999999996E-2</v>
      </c>
    </row>
    <row r="15" spans="1:8" x14ac:dyDescent="0.2">
      <c r="A15">
        <v>124</v>
      </c>
      <c r="B15">
        <v>4.3999999999999997E-2</v>
      </c>
      <c r="C15">
        <v>8.5000000000000006E-2</v>
      </c>
      <c r="D15">
        <v>4.2000000000000003E-2</v>
      </c>
      <c r="E15">
        <v>4.8000000000000001E-2</v>
      </c>
      <c r="F15">
        <f t="shared" si="1"/>
        <v>4.9000000000000002E-2</v>
      </c>
    </row>
    <row r="16" spans="1:8" x14ac:dyDescent="0.2">
      <c r="A16">
        <v>134</v>
      </c>
      <c r="B16">
        <v>4.4999999999999998E-2</v>
      </c>
      <c r="C16">
        <v>4.8000000000000001E-2</v>
      </c>
      <c r="D16">
        <v>4.1000000000000002E-2</v>
      </c>
      <c r="E16">
        <v>0.17100000000000001</v>
      </c>
      <c r="F16">
        <f t="shared" si="0"/>
        <v>7.6250000000000012E-2</v>
      </c>
    </row>
    <row r="17" spans="1:6" x14ac:dyDescent="0.2">
      <c r="A17">
        <v>144</v>
      </c>
      <c r="B17">
        <v>4.8000000000000001E-2</v>
      </c>
      <c r="C17">
        <v>5.3999999999999999E-2</v>
      </c>
      <c r="D17">
        <v>0.04</v>
      </c>
      <c r="E17">
        <v>8.6999999999999994E-2</v>
      </c>
      <c r="F17">
        <f t="shared" si="0"/>
        <v>5.7250000000000002E-2</v>
      </c>
    </row>
    <row r="18" spans="1:6" x14ac:dyDescent="0.2">
      <c r="A18">
        <v>154</v>
      </c>
      <c r="B18">
        <v>0.04</v>
      </c>
      <c r="C18">
        <v>0.05</v>
      </c>
      <c r="D18">
        <v>3.9E-2</v>
      </c>
      <c r="E18">
        <v>8.4000000000000005E-2</v>
      </c>
      <c r="F18">
        <f t="shared" si="0"/>
        <v>5.3250000000000006E-2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Growth_od600</vt:lpstr>
      <vt:lpstr>Protein_od555</vt:lpstr>
      <vt:lpstr>RNA_od260</vt:lpstr>
      <vt:lpstr>RNA_OD600_wash_loss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Leron Perez</dc:creator>
  <cp:lastModifiedBy>Leron Perez</cp:lastModifiedBy>
  <dcterms:created xsi:type="dcterms:W3CDTF">2024-11-19T17:23:03Z</dcterms:created>
  <dcterms:modified xsi:type="dcterms:W3CDTF">2025-01-13T22:25:23Z</dcterms:modified>
</cp:coreProperties>
</file>