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740" yWindow="0" windowWidth="24940" windowHeight="19920"/>
  </bookViews>
  <sheets>
    <sheet name="Error summary" sheetId="9" r:id="rId1"/>
    <sheet name="T=14" sheetId="15" r:id="rId2"/>
    <sheet name="T=13" sheetId="14" r:id="rId3"/>
    <sheet name="T=12" sheetId="10" r:id="rId4"/>
    <sheet name="T=11" sheetId="8" r:id="rId5"/>
    <sheet name="T=10" sheetId="1" r:id="rId6"/>
    <sheet name="T=9" sheetId="2" r:id="rId7"/>
    <sheet name="T=8" sheetId="3" r:id="rId8"/>
    <sheet name="T=7" sheetId="4" r:id="rId9"/>
    <sheet name="T=6" sheetId="5" r:id="rId10"/>
    <sheet name="T=5" sheetId="6" r:id="rId11"/>
    <sheet name="T=4" sheetId="7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2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2" i="10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3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2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2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3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2" i="15"/>
  <c r="G2" i="5"/>
  <c r="K5" i="5"/>
  <c r="K8" i="5"/>
  <c r="I2" i="5"/>
  <c r="E2" i="5"/>
  <c r="J2" i="5"/>
  <c r="G3" i="5"/>
  <c r="I3" i="5"/>
  <c r="E3" i="5"/>
  <c r="J3" i="5"/>
  <c r="G4" i="5"/>
  <c r="I4" i="5"/>
  <c r="E4" i="5"/>
  <c r="J4" i="5"/>
  <c r="G5" i="5"/>
  <c r="I5" i="5"/>
  <c r="E5" i="5"/>
  <c r="J5" i="5"/>
  <c r="G6" i="5"/>
  <c r="I6" i="5"/>
  <c r="E6" i="5"/>
  <c r="J6" i="5"/>
  <c r="G7" i="5"/>
  <c r="I7" i="5"/>
  <c r="E7" i="5"/>
  <c r="J7" i="5"/>
  <c r="G8" i="5"/>
  <c r="I8" i="5"/>
  <c r="E8" i="5"/>
  <c r="J8" i="5"/>
  <c r="G9" i="5"/>
  <c r="I9" i="5"/>
  <c r="E9" i="5"/>
  <c r="J9" i="5"/>
  <c r="G10" i="5"/>
  <c r="I10" i="5"/>
  <c r="E10" i="5"/>
  <c r="J10" i="5"/>
  <c r="G11" i="5"/>
  <c r="I11" i="5"/>
  <c r="E11" i="5"/>
  <c r="J11" i="5"/>
  <c r="G12" i="5"/>
  <c r="I12" i="5"/>
  <c r="E12" i="5"/>
  <c r="J12" i="5"/>
  <c r="G13" i="5"/>
  <c r="I13" i="5"/>
  <c r="E13" i="5"/>
  <c r="J13" i="5"/>
  <c r="G14" i="5"/>
  <c r="I14" i="5"/>
  <c r="E14" i="5"/>
  <c r="J14" i="5"/>
  <c r="G15" i="5"/>
  <c r="I15" i="5"/>
  <c r="E15" i="5"/>
  <c r="J15" i="5"/>
  <c r="G16" i="5"/>
  <c r="I16" i="5"/>
  <c r="E16" i="5"/>
  <c r="J16" i="5"/>
  <c r="G17" i="5"/>
  <c r="I17" i="5"/>
  <c r="E17" i="5"/>
  <c r="J17" i="5"/>
  <c r="G18" i="5"/>
  <c r="I18" i="5"/>
  <c r="E18" i="5"/>
  <c r="J18" i="5"/>
  <c r="G19" i="5"/>
  <c r="I19" i="5"/>
  <c r="E19" i="5"/>
  <c r="J19" i="5"/>
  <c r="G20" i="5"/>
  <c r="I20" i="5"/>
  <c r="E20" i="5"/>
  <c r="J20" i="5"/>
  <c r="G21" i="5"/>
  <c r="I21" i="5"/>
  <c r="E21" i="5"/>
  <c r="J21" i="5"/>
  <c r="G22" i="5"/>
  <c r="I22" i="5"/>
  <c r="E22" i="5"/>
  <c r="J22" i="5"/>
  <c r="G23" i="5"/>
  <c r="I23" i="5"/>
  <c r="E23" i="5"/>
  <c r="J23" i="5"/>
  <c r="G24" i="5"/>
  <c r="I24" i="5"/>
  <c r="E24" i="5"/>
  <c r="J24" i="5"/>
  <c r="G25" i="5"/>
  <c r="I25" i="5"/>
  <c r="E25" i="5"/>
  <c r="J25" i="5"/>
  <c r="G26" i="5"/>
  <c r="I26" i="5"/>
  <c r="E26" i="5"/>
  <c r="J26" i="5"/>
  <c r="G27" i="5"/>
  <c r="I27" i="5"/>
  <c r="E27" i="5"/>
  <c r="J27" i="5"/>
  <c r="G28" i="5"/>
  <c r="I28" i="5"/>
  <c r="E28" i="5"/>
  <c r="J28" i="5"/>
  <c r="G29" i="5"/>
  <c r="I29" i="5"/>
  <c r="E29" i="5"/>
  <c r="J29" i="5"/>
  <c r="G30" i="5"/>
  <c r="I30" i="5"/>
  <c r="E30" i="5"/>
  <c r="J30" i="5"/>
  <c r="G31" i="5"/>
  <c r="I31" i="5"/>
  <c r="E31" i="5"/>
  <c r="J31" i="5"/>
  <c r="G32" i="5"/>
  <c r="I32" i="5"/>
  <c r="E32" i="5"/>
  <c r="J32" i="5"/>
  <c r="G33" i="5"/>
  <c r="I33" i="5"/>
  <c r="E33" i="5"/>
  <c r="J33" i="5"/>
  <c r="G34" i="5"/>
  <c r="I34" i="5"/>
  <c r="E34" i="5"/>
  <c r="J34" i="5"/>
  <c r="G35" i="5"/>
  <c r="I35" i="5"/>
  <c r="E35" i="5"/>
  <c r="J35" i="5"/>
  <c r="G36" i="5"/>
  <c r="I36" i="5"/>
  <c r="E36" i="5"/>
  <c r="J36" i="5"/>
  <c r="G37" i="5"/>
  <c r="I37" i="5"/>
  <c r="E37" i="5"/>
  <c r="J37" i="5"/>
  <c r="G38" i="5"/>
  <c r="I38" i="5"/>
  <c r="E38" i="5"/>
  <c r="J38" i="5"/>
  <c r="G39" i="5"/>
  <c r="I39" i="5"/>
  <c r="E39" i="5"/>
  <c r="J39" i="5"/>
  <c r="G40" i="5"/>
  <c r="I40" i="5"/>
  <c r="E40" i="5"/>
  <c r="J40" i="5"/>
  <c r="G41" i="5"/>
  <c r="I41" i="5"/>
  <c r="E41" i="5"/>
  <c r="J41" i="5"/>
  <c r="G42" i="5"/>
  <c r="I42" i="5"/>
  <c r="E42" i="5"/>
  <c r="J42" i="5"/>
  <c r="G43" i="5"/>
  <c r="I43" i="5"/>
  <c r="E43" i="5"/>
  <c r="J43" i="5"/>
  <c r="G44" i="5"/>
  <c r="I44" i="5"/>
  <c r="E44" i="5"/>
  <c r="J44" i="5"/>
  <c r="G45" i="5"/>
  <c r="I45" i="5"/>
  <c r="E45" i="5"/>
  <c r="J45" i="5"/>
  <c r="G46" i="5"/>
  <c r="I46" i="5"/>
  <c r="E46" i="5"/>
  <c r="J46" i="5"/>
  <c r="G47" i="5"/>
  <c r="I47" i="5"/>
  <c r="E47" i="5"/>
  <c r="J47" i="5"/>
  <c r="G48" i="5"/>
  <c r="I48" i="5"/>
  <c r="E48" i="5"/>
  <c r="J48" i="5"/>
  <c r="G49" i="5"/>
  <c r="I49" i="5"/>
  <c r="E49" i="5"/>
  <c r="J49" i="5"/>
  <c r="G50" i="5"/>
  <c r="I50" i="5"/>
  <c r="E50" i="5"/>
  <c r="J50" i="5"/>
  <c r="G51" i="5"/>
  <c r="I51" i="5"/>
  <c r="E51" i="5"/>
  <c r="J51" i="5"/>
  <c r="G52" i="5"/>
  <c r="I52" i="5"/>
  <c r="E52" i="5"/>
  <c r="J52" i="5"/>
  <c r="G53" i="5"/>
  <c r="I53" i="5"/>
  <c r="E53" i="5"/>
  <c r="J53" i="5"/>
  <c r="G54" i="5"/>
  <c r="I54" i="5"/>
  <c r="E54" i="5"/>
  <c r="J54" i="5"/>
  <c r="G55" i="5"/>
  <c r="I55" i="5"/>
  <c r="E55" i="5"/>
  <c r="J55" i="5"/>
  <c r="G56" i="5"/>
  <c r="I56" i="5"/>
  <c r="E56" i="5"/>
  <c r="J56" i="5"/>
  <c r="G57" i="5"/>
  <c r="I57" i="5"/>
  <c r="E57" i="5"/>
  <c r="J57" i="5"/>
  <c r="G58" i="5"/>
  <c r="I58" i="5"/>
  <c r="E58" i="5"/>
  <c r="J58" i="5"/>
  <c r="G59" i="5"/>
  <c r="I59" i="5"/>
  <c r="E59" i="5"/>
  <c r="J59" i="5"/>
  <c r="G60" i="5"/>
  <c r="I60" i="5"/>
  <c r="E60" i="5"/>
  <c r="J60" i="5"/>
  <c r="G61" i="5"/>
  <c r="I61" i="5"/>
  <c r="E61" i="5"/>
  <c r="J61" i="5"/>
  <c r="G62" i="5"/>
  <c r="I62" i="5"/>
  <c r="E62" i="5"/>
  <c r="J62" i="5"/>
  <c r="L2" i="5"/>
  <c r="B4" i="9"/>
  <c r="G2" i="6"/>
  <c r="K5" i="6"/>
  <c r="K8" i="6"/>
  <c r="I2" i="6"/>
  <c r="E2" i="6"/>
  <c r="J2" i="6"/>
  <c r="G3" i="6"/>
  <c r="I3" i="6"/>
  <c r="E3" i="6"/>
  <c r="J3" i="6"/>
  <c r="G4" i="6"/>
  <c r="I4" i="6"/>
  <c r="E4" i="6"/>
  <c r="J4" i="6"/>
  <c r="G5" i="6"/>
  <c r="I5" i="6"/>
  <c r="E5" i="6"/>
  <c r="J5" i="6"/>
  <c r="G6" i="6"/>
  <c r="I6" i="6"/>
  <c r="E6" i="6"/>
  <c r="J6" i="6"/>
  <c r="G7" i="6"/>
  <c r="I7" i="6"/>
  <c r="E7" i="6"/>
  <c r="J7" i="6"/>
  <c r="G8" i="6"/>
  <c r="I8" i="6"/>
  <c r="E8" i="6"/>
  <c r="J8" i="6"/>
  <c r="G9" i="6"/>
  <c r="I9" i="6"/>
  <c r="E9" i="6"/>
  <c r="J9" i="6"/>
  <c r="G10" i="6"/>
  <c r="I10" i="6"/>
  <c r="E10" i="6"/>
  <c r="J10" i="6"/>
  <c r="G11" i="6"/>
  <c r="I11" i="6"/>
  <c r="E11" i="6"/>
  <c r="J11" i="6"/>
  <c r="G12" i="6"/>
  <c r="I12" i="6"/>
  <c r="E12" i="6"/>
  <c r="J12" i="6"/>
  <c r="G13" i="6"/>
  <c r="I13" i="6"/>
  <c r="E13" i="6"/>
  <c r="J13" i="6"/>
  <c r="G14" i="6"/>
  <c r="I14" i="6"/>
  <c r="E14" i="6"/>
  <c r="J14" i="6"/>
  <c r="G15" i="6"/>
  <c r="I15" i="6"/>
  <c r="E15" i="6"/>
  <c r="J15" i="6"/>
  <c r="G16" i="6"/>
  <c r="I16" i="6"/>
  <c r="E16" i="6"/>
  <c r="J16" i="6"/>
  <c r="G17" i="6"/>
  <c r="I17" i="6"/>
  <c r="E17" i="6"/>
  <c r="J17" i="6"/>
  <c r="G18" i="6"/>
  <c r="I18" i="6"/>
  <c r="E18" i="6"/>
  <c r="J18" i="6"/>
  <c r="G19" i="6"/>
  <c r="I19" i="6"/>
  <c r="E19" i="6"/>
  <c r="J19" i="6"/>
  <c r="G20" i="6"/>
  <c r="I20" i="6"/>
  <c r="E20" i="6"/>
  <c r="J20" i="6"/>
  <c r="G21" i="6"/>
  <c r="I21" i="6"/>
  <c r="E21" i="6"/>
  <c r="J21" i="6"/>
  <c r="G22" i="6"/>
  <c r="I22" i="6"/>
  <c r="E22" i="6"/>
  <c r="J22" i="6"/>
  <c r="G23" i="6"/>
  <c r="I23" i="6"/>
  <c r="E23" i="6"/>
  <c r="J23" i="6"/>
  <c r="G24" i="6"/>
  <c r="I24" i="6"/>
  <c r="E24" i="6"/>
  <c r="J24" i="6"/>
  <c r="G25" i="6"/>
  <c r="I25" i="6"/>
  <c r="E25" i="6"/>
  <c r="J25" i="6"/>
  <c r="G26" i="6"/>
  <c r="I26" i="6"/>
  <c r="E26" i="6"/>
  <c r="J26" i="6"/>
  <c r="G27" i="6"/>
  <c r="I27" i="6"/>
  <c r="E27" i="6"/>
  <c r="J27" i="6"/>
  <c r="G28" i="6"/>
  <c r="I28" i="6"/>
  <c r="E28" i="6"/>
  <c r="J28" i="6"/>
  <c r="G29" i="6"/>
  <c r="I29" i="6"/>
  <c r="E29" i="6"/>
  <c r="J29" i="6"/>
  <c r="G30" i="6"/>
  <c r="I30" i="6"/>
  <c r="E30" i="6"/>
  <c r="J30" i="6"/>
  <c r="G31" i="6"/>
  <c r="I31" i="6"/>
  <c r="E31" i="6"/>
  <c r="J31" i="6"/>
  <c r="G32" i="6"/>
  <c r="I32" i="6"/>
  <c r="E32" i="6"/>
  <c r="J32" i="6"/>
  <c r="G33" i="6"/>
  <c r="I33" i="6"/>
  <c r="E33" i="6"/>
  <c r="J33" i="6"/>
  <c r="L2" i="6"/>
  <c r="B3" i="9"/>
  <c r="C4" i="9"/>
  <c r="G2" i="4"/>
  <c r="K5" i="4"/>
  <c r="K8" i="4"/>
  <c r="I2" i="4"/>
  <c r="E2" i="4"/>
  <c r="J2" i="4"/>
  <c r="G3" i="4"/>
  <c r="I3" i="4"/>
  <c r="E3" i="4"/>
  <c r="J3" i="4"/>
  <c r="G4" i="4"/>
  <c r="I4" i="4"/>
  <c r="E4" i="4"/>
  <c r="J4" i="4"/>
  <c r="G5" i="4"/>
  <c r="I5" i="4"/>
  <c r="E5" i="4"/>
  <c r="J5" i="4"/>
  <c r="G6" i="4"/>
  <c r="I6" i="4"/>
  <c r="E6" i="4"/>
  <c r="J6" i="4"/>
  <c r="G7" i="4"/>
  <c r="I7" i="4"/>
  <c r="E7" i="4"/>
  <c r="J7" i="4"/>
  <c r="G8" i="4"/>
  <c r="I8" i="4"/>
  <c r="E8" i="4"/>
  <c r="J8" i="4"/>
  <c r="G9" i="4"/>
  <c r="I9" i="4"/>
  <c r="E9" i="4"/>
  <c r="J9" i="4"/>
  <c r="G10" i="4"/>
  <c r="I10" i="4"/>
  <c r="E10" i="4"/>
  <c r="J10" i="4"/>
  <c r="G11" i="4"/>
  <c r="I11" i="4"/>
  <c r="E11" i="4"/>
  <c r="J11" i="4"/>
  <c r="G12" i="4"/>
  <c r="I12" i="4"/>
  <c r="E12" i="4"/>
  <c r="J12" i="4"/>
  <c r="G13" i="4"/>
  <c r="I13" i="4"/>
  <c r="E13" i="4"/>
  <c r="J13" i="4"/>
  <c r="G14" i="4"/>
  <c r="I14" i="4"/>
  <c r="E14" i="4"/>
  <c r="J14" i="4"/>
  <c r="G15" i="4"/>
  <c r="I15" i="4"/>
  <c r="E15" i="4"/>
  <c r="J15" i="4"/>
  <c r="G16" i="4"/>
  <c r="I16" i="4"/>
  <c r="E16" i="4"/>
  <c r="J16" i="4"/>
  <c r="G17" i="4"/>
  <c r="I17" i="4"/>
  <c r="E17" i="4"/>
  <c r="J17" i="4"/>
  <c r="G18" i="4"/>
  <c r="I18" i="4"/>
  <c r="E18" i="4"/>
  <c r="J18" i="4"/>
  <c r="G19" i="4"/>
  <c r="I19" i="4"/>
  <c r="E19" i="4"/>
  <c r="J19" i="4"/>
  <c r="G20" i="4"/>
  <c r="I20" i="4"/>
  <c r="E20" i="4"/>
  <c r="J20" i="4"/>
  <c r="G21" i="4"/>
  <c r="I21" i="4"/>
  <c r="E21" i="4"/>
  <c r="J21" i="4"/>
  <c r="G22" i="4"/>
  <c r="I22" i="4"/>
  <c r="E22" i="4"/>
  <c r="J22" i="4"/>
  <c r="G23" i="4"/>
  <c r="I23" i="4"/>
  <c r="E23" i="4"/>
  <c r="J23" i="4"/>
  <c r="G24" i="4"/>
  <c r="I24" i="4"/>
  <c r="E24" i="4"/>
  <c r="J24" i="4"/>
  <c r="G25" i="4"/>
  <c r="I25" i="4"/>
  <c r="E25" i="4"/>
  <c r="J25" i="4"/>
  <c r="G26" i="4"/>
  <c r="I26" i="4"/>
  <c r="E26" i="4"/>
  <c r="J26" i="4"/>
  <c r="G27" i="4"/>
  <c r="I27" i="4"/>
  <c r="E27" i="4"/>
  <c r="J27" i="4"/>
  <c r="G28" i="4"/>
  <c r="I28" i="4"/>
  <c r="E28" i="4"/>
  <c r="J28" i="4"/>
  <c r="G29" i="4"/>
  <c r="I29" i="4"/>
  <c r="E29" i="4"/>
  <c r="J29" i="4"/>
  <c r="G30" i="4"/>
  <c r="I30" i="4"/>
  <c r="E30" i="4"/>
  <c r="J30" i="4"/>
  <c r="G31" i="4"/>
  <c r="I31" i="4"/>
  <c r="E31" i="4"/>
  <c r="J31" i="4"/>
  <c r="G32" i="4"/>
  <c r="I32" i="4"/>
  <c r="E32" i="4"/>
  <c r="J32" i="4"/>
  <c r="G33" i="4"/>
  <c r="I33" i="4"/>
  <c r="E33" i="4"/>
  <c r="J33" i="4"/>
  <c r="G34" i="4"/>
  <c r="I34" i="4"/>
  <c r="E34" i="4"/>
  <c r="J34" i="4"/>
  <c r="G35" i="4"/>
  <c r="I35" i="4"/>
  <c r="E35" i="4"/>
  <c r="J35" i="4"/>
  <c r="G36" i="4"/>
  <c r="I36" i="4"/>
  <c r="E36" i="4"/>
  <c r="J36" i="4"/>
  <c r="G37" i="4"/>
  <c r="I37" i="4"/>
  <c r="E37" i="4"/>
  <c r="J37" i="4"/>
  <c r="G38" i="4"/>
  <c r="I38" i="4"/>
  <c r="E38" i="4"/>
  <c r="J38" i="4"/>
  <c r="G39" i="4"/>
  <c r="I39" i="4"/>
  <c r="E39" i="4"/>
  <c r="J39" i="4"/>
  <c r="G40" i="4"/>
  <c r="I40" i="4"/>
  <c r="E40" i="4"/>
  <c r="J40" i="4"/>
  <c r="G41" i="4"/>
  <c r="I41" i="4"/>
  <c r="E41" i="4"/>
  <c r="J41" i="4"/>
  <c r="G42" i="4"/>
  <c r="I42" i="4"/>
  <c r="E42" i="4"/>
  <c r="J42" i="4"/>
  <c r="G43" i="4"/>
  <c r="I43" i="4"/>
  <c r="E43" i="4"/>
  <c r="J43" i="4"/>
  <c r="G44" i="4"/>
  <c r="I44" i="4"/>
  <c r="E44" i="4"/>
  <c r="J44" i="4"/>
  <c r="G45" i="4"/>
  <c r="I45" i="4"/>
  <c r="E45" i="4"/>
  <c r="J45" i="4"/>
  <c r="G46" i="4"/>
  <c r="I46" i="4"/>
  <c r="E46" i="4"/>
  <c r="J46" i="4"/>
  <c r="G47" i="4"/>
  <c r="I47" i="4"/>
  <c r="E47" i="4"/>
  <c r="J47" i="4"/>
  <c r="G48" i="4"/>
  <c r="I48" i="4"/>
  <c r="E48" i="4"/>
  <c r="J48" i="4"/>
  <c r="G49" i="4"/>
  <c r="I49" i="4"/>
  <c r="E49" i="4"/>
  <c r="J49" i="4"/>
  <c r="G50" i="4"/>
  <c r="I50" i="4"/>
  <c r="E50" i="4"/>
  <c r="J50" i="4"/>
  <c r="G51" i="4"/>
  <c r="I51" i="4"/>
  <c r="E51" i="4"/>
  <c r="J51" i="4"/>
  <c r="G52" i="4"/>
  <c r="I52" i="4"/>
  <c r="E52" i="4"/>
  <c r="J52" i="4"/>
  <c r="G53" i="4"/>
  <c r="I53" i="4"/>
  <c r="E53" i="4"/>
  <c r="J53" i="4"/>
  <c r="G54" i="4"/>
  <c r="I54" i="4"/>
  <c r="E54" i="4"/>
  <c r="J54" i="4"/>
  <c r="G55" i="4"/>
  <c r="I55" i="4"/>
  <c r="E55" i="4"/>
  <c r="J55" i="4"/>
  <c r="G56" i="4"/>
  <c r="I56" i="4"/>
  <c r="E56" i="4"/>
  <c r="J56" i="4"/>
  <c r="G57" i="4"/>
  <c r="I57" i="4"/>
  <c r="E57" i="4"/>
  <c r="J57" i="4"/>
  <c r="G58" i="4"/>
  <c r="I58" i="4"/>
  <c r="E58" i="4"/>
  <c r="J58" i="4"/>
  <c r="G59" i="4"/>
  <c r="I59" i="4"/>
  <c r="E59" i="4"/>
  <c r="J59" i="4"/>
  <c r="G60" i="4"/>
  <c r="I60" i="4"/>
  <c r="E60" i="4"/>
  <c r="J60" i="4"/>
  <c r="G61" i="4"/>
  <c r="I61" i="4"/>
  <c r="E61" i="4"/>
  <c r="J61" i="4"/>
  <c r="G62" i="4"/>
  <c r="I62" i="4"/>
  <c r="E62" i="4"/>
  <c r="J62" i="4"/>
  <c r="G63" i="4"/>
  <c r="I63" i="4"/>
  <c r="E63" i="4"/>
  <c r="J63" i="4"/>
  <c r="G64" i="4"/>
  <c r="I64" i="4"/>
  <c r="E64" i="4"/>
  <c r="J64" i="4"/>
  <c r="G65" i="4"/>
  <c r="I65" i="4"/>
  <c r="E65" i="4"/>
  <c r="J65" i="4"/>
  <c r="G66" i="4"/>
  <c r="I66" i="4"/>
  <c r="E66" i="4"/>
  <c r="J66" i="4"/>
  <c r="G67" i="4"/>
  <c r="I67" i="4"/>
  <c r="E67" i="4"/>
  <c r="J67" i="4"/>
  <c r="G68" i="4"/>
  <c r="I68" i="4"/>
  <c r="E68" i="4"/>
  <c r="J68" i="4"/>
  <c r="G69" i="4"/>
  <c r="I69" i="4"/>
  <c r="E69" i="4"/>
  <c r="J69" i="4"/>
  <c r="G70" i="4"/>
  <c r="I70" i="4"/>
  <c r="E70" i="4"/>
  <c r="J70" i="4"/>
  <c r="G71" i="4"/>
  <c r="I71" i="4"/>
  <c r="E71" i="4"/>
  <c r="J71" i="4"/>
  <c r="G72" i="4"/>
  <c r="I72" i="4"/>
  <c r="E72" i="4"/>
  <c r="J72" i="4"/>
  <c r="G73" i="4"/>
  <c r="I73" i="4"/>
  <c r="E73" i="4"/>
  <c r="J73" i="4"/>
  <c r="G74" i="4"/>
  <c r="I74" i="4"/>
  <c r="E74" i="4"/>
  <c r="J74" i="4"/>
  <c r="G75" i="4"/>
  <c r="I75" i="4"/>
  <c r="E75" i="4"/>
  <c r="J75" i="4"/>
  <c r="G76" i="4"/>
  <c r="I76" i="4"/>
  <c r="E76" i="4"/>
  <c r="J76" i="4"/>
  <c r="G77" i="4"/>
  <c r="I77" i="4"/>
  <c r="E77" i="4"/>
  <c r="J77" i="4"/>
  <c r="G78" i="4"/>
  <c r="I78" i="4"/>
  <c r="E78" i="4"/>
  <c r="J78" i="4"/>
  <c r="G79" i="4"/>
  <c r="I79" i="4"/>
  <c r="E79" i="4"/>
  <c r="J79" i="4"/>
  <c r="G80" i="4"/>
  <c r="I80" i="4"/>
  <c r="E80" i="4"/>
  <c r="J80" i="4"/>
  <c r="G81" i="4"/>
  <c r="I81" i="4"/>
  <c r="E81" i="4"/>
  <c r="J81" i="4"/>
  <c r="G82" i="4"/>
  <c r="I82" i="4"/>
  <c r="E82" i="4"/>
  <c r="J82" i="4"/>
  <c r="G83" i="4"/>
  <c r="I83" i="4"/>
  <c r="E83" i="4"/>
  <c r="J83" i="4"/>
  <c r="G84" i="4"/>
  <c r="I84" i="4"/>
  <c r="E84" i="4"/>
  <c r="J84" i="4"/>
  <c r="G85" i="4"/>
  <c r="I85" i="4"/>
  <c r="E85" i="4"/>
  <c r="J85" i="4"/>
  <c r="G86" i="4"/>
  <c r="I86" i="4"/>
  <c r="E86" i="4"/>
  <c r="J86" i="4"/>
  <c r="G87" i="4"/>
  <c r="I87" i="4"/>
  <c r="E87" i="4"/>
  <c r="J87" i="4"/>
  <c r="G88" i="4"/>
  <c r="I88" i="4"/>
  <c r="E88" i="4"/>
  <c r="J88" i="4"/>
  <c r="G89" i="4"/>
  <c r="I89" i="4"/>
  <c r="E89" i="4"/>
  <c r="J89" i="4"/>
  <c r="G90" i="4"/>
  <c r="I90" i="4"/>
  <c r="E90" i="4"/>
  <c r="J90" i="4"/>
  <c r="G91" i="4"/>
  <c r="I91" i="4"/>
  <c r="E91" i="4"/>
  <c r="J91" i="4"/>
  <c r="G92" i="4"/>
  <c r="I92" i="4"/>
  <c r="E92" i="4"/>
  <c r="J92" i="4"/>
  <c r="G93" i="4"/>
  <c r="I93" i="4"/>
  <c r="E93" i="4"/>
  <c r="J93" i="4"/>
  <c r="G94" i="4"/>
  <c r="I94" i="4"/>
  <c r="E94" i="4"/>
  <c r="J94" i="4"/>
  <c r="G95" i="4"/>
  <c r="I95" i="4"/>
  <c r="E95" i="4"/>
  <c r="J95" i="4"/>
  <c r="G96" i="4"/>
  <c r="I96" i="4"/>
  <c r="E96" i="4"/>
  <c r="J96" i="4"/>
  <c r="G97" i="4"/>
  <c r="I97" i="4"/>
  <c r="E97" i="4"/>
  <c r="J97" i="4"/>
  <c r="G98" i="4"/>
  <c r="I98" i="4"/>
  <c r="E98" i="4"/>
  <c r="J98" i="4"/>
  <c r="G99" i="4"/>
  <c r="I99" i="4"/>
  <c r="E99" i="4"/>
  <c r="J99" i="4"/>
  <c r="G100" i="4"/>
  <c r="I100" i="4"/>
  <c r="E100" i="4"/>
  <c r="J100" i="4"/>
  <c r="G101" i="4"/>
  <c r="I101" i="4"/>
  <c r="E101" i="4"/>
  <c r="J101" i="4"/>
  <c r="L2" i="4"/>
  <c r="B5" i="9"/>
  <c r="C5" i="9"/>
  <c r="G2" i="3"/>
  <c r="K5" i="3"/>
  <c r="K8" i="3"/>
  <c r="I2" i="3"/>
  <c r="E2" i="3"/>
  <c r="J2" i="3"/>
  <c r="G3" i="3"/>
  <c r="I3" i="3"/>
  <c r="E3" i="3"/>
  <c r="J3" i="3"/>
  <c r="G4" i="3"/>
  <c r="I4" i="3"/>
  <c r="E4" i="3"/>
  <c r="J4" i="3"/>
  <c r="G5" i="3"/>
  <c r="I5" i="3"/>
  <c r="E5" i="3"/>
  <c r="J5" i="3"/>
  <c r="G6" i="3"/>
  <c r="I6" i="3"/>
  <c r="E6" i="3"/>
  <c r="J6" i="3"/>
  <c r="G7" i="3"/>
  <c r="I7" i="3"/>
  <c r="E7" i="3"/>
  <c r="J7" i="3"/>
  <c r="G8" i="3"/>
  <c r="I8" i="3"/>
  <c r="E8" i="3"/>
  <c r="J8" i="3"/>
  <c r="G9" i="3"/>
  <c r="I9" i="3"/>
  <c r="E9" i="3"/>
  <c r="J9" i="3"/>
  <c r="G10" i="3"/>
  <c r="I10" i="3"/>
  <c r="E10" i="3"/>
  <c r="J10" i="3"/>
  <c r="G11" i="3"/>
  <c r="I11" i="3"/>
  <c r="E11" i="3"/>
  <c r="J11" i="3"/>
  <c r="G12" i="3"/>
  <c r="I12" i="3"/>
  <c r="E12" i="3"/>
  <c r="J12" i="3"/>
  <c r="G13" i="3"/>
  <c r="I13" i="3"/>
  <c r="E13" i="3"/>
  <c r="J13" i="3"/>
  <c r="G14" i="3"/>
  <c r="I14" i="3"/>
  <c r="E14" i="3"/>
  <c r="J14" i="3"/>
  <c r="G15" i="3"/>
  <c r="I15" i="3"/>
  <c r="E15" i="3"/>
  <c r="J15" i="3"/>
  <c r="G16" i="3"/>
  <c r="I16" i="3"/>
  <c r="E16" i="3"/>
  <c r="J16" i="3"/>
  <c r="G17" i="3"/>
  <c r="I17" i="3"/>
  <c r="E17" i="3"/>
  <c r="J17" i="3"/>
  <c r="G18" i="3"/>
  <c r="I18" i="3"/>
  <c r="E18" i="3"/>
  <c r="J18" i="3"/>
  <c r="G19" i="3"/>
  <c r="I19" i="3"/>
  <c r="E19" i="3"/>
  <c r="J19" i="3"/>
  <c r="G20" i="3"/>
  <c r="I20" i="3"/>
  <c r="E20" i="3"/>
  <c r="J20" i="3"/>
  <c r="G21" i="3"/>
  <c r="I21" i="3"/>
  <c r="E21" i="3"/>
  <c r="J21" i="3"/>
  <c r="G22" i="3"/>
  <c r="I22" i="3"/>
  <c r="E22" i="3"/>
  <c r="J22" i="3"/>
  <c r="G23" i="3"/>
  <c r="I23" i="3"/>
  <c r="E23" i="3"/>
  <c r="J23" i="3"/>
  <c r="G24" i="3"/>
  <c r="I24" i="3"/>
  <c r="E24" i="3"/>
  <c r="J24" i="3"/>
  <c r="G25" i="3"/>
  <c r="I25" i="3"/>
  <c r="E25" i="3"/>
  <c r="J25" i="3"/>
  <c r="G26" i="3"/>
  <c r="I26" i="3"/>
  <c r="E26" i="3"/>
  <c r="J26" i="3"/>
  <c r="G27" i="3"/>
  <c r="I27" i="3"/>
  <c r="E27" i="3"/>
  <c r="J27" i="3"/>
  <c r="G28" i="3"/>
  <c r="I28" i="3"/>
  <c r="E28" i="3"/>
  <c r="J28" i="3"/>
  <c r="G29" i="3"/>
  <c r="I29" i="3"/>
  <c r="E29" i="3"/>
  <c r="J29" i="3"/>
  <c r="G30" i="3"/>
  <c r="I30" i="3"/>
  <c r="E30" i="3"/>
  <c r="J30" i="3"/>
  <c r="G31" i="3"/>
  <c r="I31" i="3"/>
  <c r="E31" i="3"/>
  <c r="J31" i="3"/>
  <c r="G32" i="3"/>
  <c r="I32" i="3"/>
  <c r="E32" i="3"/>
  <c r="J32" i="3"/>
  <c r="G33" i="3"/>
  <c r="I33" i="3"/>
  <c r="E33" i="3"/>
  <c r="J33" i="3"/>
  <c r="G34" i="3"/>
  <c r="I34" i="3"/>
  <c r="E34" i="3"/>
  <c r="J34" i="3"/>
  <c r="G35" i="3"/>
  <c r="I35" i="3"/>
  <c r="E35" i="3"/>
  <c r="J35" i="3"/>
  <c r="G36" i="3"/>
  <c r="I36" i="3"/>
  <c r="E36" i="3"/>
  <c r="J36" i="3"/>
  <c r="G37" i="3"/>
  <c r="I37" i="3"/>
  <c r="E37" i="3"/>
  <c r="J37" i="3"/>
  <c r="G38" i="3"/>
  <c r="I38" i="3"/>
  <c r="E38" i="3"/>
  <c r="J38" i="3"/>
  <c r="G39" i="3"/>
  <c r="I39" i="3"/>
  <c r="E39" i="3"/>
  <c r="J39" i="3"/>
  <c r="G40" i="3"/>
  <c r="I40" i="3"/>
  <c r="E40" i="3"/>
  <c r="J40" i="3"/>
  <c r="G41" i="3"/>
  <c r="I41" i="3"/>
  <c r="E41" i="3"/>
  <c r="J41" i="3"/>
  <c r="G42" i="3"/>
  <c r="I42" i="3"/>
  <c r="E42" i="3"/>
  <c r="J42" i="3"/>
  <c r="G43" i="3"/>
  <c r="I43" i="3"/>
  <c r="E43" i="3"/>
  <c r="J43" i="3"/>
  <c r="G44" i="3"/>
  <c r="I44" i="3"/>
  <c r="E44" i="3"/>
  <c r="J44" i="3"/>
  <c r="G45" i="3"/>
  <c r="I45" i="3"/>
  <c r="E45" i="3"/>
  <c r="J45" i="3"/>
  <c r="G46" i="3"/>
  <c r="I46" i="3"/>
  <c r="E46" i="3"/>
  <c r="J46" i="3"/>
  <c r="G47" i="3"/>
  <c r="I47" i="3"/>
  <c r="E47" i="3"/>
  <c r="J47" i="3"/>
  <c r="G48" i="3"/>
  <c r="I48" i="3"/>
  <c r="E48" i="3"/>
  <c r="J48" i="3"/>
  <c r="G49" i="3"/>
  <c r="I49" i="3"/>
  <c r="E49" i="3"/>
  <c r="J49" i="3"/>
  <c r="G50" i="3"/>
  <c r="I50" i="3"/>
  <c r="E50" i="3"/>
  <c r="J50" i="3"/>
  <c r="G51" i="3"/>
  <c r="I51" i="3"/>
  <c r="E51" i="3"/>
  <c r="J51" i="3"/>
  <c r="G52" i="3"/>
  <c r="I52" i="3"/>
  <c r="E52" i="3"/>
  <c r="J52" i="3"/>
  <c r="G53" i="3"/>
  <c r="I53" i="3"/>
  <c r="E53" i="3"/>
  <c r="J53" i="3"/>
  <c r="G54" i="3"/>
  <c r="I54" i="3"/>
  <c r="E54" i="3"/>
  <c r="J54" i="3"/>
  <c r="G55" i="3"/>
  <c r="I55" i="3"/>
  <c r="E55" i="3"/>
  <c r="J55" i="3"/>
  <c r="G56" i="3"/>
  <c r="I56" i="3"/>
  <c r="E56" i="3"/>
  <c r="J56" i="3"/>
  <c r="G57" i="3"/>
  <c r="I57" i="3"/>
  <c r="E57" i="3"/>
  <c r="J57" i="3"/>
  <c r="G58" i="3"/>
  <c r="I58" i="3"/>
  <c r="E58" i="3"/>
  <c r="J58" i="3"/>
  <c r="G59" i="3"/>
  <c r="I59" i="3"/>
  <c r="E59" i="3"/>
  <c r="J59" i="3"/>
  <c r="G60" i="3"/>
  <c r="I60" i="3"/>
  <c r="E60" i="3"/>
  <c r="J60" i="3"/>
  <c r="G61" i="3"/>
  <c r="I61" i="3"/>
  <c r="E61" i="3"/>
  <c r="J61" i="3"/>
  <c r="G62" i="3"/>
  <c r="I62" i="3"/>
  <c r="E62" i="3"/>
  <c r="J62" i="3"/>
  <c r="G63" i="3"/>
  <c r="I63" i="3"/>
  <c r="E63" i="3"/>
  <c r="J63" i="3"/>
  <c r="G64" i="3"/>
  <c r="I64" i="3"/>
  <c r="E64" i="3"/>
  <c r="J64" i="3"/>
  <c r="G65" i="3"/>
  <c r="I65" i="3"/>
  <c r="E65" i="3"/>
  <c r="J65" i="3"/>
  <c r="G66" i="3"/>
  <c r="I66" i="3"/>
  <c r="E66" i="3"/>
  <c r="J66" i="3"/>
  <c r="G67" i="3"/>
  <c r="I67" i="3"/>
  <c r="E67" i="3"/>
  <c r="J67" i="3"/>
  <c r="G68" i="3"/>
  <c r="I68" i="3"/>
  <c r="E68" i="3"/>
  <c r="J68" i="3"/>
  <c r="G69" i="3"/>
  <c r="I69" i="3"/>
  <c r="E69" i="3"/>
  <c r="J69" i="3"/>
  <c r="G70" i="3"/>
  <c r="I70" i="3"/>
  <c r="E70" i="3"/>
  <c r="J70" i="3"/>
  <c r="G71" i="3"/>
  <c r="I71" i="3"/>
  <c r="E71" i="3"/>
  <c r="J71" i="3"/>
  <c r="G72" i="3"/>
  <c r="I72" i="3"/>
  <c r="E72" i="3"/>
  <c r="J72" i="3"/>
  <c r="G73" i="3"/>
  <c r="I73" i="3"/>
  <c r="E73" i="3"/>
  <c r="J73" i="3"/>
  <c r="G74" i="3"/>
  <c r="I74" i="3"/>
  <c r="E74" i="3"/>
  <c r="J74" i="3"/>
  <c r="G75" i="3"/>
  <c r="I75" i="3"/>
  <c r="E75" i="3"/>
  <c r="J75" i="3"/>
  <c r="G76" i="3"/>
  <c r="I76" i="3"/>
  <c r="E76" i="3"/>
  <c r="J76" i="3"/>
  <c r="G77" i="3"/>
  <c r="I77" i="3"/>
  <c r="E77" i="3"/>
  <c r="J77" i="3"/>
  <c r="G78" i="3"/>
  <c r="I78" i="3"/>
  <c r="E78" i="3"/>
  <c r="J78" i="3"/>
  <c r="G79" i="3"/>
  <c r="I79" i="3"/>
  <c r="E79" i="3"/>
  <c r="J79" i="3"/>
  <c r="G80" i="3"/>
  <c r="I80" i="3"/>
  <c r="E80" i="3"/>
  <c r="J80" i="3"/>
  <c r="G81" i="3"/>
  <c r="I81" i="3"/>
  <c r="E81" i="3"/>
  <c r="J81" i="3"/>
  <c r="G82" i="3"/>
  <c r="I82" i="3"/>
  <c r="E82" i="3"/>
  <c r="J82" i="3"/>
  <c r="G83" i="3"/>
  <c r="I83" i="3"/>
  <c r="E83" i="3"/>
  <c r="J83" i="3"/>
  <c r="G84" i="3"/>
  <c r="I84" i="3"/>
  <c r="E84" i="3"/>
  <c r="J84" i="3"/>
  <c r="G85" i="3"/>
  <c r="I85" i="3"/>
  <c r="E85" i="3"/>
  <c r="J85" i="3"/>
  <c r="G86" i="3"/>
  <c r="I86" i="3"/>
  <c r="E86" i="3"/>
  <c r="J86" i="3"/>
  <c r="G87" i="3"/>
  <c r="I87" i="3"/>
  <c r="E87" i="3"/>
  <c r="J87" i="3"/>
  <c r="G88" i="3"/>
  <c r="I88" i="3"/>
  <c r="E88" i="3"/>
  <c r="J88" i="3"/>
  <c r="G89" i="3"/>
  <c r="I89" i="3"/>
  <c r="E89" i="3"/>
  <c r="J89" i="3"/>
  <c r="G90" i="3"/>
  <c r="I90" i="3"/>
  <c r="E90" i="3"/>
  <c r="J90" i="3"/>
  <c r="G91" i="3"/>
  <c r="I91" i="3"/>
  <c r="E91" i="3"/>
  <c r="J91" i="3"/>
  <c r="G92" i="3"/>
  <c r="I92" i="3"/>
  <c r="E92" i="3"/>
  <c r="J92" i="3"/>
  <c r="G93" i="3"/>
  <c r="I93" i="3"/>
  <c r="E93" i="3"/>
  <c r="J93" i="3"/>
  <c r="G94" i="3"/>
  <c r="I94" i="3"/>
  <c r="E94" i="3"/>
  <c r="J94" i="3"/>
  <c r="G95" i="3"/>
  <c r="I95" i="3"/>
  <c r="E95" i="3"/>
  <c r="J95" i="3"/>
  <c r="G96" i="3"/>
  <c r="I96" i="3"/>
  <c r="E96" i="3"/>
  <c r="J96" i="3"/>
  <c r="G97" i="3"/>
  <c r="I97" i="3"/>
  <c r="E97" i="3"/>
  <c r="J97" i="3"/>
  <c r="G98" i="3"/>
  <c r="I98" i="3"/>
  <c r="E98" i="3"/>
  <c r="J98" i="3"/>
  <c r="G99" i="3"/>
  <c r="I99" i="3"/>
  <c r="E99" i="3"/>
  <c r="J99" i="3"/>
  <c r="G100" i="3"/>
  <c r="I100" i="3"/>
  <c r="E100" i="3"/>
  <c r="J100" i="3"/>
  <c r="G101" i="3"/>
  <c r="I101" i="3"/>
  <c r="E101" i="3"/>
  <c r="J101" i="3"/>
  <c r="G102" i="3"/>
  <c r="I102" i="3"/>
  <c r="E102" i="3"/>
  <c r="J102" i="3"/>
  <c r="G103" i="3"/>
  <c r="I103" i="3"/>
  <c r="E103" i="3"/>
  <c r="J103" i="3"/>
  <c r="G104" i="3"/>
  <c r="I104" i="3"/>
  <c r="E104" i="3"/>
  <c r="J104" i="3"/>
  <c r="G105" i="3"/>
  <c r="I105" i="3"/>
  <c r="E105" i="3"/>
  <c r="J105" i="3"/>
  <c r="G106" i="3"/>
  <c r="I106" i="3"/>
  <c r="E106" i="3"/>
  <c r="J106" i="3"/>
  <c r="G107" i="3"/>
  <c r="I107" i="3"/>
  <c r="E107" i="3"/>
  <c r="J107" i="3"/>
  <c r="G108" i="3"/>
  <c r="I108" i="3"/>
  <c r="E108" i="3"/>
  <c r="J108" i="3"/>
  <c r="G109" i="3"/>
  <c r="I109" i="3"/>
  <c r="E109" i="3"/>
  <c r="J109" i="3"/>
  <c r="G110" i="3"/>
  <c r="I110" i="3"/>
  <c r="E110" i="3"/>
  <c r="J110" i="3"/>
  <c r="G111" i="3"/>
  <c r="I111" i="3"/>
  <c r="E111" i="3"/>
  <c r="J111" i="3"/>
  <c r="G112" i="3"/>
  <c r="I112" i="3"/>
  <c r="E112" i="3"/>
  <c r="J112" i="3"/>
  <c r="G113" i="3"/>
  <c r="I113" i="3"/>
  <c r="E113" i="3"/>
  <c r="J113" i="3"/>
  <c r="G114" i="3"/>
  <c r="I114" i="3"/>
  <c r="E114" i="3"/>
  <c r="J114" i="3"/>
  <c r="G115" i="3"/>
  <c r="I115" i="3"/>
  <c r="E115" i="3"/>
  <c r="J115" i="3"/>
  <c r="G116" i="3"/>
  <c r="I116" i="3"/>
  <c r="E116" i="3"/>
  <c r="J116" i="3"/>
  <c r="G117" i="3"/>
  <c r="I117" i="3"/>
  <c r="E117" i="3"/>
  <c r="J117" i="3"/>
  <c r="G118" i="3"/>
  <c r="I118" i="3"/>
  <c r="E118" i="3"/>
  <c r="J118" i="3"/>
  <c r="G119" i="3"/>
  <c r="I119" i="3"/>
  <c r="E119" i="3"/>
  <c r="J119" i="3"/>
  <c r="G120" i="3"/>
  <c r="I120" i="3"/>
  <c r="E120" i="3"/>
  <c r="J120" i="3"/>
  <c r="G121" i="3"/>
  <c r="I121" i="3"/>
  <c r="E121" i="3"/>
  <c r="J121" i="3"/>
  <c r="G122" i="3"/>
  <c r="I122" i="3"/>
  <c r="E122" i="3"/>
  <c r="J122" i="3"/>
  <c r="G123" i="3"/>
  <c r="I123" i="3"/>
  <c r="E123" i="3"/>
  <c r="J123" i="3"/>
  <c r="G124" i="3"/>
  <c r="I124" i="3"/>
  <c r="E124" i="3"/>
  <c r="J124" i="3"/>
  <c r="G125" i="3"/>
  <c r="I125" i="3"/>
  <c r="E125" i="3"/>
  <c r="J125" i="3"/>
  <c r="G126" i="3"/>
  <c r="I126" i="3"/>
  <c r="E126" i="3"/>
  <c r="J126" i="3"/>
  <c r="G127" i="3"/>
  <c r="I127" i="3"/>
  <c r="E127" i="3"/>
  <c r="J127" i="3"/>
  <c r="G128" i="3"/>
  <c r="I128" i="3"/>
  <c r="E128" i="3"/>
  <c r="J128" i="3"/>
  <c r="G129" i="3"/>
  <c r="I129" i="3"/>
  <c r="E129" i="3"/>
  <c r="J129" i="3"/>
  <c r="G130" i="3"/>
  <c r="I130" i="3"/>
  <c r="E130" i="3"/>
  <c r="J130" i="3"/>
  <c r="G131" i="3"/>
  <c r="I131" i="3"/>
  <c r="E131" i="3"/>
  <c r="J131" i="3"/>
  <c r="G132" i="3"/>
  <c r="I132" i="3"/>
  <c r="E132" i="3"/>
  <c r="J132" i="3"/>
  <c r="G133" i="3"/>
  <c r="I133" i="3"/>
  <c r="E133" i="3"/>
  <c r="J133" i="3"/>
  <c r="G134" i="3"/>
  <c r="I134" i="3"/>
  <c r="E134" i="3"/>
  <c r="J134" i="3"/>
  <c r="G135" i="3"/>
  <c r="I135" i="3"/>
  <c r="E135" i="3"/>
  <c r="J135" i="3"/>
  <c r="G136" i="3"/>
  <c r="I136" i="3"/>
  <c r="E136" i="3"/>
  <c r="J136" i="3"/>
  <c r="G137" i="3"/>
  <c r="I137" i="3"/>
  <c r="E137" i="3"/>
  <c r="J137" i="3"/>
  <c r="G138" i="3"/>
  <c r="I138" i="3"/>
  <c r="E138" i="3"/>
  <c r="J138" i="3"/>
  <c r="G139" i="3"/>
  <c r="I139" i="3"/>
  <c r="E139" i="3"/>
  <c r="J139" i="3"/>
  <c r="G140" i="3"/>
  <c r="I140" i="3"/>
  <c r="E140" i="3"/>
  <c r="J140" i="3"/>
  <c r="G141" i="3"/>
  <c r="I141" i="3"/>
  <c r="E141" i="3"/>
  <c r="J141" i="3"/>
  <c r="G142" i="3"/>
  <c r="I142" i="3"/>
  <c r="E142" i="3"/>
  <c r="J142" i="3"/>
  <c r="G143" i="3"/>
  <c r="I143" i="3"/>
  <c r="E143" i="3"/>
  <c r="J143" i="3"/>
  <c r="G144" i="3"/>
  <c r="I144" i="3"/>
  <c r="E144" i="3"/>
  <c r="J144" i="3"/>
  <c r="G145" i="3"/>
  <c r="I145" i="3"/>
  <c r="E145" i="3"/>
  <c r="J145" i="3"/>
  <c r="G146" i="3"/>
  <c r="I146" i="3"/>
  <c r="E146" i="3"/>
  <c r="J146" i="3"/>
  <c r="G147" i="3"/>
  <c r="I147" i="3"/>
  <c r="E147" i="3"/>
  <c r="J147" i="3"/>
  <c r="G148" i="3"/>
  <c r="I148" i="3"/>
  <c r="E148" i="3"/>
  <c r="J148" i="3"/>
  <c r="G149" i="3"/>
  <c r="I149" i="3"/>
  <c r="E149" i="3"/>
  <c r="J149" i="3"/>
  <c r="G150" i="3"/>
  <c r="I150" i="3"/>
  <c r="E150" i="3"/>
  <c r="J150" i="3"/>
  <c r="G151" i="3"/>
  <c r="I151" i="3"/>
  <c r="E151" i="3"/>
  <c r="J151" i="3"/>
  <c r="G152" i="3"/>
  <c r="I152" i="3"/>
  <c r="E152" i="3"/>
  <c r="J152" i="3"/>
  <c r="G153" i="3"/>
  <c r="I153" i="3"/>
  <c r="E153" i="3"/>
  <c r="J153" i="3"/>
  <c r="G154" i="3"/>
  <c r="I154" i="3"/>
  <c r="E154" i="3"/>
  <c r="J154" i="3"/>
  <c r="G155" i="3"/>
  <c r="I155" i="3"/>
  <c r="E155" i="3"/>
  <c r="J155" i="3"/>
  <c r="G156" i="3"/>
  <c r="I156" i="3"/>
  <c r="E156" i="3"/>
  <c r="J156" i="3"/>
  <c r="L2" i="3"/>
  <c r="B6" i="9"/>
  <c r="C6" i="9"/>
  <c r="G2" i="2"/>
  <c r="K5" i="2"/>
  <c r="K8" i="2"/>
  <c r="I2" i="2"/>
  <c r="E2" i="2"/>
  <c r="J2" i="2"/>
  <c r="G3" i="2"/>
  <c r="I3" i="2"/>
  <c r="E3" i="2"/>
  <c r="J3" i="2"/>
  <c r="G4" i="2"/>
  <c r="I4" i="2"/>
  <c r="E4" i="2"/>
  <c r="J4" i="2"/>
  <c r="G5" i="2"/>
  <c r="I5" i="2"/>
  <c r="E5" i="2"/>
  <c r="J5" i="2"/>
  <c r="G6" i="2"/>
  <c r="I6" i="2"/>
  <c r="E6" i="2"/>
  <c r="J6" i="2"/>
  <c r="G7" i="2"/>
  <c r="I7" i="2"/>
  <c r="E7" i="2"/>
  <c r="J7" i="2"/>
  <c r="G8" i="2"/>
  <c r="I8" i="2"/>
  <c r="E8" i="2"/>
  <c r="J8" i="2"/>
  <c r="G9" i="2"/>
  <c r="I9" i="2"/>
  <c r="E9" i="2"/>
  <c r="J9" i="2"/>
  <c r="G10" i="2"/>
  <c r="I10" i="2"/>
  <c r="E10" i="2"/>
  <c r="J10" i="2"/>
  <c r="G11" i="2"/>
  <c r="I11" i="2"/>
  <c r="E11" i="2"/>
  <c r="J11" i="2"/>
  <c r="G12" i="2"/>
  <c r="I12" i="2"/>
  <c r="E12" i="2"/>
  <c r="J12" i="2"/>
  <c r="G13" i="2"/>
  <c r="I13" i="2"/>
  <c r="E13" i="2"/>
  <c r="J13" i="2"/>
  <c r="G14" i="2"/>
  <c r="I14" i="2"/>
  <c r="E14" i="2"/>
  <c r="J14" i="2"/>
  <c r="G15" i="2"/>
  <c r="I15" i="2"/>
  <c r="E15" i="2"/>
  <c r="J15" i="2"/>
  <c r="G16" i="2"/>
  <c r="I16" i="2"/>
  <c r="E16" i="2"/>
  <c r="J16" i="2"/>
  <c r="G17" i="2"/>
  <c r="I17" i="2"/>
  <c r="E17" i="2"/>
  <c r="J17" i="2"/>
  <c r="G18" i="2"/>
  <c r="I18" i="2"/>
  <c r="E18" i="2"/>
  <c r="J18" i="2"/>
  <c r="G19" i="2"/>
  <c r="I19" i="2"/>
  <c r="E19" i="2"/>
  <c r="J19" i="2"/>
  <c r="G20" i="2"/>
  <c r="I20" i="2"/>
  <c r="E20" i="2"/>
  <c r="J20" i="2"/>
  <c r="G21" i="2"/>
  <c r="I21" i="2"/>
  <c r="E21" i="2"/>
  <c r="J21" i="2"/>
  <c r="G22" i="2"/>
  <c r="I22" i="2"/>
  <c r="E22" i="2"/>
  <c r="J22" i="2"/>
  <c r="G23" i="2"/>
  <c r="I23" i="2"/>
  <c r="E23" i="2"/>
  <c r="J23" i="2"/>
  <c r="G24" i="2"/>
  <c r="I24" i="2"/>
  <c r="E24" i="2"/>
  <c r="J24" i="2"/>
  <c r="G25" i="2"/>
  <c r="I25" i="2"/>
  <c r="E25" i="2"/>
  <c r="J25" i="2"/>
  <c r="G26" i="2"/>
  <c r="I26" i="2"/>
  <c r="E26" i="2"/>
  <c r="J26" i="2"/>
  <c r="G27" i="2"/>
  <c r="I27" i="2"/>
  <c r="E27" i="2"/>
  <c r="J27" i="2"/>
  <c r="G28" i="2"/>
  <c r="I28" i="2"/>
  <c r="E28" i="2"/>
  <c r="J28" i="2"/>
  <c r="G29" i="2"/>
  <c r="I29" i="2"/>
  <c r="E29" i="2"/>
  <c r="J29" i="2"/>
  <c r="G30" i="2"/>
  <c r="I30" i="2"/>
  <c r="E30" i="2"/>
  <c r="J30" i="2"/>
  <c r="G31" i="2"/>
  <c r="I31" i="2"/>
  <c r="E31" i="2"/>
  <c r="J31" i="2"/>
  <c r="G32" i="2"/>
  <c r="I32" i="2"/>
  <c r="E32" i="2"/>
  <c r="J32" i="2"/>
  <c r="G33" i="2"/>
  <c r="I33" i="2"/>
  <c r="E33" i="2"/>
  <c r="J33" i="2"/>
  <c r="G34" i="2"/>
  <c r="I34" i="2"/>
  <c r="E34" i="2"/>
  <c r="J34" i="2"/>
  <c r="G35" i="2"/>
  <c r="I35" i="2"/>
  <c r="E35" i="2"/>
  <c r="J35" i="2"/>
  <c r="G36" i="2"/>
  <c r="I36" i="2"/>
  <c r="E36" i="2"/>
  <c r="J36" i="2"/>
  <c r="G37" i="2"/>
  <c r="I37" i="2"/>
  <c r="E37" i="2"/>
  <c r="J37" i="2"/>
  <c r="G38" i="2"/>
  <c r="I38" i="2"/>
  <c r="E38" i="2"/>
  <c r="J38" i="2"/>
  <c r="G39" i="2"/>
  <c r="I39" i="2"/>
  <c r="E39" i="2"/>
  <c r="J39" i="2"/>
  <c r="G40" i="2"/>
  <c r="I40" i="2"/>
  <c r="E40" i="2"/>
  <c r="J40" i="2"/>
  <c r="G41" i="2"/>
  <c r="I41" i="2"/>
  <c r="E41" i="2"/>
  <c r="J41" i="2"/>
  <c r="G42" i="2"/>
  <c r="I42" i="2"/>
  <c r="E42" i="2"/>
  <c r="J42" i="2"/>
  <c r="G43" i="2"/>
  <c r="I43" i="2"/>
  <c r="E43" i="2"/>
  <c r="J43" i="2"/>
  <c r="G44" i="2"/>
  <c r="I44" i="2"/>
  <c r="E44" i="2"/>
  <c r="J44" i="2"/>
  <c r="G45" i="2"/>
  <c r="I45" i="2"/>
  <c r="E45" i="2"/>
  <c r="J45" i="2"/>
  <c r="G46" i="2"/>
  <c r="I46" i="2"/>
  <c r="E46" i="2"/>
  <c r="J46" i="2"/>
  <c r="G47" i="2"/>
  <c r="I47" i="2"/>
  <c r="E47" i="2"/>
  <c r="J47" i="2"/>
  <c r="G48" i="2"/>
  <c r="I48" i="2"/>
  <c r="E48" i="2"/>
  <c r="J48" i="2"/>
  <c r="G49" i="2"/>
  <c r="I49" i="2"/>
  <c r="E49" i="2"/>
  <c r="J49" i="2"/>
  <c r="G50" i="2"/>
  <c r="I50" i="2"/>
  <c r="E50" i="2"/>
  <c r="J50" i="2"/>
  <c r="G51" i="2"/>
  <c r="I51" i="2"/>
  <c r="E51" i="2"/>
  <c r="J51" i="2"/>
  <c r="G52" i="2"/>
  <c r="I52" i="2"/>
  <c r="E52" i="2"/>
  <c r="J52" i="2"/>
  <c r="G53" i="2"/>
  <c r="I53" i="2"/>
  <c r="E53" i="2"/>
  <c r="J53" i="2"/>
  <c r="G54" i="2"/>
  <c r="I54" i="2"/>
  <c r="E54" i="2"/>
  <c r="J54" i="2"/>
  <c r="G55" i="2"/>
  <c r="I55" i="2"/>
  <c r="E55" i="2"/>
  <c r="J55" i="2"/>
  <c r="G56" i="2"/>
  <c r="I56" i="2"/>
  <c r="E56" i="2"/>
  <c r="J56" i="2"/>
  <c r="G57" i="2"/>
  <c r="I57" i="2"/>
  <c r="E57" i="2"/>
  <c r="J57" i="2"/>
  <c r="G58" i="2"/>
  <c r="I58" i="2"/>
  <c r="E58" i="2"/>
  <c r="J58" i="2"/>
  <c r="G59" i="2"/>
  <c r="I59" i="2"/>
  <c r="E59" i="2"/>
  <c r="J59" i="2"/>
  <c r="G60" i="2"/>
  <c r="I60" i="2"/>
  <c r="E60" i="2"/>
  <c r="J60" i="2"/>
  <c r="G61" i="2"/>
  <c r="I61" i="2"/>
  <c r="E61" i="2"/>
  <c r="J61" i="2"/>
  <c r="G62" i="2"/>
  <c r="I62" i="2"/>
  <c r="E62" i="2"/>
  <c r="J62" i="2"/>
  <c r="G63" i="2"/>
  <c r="I63" i="2"/>
  <c r="E63" i="2"/>
  <c r="J63" i="2"/>
  <c r="G64" i="2"/>
  <c r="I64" i="2"/>
  <c r="E64" i="2"/>
  <c r="J64" i="2"/>
  <c r="G65" i="2"/>
  <c r="I65" i="2"/>
  <c r="E65" i="2"/>
  <c r="J65" i="2"/>
  <c r="G66" i="2"/>
  <c r="I66" i="2"/>
  <c r="E66" i="2"/>
  <c r="J66" i="2"/>
  <c r="G67" i="2"/>
  <c r="I67" i="2"/>
  <c r="E67" i="2"/>
  <c r="J67" i="2"/>
  <c r="G68" i="2"/>
  <c r="I68" i="2"/>
  <c r="E68" i="2"/>
  <c r="J68" i="2"/>
  <c r="G69" i="2"/>
  <c r="I69" i="2"/>
  <c r="E69" i="2"/>
  <c r="J69" i="2"/>
  <c r="G70" i="2"/>
  <c r="I70" i="2"/>
  <c r="E70" i="2"/>
  <c r="J70" i="2"/>
  <c r="G71" i="2"/>
  <c r="I71" i="2"/>
  <c r="E71" i="2"/>
  <c r="J71" i="2"/>
  <c r="G72" i="2"/>
  <c r="I72" i="2"/>
  <c r="E72" i="2"/>
  <c r="J72" i="2"/>
  <c r="G73" i="2"/>
  <c r="I73" i="2"/>
  <c r="E73" i="2"/>
  <c r="J73" i="2"/>
  <c r="G74" i="2"/>
  <c r="I74" i="2"/>
  <c r="E74" i="2"/>
  <c r="J74" i="2"/>
  <c r="G75" i="2"/>
  <c r="I75" i="2"/>
  <c r="E75" i="2"/>
  <c r="J75" i="2"/>
  <c r="G76" i="2"/>
  <c r="I76" i="2"/>
  <c r="E76" i="2"/>
  <c r="J76" i="2"/>
  <c r="G77" i="2"/>
  <c r="I77" i="2"/>
  <c r="E77" i="2"/>
  <c r="J77" i="2"/>
  <c r="G78" i="2"/>
  <c r="I78" i="2"/>
  <c r="E78" i="2"/>
  <c r="J78" i="2"/>
  <c r="G79" i="2"/>
  <c r="I79" i="2"/>
  <c r="E79" i="2"/>
  <c r="J79" i="2"/>
  <c r="G80" i="2"/>
  <c r="I80" i="2"/>
  <c r="E80" i="2"/>
  <c r="J80" i="2"/>
  <c r="G81" i="2"/>
  <c r="I81" i="2"/>
  <c r="E81" i="2"/>
  <c r="J81" i="2"/>
  <c r="G82" i="2"/>
  <c r="I82" i="2"/>
  <c r="E82" i="2"/>
  <c r="J82" i="2"/>
  <c r="G83" i="2"/>
  <c r="I83" i="2"/>
  <c r="E83" i="2"/>
  <c r="J83" i="2"/>
  <c r="G84" i="2"/>
  <c r="I84" i="2"/>
  <c r="E84" i="2"/>
  <c r="J84" i="2"/>
  <c r="G85" i="2"/>
  <c r="I85" i="2"/>
  <c r="E85" i="2"/>
  <c r="J85" i="2"/>
  <c r="G86" i="2"/>
  <c r="I86" i="2"/>
  <c r="E86" i="2"/>
  <c r="J86" i="2"/>
  <c r="G87" i="2"/>
  <c r="I87" i="2"/>
  <c r="E87" i="2"/>
  <c r="J87" i="2"/>
  <c r="G88" i="2"/>
  <c r="I88" i="2"/>
  <c r="E88" i="2"/>
  <c r="J88" i="2"/>
  <c r="G89" i="2"/>
  <c r="I89" i="2"/>
  <c r="E89" i="2"/>
  <c r="J89" i="2"/>
  <c r="G90" i="2"/>
  <c r="I90" i="2"/>
  <c r="E90" i="2"/>
  <c r="J90" i="2"/>
  <c r="G91" i="2"/>
  <c r="I91" i="2"/>
  <c r="E91" i="2"/>
  <c r="J91" i="2"/>
  <c r="G92" i="2"/>
  <c r="I92" i="2"/>
  <c r="E92" i="2"/>
  <c r="J92" i="2"/>
  <c r="G93" i="2"/>
  <c r="I93" i="2"/>
  <c r="E93" i="2"/>
  <c r="J93" i="2"/>
  <c r="G94" i="2"/>
  <c r="I94" i="2"/>
  <c r="E94" i="2"/>
  <c r="J94" i="2"/>
  <c r="G95" i="2"/>
  <c r="I95" i="2"/>
  <c r="E95" i="2"/>
  <c r="J95" i="2"/>
  <c r="G96" i="2"/>
  <c r="I96" i="2"/>
  <c r="E96" i="2"/>
  <c r="J96" i="2"/>
  <c r="G97" i="2"/>
  <c r="I97" i="2"/>
  <c r="E97" i="2"/>
  <c r="J97" i="2"/>
  <c r="G98" i="2"/>
  <c r="I98" i="2"/>
  <c r="E98" i="2"/>
  <c r="J98" i="2"/>
  <c r="G99" i="2"/>
  <c r="I99" i="2"/>
  <c r="E99" i="2"/>
  <c r="J99" i="2"/>
  <c r="G100" i="2"/>
  <c r="I100" i="2"/>
  <c r="E100" i="2"/>
  <c r="J100" i="2"/>
  <c r="G101" i="2"/>
  <c r="I101" i="2"/>
  <c r="E101" i="2"/>
  <c r="J101" i="2"/>
  <c r="G102" i="2"/>
  <c r="I102" i="2"/>
  <c r="E102" i="2"/>
  <c r="J102" i="2"/>
  <c r="G103" i="2"/>
  <c r="I103" i="2"/>
  <c r="E103" i="2"/>
  <c r="J103" i="2"/>
  <c r="G104" i="2"/>
  <c r="I104" i="2"/>
  <c r="E104" i="2"/>
  <c r="J104" i="2"/>
  <c r="G105" i="2"/>
  <c r="I105" i="2"/>
  <c r="E105" i="2"/>
  <c r="J105" i="2"/>
  <c r="G106" i="2"/>
  <c r="I106" i="2"/>
  <c r="E106" i="2"/>
  <c r="J106" i="2"/>
  <c r="G107" i="2"/>
  <c r="I107" i="2"/>
  <c r="E107" i="2"/>
  <c r="J107" i="2"/>
  <c r="G108" i="2"/>
  <c r="I108" i="2"/>
  <c r="E108" i="2"/>
  <c r="J108" i="2"/>
  <c r="G109" i="2"/>
  <c r="I109" i="2"/>
  <c r="E109" i="2"/>
  <c r="J109" i="2"/>
  <c r="G110" i="2"/>
  <c r="I110" i="2"/>
  <c r="E110" i="2"/>
  <c r="J110" i="2"/>
  <c r="G111" i="2"/>
  <c r="I111" i="2"/>
  <c r="E111" i="2"/>
  <c r="J111" i="2"/>
  <c r="G112" i="2"/>
  <c r="I112" i="2"/>
  <c r="E112" i="2"/>
  <c r="J112" i="2"/>
  <c r="G113" i="2"/>
  <c r="I113" i="2"/>
  <c r="E113" i="2"/>
  <c r="J113" i="2"/>
  <c r="G114" i="2"/>
  <c r="I114" i="2"/>
  <c r="E114" i="2"/>
  <c r="J114" i="2"/>
  <c r="G115" i="2"/>
  <c r="I115" i="2"/>
  <c r="E115" i="2"/>
  <c r="J115" i="2"/>
  <c r="G116" i="2"/>
  <c r="I116" i="2"/>
  <c r="E116" i="2"/>
  <c r="J116" i="2"/>
  <c r="G117" i="2"/>
  <c r="I117" i="2"/>
  <c r="E117" i="2"/>
  <c r="J117" i="2"/>
  <c r="G118" i="2"/>
  <c r="I118" i="2"/>
  <c r="E118" i="2"/>
  <c r="J118" i="2"/>
  <c r="G119" i="2"/>
  <c r="I119" i="2"/>
  <c r="E119" i="2"/>
  <c r="J119" i="2"/>
  <c r="G120" i="2"/>
  <c r="I120" i="2"/>
  <c r="E120" i="2"/>
  <c r="J120" i="2"/>
  <c r="G121" i="2"/>
  <c r="I121" i="2"/>
  <c r="E121" i="2"/>
  <c r="J121" i="2"/>
  <c r="G122" i="2"/>
  <c r="I122" i="2"/>
  <c r="E122" i="2"/>
  <c r="J122" i="2"/>
  <c r="G123" i="2"/>
  <c r="I123" i="2"/>
  <c r="E123" i="2"/>
  <c r="J123" i="2"/>
  <c r="G124" i="2"/>
  <c r="I124" i="2"/>
  <c r="E124" i="2"/>
  <c r="J124" i="2"/>
  <c r="G125" i="2"/>
  <c r="I125" i="2"/>
  <c r="E125" i="2"/>
  <c r="J125" i="2"/>
  <c r="G126" i="2"/>
  <c r="I126" i="2"/>
  <c r="E126" i="2"/>
  <c r="J126" i="2"/>
  <c r="G127" i="2"/>
  <c r="I127" i="2"/>
  <c r="E127" i="2"/>
  <c r="J127" i="2"/>
  <c r="G128" i="2"/>
  <c r="I128" i="2"/>
  <c r="E128" i="2"/>
  <c r="J128" i="2"/>
  <c r="G129" i="2"/>
  <c r="I129" i="2"/>
  <c r="E129" i="2"/>
  <c r="J129" i="2"/>
  <c r="G130" i="2"/>
  <c r="I130" i="2"/>
  <c r="E130" i="2"/>
  <c r="J130" i="2"/>
  <c r="G131" i="2"/>
  <c r="I131" i="2"/>
  <c r="E131" i="2"/>
  <c r="J131" i="2"/>
  <c r="G132" i="2"/>
  <c r="I132" i="2"/>
  <c r="E132" i="2"/>
  <c r="J132" i="2"/>
  <c r="G133" i="2"/>
  <c r="I133" i="2"/>
  <c r="E133" i="2"/>
  <c r="J133" i="2"/>
  <c r="G134" i="2"/>
  <c r="I134" i="2"/>
  <c r="E134" i="2"/>
  <c r="J134" i="2"/>
  <c r="G135" i="2"/>
  <c r="I135" i="2"/>
  <c r="E135" i="2"/>
  <c r="J135" i="2"/>
  <c r="G136" i="2"/>
  <c r="I136" i="2"/>
  <c r="E136" i="2"/>
  <c r="J136" i="2"/>
  <c r="G137" i="2"/>
  <c r="I137" i="2"/>
  <c r="E137" i="2"/>
  <c r="J137" i="2"/>
  <c r="G138" i="2"/>
  <c r="I138" i="2"/>
  <c r="E138" i="2"/>
  <c r="J138" i="2"/>
  <c r="G139" i="2"/>
  <c r="I139" i="2"/>
  <c r="E139" i="2"/>
  <c r="J139" i="2"/>
  <c r="G140" i="2"/>
  <c r="I140" i="2"/>
  <c r="E140" i="2"/>
  <c r="J140" i="2"/>
  <c r="G141" i="2"/>
  <c r="I141" i="2"/>
  <c r="E141" i="2"/>
  <c r="J141" i="2"/>
  <c r="G142" i="2"/>
  <c r="I142" i="2"/>
  <c r="E142" i="2"/>
  <c r="J142" i="2"/>
  <c r="G143" i="2"/>
  <c r="I143" i="2"/>
  <c r="E143" i="2"/>
  <c r="J143" i="2"/>
  <c r="G144" i="2"/>
  <c r="I144" i="2"/>
  <c r="E144" i="2"/>
  <c r="J144" i="2"/>
  <c r="G145" i="2"/>
  <c r="I145" i="2"/>
  <c r="E145" i="2"/>
  <c r="J145" i="2"/>
  <c r="G146" i="2"/>
  <c r="I146" i="2"/>
  <c r="E146" i="2"/>
  <c r="J146" i="2"/>
  <c r="G147" i="2"/>
  <c r="I147" i="2"/>
  <c r="E147" i="2"/>
  <c r="J147" i="2"/>
  <c r="G148" i="2"/>
  <c r="I148" i="2"/>
  <c r="E148" i="2"/>
  <c r="J148" i="2"/>
  <c r="G149" i="2"/>
  <c r="I149" i="2"/>
  <c r="E149" i="2"/>
  <c r="J149" i="2"/>
  <c r="G150" i="2"/>
  <c r="I150" i="2"/>
  <c r="E150" i="2"/>
  <c r="J150" i="2"/>
  <c r="G151" i="2"/>
  <c r="I151" i="2"/>
  <c r="E151" i="2"/>
  <c r="J151" i="2"/>
  <c r="G152" i="2"/>
  <c r="I152" i="2"/>
  <c r="E152" i="2"/>
  <c r="J152" i="2"/>
  <c r="G153" i="2"/>
  <c r="I153" i="2"/>
  <c r="E153" i="2"/>
  <c r="J153" i="2"/>
  <c r="G154" i="2"/>
  <c r="I154" i="2"/>
  <c r="E154" i="2"/>
  <c r="J154" i="2"/>
  <c r="G155" i="2"/>
  <c r="I155" i="2"/>
  <c r="E155" i="2"/>
  <c r="J155" i="2"/>
  <c r="G156" i="2"/>
  <c r="I156" i="2"/>
  <c r="E156" i="2"/>
  <c r="J156" i="2"/>
  <c r="G157" i="2"/>
  <c r="I157" i="2"/>
  <c r="E157" i="2"/>
  <c r="J157" i="2"/>
  <c r="G158" i="2"/>
  <c r="I158" i="2"/>
  <c r="E158" i="2"/>
  <c r="J158" i="2"/>
  <c r="G159" i="2"/>
  <c r="I159" i="2"/>
  <c r="E159" i="2"/>
  <c r="J159" i="2"/>
  <c r="G160" i="2"/>
  <c r="I160" i="2"/>
  <c r="E160" i="2"/>
  <c r="J160" i="2"/>
  <c r="G161" i="2"/>
  <c r="I161" i="2"/>
  <c r="E161" i="2"/>
  <c r="J161" i="2"/>
  <c r="G162" i="2"/>
  <c r="I162" i="2"/>
  <c r="E162" i="2"/>
  <c r="J162" i="2"/>
  <c r="G163" i="2"/>
  <c r="I163" i="2"/>
  <c r="E163" i="2"/>
  <c r="J163" i="2"/>
  <c r="G164" i="2"/>
  <c r="I164" i="2"/>
  <c r="E164" i="2"/>
  <c r="J164" i="2"/>
  <c r="G165" i="2"/>
  <c r="I165" i="2"/>
  <c r="E165" i="2"/>
  <c r="J165" i="2"/>
  <c r="G166" i="2"/>
  <c r="I166" i="2"/>
  <c r="E166" i="2"/>
  <c r="J166" i="2"/>
  <c r="G167" i="2"/>
  <c r="I167" i="2"/>
  <c r="E167" i="2"/>
  <c r="J167" i="2"/>
  <c r="G168" i="2"/>
  <c r="I168" i="2"/>
  <c r="E168" i="2"/>
  <c r="J168" i="2"/>
  <c r="G169" i="2"/>
  <c r="I169" i="2"/>
  <c r="E169" i="2"/>
  <c r="J169" i="2"/>
  <c r="G170" i="2"/>
  <c r="I170" i="2"/>
  <c r="E170" i="2"/>
  <c r="J170" i="2"/>
  <c r="G171" i="2"/>
  <c r="I171" i="2"/>
  <c r="E171" i="2"/>
  <c r="J171" i="2"/>
  <c r="G172" i="2"/>
  <c r="I172" i="2"/>
  <c r="E172" i="2"/>
  <c r="J172" i="2"/>
  <c r="G173" i="2"/>
  <c r="I173" i="2"/>
  <c r="E173" i="2"/>
  <c r="J173" i="2"/>
  <c r="G174" i="2"/>
  <c r="I174" i="2"/>
  <c r="E174" i="2"/>
  <c r="J174" i="2"/>
  <c r="G175" i="2"/>
  <c r="I175" i="2"/>
  <c r="E175" i="2"/>
  <c r="J175" i="2"/>
  <c r="G176" i="2"/>
  <c r="I176" i="2"/>
  <c r="E176" i="2"/>
  <c r="J176" i="2"/>
  <c r="G177" i="2"/>
  <c r="I177" i="2"/>
  <c r="E177" i="2"/>
  <c r="J177" i="2"/>
  <c r="G178" i="2"/>
  <c r="I178" i="2"/>
  <c r="E178" i="2"/>
  <c r="J178" i="2"/>
  <c r="G179" i="2"/>
  <c r="I179" i="2"/>
  <c r="E179" i="2"/>
  <c r="J179" i="2"/>
  <c r="G180" i="2"/>
  <c r="I180" i="2"/>
  <c r="E180" i="2"/>
  <c r="J180" i="2"/>
  <c r="G181" i="2"/>
  <c r="I181" i="2"/>
  <c r="E181" i="2"/>
  <c r="J181" i="2"/>
  <c r="G182" i="2"/>
  <c r="I182" i="2"/>
  <c r="E182" i="2"/>
  <c r="J182" i="2"/>
  <c r="G183" i="2"/>
  <c r="I183" i="2"/>
  <c r="E183" i="2"/>
  <c r="J183" i="2"/>
  <c r="G184" i="2"/>
  <c r="I184" i="2"/>
  <c r="E184" i="2"/>
  <c r="J184" i="2"/>
  <c r="G185" i="2"/>
  <c r="I185" i="2"/>
  <c r="E185" i="2"/>
  <c r="J185" i="2"/>
  <c r="G186" i="2"/>
  <c r="I186" i="2"/>
  <c r="E186" i="2"/>
  <c r="J186" i="2"/>
  <c r="G187" i="2"/>
  <c r="I187" i="2"/>
  <c r="E187" i="2"/>
  <c r="J187" i="2"/>
  <c r="G188" i="2"/>
  <c r="I188" i="2"/>
  <c r="E188" i="2"/>
  <c r="J188" i="2"/>
  <c r="G189" i="2"/>
  <c r="I189" i="2"/>
  <c r="E189" i="2"/>
  <c r="J189" i="2"/>
  <c r="G190" i="2"/>
  <c r="I190" i="2"/>
  <c r="E190" i="2"/>
  <c r="J190" i="2"/>
  <c r="G191" i="2"/>
  <c r="I191" i="2"/>
  <c r="E191" i="2"/>
  <c r="J191" i="2"/>
  <c r="G192" i="2"/>
  <c r="I192" i="2"/>
  <c r="E192" i="2"/>
  <c r="J192" i="2"/>
  <c r="G193" i="2"/>
  <c r="I193" i="2"/>
  <c r="E193" i="2"/>
  <c r="J193" i="2"/>
  <c r="G194" i="2"/>
  <c r="I194" i="2"/>
  <c r="E194" i="2"/>
  <c r="J194" i="2"/>
  <c r="G195" i="2"/>
  <c r="I195" i="2"/>
  <c r="E195" i="2"/>
  <c r="J195" i="2"/>
  <c r="G196" i="2"/>
  <c r="I196" i="2"/>
  <c r="E196" i="2"/>
  <c r="J196" i="2"/>
  <c r="G197" i="2"/>
  <c r="I197" i="2"/>
  <c r="E197" i="2"/>
  <c r="J197" i="2"/>
  <c r="G198" i="2"/>
  <c r="I198" i="2"/>
  <c r="E198" i="2"/>
  <c r="J198" i="2"/>
  <c r="G199" i="2"/>
  <c r="I199" i="2"/>
  <c r="E199" i="2"/>
  <c r="J199" i="2"/>
  <c r="G200" i="2"/>
  <c r="I200" i="2"/>
  <c r="E200" i="2"/>
  <c r="J200" i="2"/>
  <c r="G201" i="2"/>
  <c r="I201" i="2"/>
  <c r="E201" i="2"/>
  <c r="J201" i="2"/>
  <c r="G202" i="2"/>
  <c r="I202" i="2"/>
  <c r="E202" i="2"/>
  <c r="J202" i="2"/>
  <c r="G203" i="2"/>
  <c r="I203" i="2"/>
  <c r="E203" i="2"/>
  <c r="J203" i="2"/>
  <c r="G204" i="2"/>
  <c r="I204" i="2"/>
  <c r="E204" i="2"/>
  <c r="J204" i="2"/>
  <c r="G205" i="2"/>
  <c r="I205" i="2"/>
  <c r="E205" i="2"/>
  <c r="J205" i="2"/>
  <c r="G206" i="2"/>
  <c r="I206" i="2"/>
  <c r="E206" i="2"/>
  <c r="J206" i="2"/>
  <c r="G207" i="2"/>
  <c r="I207" i="2"/>
  <c r="E207" i="2"/>
  <c r="J207" i="2"/>
  <c r="G208" i="2"/>
  <c r="I208" i="2"/>
  <c r="E208" i="2"/>
  <c r="J208" i="2"/>
  <c r="G209" i="2"/>
  <c r="I209" i="2"/>
  <c r="E209" i="2"/>
  <c r="J209" i="2"/>
  <c r="G210" i="2"/>
  <c r="I210" i="2"/>
  <c r="E210" i="2"/>
  <c r="J210" i="2"/>
  <c r="G211" i="2"/>
  <c r="I211" i="2"/>
  <c r="E211" i="2"/>
  <c r="J211" i="2"/>
  <c r="G212" i="2"/>
  <c r="I212" i="2"/>
  <c r="E212" i="2"/>
  <c r="J212" i="2"/>
  <c r="G213" i="2"/>
  <c r="I213" i="2"/>
  <c r="E213" i="2"/>
  <c r="J213" i="2"/>
  <c r="G214" i="2"/>
  <c r="I214" i="2"/>
  <c r="E214" i="2"/>
  <c r="J214" i="2"/>
  <c r="G215" i="2"/>
  <c r="I215" i="2"/>
  <c r="E215" i="2"/>
  <c r="J215" i="2"/>
  <c r="G216" i="2"/>
  <c r="I216" i="2"/>
  <c r="E216" i="2"/>
  <c r="J216" i="2"/>
  <c r="G217" i="2"/>
  <c r="I217" i="2"/>
  <c r="E217" i="2"/>
  <c r="J217" i="2"/>
  <c r="G218" i="2"/>
  <c r="I218" i="2"/>
  <c r="E218" i="2"/>
  <c r="J218" i="2"/>
  <c r="G219" i="2"/>
  <c r="I219" i="2"/>
  <c r="E219" i="2"/>
  <c r="J219" i="2"/>
  <c r="G220" i="2"/>
  <c r="I220" i="2"/>
  <c r="E220" i="2"/>
  <c r="J220" i="2"/>
  <c r="G221" i="2"/>
  <c r="I221" i="2"/>
  <c r="E221" i="2"/>
  <c r="J221" i="2"/>
  <c r="G222" i="2"/>
  <c r="I222" i="2"/>
  <c r="E222" i="2"/>
  <c r="J222" i="2"/>
  <c r="G223" i="2"/>
  <c r="I223" i="2"/>
  <c r="E223" i="2"/>
  <c r="J223" i="2"/>
  <c r="G224" i="2"/>
  <c r="I224" i="2"/>
  <c r="E224" i="2"/>
  <c r="J224" i="2"/>
  <c r="G225" i="2"/>
  <c r="I225" i="2"/>
  <c r="E225" i="2"/>
  <c r="J225" i="2"/>
  <c r="L2" i="2"/>
  <c r="B7" i="9"/>
  <c r="C7" i="9"/>
  <c r="G2" i="1"/>
  <c r="K5" i="1"/>
  <c r="K8" i="1"/>
  <c r="I2" i="1"/>
  <c r="E2" i="1"/>
  <c r="J2" i="1"/>
  <c r="G3" i="1"/>
  <c r="I3" i="1"/>
  <c r="E3" i="1"/>
  <c r="J3" i="1"/>
  <c r="G4" i="1"/>
  <c r="I4" i="1"/>
  <c r="E4" i="1"/>
  <c r="J4" i="1"/>
  <c r="G5" i="1"/>
  <c r="I5" i="1"/>
  <c r="E5" i="1"/>
  <c r="J5" i="1"/>
  <c r="G6" i="1"/>
  <c r="I6" i="1"/>
  <c r="E6" i="1"/>
  <c r="J6" i="1"/>
  <c r="G7" i="1"/>
  <c r="I7" i="1"/>
  <c r="E7" i="1"/>
  <c r="J7" i="1"/>
  <c r="G8" i="1"/>
  <c r="I8" i="1"/>
  <c r="E8" i="1"/>
  <c r="J8" i="1"/>
  <c r="G9" i="1"/>
  <c r="I9" i="1"/>
  <c r="E9" i="1"/>
  <c r="J9" i="1"/>
  <c r="G10" i="1"/>
  <c r="I10" i="1"/>
  <c r="E10" i="1"/>
  <c r="J10" i="1"/>
  <c r="G11" i="1"/>
  <c r="I11" i="1"/>
  <c r="E11" i="1"/>
  <c r="J11" i="1"/>
  <c r="G12" i="1"/>
  <c r="I12" i="1"/>
  <c r="E12" i="1"/>
  <c r="J12" i="1"/>
  <c r="G13" i="1"/>
  <c r="I13" i="1"/>
  <c r="E13" i="1"/>
  <c r="J13" i="1"/>
  <c r="G14" i="1"/>
  <c r="I14" i="1"/>
  <c r="E14" i="1"/>
  <c r="J14" i="1"/>
  <c r="G15" i="1"/>
  <c r="I15" i="1"/>
  <c r="E15" i="1"/>
  <c r="J15" i="1"/>
  <c r="G16" i="1"/>
  <c r="I16" i="1"/>
  <c r="E16" i="1"/>
  <c r="J16" i="1"/>
  <c r="G17" i="1"/>
  <c r="I17" i="1"/>
  <c r="E17" i="1"/>
  <c r="J17" i="1"/>
  <c r="G18" i="1"/>
  <c r="I18" i="1"/>
  <c r="E18" i="1"/>
  <c r="J18" i="1"/>
  <c r="G19" i="1"/>
  <c r="I19" i="1"/>
  <c r="E19" i="1"/>
  <c r="J19" i="1"/>
  <c r="G20" i="1"/>
  <c r="I20" i="1"/>
  <c r="E20" i="1"/>
  <c r="J20" i="1"/>
  <c r="G21" i="1"/>
  <c r="I21" i="1"/>
  <c r="E21" i="1"/>
  <c r="J21" i="1"/>
  <c r="G22" i="1"/>
  <c r="I22" i="1"/>
  <c r="E22" i="1"/>
  <c r="J22" i="1"/>
  <c r="G23" i="1"/>
  <c r="I23" i="1"/>
  <c r="E23" i="1"/>
  <c r="J23" i="1"/>
  <c r="G24" i="1"/>
  <c r="I24" i="1"/>
  <c r="E24" i="1"/>
  <c r="J24" i="1"/>
  <c r="G25" i="1"/>
  <c r="I25" i="1"/>
  <c r="E25" i="1"/>
  <c r="J25" i="1"/>
  <c r="G26" i="1"/>
  <c r="I26" i="1"/>
  <c r="E26" i="1"/>
  <c r="J26" i="1"/>
  <c r="G27" i="1"/>
  <c r="I27" i="1"/>
  <c r="E27" i="1"/>
  <c r="J27" i="1"/>
  <c r="G28" i="1"/>
  <c r="I28" i="1"/>
  <c r="E28" i="1"/>
  <c r="J28" i="1"/>
  <c r="G29" i="1"/>
  <c r="I29" i="1"/>
  <c r="E29" i="1"/>
  <c r="J29" i="1"/>
  <c r="G30" i="1"/>
  <c r="I30" i="1"/>
  <c r="E30" i="1"/>
  <c r="J30" i="1"/>
  <c r="G31" i="1"/>
  <c r="I31" i="1"/>
  <c r="E31" i="1"/>
  <c r="J31" i="1"/>
  <c r="G32" i="1"/>
  <c r="I32" i="1"/>
  <c r="E32" i="1"/>
  <c r="J32" i="1"/>
  <c r="G33" i="1"/>
  <c r="I33" i="1"/>
  <c r="E33" i="1"/>
  <c r="J33" i="1"/>
  <c r="G34" i="1"/>
  <c r="I34" i="1"/>
  <c r="E34" i="1"/>
  <c r="J34" i="1"/>
  <c r="G35" i="1"/>
  <c r="I35" i="1"/>
  <c r="E35" i="1"/>
  <c r="J35" i="1"/>
  <c r="G36" i="1"/>
  <c r="I36" i="1"/>
  <c r="E36" i="1"/>
  <c r="J36" i="1"/>
  <c r="G37" i="1"/>
  <c r="I37" i="1"/>
  <c r="E37" i="1"/>
  <c r="J37" i="1"/>
  <c r="G38" i="1"/>
  <c r="I38" i="1"/>
  <c r="E38" i="1"/>
  <c r="J38" i="1"/>
  <c r="G39" i="1"/>
  <c r="I39" i="1"/>
  <c r="E39" i="1"/>
  <c r="J39" i="1"/>
  <c r="G40" i="1"/>
  <c r="I40" i="1"/>
  <c r="E40" i="1"/>
  <c r="J40" i="1"/>
  <c r="G41" i="1"/>
  <c r="I41" i="1"/>
  <c r="E41" i="1"/>
  <c r="J41" i="1"/>
  <c r="G42" i="1"/>
  <c r="I42" i="1"/>
  <c r="E42" i="1"/>
  <c r="J42" i="1"/>
  <c r="G43" i="1"/>
  <c r="I43" i="1"/>
  <c r="E43" i="1"/>
  <c r="J43" i="1"/>
  <c r="G44" i="1"/>
  <c r="I44" i="1"/>
  <c r="E44" i="1"/>
  <c r="J44" i="1"/>
  <c r="G45" i="1"/>
  <c r="I45" i="1"/>
  <c r="E45" i="1"/>
  <c r="J45" i="1"/>
  <c r="G46" i="1"/>
  <c r="I46" i="1"/>
  <c r="E46" i="1"/>
  <c r="J46" i="1"/>
  <c r="G47" i="1"/>
  <c r="I47" i="1"/>
  <c r="E47" i="1"/>
  <c r="J47" i="1"/>
  <c r="G48" i="1"/>
  <c r="I48" i="1"/>
  <c r="E48" i="1"/>
  <c r="J48" i="1"/>
  <c r="G49" i="1"/>
  <c r="I49" i="1"/>
  <c r="E49" i="1"/>
  <c r="J49" i="1"/>
  <c r="G50" i="1"/>
  <c r="I50" i="1"/>
  <c r="E50" i="1"/>
  <c r="J50" i="1"/>
  <c r="G51" i="1"/>
  <c r="I51" i="1"/>
  <c r="E51" i="1"/>
  <c r="J51" i="1"/>
  <c r="G52" i="1"/>
  <c r="I52" i="1"/>
  <c r="E52" i="1"/>
  <c r="J52" i="1"/>
  <c r="G53" i="1"/>
  <c r="I53" i="1"/>
  <c r="E53" i="1"/>
  <c r="J53" i="1"/>
  <c r="G54" i="1"/>
  <c r="I54" i="1"/>
  <c r="E54" i="1"/>
  <c r="J54" i="1"/>
  <c r="G55" i="1"/>
  <c r="I55" i="1"/>
  <c r="E55" i="1"/>
  <c r="J55" i="1"/>
  <c r="G56" i="1"/>
  <c r="I56" i="1"/>
  <c r="E56" i="1"/>
  <c r="J56" i="1"/>
  <c r="G57" i="1"/>
  <c r="I57" i="1"/>
  <c r="E57" i="1"/>
  <c r="J57" i="1"/>
  <c r="G58" i="1"/>
  <c r="I58" i="1"/>
  <c r="E58" i="1"/>
  <c r="J58" i="1"/>
  <c r="G59" i="1"/>
  <c r="I59" i="1"/>
  <c r="E59" i="1"/>
  <c r="J59" i="1"/>
  <c r="G60" i="1"/>
  <c r="I60" i="1"/>
  <c r="E60" i="1"/>
  <c r="J60" i="1"/>
  <c r="G61" i="1"/>
  <c r="I61" i="1"/>
  <c r="E61" i="1"/>
  <c r="J61" i="1"/>
  <c r="G62" i="1"/>
  <c r="I62" i="1"/>
  <c r="E62" i="1"/>
  <c r="J62" i="1"/>
  <c r="G63" i="1"/>
  <c r="I63" i="1"/>
  <c r="E63" i="1"/>
  <c r="J63" i="1"/>
  <c r="G64" i="1"/>
  <c r="I64" i="1"/>
  <c r="E64" i="1"/>
  <c r="J64" i="1"/>
  <c r="G65" i="1"/>
  <c r="I65" i="1"/>
  <c r="E65" i="1"/>
  <c r="J65" i="1"/>
  <c r="G66" i="1"/>
  <c r="I66" i="1"/>
  <c r="E66" i="1"/>
  <c r="J66" i="1"/>
  <c r="G67" i="1"/>
  <c r="I67" i="1"/>
  <c r="E67" i="1"/>
  <c r="J67" i="1"/>
  <c r="G68" i="1"/>
  <c r="I68" i="1"/>
  <c r="E68" i="1"/>
  <c r="J68" i="1"/>
  <c r="G69" i="1"/>
  <c r="I69" i="1"/>
  <c r="E69" i="1"/>
  <c r="J69" i="1"/>
  <c r="G70" i="1"/>
  <c r="I70" i="1"/>
  <c r="E70" i="1"/>
  <c r="J70" i="1"/>
  <c r="G71" i="1"/>
  <c r="I71" i="1"/>
  <c r="E71" i="1"/>
  <c r="J71" i="1"/>
  <c r="G72" i="1"/>
  <c r="I72" i="1"/>
  <c r="E72" i="1"/>
  <c r="J72" i="1"/>
  <c r="G73" i="1"/>
  <c r="I73" i="1"/>
  <c r="E73" i="1"/>
  <c r="J73" i="1"/>
  <c r="G74" i="1"/>
  <c r="I74" i="1"/>
  <c r="E74" i="1"/>
  <c r="J74" i="1"/>
  <c r="G75" i="1"/>
  <c r="I75" i="1"/>
  <c r="E75" i="1"/>
  <c r="J75" i="1"/>
  <c r="G76" i="1"/>
  <c r="I76" i="1"/>
  <c r="E76" i="1"/>
  <c r="J76" i="1"/>
  <c r="G77" i="1"/>
  <c r="I77" i="1"/>
  <c r="E77" i="1"/>
  <c r="J77" i="1"/>
  <c r="G78" i="1"/>
  <c r="I78" i="1"/>
  <c r="E78" i="1"/>
  <c r="J78" i="1"/>
  <c r="G79" i="1"/>
  <c r="I79" i="1"/>
  <c r="E79" i="1"/>
  <c r="J79" i="1"/>
  <c r="G80" i="1"/>
  <c r="I80" i="1"/>
  <c r="E80" i="1"/>
  <c r="J80" i="1"/>
  <c r="G81" i="1"/>
  <c r="I81" i="1"/>
  <c r="E81" i="1"/>
  <c r="J81" i="1"/>
  <c r="G82" i="1"/>
  <c r="I82" i="1"/>
  <c r="E82" i="1"/>
  <c r="J82" i="1"/>
  <c r="G83" i="1"/>
  <c r="I83" i="1"/>
  <c r="E83" i="1"/>
  <c r="J83" i="1"/>
  <c r="G84" i="1"/>
  <c r="I84" i="1"/>
  <c r="E84" i="1"/>
  <c r="J84" i="1"/>
  <c r="G85" i="1"/>
  <c r="I85" i="1"/>
  <c r="E85" i="1"/>
  <c r="J85" i="1"/>
  <c r="G86" i="1"/>
  <c r="I86" i="1"/>
  <c r="E86" i="1"/>
  <c r="J86" i="1"/>
  <c r="G87" i="1"/>
  <c r="I87" i="1"/>
  <c r="E87" i="1"/>
  <c r="J87" i="1"/>
  <c r="G88" i="1"/>
  <c r="I88" i="1"/>
  <c r="E88" i="1"/>
  <c r="J88" i="1"/>
  <c r="G89" i="1"/>
  <c r="I89" i="1"/>
  <c r="E89" i="1"/>
  <c r="J89" i="1"/>
  <c r="G90" i="1"/>
  <c r="I90" i="1"/>
  <c r="E90" i="1"/>
  <c r="J90" i="1"/>
  <c r="G91" i="1"/>
  <c r="I91" i="1"/>
  <c r="E91" i="1"/>
  <c r="J91" i="1"/>
  <c r="G92" i="1"/>
  <c r="I92" i="1"/>
  <c r="E92" i="1"/>
  <c r="J92" i="1"/>
  <c r="G93" i="1"/>
  <c r="I93" i="1"/>
  <c r="E93" i="1"/>
  <c r="J93" i="1"/>
  <c r="G94" i="1"/>
  <c r="I94" i="1"/>
  <c r="E94" i="1"/>
  <c r="J94" i="1"/>
  <c r="G95" i="1"/>
  <c r="I95" i="1"/>
  <c r="E95" i="1"/>
  <c r="J95" i="1"/>
  <c r="G96" i="1"/>
  <c r="I96" i="1"/>
  <c r="E96" i="1"/>
  <c r="J96" i="1"/>
  <c r="G97" i="1"/>
  <c r="I97" i="1"/>
  <c r="E97" i="1"/>
  <c r="J97" i="1"/>
  <c r="G98" i="1"/>
  <c r="I98" i="1"/>
  <c r="E98" i="1"/>
  <c r="J98" i="1"/>
  <c r="G99" i="1"/>
  <c r="I99" i="1"/>
  <c r="E99" i="1"/>
  <c r="J99" i="1"/>
  <c r="G100" i="1"/>
  <c r="I100" i="1"/>
  <c r="E100" i="1"/>
  <c r="J100" i="1"/>
  <c r="G101" i="1"/>
  <c r="I101" i="1"/>
  <c r="E101" i="1"/>
  <c r="J101" i="1"/>
  <c r="G102" i="1"/>
  <c r="I102" i="1"/>
  <c r="E102" i="1"/>
  <c r="J102" i="1"/>
  <c r="G103" i="1"/>
  <c r="I103" i="1"/>
  <c r="E103" i="1"/>
  <c r="J103" i="1"/>
  <c r="G104" i="1"/>
  <c r="I104" i="1"/>
  <c r="E104" i="1"/>
  <c r="J104" i="1"/>
  <c r="G105" i="1"/>
  <c r="I105" i="1"/>
  <c r="E105" i="1"/>
  <c r="J105" i="1"/>
  <c r="G106" i="1"/>
  <c r="I106" i="1"/>
  <c r="E106" i="1"/>
  <c r="J106" i="1"/>
  <c r="G107" i="1"/>
  <c r="I107" i="1"/>
  <c r="E107" i="1"/>
  <c r="J107" i="1"/>
  <c r="G108" i="1"/>
  <c r="I108" i="1"/>
  <c r="E108" i="1"/>
  <c r="J108" i="1"/>
  <c r="G109" i="1"/>
  <c r="I109" i="1"/>
  <c r="E109" i="1"/>
  <c r="J109" i="1"/>
  <c r="G110" i="1"/>
  <c r="I110" i="1"/>
  <c r="E110" i="1"/>
  <c r="J110" i="1"/>
  <c r="G111" i="1"/>
  <c r="I111" i="1"/>
  <c r="E111" i="1"/>
  <c r="J111" i="1"/>
  <c r="G112" i="1"/>
  <c r="I112" i="1"/>
  <c r="E112" i="1"/>
  <c r="J112" i="1"/>
  <c r="G113" i="1"/>
  <c r="I113" i="1"/>
  <c r="E113" i="1"/>
  <c r="J113" i="1"/>
  <c r="G114" i="1"/>
  <c r="I114" i="1"/>
  <c r="E114" i="1"/>
  <c r="J114" i="1"/>
  <c r="G115" i="1"/>
  <c r="I115" i="1"/>
  <c r="E115" i="1"/>
  <c r="J115" i="1"/>
  <c r="G116" i="1"/>
  <c r="I116" i="1"/>
  <c r="E116" i="1"/>
  <c r="J116" i="1"/>
  <c r="G117" i="1"/>
  <c r="I117" i="1"/>
  <c r="E117" i="1"/>
  <c r="J117" i="1"/>
  <c r="G118" i="1"/>
  <c r="I118" i="1"/>
  <c r="E118" i="1"/>
  <c r="J118" i="1"/>
  <c r="G119" i="1"/>
  <c r="I119" i="1"/>
  <c r="E119" i="1"/>
  <c r="J119" i="1"/>
  <c r="G120" i="1"/>
  <c r="I120" i="1"/>
  <c r="E120" i="1"/>
  <c r="J120" i="1"/>
  <c r="G121" i="1"/>
  <c r="I121" i="1"/>
  <c r="E121" i="1"/>
  <c r="J121" i="1"/>
  <c r="G122" i="1"/>
  <c r="I122" i="1"/>
  <c r="E122" i="1"/>
  <c r="J122" i="1"/>
  <c r="G123" i="1"/>
  <c r="I123" i="1"/>
  <c r="E123" i="1"/>
  <c r="J123" i="1"/>
  <c r="G124" i="1"/>
  <c r="I124" i="1"/>
  <c r="E124" i="1"/>
  <c r="J124" i="1"/>
  <c r="G125" i="1"/>
  <c r="I125" i="1"/>
  <c r="E125" i="1"/>
  <c r="J125" i="1"/>
  <c r="G126" i="1"/>
  <c r="I126" i="1"/>
  <c r="E126" i="1"/>
  <c r="J126" i="1"/>
  <c r="G127" i="1"/>
  <c r="I127" i="1"/>
  <c r="E127" i="1"/>
  <c r="J127" i="1"/>
  <c r="G128" i="1"/>
  <c r="I128" i="1"/>
  <c r="E128" i="1"/>
  <c r="J128" i="1"/>
  <c r="G129" i="1"/>
  <c r="I129" i="1"/>
  <c r="E129" i="1"/>
  <c r="J129" i="1"/>
  <c r="G130" i="1"/>
  <c r="I130" i="1"/>
  <c r="E130" i="1"/>
  <c r="J130" i="1"/>
  <c r="G131" i="1"/>
  <c r="I131" i="1"/>
  <c r="E131" i="1"/>
  <c r="J131" i="1"/>
  <c r="G132" i="1"/>
  <c r="I132" i="1"/>
  <c r="E132" i="1"/>
  <c r="J132" i="1"/>
  <c r="G133" i="1"/>
  <c r="I133" i="1"/>
  <c r="E133" i="1"/>
  <c r="J133" i="1"/>
  <c r="G134" i="1"/>
  <c r="I134" i="1"/>
  <c r="E134" i="1"/>
  <c r="J134" i="1"/>
  <c r="G135" i="1"/>
  <c r="I135" i="1"/>
  <c r="E135" i="1"/>
  <c r="J135" i="1"/>
  <c r="G136" i="1"/>
  <c r="I136" i="1"/>
  <c r="E136" i="1"/>
  <c r="J136" i="1"/>
  <c r="G137" i="1"/>
  <c r="I137" i="1"/>
  <c r="E137" i="1"/>
  <c r="J137" i="1"/>
  <c r="G138" i="1"/>
  <c r="I138" i="1"/>
  <c r="E138" i="1"/>
  <c r="J138" i="1"/>
  <c r="G139" i="1"/>
  <c r="I139" i="1"/>
  <c r="E139" i="1"/>
  <c r="J139" i="1"/>
  <c r="G140" i="1"/>
  <c r="I140" i="1"/>
  <c r="E140" i="1"/>
  <c r="J140" i="1"/>
  <c r="G141" i="1"/>
  <c r="I141" i="1"/>
  <c r="E141" i="1"/>
  <c r="J141" i="1"/>
  <c r="G142" i="1"/>
  <c r="I142" i="1"/>
  <c r="E142" i="1"/>
  <c r="J142" i="1"/>
  <c r="G143" i="1"/>
  <c r="I143" i="1"/>
  <c r="E143" i="1"/>
  <c r="J143" i="1"/>
  <c r="G144" i="1"/>
  <c r="I144" i="1"/>
  <c r="E144" i="1"/>
  <c r="J144" i="1"/>
  <c r="G145" i="1"/>
  <c r="I145" i="1"/>
  <c r="E145" i="1"/>
  <c r="J145" i="1"/>
  <c r="G146" i="1"/>
  <c r="I146" i="1"/>
  <c r="E146" i="1"/>
  <c r="J146" i="1"/>
  <c r="G147" i="1"/>
  <c r="I147" i="1"/>
  <c r="E147" i="1"/>
  <c r="J147" i="1"/>
  <c r="G148" i="1"/>
  <c r="I148" i="1"/>
  <c r="E148" i="1"/>
  <c r="J148" i="1"/>
  <c r="G149" i="1"/>
  <c r="I149" i="1"/>
  <c r="E149" i="1"/>
  <c r="J149" i="1"/>
  <c r="G150" i="1"/>
  <c r="I150" i="1"/>
  <c r="E150" i="1"/>
  <c r="J150" i="1"/>
  <c r="G151" i="1"/>
  <c r="I151" i="1"/>
  <c r="E151" i="1"/>
  <c r="J151" i="1"/>
  <c r="G152" i="1"/>
  <c r="I152" i="1"/>
  <c r="E152" i="1"/>
  <c r="J152" i="1"/>
  <c r="G153" i="1"/>
  <c r="I153" i="1"/>
  <c r="E153" i="1"/>
  <c r="J153" i="1"/>
  <c r="G154" i="1"/>
  <c r="I154" i="1"/>
  <c r="E154" i="1"/>
  <c r="J154" i="1"/>
  <c r="G155" i="1"/>
  <c r="I155" i="1"/>
  <c r="E155" i="1"/>
  <c r="J155" i="1"/>
  <c r="G156" i="1"/>
  <c r="I156" i="1"/>
  <c r="E156" i="1"/>
  <c r="J156" i="1"/>
  <c r="G157" i="1"/>
  <c r="I157" i="1"/>
  <c r="E157" i="1"/>
  <c r="J157" i="1"/>
  <c r="G158" i="1"/>
  <c r="I158" i="1"/>
  <c r="E158" i="1"/>
  <c r="J158" i="1"/>
  <c r="G159" i="1"/>
  <c r="I159" i="1"/>
  <c r="E159" i="1"/>
  <c r="J159" i="1"/>
  <c r="G160" i="1"/>
  <c r="I160" i="1"/>
  <c r="E160" i="1"/>
  <c r="J160" i="1"/>
  <c r="G161" i="1"/>
  <c r="I161" i="1"/>
  <c r="E161" i="1"/>
  <c r="J161" i="1"/>
  <c r="G162" i="1"/>
  <c r="I162" i="1"/>
  <c r="E162" i="1"/>
  <c r="J162" i="1"/>
  <c r="G163" i="1"/>
  <c r="I163" i="1"/>
  <c r="E163" i="1"/>
  <c r="J163" i="1"/>
  <c r="G164" i="1"/>
  <c r="I164" i="1"/>
  <c r="E164" i="1"/>
  <c r="J164" i="1"/>
  <c r="G165" i="1"/>
  <c r="I165" i="1"/>
  <c r="E165" i="1"/>
  <c r="J165" i="1"/>
  <c r="G166" i="1"/>
  <c r="I166" i="1"/>
  <c r="E166" i="1"/>
  <c r="J166" i="1"/>
  <c r="G167" i="1"/>
  <c r="I167" i="1"/>
  <c r="E167" i="1"/>
  <c r="J167" i="1"/>
  <c r="G168" i="1"/>
  <c r="I168" i="1"/>
  <c r="E168" i="1"/>
  <c r="J168" i="1"/>
  <c r="G169" i="1"/>
  <c r="I169" i="1"/>
  <c r="E169" i="1"/>
  <c r="J169" i="1"/>
  <c r="G170" i="1"/>
  <c r="I170" i="1"/>
  <c r="E170" i="1"/>
  <c r="J170" i="1"/>
  <c r="G171" i="1"/>
  <c r="I171" i="1"/>
  <c r="E171" i="1"/>
  <c r="J171" i="1"/>
  <c r="G172" i="1"/>
  <c r="I172" i="1"/>
  <c r="E172" i="1"/>
  <c r="J172" i="1"/>
  <c r="G173" i="1"/>
  <c r="I173" i="1"/>
  <c r="E173" i="1"/>
  <c r="J173" i="1"/>
  <c r="G174" i="1"/>
  <c r="I174" i="1"/>
  <c r="E174" i="1"/>
  <c r="J174" i="1"/>
  <c r="G175" i="1"/>
  <c r="I175" i="1"/>
  <c r="E175" i="1"/>
  <c r="J175" i="1"/>
  <c r="G176" i="1"/>
  <c r="I176" i="1"/>
  <c r="E176" i="1"/>
  <c r="J176" i="1"/>
  <c r="G177" i="1"/>
  <c r="I177" i="1"/>
  <c r="E177" i="1"/>
  <c r="J177" i="1"/>
  <c r="G178" i="1"/>
  <c r="I178" i="1"/>
  <c r="E178" i="1"/>
  <c r="J178" i="1"/>
  <c r="G179" i="1"/>
  <c r="I179" i="1"/>
  <c r="E179" i="1"/>
  <c r="J179" i="1"/>
  <c r="G180" i="1"/>
  <c r="I180" i="1"/>
  <c r="E180" i="1"/>
  <c r="J180" i="1"/>
  <c r="G181" i="1"/>
  <c r="I181" i="1"/>
  <c r="E181" i="1"/>
  <c r="J181" i="1"/>
  <c r="G182" i="1"/>
  <c r="I182" i="1"/>
  <c r="E182" i="1"/>
  <c r="J182" i="1"/>
  <c r="G183" i="1"/>
  <c r="I183" i="1"/>
  <c r="E183" i="1"/>
  <c r="J183" i="1"/>
  <c r="G184" i="1"/>
  <c r="I184" i="1"/>
  <c r="E184" i="1"/>
  <c r="J184" i="1"/>
  <c r="G185" i="1"/>
  <c r="I185" i="1"/>
  <c r="E185" i="1"/>
  <c r="J185" i="1"/>
  <c r="G186" i="1"/>
  <c r="I186" i="1"/>
  <c r="E186" i="1"/>
  <c r="J186" i="1"/>
  <c r="G187" i="1"/>
  <c r="I187" i="1"/>
  <c r="E187" i="1"/>
  <c r="J187" i="1"/>
  <c r="G188" i="1"/>
  <c r="I188" i="1"/>
  <c r="E188" i="1"/>
  <c r="J188" i="1"/>
  <c r="G189" i="1"/>
  <c r="I189" i="1"/>
  <c r="E189" i="1"/>
  <c r="J189" i="1"/>
  <c r="G190" i="1"/>
  <c r="I190" i="1"/>
  <c r="E190" i="1"/>
  <c r="J190" i="1"/>
  <c r="G191" i="1"/>
  <c r="I191" i="1"/>
  <c r="E191" i="1"/>
  <c r="J191" i="1"/>
  <c r="G192" i="1"/>
  <c r="I192" i="1"/>
  <c r="E192" i="1"/>
  <c r="J192" i="1"/>
  <c r="G193" i="1"/>
  <c r="I193" i="1"/>
  <c r="E193" i="1"/>
  <c r="J193" i="1"/>
  <c r="G194" i="1"/>
  <c r="I194" i="1"/>
  <c r="E194" i="1"/>
  <c r="J194" i="1"/>
  <c r="G195" i="1"/>
  <c r="I195" i="1"/>
  <c r="E195" i="1"/>
  <c r="J195" i="1"/>
  <c r="G196" i="1"/>
  <c r="I196" i="1"/>
  <c r="E196" i="1"/>
  <c r="J196" i="1"/>
  <c r="G197" i="1"/>
  <c r="I197" i="1"/>
  <c r="E197" i="1"/>
  <c r="J197" i="1"/>
  <c r="G198" i="1"/>
  <c r="I198" i="1"/>
  <c r="E198" i="1"/>
  <c r="J198" i="1"/>
  <c r="G199" i="1"/>
  <c r="I199" i="1"/>
  <c r="E199" i="1"/>
  <c r="J199" i="1"/>
  <c r="G200" i="1"/>
  <c r="I200" i="1"/>
  <c r="E200" i="1"/>
  <c r="J200" i="1"/>
  <c r="G201" i="1"/>
  <c r="I201" i="1"/>
  <c r="E201" i="1"/>
  <c r="J201" i="1"/>
  <c r="G202" i="1"/>
  <c r="I202" i="1"/>
  <c r="E202" i="1"/>
  <c r="J202" i="1"/>
  <c r="G203" i="1"/>
  <c r="I203" i="1"/>
  <c r="E203" i="1"/>
  <c r="J203" i="1"/>
  <c r="G204" i="1"/>
  <c r="I204" i="1"/>
  <c r="E204" i="1"/>
  <c r="J204" i="1"/>
  <c r="G205" i="1"/>
  <c r="I205" i="1"/>
  <c r="E205" i="1"/>
  <c r="J205" i="1"/>
  <c r="G206" i="1"/>
  <c r="I206" i="1"/>
  <c r="E206" i="1"/>
  <c r="J206" i="1"/>
  <c r="G207" i="1"/>
  <c r="I207" i="1"/>
  <c r="E207" i="1"/>
  <c r="J207" i="1"/>
  <c r="G208" i="1"/>
  <c r="I208" i="1"/>
  <c r="E208" i="1"/>
  <c r="J208" i="1"/>
  <c r="G209" i="1"/>
  <c r="I209" i="1"/>
  <c r="E209" i="1"/>
  <c r="J209" i="1"/>
  <c r="G210" i="1"/>
  <c r="I210" i="1"/>
  <c r="E210" i="1"/>
  <c r="J210" i="1"/>
  <c r="G211" i="1"/>
  <c r="I211" i="1"/>
  <c r="E211" i="1"/>
  <c r="J211" i="1"/>
  <c r="G212" i="1"/>
  <c r="I212" i="1"/>
  <c r="E212" i="1"/>
  <c r="J212" i="1"/>
  <c r="G213" i="1"/>
  <c r="I213" i="1"/>
  <c r="E213" i="1"/>
  <c r="J213" i="1"/>
  <c r="G214" i="1"/>
  <c r="I214" i="1"/>
  <c r="E214" i="1"/>
  <c r="J214" i="1"/>
  <c r="G215" i="1"/>
  <c r="I215" i="1"/>
  <c r="E215" i="1"/>
  <c r="J215" i="1"/>
  <c r="G216" i="1"/>
  <c r="I216" i="1"/>
  <c r="E216" i="1"/>
  <c r="J216" i="1"/>
  <c r="G217" i="1"/>
  <c r="I217" i="1"/>
  <c r="E217" i="1"/>
  <c r="J217" i="1"/>
  <c r="G218" i="1"/>
  <c r="I218" i="1"/>
  <c r="E218" i="1"/>
  <c r="J218" i="1"/>
  <c r="G219" i="1"/>
  <c r="I219" i="1"/>
  <c r="E219" i="1"/>
  <c r="J219" i="1"/>
  <c r="G220" i="1"/>
  <c r="I220" i="1"/>
  <c r="E220" i="1"/>
  <c r="J220" i="1"/>
  <c r="G221" i="1"/>
  <c r="I221" i="1"/>
  <c r="E221" i="1"/>
  <c r="J221" i="1"/>
  <c r="G222" i="1"/>
  <c r="I222" i="1"/>
  <c r="E222" i="1"/>
  <c r="J222" i="1"/>
  <c r="G223" i="1"/>
  <c r="I223" i="1"/>
  <c r="E223" i="1"/>
  <c r="J223" i="1"/>
  <c r="G224" i="1"/>
  <c r="I224" i="1"/>
  <c r="E224" i="1"/>
  <c r="J224" i="1"/>
  <c r="G225" i="1"/>
  <c r="I225" i="1"/>
  <c r="E225" i="1"/>
  <c r="J225" i="1"/>
  <c r="G226" i="1"/>
  <c r="I226" i="1"/>
  <c r="E226" i="1"/>
  <c r="J226" i="1"/>
  <c r="G227" i="1"/>
  <c r="I227" i="1"/>
  <c r="E227" i="1"/>
  <c r="J227" i="1"/>
  <c r="G228" i="1"/>
  <c r="I228" i="1"/>
  <c r="E228" i="1"/>
  <c r="J228" i="1"/>
  <c r="G229" i="1"/>
  <c r="I229" i="1"/>
  <c r="E229" i="1"/>
  <c r="J229" i="1"/>
  <c r="G230" i="1"/>
  <c r="I230" i="1"/>
  <c r="E230" i="1"/>
  <c r="J230" i="1"/>
  <c r="G231" i="1"/>
  <c r="I231" i="1"/>
  <c r="E231" i="1"/>
  <c r="J231" i="1"/>
  <c r="G232" i="1"/>
  <c r="I232" i="1"/>
  <c r="E232" i="1"/>
  <c r="J232" i="1"/>
  <c r="G233" i="1"/>
  <c r="I233" i="1"/>
  <c r="E233" i="1"/>
  <c r="J233" i="1"/>
  <c r="G234" i="1"/>
  <c r="I234" i="1"/>
  <c r="E234" i="1"/>
  <c r="J234" i="1"/>
  <c r="G235" i="1"/>
  <c r="I235" i="1"/>
  <c r="E235" i="1"/>
  <c r="J235" i="1"/>
  <c r="G236" i="1"/>
  <c r="I236" i="1"/>
  <c r="E236" i="1"/>
  <c r="J236" i="1"/>
  <c r="G237" i="1"/>
  <c r="I237" i="1"/>
  <c r="E237" i="1"/>
  <c r="J237" i="1"/>
  <c r="G238" i="1"/>
  <c r="I238" i="1"/>
  <c r="E238" i="1"/>
  <c r="J238" i="1"/>
  <c r="G239" i="1"/>
  <c r="I239" i="1"/>
  <c r="E239" i="1"/>
  <c r="J239" i="1"/>
  <c r="G240" i="1"/>
  <c r="I240" i="1"/>
  <c r="E240" i="1"/>
  <c r="J240" i="1"/>
  <c r="G241" i="1"/>
  <c r="I241" i="1"/>
  <c r="E241" i="1"/>
  <c r="J241" i="1"/>
  <c r="G242" i="1"/>
  <c r="I242" i="1"/>
  <c r="E242" i="1"/>
  <c r="J242" i="1"/>
  <c r="G243" i="1"/>
  <c r="I243" i="1"/>
  <c r="E243" i="1"/>
  <c r="J243" i="1"/>
  <c r="G244" i="1"/>
  <c r="I244" i="1"/>
  <c r="E244" i="1"/>
  <c r="J244" i="1"/>
  <c r="G245" i="1"/>
  <c r="I245" i="1"/>
  <c r="E245" i="1"/>
  <c r="J245" i="1"/>
  <c r="G246" i="1"/>
  <c r="I246" i="1"/>
  <c r="E246" i="1"/>
  <c r="J246" i="1"/>
  <c r="G247" i="1"/>
  <c r="I247" i="1"/>
  <c r="E247" i="1"/>
  <c r="J247" i="1"/>
  <c r="G248" i="1"/>
  <c r="I248" i="1"/>
  <c r="E248" i="1"/>
  <c r="J248" i="1"/>
  <c r="G249" i="1"/>
  <c r="I249" i="1"/>
  <c r="E249" i="1"/>
  <c r="J249" i="1"/>
  <c r="G250" i="1"/>
  <c r="I250" i="1"/>
  <c r="E250" i="1"/>
  <c r="J250" i="1"/>
  <c r="G251" i="1"/>
  <c r="I251" i="1"/>
  <c r="E251" i="1"/>
  <c r="J251" i="1"/>
  <c r="G252" i="1"/>
  <c r="I252" i="1"/>
  <c r="E252" i="1"/>
  <c r="J252" i="1"/>
  <c r="G253" i="1"/>
  <c r="I253" i="1"/>
  <c r="E253" i="1"/>
  <c r="J253" i="1"/>
  <c r="G254" i="1"/>
  <c r="I254" i="1"/>
  <c r="E254" i="1"/>
  <c r="J254" i="1"/>
  <c r="G255" i="1"/>
  <c r="I255" i="1"/>
  <c r="E255" i="1"/>
  <c r="J255" i="1"/>
  <c r="G256" i="1"/>
  <c r="I256" i="1"/>
  <c r="E256" i="1"/>
  <c r="J256" i="1"/>
  <c r="G257" i="1"/>
  <c r="I257" i="1"/>
  <c r="E257" i="1"/>
  <c r="J257" i="1"/>
  <c r="G258" i="1"/>
  <c r="I258" i="1"/>
  <c r="E258" i="1"/>
  <c r="J258" i="1"/>
  <c r="G259" i="1"/>
  <c r="I259" i="1"/>
  <c r="E259" i="1"/>
  <c r="J259" i="1"/>
  <c r="G260" i="1"/>
  <c r="I260" i="1"/>
  <c r="E260" i="1"/>
  <c r="J260" i="1"/>
  <c r="G261" i="1"/>
  <c r="I261" i="1"/>
  <c r="E261" i="1"/>
  <c r="J261" i="1"/>
  <c r="G262" i="1"/>
  <c r="I262" i="1"/>
  <c r="E262" i="1"/>
  <c r="J262" i="1"/>
  <c r="G263" i="1"/>
  <c r="I263" i="1"/>
  <c r="E263" i="1"/>
  <c r="J263" i="1"/>
  <c r="G264" i="1"/>
  <c r="I264" i="1"/>
  <c r="E264" i="1"/>
  <c r="J264" i="1"/>
  <c r="G265" i="1"/>
  <c r="I265" i="1"/>
  <c r="E265" i="1"/>
  <c r="J265" i="1"/>
  <c r="G266" i="1"/>
  <c r="I266" i="1"/>
  <c r="E266" i="1"/>
  <c r="J266" i="1"/>
  <c r="G267" i="1"/>
  <c r="I267" i="1"/>
  <c r="E267" i="1"/>
  <c r="J267" i="1"/>
  <c r="G268" i="1"/>
  <c r="I268" i="1"/>
  <c r="E268" i="1"/>
  <c r="J268" i="1"/>
  <c r="G269" i="1"/>
  <c r="I269" i="1"/>
  <c r="E269" i="1"/>
  <c r="J269" i="1"/>
  <c r="G270" i="1"/>
  <c r="I270" i="1"/>
  <c r="E270" i="1"/>
  <c r="J270" i="1"/>
  <c r="G271" i="1"/>
  <c r="I271" i="1"/>
  <c r="E271" i="1"/>
  <c r="J271" i="1"/>
  <c r="G272" i="1"/>
  <c r="I272" i="1"/>
  <c r="E272" i="1"/>
  <c r="J272" i="1"/>
  <c r="G273" i="1"/>
  <c r="I273" i="1"/>
  <c r="E273" i="1"/>
  <c r="J273" i="1"/>
  <c r="G274" i="1"/>
  <c r="I274" i="1"/>
  <c r="E274" i="1"/>
  <c r="J274" i="1"/>
  <c r="G275" i="1"/>
  <c r="I275" i="1"/>
  <c r="E275" i="1"/>
  <c r="J275" i="1"/>
  <c r="G276" i="1"/>
  <c r="I276" i="1"/>
  <c r="E276" i="1"/>
  <c r="J276" i="1"/>
  <c r="G277" i="1"/>
  <c r="I277" i="1"/>
  <c r="E277" i="1"/>
  <c r="J277" i="1"/>
  <c r="G278" i="1"/>
  <c r="I278" i="1"/>
  <c r="E278" i="1"/>
  <c r="J278" i="1"/>
  <c r="G279" i="1"/>
  <c r="I279" i="1"/>
  <c r="E279" i="1"/>
  <c r="J279" i="1"/>
  <c r="G280" i="1"/>
  <c r="I280" i="1"/>
  <c r="E280" i="1"/>
  <c r="J280" i="1"/>
  <c r="G281" i="1"/>
  <c r="I281" i="1"/>
  <c r="E281" i="1"/>
  <c r="J281" i="1"/>
  <c r="G282" i="1"/>
  <c r="I282" i="1"/>
  <c r="E282" i="1"/>
  <c r="J282" i="1"/>
  <c r="G283" i="1"/>
  <c r="I283" i="1"/>
  <c r="E283" i="1"/>
  <c r="J283" i="1"/>
  <c r="G284" i="1"/>
  <c r="I284" i="1"/>
  <c r="E284" i="1"/>
  <c r="J284" i="1"/>
  <c r="G285" i="1"/>
  <c r="I285" i="1"/>
  <c r="E285" i="1"/>
  <c r="J285" i="1"/>
  <c r="G286" i="1"/>
  <c r="I286" i="1"/>
  <c r="E286" i="1"/>
  <c r="J286" i="1"/>
  <c r="G287" i="1"/>
  <c r="I287" i="1"/>
  <c r="E287" i="1"/>
  <c r="J287" i="1"/>
  <c r="G288" i="1"/>
  <c r="I288" i="1"/>
  <c r="E288" i="1"/>
  <c r="J288" i="1"/>
  <c r="G289" i="1"/>
  <c r="I289" i="1"/>
  <c r="E289" i="1"/>
  <c r="J289" i="1"/>
  <c r="G290" i="1"/>
  <c r="I290" i="1"/>
  <c r="E290" i="1"/>
  <c r="J290" i="1"/>
  <c r="G291" i="1"/>
  <c r="I291" i="1"/>
  <c r="E291" i="1"/>
  <c r="J291" i="1"/>
  <c r="G292" i="1"/>
  <c r="I292" i="1"/>
  <c r="E292" i="1"/>
  <c r="J292" i="1"/>
  <c r="G293" i="1"/>
  <c r="I293" i="1"/>
  <c r="E293" i="1"/>
  <c r="J293" i="1"/>
  <c r="G294" i="1"/>
  <c r="I294" i="1"/>
  <c r="E294" i="1"/>
  <c r="J294" i="1"/>
  <c r="G295" i="1"/>
  <c r="I295" i="1"/>
  <c r="E295" i="1"/>
  <c r="J295" i="1"/>
  <c r="G296" i="1"/>
  <c r="I296" i="1"/>
  <c r="E296" i="1"/>
  <c r="J296" i="1"/>
  <c r="G297" i="1"/>
  <c r="I297" i="1"/>
  <c r="E297" i="1"/>
  <c r="J297" i="1"/>
  <c r="G298" i="1"/>
  <c r="I298" i="1"/>
  <c r="E298" i="1"/>
  <c r="J298" i="1"/>
  <c r="G299" i="1"/>
  <c r="I299" i="1"/>
  <c r="E299" i="1"/>
  <c r="J299" i="1"/>
  <c r="G300" i="1"/>
  <c r="I300" i="1"/>
  <c r="E300" i="1"/>
  <c r="J300" i="1"/>
  <c r="G301" i="1"/>
  <c r="I301" i="1"/>
  <c r="E301" i="1"/>
  <c r="J301" i="1"/>
  <c r="G302" i="1"/>
  <c r="I302" i="1"/>
  <c r="E302" i="1"/>
  <c r="J302" i="1"/>
  <c r="G303" i="1"/>
  <c r="I303" i="1"/>
  <c r="E303" i="1"/>
  <c r="J303" i="1"/>
  <c r="G304" i="1"/>
  <c r="I304" i="1"/>
  <c r="E304" i="1"/>
  <c r="J304" i="1"/>
  <c r="G305" i="1"/>
  <c r="I305" i="1"/>
  <c r="E305" i="1"/>
  <c r="J305" i="1"/>
  <c r="G306" i="1"/>
  <c r="I306" i="1"/>
  <c r="E306" i="1"/>
  <c r="J306" i="1"/>
  <c r="G307" i="1"/>
  <c r="I307" i="1"/>
  <c r="E307" i="1"/>
  <c r="J307" i="1"/>
  <c r="G308" i="1"/>
  <c r="I308" i="1"/>
  <c r="E308" i="1"/>
  <c r="J308" i="1"/>
  <c r="G309" i="1"/>
  <c r="I309" i="1"/>
  <c r="E309" i="1"/>
  <c r="J309" i="1"/>
  <c r="G310" i="1"/>
  <c r="I310" i="1"/>
  <c r="E310" i="1"/>
  <c r="J310" i="1"/>
  <c r="G311" i="1"/>
  <c r="I311" i="1"/>
  <c r="E311" i="1"/>
  <c r="J311" i="1"/>
  <c r="G312" i="1"/>
  <c r="I312" i="1"/>
  <c r="E312" i="1"/>
  <c r="J312" i="1"/>
  <c r="G313" i="1"/>
  <c r="I313" i="1"/>
  <c r="E313" i="1"/>
  <c r="J313" i="1"/>
  <c r="G314" i="1"/>
  <c r="I314" i="1"/>
  <c r="E314" i="1"/>
  <c r="J314" i="1"/>
  <c r="L2" i="1"/>
  <c r="B8" i="9"/>
  <c r="C8" i="9"/>
  <c r="G2" i="8"/>
  <c r="K5" i="8"/>
  <c r="K8" i="8"/>
  <c r="I2" i="8"/>
  <c r="E2" i="8"/>
  <c r="J2" i="8"/>
  <c r="G3" i="8"/>
  <c r="I3" i="8"/>
  <c r="E3" i="8"/>
  <c r="J3" i="8"/>
  <c r="G4" i="8"/>
  <c r="I4" i="8"/>
  <c r="E4" i="8"/>
  <c r="J4" i="8"/>
  <c r="G5" i="8"/>
  <c r="I5" i="8"/>
  <c r="E5" i="8"/>
  <c r="J5" i="8"/>
  <c r="G6" i="8"/>
  <c r="I6" i="8"/>
  <c r="E6" i="8"/>
  <c r="J6" i="8"/>
  <c r="G7" i="8"/>
  <c r="I7" i="8"/>
  <c r="E7" i="8"/>
  <c r="J7" i="8"/>
  <c r="G8" i="8"/>
  <c r="I8" i="8"/>
  <c r="E8" i="8"/>
  <c r="J8" i="8"/>
  <c r="G9" i="8"/>
  <c r="I9" i="8"/>
  <c r="E9" i="8"/>
  <c r="J9" i="8"/>
  <c r="G10" i="8"/>
  <c r="I10" i="8"/>
  <c r="E10" i="8"/>
  <c r="J10" i="8"/>
  <c r="G11" i="8"/>
  <c r="I11" i="8"/>
  <c r="E11" i="8"/>
  <c r="J11" i="8"/>
  <c r="G12" i="8"/>
  <c r="I12" i="8"/>
  <c r="E12" i="8"/>
  <c r="J12" i="8"/>
  <c r="G13" i="8"/>
  <c r="I13" i="8"/>
  <c r="E13" i="8"/>
  <c r="J13" i="8"/>
  <c r="G14" i="8"/>
  <c r="I14" i="8"/>
  <c r="E14" i="8"/>
  <c r="J14" i="8"/>
  <c r="G15" i="8"/>
  <c r="I15" i="8"/>
  <c r="E15" i="8"/>
  <c r="J15" i="8"/>
  <c r="G16" i="8"/>
  <c r="I16" i="8"/>
  <c r="E16" i="8"/>
  <c r="J16" i="8"/>
  <c r="G17" i="8"/>
  <c r="I17" i="8"/>
  <c r="E17" i="8"/>
  <c r="J17" i="8"/>
  <c r="G18" i="8"/>
  <c r="I18" i="8"/>
  <c r="E18" i="8"/>
  <c r="J18" i="8"/>
  <c r="G19" i="8"/>
  <c r="I19" i="8"/>
  <c r="E19" i="8"/>
  <c r="J19" i="8"/>
  <c r="G20" i="8"/>
  <c r="I20" i="8"/>
  <c r="E20" i="8"/>
  <c r="J20" i="8"/>
  <c r="G21" i="8"/>
  <c r="I21" i="8"/>
  <c r="E21" i="8"/>
  <c r="J21" i="8"/>
  <c r="G22" i="8"/>
  <c r="I22" i="8"/>
  <c r="E22" i="8"/>
  <c r="J22" i="8"/>
  <c r="G23" i="8"/>
  <c r="I23" i="8"/>
  <c r="E23" i="8"/>
  <c r="J23" i="8"/>
  <c r="G24" i="8"/>
  <c r="I24" i="8"/>
  <c r="E24" i="8"/>
  <c r="J24" i="8"/>
  <c r="G25" i="8"/>
  <c r="I25" i="8"/>
  <c r="E25" i="8"/>
  <c r="J25" i="8"/>
  <c r="G26" i="8"/>
  <c r="I26" i="8"/>
  <c r="E26" i="8"/>
  <c r="J26" i="8"/>
  <c r="G27" i="8"/>
  <c r="I27" i="8"/>
  <c r="E27" i="8"/>
  <c r="J27" i="8"/>
  <c r="G28" i="8"/>
  <c r="I28" i="8"/>
  <c r="E28" i="8"/>
  <c r="J28" i="8"/>
  <c r="G29" i="8"/>
  <c r="I29" i="8"/>
  <c r="E29" i="8"/>
  <c r="J29" i="8"/>
  <c r="G30" i="8"/>
  <c r="I30" i="8"/>
  <c r="E30" i="8"/>
  <c r="J30" i="8"/>
  <c r="G31" i="8"/>
  <c r="I31" i="8"/>
  <c r="E31" i="8"/>
  <c r="J31" i="8"/>
  <c r="G32" i="8"/>
  <c r="I32" i="8"/>
  <c r="E32" i="8"/>
  <c r="J32" i="8"/>
  <c r="G33" i="8"/>
  <c r="I33" i="8"/>
  <c r="E33" i="8"/>
  <c r="J33" i="8"/>
  <c r="G34" i="8"/>
  <c r="I34" i="8"/>
  <c r="E34" i="8"/>
  <c r="J34" i="8"/>
  <c r="G35" i="8"/>
  <c r="I35" i="8"/>
  <c r="E35" i="8"/>
  <c r="J35" i="8"/>
  <c r="G36" i="8"/>
  <c r="I36" i="8"/>
  <c r="E36" i="8"/>
  <c r="J36" i="8"/>
  <c r="G37" i="8"/>
  <c r="I37" i="8"/>
  <c r="E37" i="8"/>
  <c r="J37" i="8"/>
  <c r="G38" i="8"/>
  <c r="I38" i="8"/>
  <c r="E38" i="8"/>
  <c r="J38" i="8"/>
  <c r="G39" i="8"/>
  <c r="I39" i="8"/>
  <c r="E39" i="8"/>
  <c r="J39" i="8"/>
  <c r="G40" i="8"/>
  <c r="I40" i="8"/>
  <c r="E40" i="8"/>
  <c r="J40" i="8"/>
  <c r="G41" i="8"/>
  <c r="I41" i="8"/>
  <c r="E41" i="8"/>
  <c r="J41" i="8"/>
  <c r="G42" i="8"/>
  <c r="I42" i="8"/>
  <c r="E42" i="8"/>
  <c r="J42" i="8"/>
  <c r="G43" i="8"/>
  <c r="I43" i="8"/>
  <c r="E43" i="8"/>
  <c r="J43" i="8"/>
  <c r="G44" i="8"/>
  <c r="I44" i="8"/>
  <c r="E44" i="8"/>
  <c r="J44" i="8"/>
  <c r="G45" i="8"/>
  <c r="I45" i="8"/>
  <c r="E45" i="8"/>
  <c r="J45" i="8"/>
  <c r="G46" i="8"/>
  <c r="I46" i="8"/>
  <c r="E46" i="8"/>
  <c r="J46" i="8"/>
  <c r="G47" i="8"/>
  <c r="I47" i="8"/>
  <c r="E47" i="8"/>
  <c r="J47" i="8"/>
  <c r="G48" i="8"/>
  <c r="I48" i="8"/>
  <c r="E48" i="8"/>
  <c r="J48" i="8"/>
  <c r="G49" i="8"/>
  <c r="I49" i="8"/>
  <c r="E49" i="8"/>
  <c r="J49" i="8"/>
  <c r="G50" i="8"/>
  <c r="I50" i="8"/>
  <c r="E50" i="8"/>
  <c r="J50" i="8"/>
  <c r="G51" i="8"/>
  <c r="I51" i="8"/>
  <c r="E51" i="8"/>
  <c r="J51" i="8"/>
  <c r="G52" i="8"/>
  <c r="I52" i="8"/>
  <c r="E52" i="8"/>
  <c r="J52" i="8"/>
  <c r="G53" i="8"/>
  <c r="I53" i="8"/>
  <c r="E53" i="8"/>
  <c r="J53" i="8"/>
  <c r="G54" i="8"/>
  <c r="I54" i="8"/>
  <c r="E54" i="8"/>
  <c r="J54" i="8"/>
  <c r="G55" i="8"/>
  <c r="I55" i="8"/>
  <c r="E55" i="8"/>
  <c r="J55" i="8"/>
  <c r="G56" i="8"/>
  <c r="I56" i="8"/>
  <c r="E56" i="8"/>
  <c r="J56" i="8"/>
  <c r="G57" i="8"/>
  <c r="I57" i="8"/>
  <c r="E57" i="8"/>
  <c r="J57" i="8"/>
  <c r="G58" i="8"/>
  <c r="I58" i="8"/>
  <c r="E58" i="8"/>
  <c r="J58" i="8"/>
  <c r="G59" i="8"/>
  <c r="I59" i="8"/>
  <c r="E59" i="8"/>
  <c r="J59" i="8"/>
  <c r="G60" i="8"/>
  <c r="I60" i="8"/>
  <c r="E60" i="8"/>
  <c r="J60" i="8"/>
  <c r="G61" i="8"/>
  <c r="I61" i="8"/>
  <c r="E61" i="8"/>
  <c r="J61" i="8"/>
  <c r="G62" i="8"/>
  <c r="I62" i="8"/>
  <c r="E62" i="8"/>
  <c r="J62" i="8"/>
  <c r="G63" i="8"/>
  <c r="I63" i="8"/>
  <c r="E63" i="8"/>
  <c r="J63" i="8"/>
  <c r="G64" i="8"/>
  <c r="I64" i="8"/>
  <c r="E64" i="8"/>
  <c r="J64" i="8"/>
  <c r="G65" i="8"/>
  <c r="I65" i="8"/>
  <c r="E65" i="8"/>
  <c r="J65" i="8"/>
  <c r="G66" i="8"/>
  <c r="I66" i="8"/>
  <c r="E66" i="8"/>
  <c r="J66" i="8"/>
  <c r="G67" i="8"/>
  <c r="I67" i="8"/>
  <c r="E67" i="8"/>
  <c r="J67" i="8"/>
  <c r="G68" i="8"/>
  <c r="I68" i="8"/>
  <c r="E68" i="8"/>
  <c r="J68" i="8"/>
  <c r="G69" i="8"/>
  <c r="I69" i="8"/>
  <c r="E69" i="8"/>
  <c r="J69" i="8"/>
  <c r="G70" i="8"/>
  <c r="I70" i="8"/>
  <c r="E70" i="8"/>
  <c r="J70" i="8"/>
  <c r="G71" i="8"/>
  <c r="I71" i="8"/>
  <c r="E71" i="8"/>
  <c r="J71" i="8"/>
  <c r="G72" i="8"/>
  <c r="I72" i="8"/>
  <c r="E72" i="8"/>
  <c r="J72" i="8"/>
  <c r="G73" i="8"/>
  <c r="I73" i="8"/>
  <c r="E73" i="8"/>
  <c r="J73" i="8"/>
  <c r="G74" i="8"/>
  <c r="I74" i="8"/>
  <c r="E74" i="8"/>
  <c r="J74" i="8"/>
  <c r="G75" i="8"/>
  <c r="I75" i="8"/>
  <c r="E75" i="8"/>
  <c r="J75" i="8"/>
  <c r="G76" i="8"/>
  <c r="I76" i="8"/>
  <c r="E76" i="8"/>
  <c r="J76" i="8"/>
  <c r="G77" i="8"/>
  <c r="I77" i="8"/>
  <c r="E77" i="8"/>
  <c r="J77" i="8"/>
  <c r="G78" i="8"/>
  <c r="I78" i="8"/>
  <c r="E78" i="8"/>
  <c r="J78" i="8"/>
  <c r="G79" i="8"/>
  <c r="I79" i="8"/>
  <c r="E79" i="8"/>
  <c r="J79" i="8"/>
  <c r="G80" i="8"/>
  <c r="I80" i="8"/>
  <c r="E80" i="8"/>
  <c r="J80" i="8"/>
  <c r="G81" i="8"/>
  <c r="I81" i="8"/>
  <c r="E81" i="8"/>
  <c r="J81" i="8"/>
  <c r="G82" i="8"/>
  <c r="I82" i="8"/>
  <c r="E82" i="8"/>
  <c r="J82" i="8"/>
  <c r="G83" i="8"/>
  <c r="I83" i="8"/>
  <c r="E83" i="8"/>
  <c r="J83" i="8"/>
  <c r="G84" i="8"/>
  <c r="I84" i="8"/>
  <c r="E84" i="8"/>
  <c r="J84" i="8"/>
  <c r="G85" i="8"/>
  <c r="I85" i="8"/>
  <c r="E85" i="8"/>
  <c r="J85" i="8"/>
  <c r="G86" i="8"/>
  <c r="I86" i="8"/>
  <c r="E86" i="8"/>
  <c r="J86" i="8"/>
  <c r="G87" i="8"/>
  <c r="I87" i="8"/>
  <c r="E87" i="8"/>
  <c r="J87" i="8"/>
  <c r="G88" i="8"/>
  <c r="I88" i="8"/>
  <c r="E88" i="8"/>
  <c r="J88" i="8"/>
  <c r="G89" i="8"/>
  <c r="I89" i="8"/>
  <c r="E89" i="8"/>
  <c r="J89" i="8"/>
  <c r="G90" i="8"/>
  <c r="I90" i="8"/>
  <c r="E90" i="8"/>
  <c r="J90" i="8"/>
  <c r="G91" i="8"/>
  <c r="I91" i="8"/>
  <c r="E91" i="8"/>
  <c r="J91" i="8"/>
  <c r="G92" i="8"/>
  <c r="I92" i="8"/>
  <c r="E92" i="8"/>
  <c r="J92" i="8"/>
  <c r="G93" i="8"/>
  <c r="I93" i="8"/>
  <c r="E93" i="8"/>
  <c r="J93" i="8"/>
  <c r="G94" i="8"/>
  <c r="I94" i="8"/>
  <c r="E94" i="8"/>
  <c r="J94" i="8"/>
  <c r="G95" i="8"/>
  <c r="I95" i="8"/>
  <c r="E95" i="8"/>
  <c r="J95" i="8"/>
  <c r="G96" i="8"/>
  <c r="I96" i="8"/>
  <c r="E96" i="8"/>
  <c r="J96" i="8"/>
  <c r="G97" i="8"/>
  <c r="I97" i="8"/>
  <c r="E97" i="8"/>
  <c r="J97" i="8"/>
  <c r="G98" i="8"/>
  <c r="I98" i="8"/>
  <c r="E98" i="8"/>
  <c r="J98" i="8"/>
  <c r="G99" i="8"/>
  <c r="I99" i="8"/>
  <c r="E99" i="8"/>
  <c r="J99" i="8"/>
  <c r="G100" i="8"/>
  <c r="I100" i="8"/>
  <c r="E100" i="8"/>
  <c r="J100" i="8"/>
  <c r="G101" i="8"/>
  <c r="I101" i="8"/>
  <c r="E101" i="8"/>
  <c r="J101" i="8"/>
  <c r="G102" i="8"/>
  <c r="I102" i="8"/>
  <c r="E102" i="8"/>
  <c r="J102" i="8"/>
  <c r="G103" i="8"/>
  <c r="I103" i="8"/>
  <c r="E103" i="8"/>
  <c r="J103" i="8"/>
  <c r="G104" i="8"/>
  <c r="I104" i="8"/>
  <c r="E104" i="8"/>
  <c r="J104" i="8"/>
  <c r="G105" i="8"/>
  <c r="I105" i="8"/>
  <c r="E105" i="8"/>
  <c r="J105" i="8"/>
  <c r="G106" i="8"/>
  <c r="I106" i="8"/>
  <c r="E106" i="8"/>
  <c r="J106" i="8"/>
  <c r="G107" i="8"/>
  <c r="I107" i="8"/>
  <c r="E107" i="8"/>
  <c r="J107" i="8"/>
  <c r="G108" i="8"/>
  <c r="I108" i="8"/>
  <c r="E108" i="8"/>
  <c r="J108" i="8"/>
  <c r="G109" i="8"/>
  <c r="I109" i="8"/>
  <c r="E109" i="8"/>
  <c r="J109" i="8"/>
  <c r="G110" i="8"/>
  <c r="I110" i="8"/>
  <c r="E110" i="8"/>
  <c r="J110" i="8"/>
  <c r="G111" i="8"/>
  <c r="I111" i="8"/>
  <c r="E111" i="8"/>
  <c r="J111" i="8"/>
  <c r="G112" i="8"/>
  <c r="I112" i="8"/>
  <c r="E112" i="8"/>
  <c r="J112" i="8"/>
  <c r="G113" i="8"/>
  <c r="I113" i="8"/>
  <c r="E113" i="8"/>
  <c r="J113" i="8"/>
  <c r="G114" i="8"/>
  <c r="I114" i="8"/>
  <c r="E114" i="8"/>
  <c r="J114" i="8"/>
  <c r="G115" i="8"/>
  <c r="I115" i="8"/>
  <c r="E115" i="8"/>
  <c r="J115" i="8"/>
  <c r="G116" i="8"/>
  <c r="I116" i="8"/>
  <c r="E116" i="8"/>
  <c r="J116" i="8"/>
  <c r="G117" i="8"/>
  <c r="I117" i="8"/>
  <c r="E117" i="8"/>
  <c r="J117" i="8"/>
  <c r="G118" i="8"/>
  <c r="I118" i="8"/>
  <c r="E118" i="8"/>
  <c r="J118" i="8"/>
  <c r="G119" i="8"/>
  <c r="I119" i="8"/>
  <c r="E119" i="8"/>
  <c r="J119" i="8"/>
  <c r="G120" i="8"/>
  <c r="I120" i="8"/>
  <c r="E120" i="8"/>
  <c r="J120" i="8"/>
  <c r="G121" i="8"/>
  <c r="I121" i="8"/>
  <c r="E121" i="8"/>
  <c r="J121" i="8"/>
  <c r="G122" i="8"/>
  <c r="I122" i="8"/>
  <c r="E122" i="8"/>
  <c r="J122" i="8"/>
  <c r="G123" i="8"/>
  <c r="I123" i="8"/>
  <c r="E123" i="8"/>
  <c r="J123" i="8"/>
  <c r="G124" i="8"/>
  <c r="I124" i="8"/>
  <c r="E124" i="8"/>
  <c r="J124" i="8"/>
  <c r="G125" i="8"/>
  <c r="I125" i="8"/>
  <c r="E125" i="8"/>
  <c r="J125" i="8"/>
  <c r="G126" i="8"/>
  <c r="I126" i="8"/>
  <c r="E126" i="8"/>
  <c r="J126" i="8"/>
  <c r="G127" i="8"/>
  <c r="I127" i="8"/>
  <c r="E127" i="8"/>
  <c r="J127" i="8"/>
  <c r="G128" i="8"/>
  <c r="I128" i="8"/>
  <c r="E128" i="8"/>
  <c r="J128" i="8"/>
  <c r="G129" i="8"/>
  <c r="I129" i="8"/>
  <c r="E129" i="8"/>
  <c r="J129" i="8"/>
  <c r="G130" i="8"/>
  <c r="I130" i="8"/>
  <c r="E130" i="8"/>
  <c r="J130" i="8"/>
  <c r="G131" i="8"/>
  <c r="I131" i="8"/>
  <c r="E131" i="8"/>
  <c r="J131" i="8"/>
  <c r="G132" i="8"/>
  <c r="I132" i="8"/>
  <c r="E132" i="8"/>
  <c r="J132" i="8"/>
  <c r="G133" i="8"/>
  <c r="I133" i="8"/>
  <c r="E133" i="8"/>
  <c r="J133" i="8"/>
  <c r="G134" i="8"/>
  <c r="I134" i="8"/>
  <c r="E134" i="8"/>
  <c r="J134" i="8"/>
  <c r="G135" i="8"/>
  <c r="I135" i="8"/>
  <c r="E135" i="8"/>
  <c r="J135" i="8"/>
  <c r="G136" i="8"/>
  <c r="I136" i="8"/>
  <c r="E136" i="8"/>
  <c r="J136" i="8"/>
  <c r="G137" i="8"/>
  <c r="I137" i="8"/>
  <c r="E137" i="8"/>
  <c r="J137" i="8"/>
  <c r="G138" i="8"/>
  <c r="I138" i="8"/>
  <c r="E138" i="8"/>
  <c r="J138" i="8"/>
  <c r="G139" i="8"/>
  <c r="I139" i="8"/>
  <c r="E139" i="8"/>
  <c r="J139" i="8"/>
  <c r="G140" i="8"/>
  <c r="I140" i="8"/>
  <c r="E140" i="8"/>
  <c r="J140" i="8"/>
  <c r="G141" i="8"/>
  <c r="I141" i="8"/>
  <c r="E141" i="8"/>
  <c r="J141" i="8"/>
  <c r="G142" i="8"/>
  <c r="I142" i="8"/>
  <c r="E142" i="8"/>
  <c r="J142" i="8"/>
  <c r="G143" i="8"/>
  <c r="I143" i="8"/>
  <c r="E143" i="8"/>
  <c r="J143" i="8"/>
  <c r="G144" i="8"/>
  <c r="I144" i="8"/>
  <c r="E144" i="8"/>
  <c r="J144" i="8"/>
  <c r="G145" i="8"/>
  <c r="I145" i="8"/>
  <c r="E145" i="8"/>
  <c r="J145" i="8"/>
  <c r="G146" i="8"/>
  <c r="I146" i="8"/>
  <c r="E146" i="8"/>
  <c r="J146" i="8"/>
  <c r="G147" i="8"/>
  <c r="I147" i="8"/>
  <c r="E147" i="8"/>
  <c r="J147" i="8"/>
  <c r="G148" i="8"/>
  <c r="I148" i="8"/>
  <c r="E148" i="8"/>
  <c r="J148" i="8"/>
  <c r="G149" i="8"/>
  <c r="I149" i="8"/>
  <c r="E149" i="8"/>
  <c r="J149" i="8"/>
  <c r="G150" i="8"/>
  <c r="I150" i="8"/>
  <c r="E150" i="8"/>
  <c r="J150" i="8"/>
  <c r="G151" i="8"/>
  <c r="I151" i="8"/>
  <c r="E151" i="8"/>
  <c r="J151" i="8"/>
  <c r="G152" i="8"/>
  <c r="I152" i="8"/>
  <c r="E152" i="8"/>
  <c r="J152" i="8"/>
  <c r="G153" i="8"/>
  <c r="I153" i="8"/>
  <c r="E153" i="8"/>
  <c r="J153" i="8"/>
  <c r="G154" i="8"/>
  <c r="I154" i="8"/>
  <c r="E154" i="8"/>
  <c r="J154" i="8"/>
  <c r="G155" i="8"/>
  <c r="I155" i="8"/>
  <c r="E155" i="8"/>
  <c r="J155" i="8"/>
  <c r="G156" i="8"/>
  <c r="I156" i="8"/>
  <c r="E156" i="8"/>
  <c r="J156" i="8"/>
  <c r="G157" i="8"/>
  <c r="I157" i="8"/>
  <c r="E157" i="8"/>
  <c r="J157" i="8"/>
  <c r="G158" i="8"/>
  <c r="I158" i="8"/>
  <c r="E158" i="8"/>
  <c r="J158" i="8"/>
  <c r="G159" i="8"/>
  <c r="I159" i="8"/>
  <c r="E159" i="8"/>
  <c r="J159" i="8"/>
  <c r="G160" i="8"/>
  <c r="I160" i="8"/>
  <c r="E160" i="8"/>
  <c r="J160" i="8"/>
  <c r="G161" i="8"/>
  <c r="I161" i="8"/>
  <c r="E161" i="8"/>
  <c r="J161" i="8"/>
  <c r="G162" i="8"/>
  <c r="I162" i="8"/>
  <c r="E162" i="8"/>
  <c r="J162" i="8"/>
  <c r="G163" i="8"/>
  <c r="I163" i="8"/>
  <c r="E163" i="8"/>
  <c r="J163" i="8"/>
  <c r="G164" i="8"/>
  <c r="I164" i="8"/>
  <c r="E164" i="8"/>
  <c r="J164" i="8"/>
  <c r="G165" i="8"/>
  <c r="I165" i="8"/>
  <c r="E165" i="8"/>
  <c r="J165" i="8"/>
  <c r="G166" i="8"/>
  <c r="I166" i="8"/>
  <c r="E166" i="8"/>
  <c r="J166" i="8"/>
  <c r="G167" i="8"/>
  <c r="I167" i="8"/>
  <c r="E167" i="8"/>
  <c r="J167" i="8"/>
  <c r="G168" i="8"/>
  <c r="I168" i="8"/>
  <c r="E168" i="8"/>
  <c r="J168" i="8"/>
  <c r="G169" i="8"/>
  <c r="I169" i="8"/>
  <c r="E169" i="8"/>
  <c r="J169" i="8"/>
  <c r="G170" i="8"/>
  <c r="I170" i="8"/>
  <c r="E170" i="8"/>
  <c r="J170" i="8"/>
  <c r="G171" i="8"/>
  <c r="I171" i="8"/>
  <c r="E171" i="8"/>
  <c r="J171" i="8"/>
  <c r="G172" i="8"/>
  <c r="I172" i="8"/>
  <c r="E172" i="8"/>
  <c r="J172" i="8"/>
  <c r="G173" i="8"/>
  <c r="I173" i="8"/>
  <c r="E173" i="8"/>
  <c r="J173" i="8"/>
  <c r="G174" i="8"/>
  <c r="I174" i="8"/>
  <c r="E174" i="8"/>
  <c r="J174" i="8"/>
  <c r="G175" i="8"/>
  <c r="I175" i="8"/>
  <c r="E175" i="8"/>
  <c r="J175" i="8"/>
  <c r="G176" i="8"/>
  <c r="I176" i="8"/>
  <c r="E176" i="8"/>
  <c r="J176" i="8"/>
  <c r="G177" i="8"/>
  <c r="I177" i="8"/>
  <c r="E177" i="8"/>
  <c r="J177" i="8"/>
  <c r="G178" i="8"/>
  <c r="I178" i="8"/>
  <c r="E178" i="8"/>
  <c r="J178" i="8"/>
  <c r="G179" i="8"/>
  <c r="I179" i="8"/>
  <c r="E179" i="8"/>
  <c r="J179" i="8"/>
  <c r="G180" i="8"/>
  <c r="I180" i="8"/>
  <c r="E180" i="8"/>
  <c r="J180" i="8"/>
  <c r="G181" i="8"/>
  <c r="I181" i="8"/>
  <c r="E181" i="8"/>
  <c r="J181" i="8"/>
  <c r="G182" i="8"/>
  <c r="I182" i="8"/>
  <c r="E182" i="8"/>
  <c r="J182" i="8"/>
  <c r="G183" i="8"/>
  <c r="I183" i="8"/>
  <c r="E183" i="8"/>
  <c r="J183" i="8"/>
  <c r="G184" i="8"/>
  <c r="I184" i="8"/>
  <c r="E184" i="8"/>
  <c r="J184" i="8"/>
  <c r="G185" i="8"/>
  <c r="I185" i="8"/>
  <c r="E185" i="8"/>
  <c r="J185" i="8"/>
  <c r="G186" i="8"/>
  <c r="I186" i="8"/>
  <c r="E186" i="8"/>
  <c r="J186" i="8"/>
  <c r="G187" i="8"/>
  <c r="I187" i="8"/>
  <c r="E187" i="8"/>
  <c r="J187" i="8"/>
  <c r="G188" i="8"/>
  <c r="I188" i="8"/>
  <c r="E188" i="8"/>
  <c r="J188" i="8"/>
  <c r="G189" i="8"/>
  <c r="I189" i="8"/>
  <c r="E189" i="8"/>
  <c r="J189" i="8"/>
  <c r="G190" i="8"/>
  <c r="I190" i="8"/>
  <c r="E190" i="8"/>
  <c r="J190" i="8"/>
  <c r="G191" i="8"/>
  <c r="I191" i="8"/>
  <c r="E191" i="8"/>
  <c r="J191" i="8"/>
  <c r="G192" i="8"/>
  <c r="I192" i="8"/>
  <c r="E192" i="8"/>
  <c r="J192" i="8"/>
  <c r="G193" i="8"/>
  <c r="I193" i="8"/>
  <c r="E193" i="8"/>
  <c r="J193" i="8"/>
  <c r="G194" i="8"/>
  <c r="I194" i="8"/>
  <c r="E194" i="8"/>
  <c r="J194" i="8"/>
  <c r="G195" i="8"/>
  <c r="I195" i="8"/>
  <c r="E195" i="8"/>
  <c r="J195" i="8"/>
  <c r="G196" i="8"/>
  <c r="I196" i="8"/>
  <c r="E196" i="8"/>
  <c r="J196" i="8"/>
  <c r="G197" i="8"/>
  <c r="I197" i="8"/>
  <c r="E197" i="8"/>
  <c r="J197" i="8"/>
  <c r="G198" i="8"/>
  <c r="I198" i="8"/>
  <c r="E198" i="8"/>
  <c r="J198" i="8"/>
  <c r="G199" i="8"/>
  <c r="I199" i="8"/>
  <c r="E199" i="8"/>
  <c r="J199" i="8"/>
  <c r="G200" i="8"/>
  <c r="I200" i="8"/>
  <c r="E200" i="8"/>
  <c r="J200" i="8"/>
  <c r="G201" i="8"/>
  <c r="I201" i="8"/>
  <c r="E201" i="8"/>
  <c r="J201" i="8"/>
  <c r="G202" i="8"/>
  <c r="I202" i="8"/>
  <c r="E202" i="8"/>
  <c r="J202" i="8"/>
  <c r="G203" i="8"/>
  <c r="I203" i="8"/>
  <c r="E203" i="8"/>
  <c r="J203" i="8"/>
  <c r="G204" i="8"/>
  <c r="I204" i="8"/>
  <c r="E204" i="8"/>
  <c r="J204" i="8"/>
  <c r="G205" i="8"/>
  <c r="I205" i="8"/>
  <c r="E205" i="8"/>
  <c r="J205" i="8"/>
  <c r="G206" i="8"/>
  <c r="I206" i="8"/>
  <c r="E206" i="8"/>
  <c r="J206" i="8"/>
  <c r="G207" i="8"/>
  <c r="I207" i="8"/>
  <c r="E207" i="8"/>
  <c r="J207" i="8"/>
  <c r="G208" i="8"/>
  <c r="I208" i="8"/>
  <c r="E208" i="8"/>
  <c r="J208" i="8"/>
  <c r="G209" i="8"/>
  <c r="I209" i="8"/>
  <c r="E209" i="8"/>
  <c r="J209" i="8"/>
  <c r="G210" i="8"/>
  <c r="I210" i="8"/>
  <c r="E210" i="8"/>
  <c r="J210" i="8"/>
  <c r="G211" i="8"/>
  <c r="I211" i="8"/>
  <c r="E211" i="8"/>
  <c r="J211" i="8"/>
  <c r="G212" i="8"/>
  <c r="I212" i="8"/>
  <c r="E212" i="8"/>
  <c r="J212" i="8"/>
  <c r="G213" i="8"/>
  <c r="I213" i="8"/>
  <c r="E213" i="8"/>
  <c r="J213" i="8"/>
  <c r="G214" i="8"/>
  <c r="I214" i="8"/>
  <c r="E214" i="8"/>
  <c r="J214" i="8"/>
  <c r="G215" i="8"/>
  <c r="I215" i="8"/>
  <c r="E215" i="8"/>
  <c r="J215" i="8"/>
  <c r="G216" i="8"/>
  <c r="I216" i="8"/>
  <c r="E216" i="8"/>
  <c r="J216" i="8"/>
  <c r="G217" i="8"/>
  <c r="I217" i="8"/>
  <c r="E217" i="8"/>
  <c r="J217" i="8"/>
  <c r="G218" i="8"/>
  <c r="I218" i="8"/>
  <c r="E218" i="8"/>
  <c r="J218" i="8"/>
  <c r="G219" i="8"/>
  <c r="I219" i="8"/>
  <c r="E219" i="8"/>
  <c r="J219" i="8"/>
  <c r="G220" i="8"/>
  <c r="I220" i="8"/>
  <c r="E220" i="8"/>
  <c r="J220" i="8"/>
  <c r="G221" i="8"/>
  <c r="I221" i="8"/>
  <c r="E221" i="8"/>
  <c r="J221" i="8"/>
  <c r="G222" i="8"/>
  <c r="I222" i="8"/>
  <c r="E222" i="8"/>
  <c r="J222" i="8"/>
  <c r="G223" i="8"/>
  <c r="I223" i="8"/>
  <c r="E223" i="8"/>
  <c r="J223" i="8"/>
  <c r="G224" i="8"/>
  <c r="I224" i="8"/>
  <c r="E224" i="8"/>
  <c r="J224" i="8"/>
  <c r="G225" i="8"/>
  <c r="I225" i="8"/>
  <c r="E225" i="8"/>
  <c r="J225" i="8"/>
  <c r="G226" i="8"/>
  <c r="I226" i="8"/>
  <c r="E226" i="8"/>
  <c r="J226" i="8"/>
  <c r="G227" i="8"/>
  <c r="I227" i="8"/>
  <c r="E227" i="8"/>
  <c r="J227" i="8"/>
  <c r="G228" i="8"/>
  <c r="I228" i="8"/>
  <c r="E228" i="8"/>
  <c r="J228" i="8"/>
  <c r="G229" i="8"/>
  <c r="I229" i="8"/>
  <c r="E229" i="8"/>
  <c r="J229" i="8"/>
  <c r="G230" i="8"/>
  <c r="I230" i="8"/>
  <c r="E230" i="8"/>
  <c r="J230" i="8"/>
  <c r="G231" i="8"/>
  <c r="I231" i="8"/>
  <c r="E231" i="8"/>
  <c r="J231" i="8"/>
  <c r="G232" i="8"/>
  <c r="I232" i="8"/>
  <c r="E232" i="8"/>
  <c r="J232" i="8"/>
  <c r="G233" i="8"/>
  <c r="I233" i="8"/>
  <c r="E233" i="8"/>
  <c r="J233" i="8"/>
  <c r="G234" i="8"/>
  <c r="I234" i="8"/>
  <c r="E234" i="8"/>
  <c r="J234" i="8"/>
  <c r="G235" i="8"/>
  <c r="I235" i="8"/>
  <c r="E235" i="8"/>
  <c r="J235" i="8"/>
  <c r="G236" i="8"/>
  <c r="I236" i="8"/>
  <c r="E236" i="8"/>
  <c r="J236" i="8"/>
  <c r="G237" i="8"/>
  <c r="I237" i="8"/>
  <c r="E237" i="8"/>
  <c r="J237" i="8"/>
  <c r="G238" i="8"/>
  <c r="I238" i="8"/>
  <c r="E238" i="8"/>
  <c r="J238" i="8"/>
  <c r="G239" i="8"/>
  <c r="I239" i="8"/>
  <c r="E239" i="8"/>
  <c r="J239" i="8"/>
  <c r="G240" i="8"/>
  <c r="I240" i="8"/>
  <c r="E240" i="8"/>
  <c r="J240" i="8"/>
  <c r="G241" i="8"/>
  <c r="I241" i="8"/>
  <c r="E241" i="8"/>
  <c r="J241" i="8"/>
  <c r="G242" i="8"/>
  <c r="I242" i="8"/>
  <c r="E242" i="8"/>
  <c r="J242" i="8"/>
  <c r="G243" i="8"/>
  <c r="I243" i="8"/>
  <c r="E243" i="8"/>
  <c r="J243" i="8"/>
  <c r="G244" i="8"/>
  <c r="I244" i="8"/>
  <c r="E244" i="8"/>
  <c r="J244" i="8"/>
  <c r="G245" i="8"/>
  <c r="I245" i="8"/>
  <c r="E245" i="8"/>
  <c r="J245" i="8"/>
  <c r="G246" i="8"/>
  <c r="I246" i="8"/>
  <c r="E246" i="8"/>
  <c r="J246" i="8"/>
  <c r="G247" i="8"/>
  <c r="I247" i="8"/>
  <c r="E247" i="8"/>
  <c r="J247" i="8"/>
  <c r="G248" i="8"/>
  <c r="I248" i="8"/>
  <c r="E248" i="8"/>
  <c r="J248" i="8"/>
  <c r="G249" i="8"/>
  <c r="I249" i="8"/>
  <c r="E249" i="8"/>
  <c r="J249" i="8"/>
  <c r="G250" i="8"/>
  <c r="I250" i="8"/>
  <c r="E250" i="8"/>
  <c r="J250" i="8"/>
  <c r="G251" i="8"/>
  <c r="I251" i="8"/>
  <c r="E251" i="8"/>
  <c r="J251" i="8"/>
  <c r="G252" i="8"/>
  <c r="I252" i="8"/>
  <c r="E252" i="8"/>
  <c r="J252" i="8"/>
  <c r="G253" i="8"/>
  <c r="I253" i="8"/>
  <c r="E253" i="8"/>
  <c r="J253" i="8"/>
  <c r="G254" i="8"/>
  <c r="I254" i="8"/>
  <c r="E254" i="8"/>
  <c r="J254" i="8"/>
  <c r="G255" i="8"/>
  <c r="I255" i="8"/>
  <c r="E255" i="8"/>
  <c r="J255" i="8"/>
  <c r="G256" i="8"/>
  <c r="I256" i="8"/>
  <c r="E256" i="8"/>
  <c r="J256" i="8"/>
  <c r="G257" i="8"/>
  <c r="I257" i="8"/>
  <c r="E257" i="8"/>
  <c r="J257" i="8"/>
  <c r="G258" i="8"/>
  <c r="I258" i="8"/>
  <c r="E258" i="8"/>
  <c r="J258" i="8"/>
  <c r="G259" i="8"/>
  <c r="I259" i="8"/>
  <c r="E259" i="8"/>
  <c r="J259" i="8"/>
  <c r="G260" i="8"/>
  <c r="I260" i="8"/>
  <c r="E260" i="8"/>
  <c r="J260" i="8"/>
  <c r="G261" i="8"/>
  <c r="I261" i="8"/>
  <c r="E261" i="8"/>
  <c r="J261" i="8"/>
  <c r="G262" i="8"/>
  <c r="I262" i="8"/>
  <c r="E262" i="8"/>
  <c r="J262" i="8"/>
  <c r="G263" i="8"/>
  <c r="I263" i="8"/>
  <c r="E263" i="8"/>
  <c r="J263" i="8"/>
  <c r="G264" i="8"/>
  <c r="I264" i="8"/>
  <c r="E264" i="8"/>
  <c r="J264" i="8"/>
  <c r="G265" i="8"/>
  <c r="I265" i="8"/>
  <c r="E265" i="8"/>
  <c r="J265" i="8"/>
  <c r="G266" i="8"/>
  <c r="I266" i="8"/>
  <c r="E266" i="8"/>
  <c r="J266" i="8"/>
  <c r="G267" i="8"/>
  <c r="I267" i="8"/>
  <c r="E267" i="8"/>
  <c r="J267" i="8"/>
  <c r="G268" i="8"/>
  <c r="I268" i="8"/>
  <c r="E268" i="8"/>
  <c r="J268" i="8"/>
  <c r="G269" i="8"/>
  <c r="I269" i="8"/>
  <c r="E269" i="8"/>
  <c r="J269" i="8"/>
  <c r="G270" i="8"/>
  <c r="I270" i="8"/>
  <c r="E270" i="8"/>
  <c r="J270" i="8"/>
  <c r="G271" i="8"/>
  <c r="I271" i="8"/>
  <c r="E271" i="8"/>
  <c r="J271" i="8"/>
  <c r="G272" i="8"/>
  <c r="I272" i="8"/>
  <c r="E272" i="8"/>
  <c r="J272" i="8"/>
  <c r="G273" i="8"/>
  <c r="I273" i="8"/>
  <c r="E273" i="8"/>
  <c r="J273" i="8"/>
  <c r="G274" i="8"/>
  <c r="I274" i="8"/>
  <c r="E274" i="8"/>
  <c r="J274" i="8"/>
  <c r="G275" i="8"/>
  <c r="I275" i="8"/>
  <c r="E275" i="8"/>
  <c r="J275" i="8"/>
  <c r="G276" i="8"/>
  <c r="I276" i="8"/>
  <c r="E276" i="8"/>
  <c r="J276" i="8"/>
  <c r="G277" i="8"/>
  <c r="I277" i="8"/>
  <c r="E277" i="8"/>
  <c r="J277" i="8"/>
  <c r="G278" i="8"/>
  <c r="I278" i="8"/>
  <c r="E278" i="8"/>
  <c r="J278" i="8"/>
  <c r="G279" i="8"/>
  <c r="I279" i="8"/>
  <c r="E279" i="8"/>
  <c r="J279" i="8"/>
  <c r="G280" i="8"/>
  <c r="I280" i="8"/>
  <c r="E280" i="8"/>
  <c r="J280" i="8"/>
  <c r="G281" i="8"/>
  <c r="I281" i="8"/>
  <c r="E281" i="8"/>
  <c r="J281" i="8"/>
  <c r="G282" i="8"/>
  <c r="I282" i="8"/>
  <c r="E282" i="8"/>
  <c r="J282" i="8"/>
  <c r="G283" i="8"/>
  <c r="I283" i="8"/>
  <c r="E283" i="8"/>
  <c r="J283" i="8"/>
  <c r="G284" i="8"/>
  <c r="I284" i="8"/>
  <c r="E284" i="8"/>
  <c r="J284" i="8"/>
  <c r="G285" i="8"/>
  <c r="I285" i="8"/>
  <c r="E285" i="8"/>
  <c r="J285" i="8"/>
  <c r="G286" i="8"/>
  <c r="I286" i="8"/>
  <c r="E286" i="8"/>
  <c r="J286" i="8"/>
  <c r="G287" i="8"/>
  <c r="I287" i="8"/>
  <c r="E287" i="8"/>
  <c r="J287" i="8"/>
  <c r="G288" i="8"/>
  <c r="I288" i="8"/>
  <c r="E288" i="8"/>
  <c r="J288" i="8"/>
  <c r="G289" i="8"/>
  <c r="I289" i="8"/>
  <c r="E289" i="8"/>
  <c r="J289" i="8"/>
  <c r="G290" i="8"/>
  <c r="I290" i="8"/>
  <c r="E290" i="8"/>
  <c r="J290" i="8"/>
  <c r="G291" i="8"/>
  <c r="I291" i="8"/>
  <c r="E291" i="8"/>
  <c r="J291" i="8"/>
  <c r="G292" i="8"/>
  <c r="I292" i="8"/>
  <c r="E292" i="8"/>
  <c r="J292" i="8"/>
  <c r="G293" i="8"/>
  <c r="I293" i="8"/>
  <c r="E293" i="8"/>
  <c r="J293" i="8"/>
  <c r="G294" i="8"/>
  <c r="I294" i="8"/>
  <c r="E294" i="8"/>
  <c r="J294" i="8"/>
  <c r="G295" i="8"/>
  <c r="I295" i="8"/>
  <c r="E295" i="8"/>
  <c r="J295" i="8"/>
  <c r="G296" i="8"/>
  <c r="I296" i="8"/>
  <c r="E296" i="8"/>
  <c r="J296" i="8"/>
  <c r="G297" i="8"/>
  <c r="I297" i="8"/>
  <c r="E297" i="8"/>
  <c r="J297" i="8"/>
  <c r="G298" i="8"/>
  <c r="I298" i="8"/>
  <c r="E298" i="8"/>
  <c r="J298" i="8"/>
  <c r="G299" i="8"/>
  <c r="I299" i="8"/>
  <c r="E299" i="8"/>
  <c r="J299" i="8"/>
  <c r="G300" i="8"/>
  <c r="I300" i="8"/>
  <c r="E300" i="8"/>
  <c r="J300" i="8"/>
  <c r="G301" i="8"/>
  <c r="I301" i="8"/>
  <c r="E301" i="8"/>
  <c r="J301" i="8"/>
  <c r="G302" i="8"/>
  <c r="I302" i="8"/>
  <c r="E302" i="8"/>
  <c r="J302" i="8"/>
  <c r="G303" i="8"/>
  <c r="I303" i="8"/>
  <c r="E303" i="8"/>
  <c r="J303" i="8"/>
  <c r="G304" i="8"/>
  <c r="I304" i="8"/>
  <c r="E304" i="8"/>
  <c r="J304" i="8"/>
  <c r="G305" i="8"/>
  <c r="I305" i="8"/>
  <c r="E305" i="8"/>
  <c r="J305" i="8"/>
  <c r="G306" i="8"/>
  <c r="I306" i="8"/>
  <c r="E306" i="8"/>
  <c r="J306" i="8"/>
  <c r="G307" i="8"/>
  <c r="I307" i="8"/>
  <c r="E307" i="8"/>
  <c r="J307" i="8"/>
  <c r="G308" i="8"/>
  <c r="I308" i="8"/>
  <c r="E308" i="8"/>
  <c r="J308" i="8"/>
  <c r="G309" i="8"/>
  <c r="I309" i="8"/>
  <c r="E309" i="8"/>
  <c r="J309" i="8"/>
  <c r="G310" i="8"/>
  <c r="I310" i="8"/>
  <c r="E310" i="8"/>
  <c r="J310" i="8"/>
  <c r="G311" i="8"/>
  <c r="I311" i="8"/>
  <c r="E311" i="8"/>
  <c r="J311" i="8"/>
  <c r="G312" i="8"/>
  <c r="I312" i="8"/>
  <c r="E312" i="8"/>
  <c r="J312" i="8"/>
  <c r="G313" i="8"/>
  <c r="I313" i="8"/>
  <c r="E313" i="8"/>
  <c r="J313" i="8"/>
  <c r="G314" i="8"/>
  <c r="I314" i="8"/>
  <c r="E314" i="8"/>
  <c r="J314" i="8"/>
  <c r="G315" i="8"/>
  <c r="I315" i="8"/>
  <c r="E315" i="8"/>
  <c r="J315" i="8"/>
  <c r="G316" i="8"/>
  <c r="I316" i="8"/>
  <c r="E316" i="8"/>
  <c r="J316" i="8"/>
  <c r="G317" i="8"/>
  <c r="I317" i="8"/>
  <c r="E317" i="8"/>
  <c r="J317" i="8"/>
  <c r="G318" i="8"/>
  <c r="I318" i="8"/>
  <c r="E318" i="8"/>
  <c r="J318" i="8"/>
  <c r="G319" i="8"/>
  <c r="I319" i="8"/>
  <c r="E319" i="8"/>
  <c r="J319" i="8"/>
  <c r="G320" i="8"/>
  <c r="I320" i="8"/>
  <c r="E320" i="8"/>
  <c r="J320" i="8"/>
  <c r="G321" i="8"/>
  <c r="I321" i="8"/>
  <c r="E321" i="8"/>
  <c r="J321" i="8"/>
  <c r="G322" i="8"/>
  <c r="I322" i="8"/>
  <c r="E322" i="8"/>
  <c r="J322" i="8"/>
  <c r="G323" i="8"/>
  <c r="I323" i="8"/>
  <c r="E323" i="8"/>
  <c r="J323" i="8"/>
  <c r="G324" i="8"/>
  <c r="I324" i="8"/>
  <c r="E324" i="8"/>
  <c r="J324" i="8"/>
  <c r="G325" i="8"/>
  <c r="I325" i="8"/>
  <c r="E325" i="8"/>
  <c r="J325" i="8"/>
  <c r="G326" i="8"/>
  <c r="I326" i="8"/>
  <c r="E326" i="8"/>
  <c r="J326" i="8"/>
  <c r="G327" i="8"/>
  <c r="I327" i="8"/>
  <c r="E327" i="8"/>
  <c r="J327" i="8"/>
  <c r="G328" i="8"/>
  <c r="I328" i="8"/>
  <c r="E328" i="8"/>
  <c r="J328" i="8"/>
  <c r="G329" i="8"/>
  <c r="I329" i="8"/>
  <c r="E329" i="8"/>
  <c r="J329" i="8"/>
  <c r="G330" i="8"/>
  <c r="I330" i="8"/>
  <c r="E330" i="8"/>
  <c r="J330" i="8"/>
  <c r="G331" i="8"/>
  <c r="I331" i="8"/>
  <c r="E331" i="8"/>
  <c r="J331" i="8"/>
  <c r="G332" i="8"/>
  <c r="I332" i="8"/>
  <c r="E332" i="8"/>
  <c r="J332" i="8"/>
  <c r="G333" i="8"/>
  <c r="I333" i="8"/>
  <c r="E333" i="8"/>
  <c r="J333" i="8"/>
  <c r="G334" i="8"/>
  <c r="I334" i="8"/>
  <c r="E334" i="8"/>
  <c r="J334" i="8"/>
  <c r="G335" i="8"/>
  <c r="I335" i="8"/>
  <c r="E335" i="8"/>
  <c r="J335" i="8"/>
  <c r="G336" i="8"/>
  <c r="I336" i="8"/>
  <c r="E336" i="8"/>
  <c r="J336" i="8"/>
  <c r="G337" i="8"/>
  <c r="I337" i="8"/>
  <c r="E337" i="8"/>
  <c r="J337" i="8"/>
  <c r="G338" i="8"/>
  <c r="I338" i="8"/>
  <c r="E338" i="8"/>
  <c r="J338" i="8"/>
  <c r="G339" i="8"/>
  <c r="I339" i="8"/>
  <c r="E339" i="8"/>
  <c r="J339" i="8"/>
  <c r="G340" i="8"/>
  <c r="I340" i="8"/>
  <c r="E340" i="8"/>
  <c r="J340" i="8"/>
  <c r="G341" i="8"/>
  <c r="I341" i="8"/>
  <c r="E341" i="8"/>
  <c r="J341" i="8"/>
  <c r="G342" i="8"/>
  <c r="I342" i="8"/>
  <c r="E342" i="8"/>
  <c r="J342" i="8"/>
  <c r="G343" i="8"/>
  <c r="I343" i="8"/>
  <c r="E343" i="8"/>
  <c r="J343" i="8"/>
  <c r="G344" i="8"/>
  <c r="I344" i="8"/>
  <c r="E344" i="8"/>
  <c r="J344" i="8"/>
  <c r="G345" i="8"/>
  <c r="I345" i="8"/>
  <c r="E345" i="8"/>
  <c r="J345" i="8"/>
  <c r="G346" i="8"/>
  <c r="I346" i="8"/>
  <c r="E346" i="8"/>
  <c r="J346" i="8"/>
  <c r="G347" i="8"/>
  <c r="I347" i="8"/>
  <c r="E347" i="8"/>
  <c r="J347" i="8"/>
  <c r="G348" i="8"/>
  <c r="I348" i="8"/>
  <c r="E348" i="8"/>
  <c r="J348" i="8"/>
  <c r="G349" i="8"/>
  <c r="I349" i="8"/>
  <c r="E349" i="8"/>
  <c r="J349" i="8"/>
  <c r="G350" i="8"/>
  <c r="I350" i="8"/>
  <c r="E350" i="8"/>
  <c r="J350" i="8"/>
  <c r="G351" i="8"/>
  <c r="I351" i="8"/>
  <c r="E351" i="8"/>
  <c r="J351" i="8"/>
  <c r="G352" i="8"/>
  <c r="I352" i="8"/>
  <c r="E352" i="8"/>
  <c r="J352" i="8"/>
  <c r="G353" i="8"/>
  <c r="I353" i="8"/>
  <c r="E353" i="8"/>
  <c r="J353" i="8"/>
  <c r="G354" i="8"/>
  <c r="I354" i="8"/>
  <c r="E354" i="8"/>
  <c r="J354" i="8"/>
  <c r="G355" i="8"/>
  <c r="I355" i="8"/>
  <c r="E355" i="8"/>
  <c r="J355" i="8"/>
  <c r="G356" i="8"/>
  <c r="I356" i="8"/>
  <c r="E356" i="8"/>
  <c r="J356" i="8"/>
  <c r="G357" i="8"/>
  <c r="I357" i="8"/>
  <c r="E357" i="8"/>
  <c r="J357" i="8"/>
  <c r="G358" i="8"/>
  <c r="I358" i="8"/>
  <c r="E358" i="8"/>
  <c r="J358" i="8"/>
  <c r="G359" i="8"/>
  <c r="I359" i="8"/>
  <c r="E359" i="8"/>
  <c r="J359" i="8"/>
  <c r="G360" i="8"/>
  <c r="I360" i="8"/>
  <c r="E360" i="8"/>
  <c r="J360" i="8"/>
  <c r="G361" i="8"/>
  <c r="I361" i="8"/>
  <c r="E361" i="8"/>
  <c r="J361" i="8"/>
  <c r="G362" i="8"/>
  <c r="I362" i="8"/>
  <c r="E362" i="8"/>
  <c r="J362" i="8"/>
  <c r="G363" i="8"/>
  <c r="I363" i="8"/>
  <c r="E363" i="8"/>
  <c r="J363" i="8"/>
  <c r="G364" i="8"/>
  <c r="I364" i="8"/>
  <c r="E364" i="8"/>
  <c r="J364" i="8"/>
  <c r="G365" i="8"/>
  <c r="I365" i="8"/>
  <c r="E365" i="8"/>
  <c r="J365" i="8"/>
  <c r="G366" i="8"/>
  <c r="I366" i="8"/>
  <c r="E366" i="8"/>
  <c r="J366" i="8"/>
  <c r="G367" i="8"/>
  <c r="I367" i="8"/>
  <c r="E367" i="8"/>
  <c r="J367" i="8"/>
  <c r="G368" i="8"/>
  <c r="I368" i="8"/>
  <c r="E368" i="8"/>
  <c r="J368" i="8"/>
  <c r="G369" i="8"/>
  <c r="I369" i="8"/>
  <c r="E369" i="8"/>
  <c r="J369" i="8"/>
  <c r="G370" i="8"/>
  <c r="I370" i="8"/>
  <c r="E370" i="8"/>
  <c r="J370" i="8"/>
  <c r="G371" i="8"/>
  <c r="I371" i="8"/>
  <c r="E371" i="8"/>
  <c r="J371" i="8"/>
  <c r="G372" i="8"/>
  <c r="I372" i="8"/>
  <c r="E372" i="8"/>
  <c r="J372" i="8"/>
  <c r="G373" i="8"/>
  <c r="I373" i="8"/>
  <c r="E373" i="8"/>
  <c r="J373" i="8"/>
  <c r="G374" i="8"/>
  <c r="I374" i="8"/>
  <c r="E374" i="8"/>
  <c r="J374" i="8"/>
  <c r="G375" i="8"/>
  <c r="I375" i="8"/>
  <c r="E375" i="8"/>
  <c r="J375" i="8"/>
  <c r="G376" i="8"/>
  <c r="I376" i="8"/>
  <c r="E376" i="8"/>
  <c r="J376" i="8"/>
  <c r="G377" i="8"/>
  <c r="I377" i="8"/>
  <c r="E377" i="8"/>
  <c r="J377" i="8"/>
  <c r="G378" i="8"/>
  <c r="I378" i="8"/>
  <c r="E378" i="8"/>
  <c r="J378" i="8"/>
  <c r="G379" i="8"/>
  <c r="I379" i="8"/>
  <c r="E379" i="8"/>
  <c r="J379" i="8"/>
  <c r="G380" i="8"/>
  <c r="I380" i="8"/>
  <c r="E380" i="8"/>
  <c r="J380" i="8"/>
  <c r="G381" i="8"/>
  <c r="I381" i="8"/>
  <c r="E381" i="8"/>
  <c r="J381" i="8"/>
  <c r="G382" i="8"/>
  <c r="I382" i="8"/>
  <c r="E382" i="8"/>
  <c r="J382" i="8"/>
  <c r="G383" i="8"/>
  <c r="I383" i="8"/>
  <c r="E383" i="8"/>
  <c r="J383" i="8"/>
  <c r="G384" i="8"/>
  <c r="I384" i="8"/>
  <c r="E384" i="8"/>
  <c r="J384" i="8"/>
  <c r="G385" i="8"/>
  <c r="I385" i="8"/>
  <c r="E385" i="8"/>
  <c r="J385" i="8"/>
  <c r="G386" i="8"/>
  <c r="I386" i="8"/>
  <c r="E386" i="8"/>
  <c r="J386" i="8"/>
  <c r="G387" i="8"/>
  <c r="I387" i="8"/>
  <c r="E387" i="8"/>
  <c r="J387" i="8"/>
  <c r="G388" i="8"/>
  <c r="I388" i="8"/>
  <c r="E388" i="8"/>
  <c r="J388" i="8"/>
  <c r="G389" i="8"/>
  <c r="I389" i="8"/>
  <c r="E389" i="8"/>
  <c r="J389" i="8"/>
  <c r="G390" i="8"/>
  <c r="I390" i="8"/>
  <c r="E390" i="8"/>
  <c r="J390" i="8"/>
  <c r="G391" i="8"/>
  <c r="I391" i="8"/>
  <c r="E391" i="8"/>
  <c r="J391" i="8"/>
  <c r="G392" i="8"/>
  <c r="I392" i="8"/>
  <c r="E392" i="8"/>
  <c r="J392" i="8"/>
  <c r="G393" i="8"/>
  <c r="I393" i="8"/>
  <c r="E393" i="8"/>
  <c r="J393" i="8"/>
  <c r="G394" i="8"/>
  <c r="I394" i="8"/>
  <c r="E394" i="8"/>
  <c r="J394" i="8"/>
  <c r="G395" i="8"/>
  <c r="I395" i="8"/>
  <c r="E395" i="8"/>
  <c r="J395" i="8"/>
  <c r="G396" i="8"/>
  <c r="I396" i="8"/>
  <c r="E396" i="8"/>
  <c r="J396" i="8"/>
  <c r="G397" i="8"/>
  <c r="I397" i="8"/>
  <c r="E397" i="8"/>
  <c r="J397" i="8"/>
  <c r="G398" i="8"/>
  <c r="I398" i="8"/>
  <c r="E398" i="8"/>
  <c r="J398" i="8"/>
  <c r="G399" i="8"/>
  <c r="I399" i="8"/>
  <c r="E399" i="8"/>
  <c r="J399" i="8"/>
  <c r="G400" i="8"/>
  <c r="I400" i="8"/>
  <c r="E400" i="8"/>
  <c r="J400" i="8"/>
  <c r="G401" i="8"/>
  <c r="I401" i="8"/>
  <c r="E401" i="8"/>
  <c r="J401" i="8"/>
  <c r="G402" i="8"/>
  <c r="I402" i="8"/>
  <c r="E402" i="8"/>
  <c r="J402" i="8"/>
  <c r="G403" i="8"/>
  <c r="I403" i="8"/>
  <c r="E403" i="8"/>
  <c r="J403" i="8"/>
  <c r="G404" i="8"/>
  <c r="I404" i="8"/>
  <c r="E404" i="8"/>
  <c r="J404" i="8"/>
  <c r="G405" i="8"/>
  <c r="I405" i="8"/>
  <c r="E405" i="8"/>
  <c r="J405" i="8"/>
  <c r="G406" i="8"/>
  <c r="I406" i="8"/>
  <c r="E406" i="8"/>
  <c r="J406" i="8"/>
  <c r="G407" i="8"/>
  <c r="I407" i="8"/>
  <c r="E407" i="8"/>
  <c r="J407" i="8"/>
  <c r="G408" i="8"/>
  <c r="I408" i="8"/>
  <c r="E408" i="8"/>
  <c r="J408" i="8"/>
  <c r="G409" i="8"/>
  <c r="I409" i="8"/>
  <c r="E409" i="8"/>
  <c r="J409" i="8"/>
  <c r="G410" i="8"/>
  <c r="I410" i="8"/>
  <c r="E410" i="8"/>
  <c r="J410" i="8"/>
  <c r="G411" i="8"/>
  <c r="I411" i="8"/>
  <c r="E411" i="8"/>
  <c r="J411" i="8"/>
  <c r="G412" i="8"/>
  <c r="I412" i="8"/>
  <c r="E412" i="8"/>
  <c r="J412" i="8"/>
  <c r="L2" i="8"/>
  <c r="B9" i="9"/>
  <c r="C9" i="9"/>
  <c r="G2" i="10"/>
  <c r="K5" i="10"/>
  <c r="K8" i="10"/>
  <c r="I2" i="10"/>
  <c r="E2" i="10"/>
  <c r="J2" i="10"/>
  <c r="G3" i="10"/>
  <c r="I3" i="10"/>
  <c r="E3" i="10"/>
  <c r="J3" i="10"/>
  <c r="G4" i="10"/>
  <c r="I4" i="10"/>
  <c r="E4" i="10"/>
  <c r="J4" i="10"/>
  <c r="G5" i="10"/>
  <c r="I5" i="10"/>
  <c r="E5" i="10"/>
  <c r="J5" i="10"/>
  <c r="G6" i="10"/>
  <c r="I6" i="10"/>
  <c r="E6" i="10"/>
  <c r="J6" i="10"/>
  <c r="G7" i="10"/>
  <c r="I7" i="10"/>
  <c r="E7" i="10"/>
  <c r="J7" i="10"/>
  <c r="G8" i="10"/>
  <c r="I8" i="10"/>
  <c r="E8" i="10"/>
  <c r="J8" i="10"/>
  <c r="G9" i="10"/>
  <c r="I9" i="10"/>
  <c r="E9" i="10"/>
  <c r="J9" i="10"/>
  <c r="G10" i="10"/>
  <c r="I10" i="10"/>
  <c r="E10" i="10"/>
  <c r="J10" i="10"/>
  <c r="G11" i="10"/>
  <c r="I11" i="10"/>
  <c r="E11" i="10"/>
  <c r="J11" i="10"/>
  <c r="G12" i="10"/>
  <c r="I12" i="10"/>
  <c r="E12" i="10"/>
  <c r="J12" i="10"/>
  <c r="G13" i="10"/>
  <c r="I13" i="10"/>
  <c r="E13" i="10"/>
  <c r="J13" i="10"/>
  <c r="G14" i="10"/>
  <c r="I14" i="10"/>
  <c r="E14" i="10"/>
  <c r="J14" i="10"/>
  <c r="G15" i="10"/>
  <c r="I15" i="10"/>
  <c r="E15" i="10"/>
  <c r="J15" i="10"/>
  <c r="G16" i="10"/>
  <c r="I16" i="10"/>
  <c r="E16" i="10"/>
  <c r="J16" i="10"/>
  <c r="G17" i="10"/>
  <c r="I17" i="10"/>
  <c r="E17" i="10"/>
  <c r="J17" i="10"/>
  <c r="G18" i="10"/>
  <c r="I18" i="10"/>
  <c r="E18" i="10"/>
  <c r="J18" i="10"/>
  <c r="G19" i="10"/>
  <c r="I19" i="10"/>
  <c r="E19" i="10"/>
  <c r="J19" i="10"/>
  <c r="G20" i="10"/>
  <c r="I20" i="10"/>
  <c r="E20" i="10"/>
  <c r="J20" i="10"/>
  <c r="G21" i="10"/>
  <c r="I21" i="10"/>
  <c r="E21" i="10"/>
  <c r="J21" i="10"/>
  <c r="G22" i="10"/>
  <c r="I22" i="10"/>
  <c r="E22" i="10"/>
  <c r="J22" i="10"/>
  <c r="G23" i="10"/>
  <c r="I23" i="10"/>
  <c r="E23" i="10"/>
  <c r="J23" i="10"/>
  <c r="G24" i="10"/>
  <c r="I24" i="10"/>
  <c r="E24" i="10"/>
  <c r="J24" i="10"/>
  <c r="G25" i="10"/>
  <c r="I25" i="10"/>
  <c r="E25" i="10"/>
  <c r="J25" i="10"/>
  <c r="G26" i="10"/>
  <c r="I26" i="10"/>
  <c r="E26" i="10"/>
  <c r="J26" i="10"/>
  <c r="G27" i="10"/>
  <c r="I27" i="10"/>
  <c r="E27" i="10"/>
  <c r="J27" i="10"/>
  <c r="G28" i="10"/>
  <c r="I28" i="10"/>
  <c r="E28" i="10"/>
  <c r="J28" i="10"/>
  <c r="G29" i="10"/>
  <c r="I29" i="10"/>
  <c r="E29" i="10"/>
  <c r="J29" i="10"/>
  <c r="G30" i="10"/>
  <c r="I30" i="10"/>
  <c r="E30" i="10"/>
  <c r="J30" i="10"/>
  <c r="G31" i="10"/>
  <c r="I31" i="10"/>
  <c r="E31" i="10"/>
  <c r="J31" i="10"/>
  <c r="G32" i="10"/>
  <c r="I32" i="10"/>
  <c r="E32" i="10"/>
  <c r="J32" i="10"/>
  <c r="G33" i="10"/>
  <c r="I33" i="10"/>
  <c r="E33" i="10"/>
  <c r="J33" i="10"/>
  <c r="G34" i="10"/>
  <c r="I34" i="10"/>
  <c r="E34" i="10"/>
  <c r="J34" i="10"/>
  <c r="G35" i="10"/>
  <c r="I35" i="10"/>
  <c r="E35" i="10"/>
  <c r="J35" i="10"/>
  <c r="G36" i="10"/>
  <c r="I36" i="10"/>
  <c r="E36" i="10"/>
  <c r="J36" i="10"/>
  <c r="G37" i="10"/>
  <c r="I37" i="10"/>
  <c r="E37" i="10"/>
  <c r="J37" i="10"/>
  <c r="G38" i="10"/>
  <c r="I38" i="10"/>
  <c r="E38" i="10"/>
  <c r="J38" i="10"/>
  <c r="G39" i="10"/>
  <c r="I39" i="10"/>
  <c r="E39" i="10"/>
  <c r="J39" i="10"/>
  <c r="G40" i="10"/>
  <c r="I40" i="10"/>
  <c r="E40" i="10"/>
  <c r="J40" i="10"/>
  <c r="G41" i="10"/>
  <c r="I41" i="10"/>
  <c r="E41" i="10"/>
  <c r="J41" i="10"/>
  <c r="G42" i="10"/>
  <c r="I42" i="10"/>
  <c r="E42" i="10"/>
  <c r="J42" i="10"/>
  <c r="G43" i="10"/>
  <c r="I43" i="10"/>
  <c r="E43" i="10"/>
  <c r="J43" i="10"/>
  <c r="G44" i="10"/>
  <c r="I44" i="10"/>
  <c r="E44" i="10"/>
  <c r="J44" i="10"/>
  <c r="G45" i="10"/>
  <c r="I45" i="10"/>
  <c r="E45" i="10"/>
  <c r="J45" i="10"/>
  <c r="G46" i="10"/>
  <c r="I46" i="10"/>
  <c r="E46" i="10"/>
  <c r="J46" i="10"/>
  <c r="G47" i="10"/>
  <c r="I47" i="10"/>
  <c r="E47" i="10"/>
  <c r="J47" i="10"/>
  <c r="G48" i="10"/>
  <c r="I48" i="10"/>
  <c r="E48" i="10"/>
  <c r="J48" i="10"/>
  <c r="G49" i="10"/>
  <c r="I49" i="10"/>
  <c r="E49" i="10"/>
  <c r="J49" i="10"/>
  <c r="G50" i="10"/>
  <c r="I50" i="10"/>
  <c r="E50" i="10"/>
  <c r="J50" i="10"/>
  <c r="G51" i="10"/>
  <c r="I51" i="10"/>
  <c r="E51" i="10"/>
  <c r="J51" i="10"/>
  <c r="G52" i="10"/>
  <c r="I52" i="10"/>
  <c r="E52" i="10"/>
  <c r="J52" i="10"/>
  <c r="G53" i="10"/>
  <c r="I53" i="10"/>
  <c r="E53" i="10"/>
  <c r="J53" i="10"/>
  <c r="G54" i="10"/>
  <c r="I54" i="10"/>
  <c r="E54" i="10"/>
  <c r="J54" i="10"/>
  <c r="G55" i="10"/>
  <c r="I55" i="10"/>
  <c r="E55" i="10"/>
  <c r="J55" i="10"/>
  <c r="G56" i="10"/>
  <c r="I56" i="10"/>
  <c r="E56" i="10"/>
  <c r="J56" i="10"/>
  <c r="G57" i="10"/>
  <c r="I57" i="10"/>
  <c r="E57" i="10"/>
  <c r="J57" i="10"/>
  <c r="G58" i="10"/>
  <c r="I58" i="10"/>
  <c r="E58" i="10"/>
  <c r="J58" i="10"/>
  <c r="G59" i="10"/>
  <c r="I59" i="10"/>
  <c r="E59" i="10"/>
  <c r="J59" i="10"/>
  <c r="G60" i="10"/>
  <c r="I60" i="10"/>
  <c r="E60" i="10"/>
  <c r="J60" i="10"/>
  <c r="G61" i="10"/>
  <c r="I61" i="10"/>
  <c r="E61" i="10"/>
  <c r="J61" i="10"/>
  <c r="G62" i="10"/>
  <c r="I62" i="10"/>
  <c r="E62" i="10"/>
  <c r="J62" i="10"/>
  <c r="G63" i="10"/>
  <c r="I63" i="10"/>
  <c r="E63" i="10"/>
  <c r="J63" i="10"/>
  <c r="G64" i="10"/>
  <c r="I64" i="10"/>
  <c r="E64" i="10"/>
  <c r="J64" i="10"/>
  <c r="G65" i="10"/>
  <c r="I65" i="10"/>
  <c r="E65" i="10"/>
  <c r="J65" i="10"/>
  <c r="G66" i="10"/>
  <c r="I66" i="10"/>
  <c r="E66" i="10"/>
  <c r="J66" i="10"/>
  <c r="G67" i="10"/>
  <c r="I67" i="10"/>
  <c r="E67" i="10"/>
  <c r="J67" i="10"/>
  <c r="G68" i="10"/>
  <c r="I68" i="10"/>
  <c r="E68" i="10"/>
  <c r="J68" i="10"/>
  <c r="G69" i="10"/>
  <c r="I69" i="10"/>
  <c r="E69" i="10"/>
  <c r="J69" i="10"/>
  <c r="G70" i="10"/>
  <c r="I70" i="10"/>
  <c r="E70" i="10"/>
  <c r="J70" i="10"/>
  <c r="G71" i="10"/>
  <c r="I71" i="10"/>
  <c r="E71" i="10"/>
  <c r="J71" i="10"/>
  <c r="G72" i="10"/>
  <c r="I72" i="10"/>
  <c r="E72" i="10"/>
  <c r="J72" i="10"/>
  <c r="G73" i="10"/>
  <c r="I73" i="10"/>
  <c r="E73" i="10"/>
  <c r="J73" i="10"/>
  <c r="G74" i="10"/>
  <c r="I74" i="10"/>
  <c r="E74" i="10"/>
  <c r="J74" i="10"/>
  <c r="G75" i="10"/>
  <c r="I75" i="10"/>
  <c r="E75" i="10"/>
  <c r="J75" i="10"/>
  <c r="G76" i="10"/>
  <c r="I76" i="10"/>
  <c r="E76" i="10"/>
  <c r="J76" i="10"/>
  <c r="G77" i="10"/>
  <c r="I77" i="10"/>
  <c r="E77" i="10"/>
  <c r="J77" i="10"/>
  <c r="G78" i="10"/>
  <c r="I78" i="10"/>
  <c r="E78" i="10"/>
  <c r="J78" i="10"/>
  <c r="G79" i="10"/>
  <c r="I79" i="10"/>
  <c r="E79" i="10"/>
  <c r="J79" i="10"/>
  <c r="G80" i="10"/>
  <c r="I80" i="10"/>
  <c r="E80" i="10"/>
  <c r="J80" i="10"/>
  <c r="G81" i="10"/>
  <c r="I81" i="10"/>
  <c r="E81" i="10"/>
  <c r="J81" i="10"/>
  <c r="G82" i="10"/>
  <c r="I82" i="10"/>
  <c r="E82" i="10"/>
  <c r="J82" i="10"/>
  <c r="G83" i="10"/>
  <c r="I83" i="10"/>
  <c r="E83" i="10"/>
  <c r="J83" i="10"/>
  <c r="G84" i="10"/>
  <c r="I84" i="10"/>
  <c r="E84" i="10"/>
  <c r="J84" i="10"/>
  <c r="G85" i="10"/>
  <c r="I85" i="10"/>
  <c r="E85" i="10"/>
  <c r="J85" i="10"/>
  <c r="G86" i="10"/>
  <c r="I86" i="10"/>
  <c r="E86" i="10"/>
  <c r="J86" i="10"/>
  <c r="G87" i="10"/>
  <c r="I87" i="10"/>
  <c r="E87" i="10"/>
  <c r="J87" i="10"/>
  <c r="G88" i="10"/>
  <c r="I88" i="10"/>
  <c r="E88" i="10"/>
  <c r="J88" i="10"/>
  <c r="G89" i="10"/>
  <c r="I89" i="10"/>
  <c r="E89" i="10"/>
  <c r="J89" i="10"/>
  <c r="G90" i="10"/>
  <c r="I90" i="10"/>
  <c r="E90" i="10"/>
  <c r="J90" i="10"/>
  <c r="G91" i="10"/>
  <c r="I91" i="10"/>
  <c r="E91" i="10"/>
  <c r="J91" i="10"/>
  <c r="G92" i="10"/>
  <c r="I92" i="10"/>
  <c r="E92" i="10"/>
  <c r="J92" i="10"/>
  <c r="G93" i="10"/>
  <c r="I93" i="10"/>
  <c r="E93" i="10"/>
  <c r="J93" i="10"/>
  <c r="G94" i="10"/>
  <c r="I94" i="10"/>
  <c r="E94" i="10"/>
  <c r="J94" i="10"/>
  <c r="G95" i="10"/>
  <c r="I95" i="10"/>
  <c r="E95" i="10"/>
  <c r="J95" i="10"/>
  <c r="G96" i="10"/>
  <c r="I96" i="10"/>
  <c r="E96" i="10"/>
  <c r="J96" i="10"/>
  <c r="G97" i="10"/>
  <c r="I97" i="10"/>
  <c r="E97" i="10"/>
  <c r="J97" i="10"/>
  <c r="G98" i="10"/>
  <c r="I98" i="10"/>
  <c r="E98" i="10"/>
  <c r="J98" i="10"/>
  <c r="G99" i="10"/>
  <c r="I99" i="10"/>
  <c r="E99" i="10"/>
  <c r="J99" i="10"/>
  <c r="G100" i="10"/>
  <c r="I100" i="10"/>
  <c r="E100" i="10"/>
  <c r="J100" i="10"/>
  <c r="G101" i="10"/>
  <c r="I101" i="10"/>
  <c r="E101" i="10"/>
  <c r="J101" i="10"/>
  <c r="G102" i="10"/>
  <c r="I102" i="10"/>
  <c r="E102" i="10"/>
  <c r="J102" i="10"/>
  <c r="G103" i="10"/>
  <c r="I103" i="10"/>
  <c r="E103" i="10"/>
  <c r="J103" i="10"/>
  <c r="G104" i="10"/>
  <c r="I104" i="10"/>
  <c r="E104" i="10"/>
  <c r="J104" i="10"/>
  <c r="G105" i="10"/>
  <c r="I105" i="10"/>
  <c r="E105" i="10"/>
  <c r="J105" i="10"/>
  <c r="G106" i="10"/>
  <c r="I106" i="10"/>
  <c r="E106" i="10"/>
  <c r="J106" i="10"/>
  <c r="G107" i="10"/>
  <c r="I107" i="10"/>
  <c r="E107" i="10"/>
  <c r="J107" i="10"/>
  <c r="G108" i="10"/>
  <c r="I108" i="10"/>
  <c r="E108" i="10"/>
  <c r="J108" i="10"/>
  <c r="G109" i="10"/>
  <c r="I109" i="10"/>
  <c r="E109" i="10"/>
  <c r="J109" i="10"/>
  <c r="G110" i="10"/>
  <c r="I110" i="10"/>
  <c r="E110" i="10"/>
  <c r="J110" i="10"/>
  <c r="G111" i="10"/>
  <c r="I111" i="10"/>
  <c r="E111" i="10"/>
  <c r="J111" i="10"/>
  <c r="G112" i="10"/>
  <c r="I112" i="10"/>
  <c r="E112" i="10"/>
  <c r="J112" i="10"/>
  <c r="G113" i="10"/>
  <c r="I113" i="10"/>
  <c r="E113" i="10"/>
  <c r="J113" i="10"/>
  <c r="G114" i="10"/>
  <c r="I114" i="10"/>
  <c r="E114" i="10"/>
  <c r="J114" i="10"/>
  <c r="G115" i="10"/>
  <c r="I115" i="10"/>
  <c r="E115" i="10"/>
  <c r="J115" i="10"/>
  <c r="G116" i="10"/>
  <c r="I116" i="10"/>
  <c r="E116" i="10"/>
  <c r="J116" i="10"/>
  <c r="G117" i="10"/>
  <c r="I117" i="10"/>
  <c r="E117" i="10"/>
  <c r="J117" i="10"/>
  <c r="G118" i="10"/>
  <c r="I118" i="10"/>
  <c r="E118" i="10"/>
  <c r="J118" i="10"/>
  <c r="G119" i="10"/>
  <c r="I119" i="10"/>
  <c r="E119" i="10"/>
  <c r="J119" i="10"/>
  <c r="G120" i="10"/>
  <c r="I120" i="10"/>
  <c r="E120" i="10"/>
  <c r="J120" i="10"/>
  <c r="G121" i="10"/>
  <c r="I121" i="10"/>
  <c r="E121" i="10"/>
  <c r="J121" i="10"/>
  <c r="G122" i="10"/>
  <c r="I122" i="10"/>
  <c r="E122" i="10"/>
  <c r="J122" i="10"/>
  <c r="G123" i="10"/>
  <c r="I123" i="10"/>
  <c r="E123" i="10"/>
  <c r="J123" i="10"/>
  <c r="G124" i="10"/>
  <c r="I124" i="10"/>
  <c r="E124" i="10"/>
  <c r="J124" i="10"/>
  <c r="G125" i="10"/>
  <c r="I125" i="10"/>
  <c r="E125" i="10"/>
  <c r="J125" i="10"/>
  <c r="G126" i="10"/>
  <c r="I126" i="10"/>
  <c r="E126" i="10"/>
  <c r="J126" i="10"/>
  <c r="G127" i="10"/>
  <c r="I127" i="10"/>
  <c r="E127" i="10"/>
  <c r="J127" i="10"/>
  <c r="G128" i="10"/>
  <c r="I128" i="10"/>
  <c r="E128" i="10"/>
  <c r="J128" i="10"/>
  <c r="G129" i="10"/>
  <c r="I129" i="10"/>
  <c r="E129" i="10"/>
  <c r="J129" i="10"/>
  <c r="G130" i="10"/>
  <c r="I130" i="10"/>
  <c r="E130" i="10"/>
  <c r="J130" i="10"/>
  <c r="G131" i="10"/>
  <c r="I131" i="10"/>
  <c r="E131" i="10"/>
  <c r="J131" i="10"/>
  <c r="G132" i="10"/>
  <c r="I132" i="10"/>
  <c r="E132" i="10"/>
  <c r="J132" i="10"/>
  <c r="G133" i="10"/>
  <c r="I133" i="10"/>
  <c r="E133" i="10"/>
  <c r="J133" i="10"/>
  <c r="G134" i="10"/>
  <c r="I134" i="10"/>
  <c r="E134" i="10"/>
  <c r="J134" i="10"/>
  <c r="G135" i="10"/>
  <c r="I135" i="10"/>
  <c r="E135" i="10"/>
  <c r="J135" i="10"/>
  <c r="G136" i="10"/>
  <c r="I136" i="10"/>
  <c r="E136" i="10"/>
  <c r="J136" i="10"/>
  <c r="G137" i="10"/>
  <c r="I137" i="10"/>
  <c r="E137" i="10"/>
  <c r="J137" i="10"/>
  <c r="G138" i="10"/>
  <c r="I138" i="10"/>
  <c r="E138" i="10"/>
  <c r="J138" i="10"/>
  <c r="G139" i="10"/>
  <c r="I139" i="10"/>
  <c r="E139" i="10"/>
  <c r="J139" i="10"/>
  <c r="G140" i="10"/>
  <c r="I140" i="10"/>
  <c r="E140" i="10"/>
  <c r="J140" i="10"/>
  <c r="G141" i="10"/>
  <c r="I141" i="10"/>
  <c r="E141" i="10"/>
  <c r="J141" i="10"/>
  <c r="G142" i="10"/>
  <c r="I142" i="10"/>
  <c r="E142" i="10"/>
  <c r="J142" i="10"/>
  <c r="G143" i="10"/>
  <c r="I143" i="10"/>
  <c r="E143" i="10"/>
  <c r="J143" i="10"/>
  <c r="G144" i="10"/>
  <c r="I144" i="10"/>
  <c r="E144" i="10"/>
  <c r="J144" i="10"/>
  <c r="G145" i="10"/>
  <c r="I145" i="10"/>
  <c r="E145" i="10"/>
  <c r="J145" i="10"/>
  <c r="G146" i="10"/>
  <c r="I146" i="10"/>
  <c r="E146" i="10"/>
  <c r="J146" i="10"/>
  <c r="G147" i="10"/>
  <c r="I147" i="10"/>
  <c r="E147" i="10"/>
  <c r="J147" i="10"/>
  <c r="G148" i="10"/>
  <c r="I148" i="10"/>
  <c r="E148" i="10"/>
  <c r="J148" i="10"/>
  <c r="G149" i="10"/>
  <c r="I149" i="10"/>
  <c r="E149" i="10"/>
  <c r="J149" i="10"/>
  <c r="G150" i="10"/>
  <c r="I150" i="10"/>
  <c r="E150" i="10"/>
  <c r="J150" i="10"/>
  <c r="G151" i="10"/>
  <c r="I151" i="10"/>
  <c r="E151" i="10"/>
  <c r="J151" i="10"/>
  <c r="G152" i="10"/>
  <c r="I152" i="10"/>
  <c r="E152" i="10"/>
  <c r="J152" i="10"/>
  <c r="G153" i="10"/>
  <c r="I153" i="10"/>
  <c r="E153" i="10"/>
  <c r="J153" i="10"/>
  <c r="G154" i="10"/>
  <c r="I154" i="10"/>
  <c r="E154" i="10"/>
  <c r="J154" i="10"/>
  <c r="G155" i="10"/>
  <c r="I155" i="10"/>
  <c r="E155" i="10"/>
  <c r="J155" i="10"/>
  <c r="G156" i="10"/>
  <c r="I156" i="10"/>
  <c r="E156" i="10"/>
  <c r="J156" i="10"/>
  <c r="G157" i="10"/>
  <c r="I157" i="10"/>
  <c r="E157" i="10"/>
  <c r="J157" i="10"/>
  <c r="G158" i="10"/>
  <c r="I158" i="10"/>
  <c r="E158" i="10"/>
  <c r="J158" i="10"/>
  <c r="G159" i="10"/>
  <c r="I159" i="10"/>
  <c r="E159" i="10"/>
  <c r="J159" i="10"/>
  <c r="G160" i="10"/>
  <c r="I160" i="10"/>
  <c r="E160" i="10"/>
  <c r="J160" i="10"/>
  <c r="G161" i="10"/>
  <c r="I161" i="10"/>
  <c r="E161" i="10"/>
  <c r="J161" i="10"/>
  <c r="G162" i="10"/>
  <c r="I162" i="10"/>
  <c r="E162" i="10"/>
  <c r="J162" i="10"/>
  <c r="G163" i="10"/>
  <c r="I163" i="10"/>
  <c r="E163" i="10"/>
  <c r="J163" i="10"/>
  <c r="G164" i="10"/>
  <c r="I164" i="10"/>
  <c r="E164" i="10"/>
  <c r="J164" i="10"/>
  <c r="G165" i="10"/>
  <c r="I165" i="10"/>
  <c r="E165" i="10"/>
  <c r="J165" i="10"/>
  <c r="G166" i="10"/>
  <c r="I166" i="10"/>
  <c r="E166" i="10"/>
  <c r="J166" i="10"/>
  <c r="G167" i="10"/>
  <c r="I167" i="10"/>
  <c r="E167" i="10"/>
  <c r="J167" i="10"/>
  <c r="G168" i="10"/>
  <c r="I168" i="10"/>
  <c r="E168" i="10"/>
  <c r="J168" i="10"/>
  <c r="G169" i="10"/>
  <c r="I169" i="10"/>
  <c r="E169" i="10"/>
  <c r="J169" i="10"/>
  <c r="G170" i="10"/>
  <c r="I170" i="10"/>
  <c r="E170" i="10"/>
  <c r="J170" i="10"/>
  <c r="G171" i="10"/>
  <c r="I171" i="10"/>
  <c r="E171" i="10"/>
  <c r="J171" i="10"/>
  <c r="G172" i="10"/>
  <c r="I172" i="10"/>
  <c r="E172" i="10"/>
  <c r="J172" i="10"/>
  <c r="G173" i="10"/>
  <c r="I173" i="10"/>
  <c r="E173" i="10"/>
  <c r="J173" i="10"/>
  <c r="G174" i="10"/>
  <c r="I174" i="10"/>
  <c r="E174" i="10"/>
  <c r="J174" i="10"/>
  <c r="G175" i="10"/>
  <c r="I175" i="10"/>
  <c r="E175" i="10"/>
  <c r="J175" i="10"/>
  <c r="G176" i="10"/>
  <c r="I176" i="10"/>
  <c r="E176" i="10"/>
  <c r="J176" i="10"/>
  <c r="G177" i="10"/>
  <c r="I177" i="10"/>
  <c r="E177" i="10"/>
  <c r="J177" i="10"/>
  <c r="G178" i="10"/>
  <c r="I178" i="10"/>
  <c r="E178" i="10"/>
  <c r="J178" i="10"/>
  <c r="G179" i="10"/>
  <c r="I179" i="10"/>
  <c r="E179" i="10"/>
  <c r="J179" i="10"/>
  <c r="G180" i="10"/>
  <c r="I180" i="10"/>
  <c r="E180" i="10"/>
  <c r="J180" i="10"/>
  <c r="G181" i="10"/>
  <c r="I181" i="10"/>
  <c r="E181" i="10"/>
  <c r="J181" i="10"/>
  <c r="G182" i="10"/>
  <c r="I182" i="10"/>
  <c r="E182" i="10"/>
  <c r="J182" i="10"/>
  <c r="G183" i="10"/>
  <c r="I183" i="10"/>
  <c r="E183" i="10"/>
  <c r="J183" i="10"/>
  <c r="G184" i="10"/>
  <c r="I184" i="10"/>
  <c r="E184" i="10"/>
  <c r="J184" i="10"/>
  <c r="G185" i="10"/>
  <c r="I185" i="10"/>
  <c r="E185" i="10"/>
  <c r="J185" i="10"/>
  <c r="G186" i="10"/>
  <c r="I186" i="10"/>
  <c r="E186" i="10"/>
  <c r="J186" i="10"/>
  <c r="G187" i="10"/>
  <c r="I187" i="10"/>
  <c r="E187" i="10"/>
  <c r="J187" i="10"/>
  <c r="G188" i="10"/>
  <c r="I188" i="10"/>
  <c r="E188" i="10"/>
  <c r="J188" i="10"/>
  <c r="G189" i="10"/>
  <c r="I189" i="10"/>
  <c r="E189" i="10"/>
  <c r="J189" i="10"/>
  <c r="G190" i="10"/>
  <c r="I190" i="10"/>
  <c r="E190" i="10"/>
  <c r="J190" i="10"/>
  <c r="G191" i="10"/>
  <c r="I191" i="10"/>
  <c r="E191" i="10"/>
  <c r="J191" i="10"/>
  <c r="G192" i="10"/>
  <c r="I192" i="10"/>
  <c r="E192" i="10"/>
  <c r="J192" i="10"/>
  <c r="G193" i="10"/>
  <c r="I193" i="10"/>
  <c r="E193" i="10"/>
  <c r="J193" i="10"/>
  <c r="G194" i="10"/>
  <c r="I194" i="10"/>
  <c r="E194" i="10"/>
  <c r="J194" i="10"/>
  <c r="G195" i="10"/>
  <c r="I195" i="10"/>
  <c r="E195" i="10"/>
  <c r="J195" i="10"/>
  <c r="G196" i="10"/>
  <c r="I196" i="10"/>
  <c r="E196" i="10"/>
  <c r="J196" i="10"/>
  <c r="G197" i="10"/>
  <c r="I197" i="10"/>
  <c r="E197" i="10"/>
  <c r="J197" i="10"/>
  <c r="G198" i="10"/>
  <c r="I198" i="10"/>
  <c r="E198" i="10"/>
  <c r="J198" i="10"/>
  <c r="G199" i="10"/>
  <c r="I199" i="10"/>
  <c r="E199" i="10"/>
  <c r="J199" i="10"/>
  <c r="G200" i="10"/>
  <c r="I200" i="10"/>
  <c r="E200" i="10"/>
  <c r="J200" i="10"/>
  <c r="G201" i="10"/>
  <c r="I201" i="10"/>
  <c r="E201" i="10"/>
  <c r="J201" i="10"/>
  <c r="G202" i="10"/>
  <c r="I202" i="10"/>
  <c r="E202" i="10"/>
  <c r="J202" i="10"/>
  <c r="G203" i="10"/>
  <c r="I203" i="10"/>
  <c r="E203" i="10"/>
  <c r="J203" i="10"/>
  <c r="G204" i="10"/>
  <c r="I204" i="10"/>
  <c r="E204" i="10"/>
  <c r="J204" i="10"/>
  <c r="G205" i="10"/>
  <c r="I205" i="10"/>
  <c r="E205" i="10"/>
  <c r="J205" i="10"/>
  <c r="G206" i="10"/>
  <c r="I206" i="10"/>
  <c r="E206" i="10"/>
  <c r="J206" i="10"/>
  <c r="G207" i="10"/>
  <c r="I207" i="10"/>
  <c r="E207" i="10"/>
  <c r="J207" i="10"/>
  <c r="G208" i="10"/>
  <c r="I208" i="10"/>
  <c r="E208" i="10"/>
  <c r="J208" i="10"/>
  <c r="G209" i="10"/>
  <c r="I209" i="10"/>
  <c r="E209" i="10"/>
  <c r="J209" i="10"/>
  <c r="G210" i="10"/>
  <c r="I210" i="10"/>
  <c r="E210" i="10"/>
  <c r="J210" i="10"/>
  <c r="G211" i="10"/>
  <c r="I211" i="10"/>
  <c r="E211" i="10"/>
  <c r="J211" i="10"/>
  <c r="G212" i="10"/>
  <c r="I212" i="10"/>
  <c r="E212" i="10"/>
  <c r="J212" i="10"/>
  <c r="G213" i="10"/>
  <c r="I213" i="10"/>
  <c r="E213" i="10"/>
  <c r="J213" i="10"/>
  <c r="G214" i="10"/>
  <c r="I214" i="10"/>
  <c r="E214" i="10"/>
  <c r="J214" i="10"/>
  <c r="G215" i="10"/>
  <c r="I215" i="10"/>
  <c r="E215" i="10"/>
  <c r="J215" i="10"/>
  <c r="G216" i="10"/>
  <c r="I216" i="10"/>
  <c r="E216" i="10"/>
  <c r="J216" i="10"/>
  <c r="G217" i="10"/>
  <c r="I217" i="10"/>
  <c r="E217" i="10"/>
  <c r="J217" i="10"/>
  <c r="G218" i="10"/>
  <c r="I218" i="10"/>
  <c r="E218" i="10"/>
  <c r="J218" i="10"/>
  <c r="G219" i="10"/>
  <c r="I219" i="10"/>
  <c r="E219" i="10"/>
  <c r="J219" i="10"/>
  <c r="G220" i="10"/>
  <c r="I220" i="10"/>
  <c r="E220" i="10"/>
  <c r="J220" i="10"/>
  <c r="G221" i="10"/>
  <c r="I221" i="10"/>
  <c r="E221" i="10"/>
  <c r="J221" i="10"/>
  <c r="G222" i="10"/>
  <c r="I222" i="10"/>
  <c r="E222" i="10"/>
  <c r="J222" i="10"/>
  <c r="G223" i="10"/>
  <c r="I223" i="10"/>
  <c r="E223" i="10"/>
  <c r="J223" i="10"/>
  <c r="G224" i="10"/>
  <c r="I224" i="10"/>
  <c r="E224" i="10"/>
  <c r="J224" i="10"/>
  <c r="G225" i="10"/>
  <c r="I225" i="10"/>
  <c r="E225" i="10"/>
  <c r="J225" i="10"/>
  <c r="G226" i="10"/>
  <c r="I226" i="10"/>
  <c r="E226" i="10"/>
  <c r="J226" i="10"/>
  <c r="G227" i="10"/>
  <c r="I227" i="10"/>
  <c r="E227" i="10"/>
  <c r="J227" i="10"/>
  <c r="G228" i="10"/>
  <c r="I228" i="10"/>
  <c r="E228" i="10"/>
  <c r="J228" i="10"/>
  <c r="G229" i="10"/>
  <c r="I229" i="10"/>
  <c r="E229" i="10"/>
  <c r="J229" i="10"/>
  <c r="G230" i="10"/>
  <c r="I230" i="10"/>
  <c r="E230" i="10"/>
  <c r="J230" i="10"/>
  <c r="G231" i="10"/>
  <c r="I231" i="10"/>
  <c r="E231" i="10"/>
  <c r="J231" i="10"/>
  <c r="G232" i="10"/>
  <c r="I232" i="10"/>
  <c r="E232" i="10"/>
  <c r="J232" i="10"/>
  <c r="G233" i="10"/>
  <c r="I233" i="10"/>
  <c r="E233" i="10"/>
  <c r="J233" i="10"/>
  <c r="G234" i="10"/>
  <c r="I234" i="10"/>
  <c r="E234" i="10"/>
  <c r="J234" i="10"/>
  <c r="G235" i="10"/>
  <c r="I235" i="10"/>
  <c r="E235" i="10"/>
  <c r="J235" i="10"/>
  <c r="G236" i="10"/>
  <c r="I236" i="10"/>
  <c r="E236" i="10"/>
  <c r="J236" i="10"/>
  <c r="G237" i="10"/>
  <c r="I237" i="10"/>
  <c r="E237" i="10"/>
  <c r="J237" i="10"/>
  <c r="G238" i="10"/>
  <c r="I238" i="10"/>
  <c r="E238" i="10"/>
  <c r="J238" i="10"/>
  <c r="G239" i="10"/>
  <c r="I239" i="10"/>
  <c r="E239" i="10"/>
  <c r="J239" i="10"/>
  <c r="G240" i="10"/>
  <c r="I240" i="10"/>
  <c r="E240" i="10"/>
  <c r="J240" i="10"/>
  <c r="G241" i="10"/>
  <c r="I241" i="10"/>
  <c r="E241" i="10"/>
  <c r="J241" i="10"/>
  <c r="G242" i="10"/>
  <c r="I242" i="10"/>
  <c r="E242" i="10"/>
  <c r="J242" i="10"/>
  <c r="G243" i="10"/>
  <c r="I243" i="10"/>
  <c r="E243" i="10"/>
  <c r="J243" i="10"/>
  <c r="G244" i="10"/>
  <c r="I244" i="10"/>
  <c r="E244" i="10"/>
  <c r="J244" i="10"/>
  <c r="G245" i="10"/>
  <c r="I245" i="10"/>
  <c r="E245" i="10"/>
  <c r="J245" i="10"/>
  <c r="G246" i="10"/>
  <c r="I246" i="10"/>
  <c r="E246" i="10"/>
  <c r="J246" i="10"/>
  <c r="G247" i="10"/>
  <c r="I247" i="10"/>
  <c r="E247" i="10"/>
  <c r="J247" i="10"/>
  <c r="G248" i="10"/>
  <c r="I248" i="10"/>
  <c r="E248" i="10"/>
  <c r="J248" i="10"/>
  <c r="G249" i="10"/>
  <c r="I249" i="10"/>
  <c r="E249" i="10"/>
  <c r="J249" i="10"/>
  <c r="G250" i="10"/>
  <c r="I250" i="10"/>
  <c r="E250" i="10"/>
  <c r="J250" i="10"/>
  <c r="G251" i="10"/>
  <c r="I251" i="10"/>
  <c r="E251" i="10"/>
  <c r="J251" i="10"/>
  <c r="G252" i="10"/>
  <c r="I252" i="10"/>
  <c r="E252" i="10"/>
  <c r="J252" i="10"/>
  <c r="G253" i="10"/>
  <c r="I253" i="10"/>
  <c r="E253" i="10"/>
  <c r="J253" i="10"/>
  <c r="G254" i="10"/>
  <c r="I254" i="10"/>
  <c r="E254" i="10"/>
  <c r="J254" i="10"/>
  <c r="G255" i="10"/>
  <c r="I255" i="10"/>
  <c r="E255" i="10"/>
  <c r="J255" i="10"/>
  <c r="G256" i="10"/>
  <c r="I256" i="10"/>
  <c r="E256" i="10"/>
  <c r="J256" i="10"/>
  <c r="G257" i="10"/>
  <c r="I257" i="10"/>
  <c r="E257" i="10"/>
  <c r="J257" i="10"/>
  <c r="G258" i="10"/>
  <c r="I258" i="10"/>
  <c r="E258" i="10"/>
  <c r="J258" i="10"/>
  <c r="G259" i="10"/>
  <c r="I259" i="10"/>
  <c r="E259" i="10"/>
  <c r="J259" i="10"/>
  <c r="G260" i="10"/>
  <c r="I260" i="10"/>
  <c r="E260" i="10"/>
  <c r="J260" i="10"/>
  <c r="G261" i="10"/>
  <c r="I261" i="10"/>
  <c r="E261" i="10"/>
  <c r="J261" i="10"/>
  <c r="G262" i="10"/>
  <c r="I262" i="10"/>
  <c r="E262" i="10"/>
  <c r="J262" i="10"/>
  <c r="G263" i="10"/>
  <c r="I263" i="10"/>
  <c r="E263" i="10"/>
  <c r="J263" i="10"/>
  <c r="G264" i="10"/>
  <c r="I264" i="10"/>
  <c r="E264" i="10"/>
  <c r="J264" i="10"/>
  <c r="G265" i="10"/>
  <c r="I265" i="10"/>
  <c r="E265" i="10"/>
  <c r="J265" i="10"/>
  <c r="G266" i="10"/>
  <c r="I266" i="10"/>
  <c r="E266" i="10"/>
  <c r="J266" i="10"/>
  <c r="G267" i="10"/>
  <c r="I267" i="10"/>
  <c r="E267" i="10"/>
  <c r="J267" i="10"/>
  <c r="G268" i="10"/>
  <c r="I268" i="10"/>
  <c r="E268" i="10"/>
  <c r="J268" i="10"/>
  <c r="G269" i="10"/>
  <c r="I269" i="10"/>
  <c r="E269" i="10"/>
  <c r="J269" i="10"/>
  <c r="G270" i="10"/>
  <c r="I270" i="10"/>
  <c r="E270" i="10"/>
  <c r="J270" i="10"/>
  <c r="G271" i="10"/>
  <c r="I271" i="10"/>
  <c r="E271" i="10"/>
  <c r="J271" i="10"/>
  <c r="G272" i="10"/>
  <c r="I272" i="10"/>
  <c r="E272" i="10"/>
  <c r="J272" i="10"/>
  <c r="G273" i="10"/>
  <c r="I273" i="10"/>
  <c r="E273" i="10"/>
  <c r="J273" i="10"/>
  <c r="G274" i="10"/>
  <c r="I274" i="10"/>
  <c r="E274" i="10"/>
  <c r="J274" i="10"/>
  <c r="G275" i="10"/>
  <c r="I275" i="10"/>
  <c r="E275" i="10"/>
  <c r="J275" i="10"/>
  <c r="G276" i="10"/>
  <c r="I276" i="10"/>
  <c r="E276" i="10"/>
  <c r="J276" i="10"/>
  <c r="G277" i="10"/>
  <c r="I277" i="10"/>
  <c r="E277" i="10"/>
  <c r="J277" i="10"/>
  <c r="G278" i="10"/>
  <c r="I278" i="10"/>
  <c r="E278" i="10"/>
  <c r="J278" i="10"/>
  <c r="G279" i="10"/>
  <c r="I279" i="10"/>
  <c r="E279" i="10"/>
  <c r="J279" i="10"/>
  <c r="G280" i="10"/>
  <c r="I280" i="10"/>
  <c r="E280" i="10"/>
  <c r="J280" i="10"/>
  <c r="G281" i="10"/>
  <c r="I281" i="10"/>
  <c r="E281" i="10"/>
  <c r="J281" i="10"/>
  <c r="G282" i="10"/>
  <c r="I282" i="10"/>
  <c r="E282" i="10"/>
  <c r="J282" i="10"/>
  <c r="G283" i="10"/>
  <c r="I283" i="10"/>
  <c r="E283" i="10"/>
  <c r="J283" i="10"/>
  <c r="G284" i="10"/>
  <c r="I284" i="10"/>
  <c r="E284" i="10"/>
  <c r="J284" i="10"/>
  <c r="G285" i="10"/>
  <c r="I285" i="10"/>
  <c r="E285" i="10"/>
  <c r="J285" i="10"/>
  <c r="G286" i="10"/>
  <c r="I286" i="10"/>
  <c r="E286" i="10"/>
  <c r="J286" i="10"/>
  <c r="G287" i="10"/>
  <c r="I287" i="10"/>
  <c r="E287" i="10"/>
  <c r="J287" i="10"/>
  <c r="G288" i="10"/>
  <c r="I288" i="10"/>
  <c r="E288" i="10"/>
  <c r="J288" i="10"/>
  <c r="G289" i="10"/>
  <c r="I289" i="10"/>
  <c r="E289" i="10"/>
  <c r="J289" i="10"/>
  <c r="G290" i="10"/>
  <c r="I290" i="10"/>
  <c r="E290" i="10"/>
  <c r="J290" i="10"/>
  <c r="G291" i="10"/>
  <c r="I291" i="10"/>
  <c r="E291" i="10"/>
  <c r="J291" i="10"/>
  <c r="G292" i="10"/>
  <c r="I292" i="10"/>
  <c r="E292" i="10"/>
  <c r="J292" i="10"/>
  <c r="G293" i="10"/>
  <c r="I293" i="10"/>
  <c r="E293" i="10"/>
  <c r="J293" i="10"/>
  <c r="G294" i="10"/>
  <c r="I294" i="10"/>
  <c r="E294" i="10"/>
  <c r="J294" i="10"/>
  <c r="G295" i="10"/>
  <c r="I295" i="10"/>
  <c r="E295" i="10"/>
  <c r="J295" i="10"/>
  <c r="G296" i="10"/>
  <c r="I296" i="10"/>
  <c r="E296" i="10"/>
  <c r="J296" i="10"/>
  <c r="G297" i="10"/>
  <c r="I297" i="10"/>
  <c r="E297" i="10"/>
  <c r="J297" i="10"/>
  <c r="G298" i="10"/>
  <c r="I298" i="10"/>
  <c r="E298" i="10"/>
  <c r="J298" i="10"/>
  <c r="G299" i="10"/>
  <c r="I299" i="10"/>
  <c r="E299" i="10"/>
  <c r="J299" i="10"/>
  <c r="G300" i="10"/>
  <c r="I300" i="10"/>
  <c r="E300" i="10"/>
  <c r="J300" i="10"/>
  <c r="G301" i="10"/>
  <c r="I301" i="10"/>
  <c r="E301" i="10"/>
  <c r="J301" i="10"/>
  <c r="G302" i="10"/>
  <c r="I302" i="10"/>
  <c r="E302" i="10"/>
  <c r="J302" i="10"/>
  <c r="G303" i="10"/>
  <c r="I303" i="10"/>
  <c r="E303" i="10"/>
  <c r="J303" i="10"/>
  <c r="G304" i="10"/>
  <c r="I304" i="10"/>
  <c r="E304" i="10"/>
  <c r="J304" i="10"/>
  <c r="G305" i="10"/>
  <c r="I305" i="10"/>
  <c r="E305" i="10"/>
  <c r="J305" i="10"/>
  <c r="G306" i="10"/>
  <c r="I306" i="10"/>
  <c r="E306" i="10"/>
  <c r="J306" i="10"/>
  <c r="G307" i="10"/>
  <c r="I307" i="10"/>
  <c r="E307" i="10"/>
  <c r="J307" i="10"/>
  <c r="G308" i="10"/>
  <c r="I308" i="10"/>
  <c r="E308" i="10"/>
  <c r="J308" i="10"/>
  <c r="G309" i="10"/>
  <c r="I309" i="10"/>
  <c r="E309" i="10"/>
  <c r="J309" i="10"/>
  <c r="G310" i="10"/>
  <c r="I310" i="10"/>
  <c r="E310" i="10"/>
  <c r="J310" i="10"/>
  <c r="G311" i="10"/>
  <c r="I311" i="10"/>
  <c r="E311" i="10"/>
  <c r="J311" i="10"/>
  <c r="G312" i="10"/>
  <c r="I312" i="10"/>
  <c r="E312" i="10"/>
  <c r="J312" i="10"/>
  <c r="G313" i="10"/>
  <c r="I313" i="10"/>
  <c r="E313" i="10"/>
  <c r="J313" i="10"/>
  <c r="G314" i="10"/>
  <c r="I314" i="10"/>
  <c r="E314" i="10"/>
  <c r="J314" i="10"/>
  <c r="G315" i="10"/>
  <c r="I315" i="10"/>
  <c r="E315" i="10"/>
  <c r="J315" i="10"/>
  <c r="G316" i="10"/>
  <c r="I316" i="10"/>
  <c r="E316" i="10"/>
  <c r="J316" i="10"/>
  <c r="G317" i="10"/>
  <c r="I317" i="10"/>
  <c r="E317" i="10"/>
  <c r="J317" i="10"/>
  <c r="G318" i="10"/>
  <c r="I318" i="10"/>
  <c r="E318" i="10"/>
  <c r="J318" i="10"/>
  <c r="G319" i="10"/>
  <c r="I319" i="10"/>
  <c r="E319" i="10"/>
  <c r="J319" i="10"/>
  <c r="G320" i="10"/>
  <c r="I320" i="10"/>
  <c r="E320" i="10"/>
  <c r="J320" i="10"/>
  <c r="G321" i="10"/>
  <c r="I321" i="10"/>
  <c r="E321" i="10"/>
  <c r="J321" i="10"/>
  <c r="G322" i="10"/>
  <c r="I322" i="10"/>
  <c r="E322" i="10"/>
  <c r="J322" i="10"/>
  <c r="G323" i="10"/>
  <c r="I323" i="10"/>
  <c r="E323" i="10"/>
  <c r="J323" i="10"/>
  <c r="G324" i="10"/>
  <c r="I324" i="10"/>
  <c r="E324" i="10"/>
  <c r="J324" i="10"/>
  <c r="G325" i="10"/>
  <c r="I325" i="10"/>
  <c r="E325" i="10"/>
  <c r="J325" i="10"/>
  <c r="G326" i="10"/>
  <c r="I326" i="10"/>
  <c r="E326" i="10"/>
  <c r="J326" i="10"/>
  <c r="G327" i="10"/>
  <c r="I327" i="10"/>
  <c r="E327" i="10"/>
  <c r="J327" i="10"/>
  <c r="G328" i="10"/>
  <c r="I328" i="10"/>
  <c r="E328" i="10"/>
  <c r="J328" i="10"/>
  <c r="G329" i="10"/>
  <c r="I329" i="10"/>
  <c r="E329" i="10"/>
  <c r="J329" i="10"/>
  <c r="G330" i="10"/>
  <c r="I330" i="10"/>
  <c r="E330" i="10"/>
  <c r="J330" i="10"/>
  <c r="G331" i="10"/>
  <c r="I331" i="10"/>
  <c r="E331" i="10"/>
  <c r="J331" i="10"/>
  <c r="G332" i="10"/>
  <c r="I332" i="10"/>
  <c r="E332" i="10"/>
  <c r="J332" i="10"/>
  <c r="G333" i="10"/>
  <c r="I333" i="10"/>
  <c r="E333" i="10"/>
  <c r="J333" i="10"/>
  <c r="G334" i="10"/>
  <c r="I334" i="10"/>
  <c r="E334" i="10"/>
  <c r="J334" i="10"/>
  <c r="G335" i="10"/>
  <c r="I335" i="10"/>
  <c r="E335" i="10"/>
  <c r="J335" i="10"/>
  <c r="G336" i="10"/>
  <c r="I336" i="10"/>
  <c r="E336" i="10"/>
  <c r="J336" i="10"/>
  <c r="G337" i="10"/>
  <c r="I337" i="10"/>
  <c r="E337" i="10"/>
  <c r="J337" i="10"/>
  <c r="G338" i="10"/>
  <c r="I338" i="10"/>
  <c r="E338" i="10"/>
  <c r="J338" i="10"/>
  <c r="G339" i="10"/>
  <c r="I339" i="10"/>
  <c r="E339" i="10"/>
  <c r="J339" i="10"/>
  <c r="G340" i="10"/>
  <c r="I340" i="10"/>
  <c r="E340" i="10"/>
  <c r="J340" i="10"/>
  <c r="G341" i="10"/>
  <c r="I341" i="10"/>
  <c r="E341" i="10"/>
  <c r="J341" i="10"/>
  <c r="G342" i="10"/>
  <c r="I342" i="10"/>
  <c r="E342" i="10"/>
  <c r="J342" i="10"/>
  <c r="G343" i="10"/>
  <c r="I343" i="10"/>
  <c r="E343" i="10"/>
  <c r="J343" i="10"/>
  <c r="G344" i="10"/>
  <c r="I344" i="10"/>
  <c r="E344" i="10"/>
  <c r="J344" i="10"/>
  <c r="G345" i="10"/>
  <c r="I345" i="10"/>
  <c r="E345" i="10"/>
  <c r="J345" i="10"/>
  <c r="G346" i="10"/>
  <c r="I346" i="10"/>
  <c r="E346" i="10"/>
  <c r="J346" i="10"/>
  <c r="G347" i="10"/>
  <c r="I347" i="10"/>
  <c r="E347" i="10"/>
  <c r="J347" i="10"/>
  <c r="G348" i="10"/>
  <c r="I348" i="10"/>
  <c r="E348" i="10"/>
  <c r="J348" i="10"/>
  <c r="G349" i="10"/>
  <c r="I349" i="10"/>
  <c r="E349" i="10"/>
  <c r="J349" i="10"/>
  <c r="G350" i="10"/>
  <c r="I350" i="10"/>
  <c r="E350" i="10"/>
  <c r="J350" i="10"/>
  <c r="G351" i="10"/>
  <c r="I351" i="10"/>
  <c r="E351" i="10"/>
  <c r="J351" i="10"/>
  <c r="G352" i="10"/>
  <c r="I352" i="10"/>
  <c r="E352" i="10"/>
  <c r="J352" i="10"/>
  <c r="G353" i="10"/>
  <c r="I353" i="10"/>
  <c r="E353" i="10"/>
  <c r="J353" i="10"/>
  <c r="G354" i="10"/>
  <c r="I354" i="10"/>
  <c r="E354" i="10"/>
  <c r="J354" i="10"/>
  <c r="G355" i="10"/>
  <c r="I355" i="10"/>
  <c r="E355" i="10"/>
  <c r="J355" i="10"/>
  <c r="G356" i="10"/>
  <c r="I356" i="10"/>
  <c r="E356" i="10"/>
  <c r="J356" i="10"/>
  <c r="G357" i="10"/>
  <c r="I357" i="10"/>
  <c r="E357" i="10"/>
  <c r="J357" i="10"/>
  <c r="G358" i="10"/>
  <c r="I358" i="10"/>
  <c r="E358" i="10"/>
  <c r="J358" i="10"/>
  <c r="G359" i="10"/>
  <c r="I359" i="10"/>
  <c r="E359" i="10"/>
  <c r="J359" i="10"/>
  <c r="G360" i="10"/>
  <c r="I360" i="10"/>
  <c r="E360" i="10"/>
  <c r="J360" i="10"/>
  <c r="G361" i="10"/>
  <c r="I361" i="10"/>
  <c r="E361" i="10"/>
  <c r="J361" i="10"/>
  <c r="G362" i="10"/>
  <c r="I362" i="10"/>
  <c r="E362" i="10"/>
  <c r="J362" i="10"/>
  <c r="G363" i="10"/>
  <c r="I363" i="10"/>
  <c r="E363" i="10"/>
  <c r="J363" i="10"/>
  <c r="G364" i="10"/>
  <c r="I364" i="10"/>
  <c r="E364" i="10"/>
  <c r="J364" i="10"/>
  <c r="G365" i="10"/>
  <c r="I365" i="10"/>
  <c r="E365" i="10"/>
  <c r="J365" i="10"/>
  <c r="G366" i="10"/>
  <c r="I366" i="10"/>
  <c r="E366" i="10"/>
  <c r="J366" i="10"/>
  <c r="G367" i="10"/>
  <c r="I367" i="10"/>
  <c r="E367" i="10"/>
  <c r="J367" i="10"/>
  <c r="G368" i="10"/>
  <c r="I368" i="10"/>
  <c r="E368" i="10"/>
  <c r="J368" i="10"/>
  <c r="G369" i="10"/>
  <c r="I369" i="10"/>
  <c r="E369" i="10"/>
  <c r="J369" i="10"/>
  <c r="G370" i="10"/>
  <c r="I370" i="10"/>
  <c r="E370" i="10"/>
  <c r="J370" i="10"/>
  <c r="G371" i="10"/>
  <c r="I371" i="10"/>
  <c r="E371" i="10"/>
  <c r="J371" i="10"/>
  <c r="G372" i="10"/>
  <c r="I372" i="10"/>
  <c r="E372" i="10"/>
  <c r="J372" i="10"/>
  <c r="G373" i="10"/>
  <c r="I373" i="10"/>
  <c r="E373" i="10"/>
  <c r="J373" i="10"/>
  <c r="G374" i="10"/>
  <c r="I374" i="10"/>
  <c r="E374" i="10"/>
  <c r="J374" i="10"/>
  <c r="G375" i="10"/>
  <c r="I375" i="10"/>
  <c r="E375" i="10"/>
  <c r="J375" i="10"/>
  <c r="G376" i="10"/>
  <c r="I376" i="10"/>
  <c r="E376" i="10"/>
  <c r="J376" i="10"/>
  <c r="G377" i="10"/>
  <c r="I377" i="10"/>
  <c r="E377" i="10"/>
  <c r="J377" i="10"/>
  <c r="G378" i="10"/>
  <c r="I378" i="10"/>
  <c r="E378" i="10"/>
  <c r="J378" i="10"/>
  <c r="G379" i="10"/>
  <c r="I379" i="10"/>
  <c r="E379" i="10"/>
  <c r="J379" i="10"/>
  <c r="G380" i="10"/>
  <c r="I380" i="10"/>
  <c r="E380" i="10"/>
  <c r="J380" i="10"/>
  <c r="G381" i="10"/>
  <c r="I381" i="10"/>
  <c r="E381" i="10"/>
  <c r="J381" i="10"/>
  <c r="G382" i="10"/>
  <c r="I382" i="10"/>
  <c r="E382" i="10"/>
  <c r="J382" i="10"/>
  <c r="G383" i="10"/>
  <c r="I383" i="10"/>
  <c r="E383" i="10"/>
  <c r="J383" i="10"/>
  <c r="G384" i="10"/>
  <c r="I384" i="10"/>
  <c r="E384" i="10"/>
  <c r="J384" i="10"/>
  <c r="G385" i="10"/>
  <c r="I385" i="10"/>
  <c r="E385" i="10"/>
  <c r="J385" i="10"/>
  <c r="G386" i="10"/>
  <c r="I386" i="10"/>
  <c r="E386" i="10"/>
  <c r="J386" i="10"/>
  <c r="G387" i="10"/>
  <c r="I387" i="10"/>
  <c r="E387" i="10"/>
  <c r="J387" i="10"/>
  <c r="G388" i="10"/>
  <c r="I388" i="10"/>
  <c r="E388" i="10"/>
  <c r="J388" i="10"/>
  <c r="G389" i="10"/>
  <c r="I389" i="10"/>
  <c r="E389" i="10"/>
  <c r="J389" i="10"/>
  <c r="G390" i="10"/>
  <c r="I390" i="10"/>
  <c r="E390" i="10"/>
  <c r="J390" i="10"/>
  <c r="G391" i="10"/>
  <c r="I391" i="10"/>
  <c r="E391" i="10"/>
  <c r="J391" i="10"/>
  <c r="G392" i="10"/>
  <c r="I392" i="10"/>
  <c r="E392" i="10"/>
  <c r="J392" i="10"/>
  <c r="G393" i="10"/>
  <c r="I393" i="10"/>
  <c r="E393" i="10"/>
  <c r="J393" i="10"/>
  <c r="G394" i="10"/>
  <c r="I394" i="10"/>
  <c r="E394" i="10"/>
  <c r="J394" i="10"/>
  <c r="G395" i="10"/>
  <c r="I395" i="10"/>
  <c r="E395" i="10"/>
  <c r="J395" i="10"/>
  <c r="G396" i="10"/>
  <c r="I396" i="10"/>
  <c r="E396" i="10"/>
  <c r="J396" i="10"/>
  <c r="G397" i="10"/>
  <c r="I397" i="10"/>
  <c r="E397" i="10"/>
  <c r="J397" i="10"/>
  <c r="G398" i="10"/>
  <c r="I398" i="10"/>
  <c r="E398" i="10"/>
  <c r="J398" i="10"/>
  <c r="G399" i="10"/>
  <c r="I399" i="10"/>
  <c r="E399" i="10"/>
  <c r="J399" i="10"/>
  <c r="G400" i="10"/>
  <c r="I400" i="10"/>
  <c r="E400" i="10"/>
  <c r="J400" i="10"/>
  <c r="G401" i="10"/>
  <c r="I401" i="10"/>
  <c r="E401" i="10"/>
  <c r="J401" i="10"/>
  <c r="G402" i="10"/>
  <c r="I402" i="10"/>
  <c r="E402" i="10"/>
  <c r="J402" i="10"/>
  <c r="G403" i="10"/>
  <c r="I403" i="10"/>
  <c r="E403" i="10"/>
  <c r="J403" i="10"/>
  <c r="G404" i="10"/>
  <c r="I404" i="10"/>
  <c r="E404" i="10"/>
  <c r="J404" i="10"/>
  <c r="G405" i="10"/>
  <c r="I405" i="10"/>
  <c r="E405" i="10"/>
  <c r="J405" i="10"/>
  <c r="G406" i="10"/>
  <c r="I406" i="10"/>
  <c r="E406" i="10"/>
  <c r="J406" i="10"/>
  <c r="G407" i="10"/>
  <c r="I407" i="10"/>
  <c r="E407" i="10"/>
  <c r="J407" i="10"/>
  <c r="G408" i="10"/>
  <c r="I408" i="10"/>
  <c r="E408" i="10"/>
  <c r="J408" i="10"/>
  <c r="G409" i="10"/>
  <c r="I409" i="10"/>
  <c r="E409" i="10"/>
  <c r="J409" i="10"/>
  <c r="G410" i="10"/>
  <c r="I410" i="10"/>
  <c r="E410" i="10"/>
  <c r="J410" i="10"/>
  <c r="G411" i="10"/>
  <c r="I411" i="10"/>
  <c r="E411" i="10"/>
  <c r="J411" i="10"/>
  <c r="G412" i="10"/>
  <c r="I412" i="10"/>
  <c r="E412" i="10"/>
  <c r="J412" i="10"/>
  <c r="G413" i="10"/>
  <c r="I413" i="10"/>
  <c r="E413" i="10"/>
  <c r="J413" i="10"/>
  <c r="G414" i="10"/>
  <c r="I414" i="10"/>
  <c r="E414" i="10"/>
  <c r="J414" i="10"/>
  <c r="G415" i="10"/>
  <c r="I415" i="10"/>
  <c r="E415" i="10"/>
  <c r="J415" i="10"/>
  <c r="G416" i="10"/>
  <c r="I416" i="10"/>
  <c r="E416" i="10"/>
  <c r="J416" i="10"/>
  <c r="G417" i="10"/>
  <c r="I417" i="10"/>
  <c r="E417" i="10"/>
  <c r="J417" i="10"/>
  <c r="G418" i="10"/>
  <c r="I418" i="10"/>
  <c r="E418" i="10"/>
  <c r="J418" i="10"/>
  <c r="G419" i="10"/>
  <c r="I419" i="10"/>
  <c r="E419" i="10"/>
  <c r="J419" i="10"/>
  <c r="G420" i="10"/>
  <c r="I420" i="10"/>
  <c r="E420" i="10"/>
  <c r="J420" i="10"/>
  <c r="G421" i="10"/>
  <c r="I421" i="10"/>
  <c r="E421" i="10"/>
  <c r="J421" i="10"/>
  <c r="G422" i="10"/>
  <c r="I422" i="10"/>
  <c r="E422" i="10"/>
  <c r="J422" i="10"/>
  <c r="G423" i="10"/>
  <c r="I423" i="10"/>
  <c r="E423" i="10"/>
  <c r="J423" i="10"/>
  <c r="G424" i="10"/>
  <c r="I424" i="10"/>
  <c r="E424" i="10"/>
  <c r="J424" i="10"/>
  <c r="G425" i="10"/>
  <c r="I425" i="10"/>
  <c r="E425" i="10"/>
  <c r="J425" i="10"/>
  <c r="G426" i="10"/>
  <c r="I426" i="10"/>
  <c r="E426" i="10"/>
  <c r="J426" i="10"/>
  <c r="G427" i="10"/>
  <c r="I427" i="10"/>
  <c r="E427" i="10"/>
  <c r="J427" i="10"/>
  <c r="G428" i="10"/>
  <c r="I428" i="10"/>
  <c r="E428" i="10"/>
  <c r="J428" i="10"/>
  <c r="G429" i="10"/>
  <c r="I429" i="10"/>
  <c r="E429" i="10"/>
  <c r="J429" i="10"/>
  <c r="G430" i="10"/>
  <c r="I430" i="10"/>
  <c r="E430" i="10"/>
  <c r="J430" i="10"/>
  <c r="G431" i="10"/>
  <c r="I431" i="10"/>
  <c r="E431" i="10"/>
  <c r="J431" i="10"/>
  <c r="G432" i="10"/>
  <c r="I432" i="10"/>
  <c r="E432" i="10"/>
  <c r="J432" i="10"/>
  <c r="G433" i="10"/>
  <c r="I433" i="10"/>
  <c r="E433" i="10"/>
  <c r="J433" i="10"/>
  <c r="G434" i="10"/>
  <c r="I434" i="10"/>
  <c r="E434" i="10"/>
  <c r="J434" i="10"/>
  <c r="G435" i="10"/>
  <c r="I435" i="10"/>
  <c r="E435" i="10"/>
  <c r="J435" i="10"/>
  <c r="G436" i="10"/>
  <c r="I436" i="10"/>
  <c r="E436" i="10"/>
  <c r="J436" i="10"/>
  <c r="G437" i="10"/>
  <c r="I437" i="10"/>
  <c r="E437" i="10"/>
  <c r="J437" i="10"/>
  <c r="G438" i="10"/>
  <c r="I438" i="10"/>
  <c r="E438" i="10"/>
  <c r="J438" i="10"/>
  <c r="G439" i="10"/>
  <c r="I439" i="10"/>
  <c r="E439" i="10"/>
  <c r="J439" i="10"/>
  <c r="G440" i="10"/>
  <c r="I440" i="10"/>
  <c r="E440" i="10"/>
  <c r="J440" i="10"/>
  <c r="G441" i="10"/>
  <c r="I441" i="10"/>
  <c r="E441" i="10"/>
  <c r="J441" i="10"/>
  <c r="G442" i="10"/>
  <c r="I442" i="10"/>
  <c r="E442" i="10"/>
  <c r="J442" i="10"/>
  <c r="G443" i="10"/>
  <c r="I443" i="10"/>
  <c r="E443" i="10"/>
  <c r="J443" i="10"/>
  <c r="G444" i="10"/>
  <c r="I444" i="10"/>
  <c r="E444" i="10"/>
  <c r="J444" i="10"/>
  <c r="G445" i="10"/>
  <c r="I445" i="10"/>
  <c r="E445" i="10"/>
  <c r="J445" i="10"/>
  <c r="G446" i="10"/>
  <c r="I446" i="10"/>
  <c r="E446" i="10"/>
  <c r="J446" i="10"/>
  <c r="G447" i="10"/>
  <c r="I447" i="10"/>
  <c r="E447" i="10"/>
  <c r="J447" i="10"/>
  <c r="G448" i="10"/>
  <c r="I448" i="10"/>
  <c r="E448" i="10"/>
  <c r="J448" i="10"/>
  <c r="G449" i="10"/>
  <c r="I449" i="10"/>
  <c r="E449" i="10"/>
  <c r="J449" i="10"/>
  <c r="G450" i="10"/>
  <c r="I450" i="10"/>
  <c r="E450" i="10"/>
  <c r="J450" i="10"/>
  <c r="G451" i="10"/>
  <c r="I451" i="10"/>
  <c r="E451" i="10"/>
  <c r="J451" i="10"/>
  <c r="G452" i="10"/>
  <c r="I452" i="10"/>
  <c r="E452" i="10"/>
  <c r="J452" i="10"/>
  <c r="G453" i="10"/>
  <c r="I453" i="10"/>
  <c r="E453" i="10"/>
  <c r="J453" i="10"/>
  <c r="G454" i="10"/>
  <c r="I454" i="10"/>
  <c r="E454" i="10"/>
  <c r="J454" i="10"/>
  <c r="G455" i="10"/>
  <c r="I455" i="10"/>
  <c r="E455" i="10"/>
  <c r="J455" i="10"/>
  <c r="G456" i="10"/>
  <c r="I456" i="10"/>
  <c r="E456" i="10"/>
  <c r="J456" i="10"/>
  <c r="G457" i="10"/>
  <c r="I457" i="10"/>
  <c r="E457" i="10"/>
  <c r="J457" i="10"/>
  <c r="G458" i="10"/>
  <c r="I458" i="10"/>
  <c r="E458" i="10"/>
  <c r="J458" i="10"/>
  <c r="G459" i="10"/>
  <c r="I459" i="10"/>
  <c r="E459" i="10"/>
  <c r="J459" i="10"/>
  <c r="G460" i="10"/>
  <c r="I460" i="10"/>
  <c r="E460" i="10"/>
  <c r="J460" i="10"/>
  <c r="G461" i="10"/>
  <c r="I461" i="10"/>
  <c r="E461" i="10"/>
  <c r="J461" i="10"/>
  <c r="G462" i="10"/>
  <c r="I462" i="10"/>
  <c r="E462" i="10"/>
  <c r="J462" i="10"/>
  <c r="G463" i="10"/>
  <c r="I463" i="10"/>
  <c r="E463" i="10"/>
  <c r="J463" i="10"/>
  <c r="G464" i="10"/>
  <c r="I464" i="10"/>
  <c r="E464" i="10"/>
  <c r="J464" i="10"/>
  <c r="G465" i="10"/>
  <c r="I465" i="10"/>
  <c r="E465" i="10"/>
  <c r="J465" i="10"/>
  <c r="G466" i="10"/>
  <c r="I466" i="10"/>
  <c r="E466" i="10"/>
  <c r="J466" i="10"/>
  <c r="G467" i="10"/>
  <c r="I467" i="10"/>
  <c r="E467" i="10"/>
  <c r="J467" i="10"/>
  <c r="G468" i="10"/>
  <c r="I468" i="10"/>
  <c r="E468" i="10"/>
  <c r="J468" i="10"/>
  <c r="G469" i="10"/>
  <c r="I469" i="10"/>
  <c r="E469" i="10"/>
  <c r="J469" i="10"/>
  <c r="G470" i="10"/>
  <c r="I470" i="10"/>
  <c r="E470" i="10"/>
  <c r="J470" i="10"/>
  <c r="G471" i="10"/>
  <c r="I471" i="10"/>
  <c r="E471" i="10"/>
  <c r="J471" i="10"/>
  <c r="G472" i="10"/>
  <c r="I472" i="10"/>
  <c r="E472" i="10"/>
  <c r="J472" i="10"/>
  <c r="G473" i="10"/>
  <c r="I473" i="10"/>
  <c r="E473" i="10"/>
  <c r="J473" i="10"/>
  <c r="G474" i="10"/>
  <c r="I474" i="10"/>
  <c r="E474" i="10"/>
  <c r="J474" i="10"/>
  <c r="G475" i="10"/>
  <c r="I475" i="10"/>
  <c r="E475" i="10"/>
  <c r="J475" i="10"/>
  <c r="G476" i="10"/>
  <c r="I476" i="10"/>
  <c r="E476" i="10"/>
  <c r="J476" i="10"/>
  <c r="G477" i="10"/>
  <c r="I477" i="10"/>
  <c r="E477" i="10"/>
  <c r="J477" i="10"/>
  <c r="G478" i="10"/>
  <c r="I478" i="10"/>
  <c r="E478" i="10"/>
  <c r="J478" i="10"/>
  <c r="G479" i="10"/>
  <c r="I479" i="10"/>
  <c r="E479" i="10"/>
  <c r="J479" i="10"/>
  <c r="G480" i="10"/>
  <c r="I480" i="10"/>
  <c r="E480" i="10"/>
  <c r="J480" i="10"/>
  <c r="G481" i="10"/>
  <c r="I481" i="10"/>
  <c r="E481" i="10"/>
  <c r="J481" i="10"/>
  <c r="G482" i="10"/>
  <c r="I482" i="10"/>
  <c r="E482" i="10"/>
  <c r="J482" i="10"/>
  <c r="G483" i="10"/>
  <c r="I483" i="10"/>
  <c r="E483" i="10"/>
  <c r="J483" i="10"/>
  <c r="G484" i="10"/>
  <c r="I484" i="10"/>
  <c r="E484" i="10"/>
  <c r="J484" i="10"/>
  <c r="G485" i="10"/>
  <c r="I485" i="10"/>
  <c r="E485" i="10"/>
  <c r="J485" i="10"/>
  <c r="G486" i="10"/>
  <c r="I486" i="10"/>
  <c r="E486" i="10"/>
  <c r="J486" i="10"/>
  <c r="G487" i="10"/>
  <c r="I487" i="10"/>
  <c r="E487" i="10"/>
  <c r="J487" i="10"/>
  <c r="G488" i="10"/>
  <c r="I488" i="10"/>
  <c r="E488" i="10"/>
  <c r="J488" i="10"/>
  <c r="G489" i="10"/>
  <c r="I489" i="10"/>
  <c r="E489" i="10"/>
  <c r="J489" i="10"/>
  <c r="G490" i="10"/>
  <c r="I490" i="10"/>
  <c r="E490" i="10"/>
  <c r="J490" i="10"/>
  <c r="G491" i="10"/>
  <c r="I491" i="10"/>
  <c r="E491" i="10"/>
  <c r="J491" i="10"/>
  <c r="G492" i="10"/>
  <c r="I492" i="10"/>
  <c r="E492" i="10"/>
  <c r="J492" i="10"/>
  <c r="G493" i="10"/>
  <c r="I493" i="10"/>
  <c r="E493" i="10"/>
  <c r="J493" i="10"/>
  <c r="G494" i="10"/>
  <c r="I494" i="10"/>
  <c r="E494" i="10"/>
  <c r="J494" i="10"/>
  <c r="G495" i="10"/>
  <c r="I495" i="10"/>
  <c r="E495" i="10"/>
  <c r="J495" i="10"/>
  <c r="G496" i="10"/>
  <c r="I496" i="10"/>
  <c r="E496" i="10"/>
  <c r="J496" i="10"/>
  <c r="G497" i="10"/>
  <c r="I497" i="10"/>
  <c r="E497" i="10"/>
  <c r="J497" i="10"/>
  <c r="G498" i="10"/>
  <c r="I498" i="10"/>
  <c r="E498" i="10"/>
  <c r="J498" i="10"/>
  <c r="G499" i="10"/>
  <c r="I499" i="10"/>
  <c r="E499" i="10"/>
  <c r="J499" i="10"/>
  <c r="G500" i="10"/>
  <c r="I500" i="10"/>
  <c r="E500" i="10"/>
  <c r="J500" i="10"/>
  <c r="G501" i="10"/>
  <c r="I501" i="10"/>
  <c r="E501" i="10"/>
  <c r="J501" i="10"/>
  <c r="G502" i="10"/>
  <c r="I502" i="10"/>
  <c r="E502" i="10"/>
  <c r="J502" i="10"/>
  <c r="G503" i="10"/>
  <c r="I503" i="10"/>
  <c r="E503" i="10"/>
  <c r="J503" i="10"/>
  <c r="G504" i="10"/>
  <c r="I504" i="10"/>
  <c r="E504" i="10"/>
  <c r="J504" i="10"/>
  <c r="G505" i="10"/>
  <c r="I505" i="10"/>
  <c r="E505" i="10"/>
  <c r="J505" i="10"/>
  <c r="G506" i="10"/>
  <c r="I506" i="10"/>
  <c r="E506" i="10"/>
  <c r="J506" i="10"/>
  <c r="G507" i="10"/>
  <c r="I507" i="10"/>
  <c r="E507" i="10"/>
  <c r="J507" i="10"/>
  <c r="G508" i="10"/>
  <c r="I508" i="10"/>
  <c r="E508" i="10"/>
  <c r="J508" i="10"/>
  <c r="G509" i="10"/>
  <c r="I509" i="10"/>
  <c r="E509" i="10"/>
  <c r="J509" i="10"/>
  <c r="G510" i="10"/>
  <c r="I510" i="10"/>
  <c r="E510" i="10"/>
  <c r="J510" i="10"/>
  <c r="G511" i="10"/>
  <c r="I511" i="10"/>
  <c r="E511" i="10"/>
  <c r="J511" i="10"/>
  <c r="G512" i="10"/>
  <c r="I512" i="10"/>
  <c r="E512" i="10"/>
  <c r="J512" i="10"/>
  <c r="G513" i="10"/>
  <c r="I513" i="10"/>
  <c r="E513" i="10"/>
  <c r="J513" i="10"/>
  <c r="G514" i="10"/>
  <c r="I514" i="10"/>
  <c r="E514" i="10"/>
  <c r="J514" i="10"/>
  <c r="G515" i="10"/>
  <c r="I515" i="10"/>
  <c r="E515" i="10"/>
  <c r="J515" i="10"/>
  <c r="G516" i="10"/>
  <c r="I516" i="10"/>
  <c r="E516" i="10"/>
  <c r="J516" i="10"/>
  <c r="G517" i="10"/>
  <c r="I517" i="10"/>
  <c r="E517" i="10"/>
  <c r="J517" i="10"/>
  <c r="G518" i="10"/>
  <c r="I518" i="10"/>
  <c r="E518" i="10"/>
  <c r="J518" i="10"/>
  <c r="G519" i="10"/>
  <c r="I519" i="10"/>
  <c r="E519" i="10"/>
  <c r="J519" i="10"/>
  <c r="G520" i="10"/>
  <c r="I520" i="10"/>
  <c r="E520" i="10"/>
  <c r="J520" i="10"/>
  <c r="G521" i="10"/>
  <c r="I521" i="10"/>
  <c r="E521" i="10"/>
  <c r="J521" i="10"/>
  <c r="G522" i="10"/>
  <c r="I522" i="10"/>
  <c r="E522" i="10"/>
  <c r="J522" i="10"/>
  <c r="G523" i="10"/>
  <c r="I523" i="10"/>
  <c r="E523" i="10"/>
  <c r="J523" i="10"/>
  <c r="G524" i="10"/>
  <c r="I524" i="10"/>
  <c r="E524" i="10"/>
  <c r="J524" i="10"/>
  <c r="G525" i="10"/>
  <c r="I525" i="10"/>
  <c r="E525" i="10"/>
  <c r="J525" i="10"/>
  <c r="G526" i="10"/>
  <c r="I526" i="10"/>
  <c r="E526" i="10"/>
  <c r="J526" i="10"/>
  <c r="G527" i="10"/>
  <c r="I527" i="10"/>
  <c r="E527" i="10"/>
  <c r="J527" i="10"/>
  <c r="G528" i="10"/>
  <c r="I528" i="10"/>
  <c r="E528" i="10"/>
  <c r="J528" i="10"/>
  <c r="G529" i="10"/>
  <c r="I529" i="10"/>
  <c r="E529" i="10"/>
  <c r="J529" i="10"/>
  <c r="G530" i="10"/>
  <c r="I530" i="10"/>
  <c r="E530" i="10"/>
  <c r="J530" i="10"/>
  <c r="G531" i="10"/>
  <c r="I531" i="10"/>
  <c r="E531" i="10"/>
  <c r="J531" i="10"/>
  <c r="G532" i="10"/>
  <c r="I532" i="10"/>
  <c r="E532" i="10"/>
  <c r="J532" i="10"/>
  <c r="G533" i="10"/>
  <c r="I533" i="10"/>
  <c r="E533" i="10"/>
  <c r="J533" i="10"/>
  <c r="G534" i="10"/>
  <c r="I534" i="10"/>
  <c r="E534" i="10"/>
  <c r="J534" i="10"/>
  <c r="G535" i="10"/>
  <c r="I535" i="10"/>
  <c r="E535" i="10"/>
  <c r="J535" i="10"/>
  <c r="G536" i="10"/>
  <c r="I536" i="10"/>
  <c r="E536" i="10"/>
  <c r="J536" i="10"/>
  <c r="G537" i="10"/>
  <c r="I537" i="10"/>
  <c r="E537" i="10"/>
  <c r="J537" i="10"/>
  <c r="G538" i="10"/>
  <c r="I538" i="10"/>
  <c r="E538" i="10"/>
  <c r="J538" i="10"/>
  <c r="G539" i="10"/>
  <c r="I539" i="10"/>
  <c r="E539" i="10"/>
  <c r="J539" i="10"/>
  <c r="G540" i="10"/>
  <c r="I540" i="10"/>
  <c r="E540" i="10"/>
  <c r="J540" i="10"/>
  <c r="G541" i="10"/>
  <c r="I541" i="10"/>
  <c r="E541" i="10"/>
  <c r="J541" i="10"/>
  <c r="G542" i="10"/>
  <c r="I542" i="10"/>
  <c r="E542" i="10"/>
  <c r="J542" i="10"/>
  <c r="G543" i="10"/>
  <c r="I543" i="10"/>
  <c r="E543" i="10"/>
  <c r="J543" i="10"/>
  <c r="G544" i="10"/>
  <c r="I544" i="10"/>
  <c r="E544" i="10"/>
  <c r="J544" i="10"/>
  <c r="L2" i="10"/>
  <c r="B10" i="9"/>
  <c r="C10" i="9"/>
  <c r="G2" i="14"/>
  <c r="K5" i="14"/>
  <c r="K8" i="14"/>
  <c r="I2" i="14"/>
  <c r="E2" i="14"/>
  <c r="J2" i="14"/>
  <c r="G3" i="14"/>
  <c r="I3" i="14"/>
  <c r="E3" i="14"/>
  <c r="J3" i="14"/>
  <c r="G4" i="14"/>
  <c r="I4" i="14"/>
  <c r="E4" i="14"/>
  <c r="J4" i="14"/>
  <c r="G5" i="14"/>
  <c r="I5" i="14"/>
  <c r="E5" i="14"/>
  <c r="J5" i="14"/>
  <c r="G6" i="14"/>
  <c r="I6" i="14"/>
  <c r="E6" i="14"/>
  <c r="J6" i="14"/>
  <c r="G7" i="14"/>
  <c r="I7" i="14"/>
  <c r="E7" i="14"/>
  <c r="J7" i="14"/>
  <c r="G8" i="14"/>
  <c r="I8" i="14"/>
  <c r="E8" i="14"/>
  <c r="J8" i="14"/>
  <c r="G9" i="14"/>
  <c r="I9" i="14"/>
  <c r="E9" i="14"/>
  <c r="J9" i="14"/>
  <c r="G10" i="14"/>
  <c r="I10" i="14"/>
  <c r="E10" i="14"/>
  <c r="J10" i="14"/>
  <c r="G11" i="14"/>
  <c r="I11" i="14"/>
  <c r="E11" i="14"/>
  <c r="J11" i="14"/>
  <c r="G12" i="14"/>
  <c r="I12" i="14"/>
  <c r="E12" i="14"/>
  <c r="J12" i="14"/>
  <c r="G13" i="14"/>
  <c r="I13" i="14"/>
  <c r="E13" i="14"/>
  <c r="J13" i="14"/>
  <c r="G14" i="14"/>
  <c r="I14" i="14"/>
  <c r="E14" i="14"/>
  <c r="J14" i="14"/>
  <c r="G15" i="14"/>
  <c r="I15" i="14"/>
  <c r="E15" i="14"/>
  <c r="J15" i="14"/>
  <c r="G16" i="14"/>
  <c r="I16" i="14"/>
  <c r="E16" i="14"/>
  <c r="J16" i="14"/>
  <c r="G17" i="14"/>
  <c r="I17" i="14"/>
  <c r="E17" i="14"/>
  <c r="J17" i="14"/>
  <c r="G18" i="14"/>
  <c r="I18" i="14"/>
  <c r="E18" i="14"/>
  <c r="J18" i="14"/>
  <c r="G19" i="14"/>
  <c r="I19" i="14"/>
  <c r="E19" i="14"/>
  <c r="J19" i="14"/>
  <c r="G20" i="14"/>
  <c r="I20" i="14"/>
  <c r="E20" i="14"/>
  <c r="J20" i="14"/>
  <c r="G21" i="14"/>
  <c r="I21" i="14"/>
  <c r="E21" i="14"/>
  <c r="J21" i="14"/>
  <c r="G22" i="14"/>
  <c r="I22" i="14"/>
  <c r="E22" i="14"/>
  <c r="J22" i="14"/>
  <c r="G23" i="14"/>
  <c r="I23" i="14"/>
  <c r="E23" i="14"/>
  <c r="J23" i="14"/>
  <c r="G24" i="14"/>
  <c r="I24" i="14"/>
  <c r="E24" i="14"/>
  <c r="J24" i="14"/>
  <c r="G25" i="14"/>
  <c r="I25" i="14"/>
  <c r="E25" i="14"/>
  <c r="J25" i="14"/>
  <c r="G26" i="14"/>
  <c r="I26" i="14"/>
  <c r="E26" i="14"/>
  <c r="J26" i="14"/>
  <c r="G27" i="14"/>
  <c r="I27" i="14"/>
  <c r="E27" i="14"/>
  <c r="J27" i="14"/>
  <c r="G28" i="14"/>
  <c r="I28" i="14"/>
  <c r="E28" i="14"/>
  <c r="J28" i="14"/>
  <c r="G29" i="14"/>
  <c r="I29" i="14"/>
  <c r="E29" i="14"/>
  <c r="J29" i="14"/>
  <c r="G30" i="14"/>
  <c r="I30" i="14"/>
  <c r="E30" i="14"/>
  <c r="J30" i="14"/>
  <c r="G31" i="14"/>
  <c r="I31" i="14"/>
  <c r="E31" i="14"/>
  <c r="J31" i="14"/>
  <c r="G32" i="14"/>
  <c r="I32" i="14"/>
  <c r="E32" i="14"/>
  <c r="J32" i="14"/>
  <c r="G33" i="14"/>
  <c r="I33" i="14"/>
  <c r="E33" i="14"/>
  <c r="J33" i="14"/>
  <c r="G34" i="14"/>
  <c r="I34" i="14"/>
  <c r="E34" i="14"/>
  <c r="J34" i="14"/>
  <c r="G35" i="14"/>
  <c r="I35" i="14"/>
  <c r="E35" i="14"/>
  <c r="J35" i="14"/>
  <c r="G36" i="14"/>
  <c r="I36" i="14"/>
  <c r="E36" i="14"/>
  <c r="J36" i="14"/>
  <c r="G37" i="14"/>
  <c r="I37" i="14"/>
  <c r="E37" i="14"/>
  <c r="J37" i="14"/>
  <c r="G38" i="14"/>
  <c r="I38" i="14"/>
  <c r="E38" i="14"/>
  <c r="J38" i="14"/>
  <c r="G39" i="14"/>
  <c r="I39" i="14"/>
  <c r="E39" i="14"/>
  <c r="J39" i="14"/>
  <c r="G40" i="14"/>
  <c r="I40" i="14"/>
  <c r="E40" i="14"/>
  <c r="J40" i="14"/>
  <c r="G41" i="14"/>
  <c r="I41" i="14"/>
  <c r="E41" i="14"/>
  <c r="J41" i="14"/>
  <c r="G42" i="14"/>
  <c r="I42" i="14"/>
  <c r="E42" i="14"/>
  <c r="J42" i="14"/>
  <c r="G43" i="14"/>
  <c r="I43" i="14"/>
  <c r="E43" i="14"/>
  <c r="J43" i="14"/>
  <c r="G44" i="14"/>
  <c r="I44" i="14"/>
  <c r="E44" i="14"/>
  <c r="J44" i="14"/>
  <c r="G45" i="14"/>
  <c r="I45" i="14"/>
  <c r="E45" i="14"/>
  <c r="J45" i="14"/>
  <c r="G46" i="14"/>
  <c r="I46" i="14"/>
  <c r="E46" i="14"/>
  <c r="J46" i="14"/>
  <c r="G47" i="14"/>
  <c r="I47" i="14"/>
  <c r="E47" i="14"/>
  <c r="J47" i="14"/>
  <c r="G48" i="14"/>
  <c r="I48" i="14"/>
  <c r="E48" i="14"/>
  <c r="J48" i="14"/>
  <c r="G49" i="14"/>
  <c r="I49" i="14"/>
  <c r="E49" i="14"/>
  <c r="J49" i="14"/>
  <c r="G50" i="14"/>
  <c r="I50" i="14"/>
  <c r="E50" i="14"/>
  <c r="J50" i="14"/>
  <c r="G51" i="14"/>
  <c r="I51" i="14"/>
  <c r="E51" i="14"/>
  <c r="J51" i="14"/>
  <c r="G52" i="14"/>
  <c r="I52" i="14"/>
  <c r="E52" i="14"/>
  <c r="J52" i="14"/>
  <c r="G53" i="14"/>
  <c r="I53" i="14"/>
  <c r="E53" i="14"/>
  <c r="J53" i="14"/>
  <c r="G54" i="14"/>
  <c r="I54" i="14"/>
  <c r="E54" i="14"/>
  <c r="J54" i="14"/>
  <c r="G55" i="14"/>
  <c r="I55" i="14"/>
  <c r="E55" i="14"/>
  <c r="J55" i="14"/>
  <c r="G56" i="14"/>
  <c r="I56" i="14"/>
  <c r="E56" i="14"/>
  <c r="J56" i="14"/>
  <c r="G57" i="14"/>
  <c r="I57" i="14"/>
  <c r="E57" i="14"/>
  <c r="J57" i="14"/>
  <c r="G58" i="14"/>
  <c r="I58" i="14"/>
  <c r="E58" i="14"/>
  <c r="J58" i="14"/>
  <c r="G59" i="14"/>
  <c r="I59" i="14"/>
  <c r="E59" i="14"/>
  <c r="J59" i="14"/>
  <c r="G60" i="14"/>
  <c r="I60" i="14"/>
  <c r="E60" i="14"/>
  <c r="J60" i="14"/>
  <c r="G61" i="14"/>
  <c r="I61" i="14"/>
  <c r="E61" i="14"/>
  <c r="J61" i="14"/>
  <c r="G62" i="14"/>
  <c r="I62" i="14"/>
  <c r="E62" i="14"/>
  <c r="J62" i="14"/>
  <c r="G63" i="14"/>
  <c r="I63" i="14"/>
  <c r="E63" i="14"/>
  <c r="J63" i="14"/>
  <c r="G64" i="14"/>
  <c r="I64" i="14"/>
  <c r="E64" i="14"/>
  <c r="J64" i="14"/>
  <c r="G65" i="14"/>
  <c r="I65" i="14"/>
  <c r="E65" i="14"/>
  <c r="J65" i="14"/>
  <c r="G66" i="14"/>
  <c r="I66" i="14"/>
  <c r="E66" i="14"/>
  <c r="J66" i="14"/>
  <c r="G67" i="14"/>
  <c r="I67" i="14"/>
  <c r="E67" i="14"/>
  <c r="J67" i="14"/>
  <c r="G68" i="14"/>
  <c r="I68" i="14"/>
  <c r="E68" i="14"/>
  <c r="J68" i="14"/>
  <c r="G69" i="14"/>
  <c r="I69" i="14"/>
  <c r="E69" i="14"/>
  <c r="J69" i="14"/>
  <c r="G70" i="14"/>
  <c r="I70" i="14"/>
  <c r="E70" i="14"/>
  <c r="J70" i="14"/>
  <c r="G71" i="14"/>
  <c r="I71" i="14"/>
  <c r="E71" i="14"/>
  <c r="J71" i="14"/>
  <c r="G72" i="14"/>
  <c r="I72" i="14"/>
  <c r="E72" i="14"/>
  <c r="J72" i="14"/>
  <c r="G73" i="14"/>
  <c r="I73" i="14"/>
  <c r="E73" i="14"/>
  <c r="J73" i="14"/>
  <c r="G74" i="14"/>
  <c r="I74" i="14"/>
  <c r="E74" i="14"/>
  <c r="J74" i="14"/>
  <c r="G75" i="14"/>
  <c r="I75" i="14"/>
  <c r="E75" i="14"/>
  <c r="J75" i="14"/>
  <c r="G76" i="14"/>
  <c r="I76" i="14"/>
  <c r="E76" i="14"/>
  <c r="J76" i="14"/>
  <c r="G77" i="14"/>
  <c r="I77" i="14"/>
  <c r="E77" i="14"/>
  <c r="J77" i="14"/>
  <c r="G78" i="14"/>
  <c r="I78" i="14"/>
  <c r="E78" i="14"/>
  <c r="J78" i="14"/>
  <c r="G79" i="14"/>
  <c r="I79" i="14"/>
  <c r="E79" i="14"/>
  <c r="J79" i="14"/>
  <c r="G80" i="14"/>
  <c r="I80" i="14"/>
  <c r="E80" i="14"/>
  <c r="J80" i="14"/>
  <c r="G81" i="14"/>
  <c r="I81" i="14"/>
  <c r="E81" i="14"/>
  <c r="J81" i="14"/>
  <c r="G82" i="14"/>
  <c r="I82" i="14"/>
  <c r="E82" i="14"/>
  <c r="J82" i="14"/>
  <c r="G83" i="14"/>
  <c r="I83" i="14"/>
  <c r="E83" i="14"/>
  <c r="J83" i="14"/>
  <c r="G84" i="14"/>
  <c r="I84" i="14"/>
  <c r="E84" i="14"/>
  <c r="J84" i="14"/>
  <c r="G85" i="14"/>
  <c r="I85" i="14"/>
  <c r="E85" i="14"/>
  <c r="J85" i="14"/>
  <c r="G86" i="14"/>
  <c r="I86" i="14"/>
  <c r="E86" i="14"/>
  <c r="J86" i="14"/>
  <c r="G87" i="14"/>
  <c r="I87" i="14"/>
  <c r="E87" i="14"/>
  <c r="J87" i="14"/>
  <c r="G88" i="14"/>
  <c r="I88" i="14"/>
  <c r="E88" i="14"/>
  <c r="J88" i="14"/>
  <c r="G89" i="14"/>
  <c r="I89" i="14"/>
  <c r="E89" i="14"/>
  <c r="J89" i="14"/>
  <c r="G90" i="14"/>
  <c r="I90" i="14"/>
  <c r="E90" i="14"/>
  <c r="J90" i="14"/>
  <c r="G91" i="14"/>
  <c r="I91" i="14"/>
  <c r="E91" i="14"/>
  <c r="J91" i="14"/>
  <c r="G92" i="14"/>
  <c r="I92" i="14"/>
  <c r="E92" i="14"/>
  <c r="J92" i="14"/>
  <c r="G93" i="14"/>
  <c r="I93" i="14"/>
  <c r="E93" i="14"/>
  <c r="J93" i="14"/>
  <c r="G94" i="14"/>
  <c r="I94" i="14"/>
  <c r="E94" i="14"/>
  <c r="J94" i="14"/>
  <c r="G95" i="14"/>
  <c r="I95" i="14"/>
  <c r="E95" i="14"/>
  <c r="J95" i="14"/>
  <c r="G96" i="14"/>
  <c r="I96" i="14"/>
  <c r="E96" i="14"/>
  <c r="J96" i="14"/>
  <c r="G97" i="14"/>
  <c r="I97" i="14"/>
  <c r="E97" i="14"/>
  <c r="J97" i="14"/>
  <c r="G98" i="14"/>
  <c r="I98" i="14"/>
  <c r="E98" i="14"/>
  <c r="J98" i="14"/>
  <c r="G99" i="14"/>
  <c r="I99" i="14"/>
  <c r="E99" i="14"/>
  <c r="J99" i="14"/>
  <c r="G100" i="14"/>
  <c r="I100" i="14"/>
  <c r="E100" i="14"/>
  <c r="J100" i="14"/>
  <c r="G101" i="14"/>
  <c r="I101" i="14"/>
  <c r="E101" i="14"/>
  <c r="J101" i="14"/>
  <c r="G102" i="14"/>
  <c r="I102" i="14"/>
  <c r="E102" i="14"/>
  <c r="J102" i="14"/>
  <c r="G103" i="14"/>
  <c r="I103" i="14"/>
  <c r="E103" i="14"/>
  <c r="J103" i="14"/>
  <c r="G104" i="14"/>
  <c r="I104" i="14"/>
  <c r="E104" i="14"/>
  <c r="J104" i="14"/>
  <c r="G105" i="14"/>
  <c r="I105" i="14"/>
  <c r="E105" i="14"/>
  <c r="J105" i="14"/>
  <c r="G106" i="14"/>
  <c r="I106" i="14"/>
  <c r="E106" i="14"/>
  <c r="J106" i="14"/>
  <c r="G107" i="14"/>
  <c r="I107" i="14"/>
  <c r="E107" i="14"/>
  <c r="J107" i="14"/>
  <c r="G108" i="14"/>
  <c r="I108" i="14"/>
  <c r="E108" i="14"/>
  <c r="J108" i="14"/>
  <c r="G109" i="14"/>
  <c r="I109" i="14"/>
  <c r="E109" i="14"/>
  <c r="J109" i="14"/>
  <c r="G110" i="14"/>
  <c r="I110" i="14"/>
  <c r="E110" i="14"/>
  <c r="J110" i="14"/>
  <c r="G111" i="14"/>
  <c r="I111" i="14"/>
  <c r="E111" i="14"/>
  <c r="J111" i="14"/>
  <c r="G112" i="14"/>
  <c r="I112" i="14"/>
  <c r="E112" i="14"/>
  <c r="J112" i="14"/>
  <c r="G113" i="14"/>
  <c r="I113" i="14"/>
  <c r="E113" i="14"/>
  <c r="J113" i="14"/>
  <c r="G114" i="14"/>
  <c r="I114" i="14"/>
  <c r="E114" i="14"/>
  <c r="J114" i="14"/>
  <c r="G115" i="14"/>
  <c r="I115" i="14"/>
  <c r="E115" i="14"/>
  <c r="J115" i="14"/>
  <c r="G116" i="14"/>
  <c r="I116" i="14"/>
  <c r="E116" i="14"/>
  <c r="J116" i="14"/>
  <c r="G117" i="14"/>
  <c r="I117" i="14"/>
  <c r="E117" i="14"/>
  <c r="J117" i="14"/>
  <c r="G118" i="14"/>
  <c r="I118" i="14"/>
  <c r="E118" i="14"/>
  <c r="J118" i="14"/>
  <c r="G119" i="14"/>
  <c r="I119" i="14"/>
  <c r="E119" i="14"/>
  <c r="J119" i="14"/>
  <c r="G120" i="14"/>
  <c r="I120" i="14"/>
  <c r="E120" i="14"/>
  <c r="J120" i="14"/>
  <c r="G121" i="14"/>
  <c r="I121" i="14"/>
  <c r="E121" i="14"/>
  <c r="J121" i="14"/>
  <c r="G122" i="14"/>
  <c r="I122" i="14"/>
  <c r="E122" i="14"/>
  <c r="J122" i="14"/>
  <c r="G123" i="14"/>
  <c r="I123" i="14"/>
  <c r="E123" i="14"/>
  <c r="J123" i="14"/>
  <c r="G124" i="14"/>
  <c r="I124" i="14"/>
  <c r="E124" i="14"/>
  <c r="J124" i="14"/>
  <c r="G125" i="14"/>
  <c r="I125" i="14"/>
  <c r="E125" i="14"/>
  <c r="J125" i="14"/>
  <c r="G126" i="14"/>
  <c r="I126" i="14"/>
  <c r="E126" i="14"/>
  <c r="J126" i="14"/>
  <c r="G127" i="14"/>
  <c r="I127" i="14"/>
  <c r="E127" i="14"/>
  <c r="J127" i="14"/>
  <c r="G128" i="14"/>
  <c r="I128" i="14"/>
  <c r="E128" i="14"/>
  <c r="J128" i="14"/>
  <c r="G129" i="14"/>
  <c r="I129" i="14"/>
  <c r="E129" i="14"/>
  <c r="J129" i="14"/>
  <c r="G130" i="14"/>
  <c r="I130" i="14"/>
  <c r="E130" i="14"/>
  <c r="J130" i="14"/>
  <c r="G131" i="14"/>
  <c r="I131" i="14"/>
  <c r="E131" i="14"/>
  <c r="J131" i="14"/>
  <c r="G132" i="14"/>
  <c r="I132" i="14"/>
  <c r="E132" i="14"/>
  <c r="J132" i="14"/>
  <c r="G133" i="14"/>
  <c r="I133" i="14"/>
  <c r="E133" i="14"/>
  <c r="J133" i="14"/>
  <c r="G134" i="14"/>
  <c r="I134" i="14"/>
  <c r="E134" i="14"/>
  <c r="J134" i="14"/>
  <c r="G135" i="14"/>
  <c r="I135" i="14"/>
  <c r="E135" i="14"/>
  <c r="J135" i="14"/>
  <c r="G136" i="14"/>
  <c r="I136" i="14"/>
  <c r="E136" i="14"/>
  <c r="J136" i="14"/>
  <c r="G137" i="14"/>
  <c r="I137" i="14"/>
  <c r="E137" i="14"/>
  <c r="J137" i="14"/>
  <c r="G138" i="14"/>
  <c r="I138" i="14"/>
  <c r="E138" i="14"/>
  <c r="J138" i="14"/>
  <c r="G139" i="14"/>
  <c r="I139" i="14"/>
  <c r="E139" i="14"/>
  <c r="J139" i="14"/>
  <c r="G140" i="14"/>
  <c r="I140" i="14"/>
  <c r="E140" i="14"/>
  <c r="J140" i="14"/>
  <c r="G141" i="14"/>
  <c r="I141" i="14"/>
  <c r="E141" i="14"/>
  <c r="J141" i="14"/>
  <c r="G142" i="14"/>
  <c r="I142" i="14"/>
  <c r="E142" i="14"/>
  <c r="J142" i="14"/>
  <c r="G143" i="14"/>
  <c r="I143" i="14"/>
  <c r="E143" i="14"/>
  <c r="J143" i="14"/>
  <c r="G144" i="14"/>
  <c r="I144" i="14"/>
  <c r="E144" i="14"/>
  <c r="J144" i="14"/>
  <c r="G145" i="14"/>
  <c r="I145" i="14"/>
  <c r="E145" i="14"/>
  <c r="J145" i="14"/>
  <c r="G146" i="14"/>
  <c r="I146" i="14"/>
  <c r="E146" i="14"/>
  <c r="J146" i="14"/>
  <c r="G147" i="14"/>
  <c r="I147" i="14"/>
  <c r="E147" i="14"/>
  <c r="J147" i="14"/>
  <c r="G148" i="14"/>
  <c r="I148" i="14"/>
  <c r="E148" i="14"/>
  <c r="J148" i="14"/>
  <c r="G149" i="14"/>
  <c r="I149" i="14"/>
  <c r="E149" i="14"/>
  <c r="J149" i="14"/>
  <c r="G150" i="14"/>
  <c r="I150" i="14"/>
  <c r="E150" i="14"/>
  <c r="J150" i="14"/>
  <c r="G151" i="14"/>
  <c r="I151" i="14"/>
  <c r="E151" i="14"/>
  <c r="J151" i="14"/>
  <c r="G152" i="14"/>
  <c r="I152" i="14"/>
  <c r="E152" i="14"/>
  <c r="J152" i="14"/>
  <c r="G153" i="14"/>
  <c r="I153" i="14"/>
  <c r="E153" i="14"/>
  <c r="J153" i="14"/>
  <c r="G154" i="14"/>
  <c r="I154" i="14"/>
  <c r="E154" i="14"/>
  <c r="J154" i="14"/>
  <c r="G155" i="14"/>
  <c r="I155" i="14"/>
  <c r="E155" i="14"/>
  <c r="J155" i="14"/>
  <c r="G156" i="14"/>
  <c r="I156" i="14"/>
  <c r="E156" i="14"/>
  <c r="J156" i="14"/>
  <c r="G157" i="14"/>
  <c r="I157" i="14"/>
  <c r="E157" i="14"/>
  <c r="J157" i="14"/>
  <c r="G158" i="14"/>
  <c r="I158" i="14"/>
  <c r="E158" i="14"/>
  <c r="J158" i="14"/>
  <c r="G159" i="14"/>
  <c r="I159" i="14"/>
  <c r="E159" i="14"/>
  <c r="J159" i="14"/>
  <c r="G160" i="14"/>
  <c r="I160" i="14"/>
  <c r="E160" i="14"/>
  <c r="J160" i="14"/>
  <c r="G161" i="14"/>
  <c r="I161" i="14"/>
  <c r="E161" i="14"/>
  <c r="J161" i="14"/>
  <c r="G162" i="14"/>
  <c r="I162" i="14"/>
  <c r="E162" i="14"/>
  <c r="J162" i="14"/>
  <c r="G163" i="14"/>
  <c r="I163" i="14"/>
  <c r="E163" i="14"/>
  <c r="J163" i="14"/>
  <c r="G164" i="14"/>
  <c r="I164" i="14"/>
  <c r="E164" i="14"/>
  <c r="J164" i="14"/>
  <c r="G165" i="14"/>
  <c r="I165" i="14"/>
  <c r="E165" i="14"/>
  <c r="J165" i="14"/>
  <c r="G166" i="14"/>
  <c r="I166" i="14"/>
  <c r="E166" i="14"/>
  <c r="J166" i="14"/>
  <c r="G167" i="14"/>
  <c r="I167" i="14"/>
  <c r="E167" i="14"/>
  <c r="J167" i="14"/>
  <c r="G168" i="14"/>
  <c r="I168" i="14"/>
  <c r="E168" i="14"/>
  <c r="J168" i="14"/>
  <c r="G169" i="14"/>
  <c r="I169" i="14"/>
  <c r="E169" i="14"/>
  <c r="J169" i="14"/>
  <c r="G170" i="14"/>
  <c r="I170" i="14"/>
  <c r="E170" i="14"/>
  <c r="J170" i="14"/>
  <c r="G171" i="14"/>
  <c r="I171" i="14"/>
  <c r="E171" i="14"/>
  <c r="J171" i="14"/>
  <c r="G172" i="14"/>
  <c r="I172" i="14"/>
  <c r="E172" i="14"/>
  <c r="J172" i="14"/>
  <c r="G173" i="14"/>
  <c r="I173" i="14"/>
  <c r="E173" i="14"/>
  <c r="J173" i="14"/>
  <c r="G174" i="14"/>
  <c r="I174" i="14"/>
  <c r="E174" i="14"/>
  <c r="J174" i="14"/>
  <c r="G175" i="14"/>
  <c r="I175" i="14"/>
  <c r="E175" i="14"/>
  <c r="J175" i="14"/>
  <c r="G176" i="14"/>
  <c r="I176" i="14"/>
  <c r="E176" i="14"/>
  <c r="J176" i="14"/>
  <c r="G177" i="14"/>
  <c r="I177" i="14"/>
  <c r="E177" i="14"/>
  <c r="J177" i="14"/>
  <c r="G178" i="14"/>
  <c r="I178" i="14"/>
  <c r="E178" i="14"/>
  <c r="J178" i="14"/>
  <c r="G179" i="14"/>
  <c r="I179" i="14"/>
  <c r="E179" i="14"/>
  <c r="J179" i="14"/>
  <c r="G180" i="14"/>
  <c r="I180" i="14"/>
  <c r="E180" i="14"/>
  <c r="J180" i="14"/>
  <c r="G181" i="14"/>
  <c r="I181" i="14"/>
  <c r="E181" i="14"/>
  <c r="J181" i="14"/>
  <c r="G182" i="14"/>
  <c r="I182" i="14"/>
  <c r="E182" i="14"/>
  <c r="J182" i="14"/>
  <c r="G183" i="14"/>
  <c r="I183" i="14"/>
  <c r="E183" i="14"/>
  <c r="J183" i="14"/>
  <c r="G184" i="14"/>
  <c r="I184" i="14"/>
  <c r="E184" i="14"/>
  <c r="J184" i="14"/>
  <c r="G185" i="14"/>
  <c r="I185" i="14"/>
  <c r="E185" i="14"/>
  <c r="J185" i="14"/>
  <c r="G186" i="14"/>
  <c r="I186" i="14"/>
  <c r="E186" i="14"/>
  <c r="J186" i="14"/>
  <c r="G187" i="14"/>
  <c r="I187" i="14"/>
  <c r="E187" i="14"/>
  <c r="J187" i="14"/>
  <c r="G188" i="14"/>
  <c r="I188" i="14"/>
  <c r="E188" i="14"/>
  <c r="J188" i="14"/>
  <c r="G189" i="14"/>
  <c r="I189" i="14"/>
  <c r="E189" i="14"/>
  <c r="J189" i="14"/>
  <c r="G190" i="14"/>
  <c r="I190" i="14"/>
  <c r="E190" i="14"/>
  <c r="J190" i="14"/>
  <c r="G191" i="14"/>
  <c r="I191" i="14"/>
  <c r="E191" i="14"/>
  <c r="J191" i="14"/>
  <c r="G192" i="14"/>
  <c r="I192" i="14"/>
  <c r="E192" i="14"/>
  <c r="J192" i="14"/>
  <c r="G193" i="14"/>
  <c r="I193" i="14"/>
  <c r="E193" i="14"/>
  <c r="J193" i="14"/>
  <c r="G194" i="14"/>
  <c r="I194" i="14"/>
  <c r="E194" i="14"/>
  <c r="J194" i="14"/>
  <c r="G195" i="14"/>
  <c r="I195" i="14"/>
  <c r="E195" i="14"/>
  <c r="J195" i="14"/>
  <c r="G196" i="14"/>
  <c r="I196" i="14"/>
  <c r="E196" i="14"/>
  <c r="J196" i="14"/>
  <c r="G197" i="14"/>
  <c r="I197" i="14"/>
  <c r="E197" i="14"/>
  <c r="J197" i="14"/>
  <c r="G198" i="14"/>
  <c r="I198" i="14"/>
  <c r="E198" i="14"/>
  <c r="J198" i="14"/>
  <c r="G199" i="14"/>
  <c r="I199" i="14"/>
  <c r="E199" i="14"/>
  <c r="J199" i="14"/>
  <c r="G200" i="14"/>
  <c r="I200" i="14"/>
  <c r="E200" i="14"/>
  <c r="J200" i="14"/>
  <c r="G201" i="14"/>
  <c r="I201" i="14"/>
  <c r="E201" i="14"/>
  <c r="J201" i="14"/>
  <c r="G202" i="14"/>
  <c r="I202" i="14"/>
  <c r="E202" i="14"/>
  <c r="J202" i="14"/>
  <c r="G203" i="14"/>
  <c r="I203" i="14"/>
  <c r="E203" i="14"/>
  <c r="J203" i="14"/>
  <c r="G204" i="14"/>
  <c r="I204" i="14"/>
  <c r="E204" i="14"/>
  <c r="J204" i="14"/>
  <c r="G205" i="14"/>
  <c r="I205" i="14"/>
  <c r="E205" i="14"/>
  <c r="J205" i="14"/>
  <c r="G206" i="14"/>
  <c r="I206" i="14"/>
  <c r="E206" i="14"/>
  <c r="J206" i="14"/>
  <c r="G207" i="14"/>
  <c r="I207" i="14"/>
  <c r="E207" i="14"/>
  <c r="J207" i="14"/>
  <c r="G208" i="14"/>
  <c r="I208" i="14"/>
  <c r="E208" i="14"/>
  <c r="J208" i="14"/>
  <c r="G209" i="14"/>
  <c r="I209" i="14"/>
  <c r="E209" i="14"/>
  <c r="J209" i="14"/>
  <c r="G210" i="14"/>
  <c r="I210" i="14"/>
  <c r="E210" i="14"/>
  <c r="J210" i="14"/>
  <c r="G211" i="14"/>
  <c r="I211" i="14"/>
  <c r="E211" i="14"/>
  <c r="J211" i="14"/>
  <c r="G212" i="14"/>
  <c r="I212" i="14"/>
  <c r="E212" i="14"/>
  <c r="J212" i="14"/>
  <c r="G213" i="14"/>
  <c r="I213" i="14"/>
  <c r="E213" i="14"/>
  <c r="J213" i="14"/>
  <c r="G214" i="14"/>
  <c r="I214" i="14"/>
  <c r="E214" i="14"/>
  <c r="J214" i="14"/>
  <c r="G215" i="14"/>
  <c r="I215" i="14"/>
  <c r="E215" i="14"/>
  <c r="J215" i="14"/>
  <c r="G216" i="14"/>
  <c r="I216" i="14"/>
  <c r="E216" i="14"/>
  <c r="J216" i="14"/>
  <c r="G217" i="14"/>
  <c r="I217" i="14"/>
  <c r="E217" i="14"/>
  <c r="J217" i="14"/>
  <c r="G218" i="14"/>
  <c r="I218" i="14"/>
  <c r="E218" i="14"/>
  <c r="J218" i="14"/>
  <c r="G219" i="14"/>
  <c r="I219" i="14"/>
  <c r="E219" i="14"/>
  <c r="J219" i="14"/>
  <c r="G220" i="14"/>
  <c r="I220" i="14"/>
  <c r="E220" i="14"/>
  <c r="J220" i="14"/>
  <c r="G221" i="14"/>
  <c r="I221" i="14"/>
  <c r="E221" i="14"/>
  <c r="J221" i="14"/>
  <c r="G222" i="14"/>
  <c r="I222" i="14"/>
  <c r="E222" i="14"/>
  <c r="J222" i="14"/>
  <c r="G223" i="14"/>
  <c r="I223" i="14"/>
  <c r="E223" i="14"/>
  <c r="J223" i="14"/>
  <c r="G224" i="14"/>
  <c r="I224" i="14"/>
  <c r="E224" i="14"/>
  <c r="J224" i="14"/>
  <c r="G225" i="14"/>
  <c r="I225" i="14"/>
  <c r="E225" i="14"/>
  <c r="J225" i="14"/>
  <c r="G226" i="14"/>
  <c r="I226" i="14"/>
  <c r="E226" i="14"/>
  <c r="J226" i="14"/>
  <c r="G227" i="14"/>
  <c r="I227" i="14"/>
  <c r="E227" i="14"/>
  <c r="J227" i="14"/>
  <c r="G228" i="14"/>
  <c r="I228" i="14"/>
  <c r="E228" i="14"/>
  <c r="J228" i="14"/>
  <c r="G229" i="14"/>
  <c r="I229" i="14"/>
  <c r="E229" i="14"/>
  <c r="J229" i="14"/>
  <c r="G230" i="14"/>
  <c r="I230" i="14"/>
  <c r="E230" i="14"/>
  <c r="J230" i="14"/>
  <c r="G231" i="14"/>
  <c r="I231" i="14"/>
  <c r="E231" i="14"/>
  <c r="J231" i="14"/>
  <c r="G232" i="14"/>
  <c r="I232" i="14"/>
  <c r="E232" i="14"/>
  <c r="J232" i="14"/>
  <c r="G233" i="14"/>
  <c r="I233" i="14"/>
  <c r="E233" i="14"/>
  <c r="J233" i="14"/>
  <c r="G234" i="14"/>
  <c r="I234" i="14"/>
  <c r="E234" i="14"/>
  <c r="J234" i="14"/>
  <c r="G235" i="14"/>
  <c r="I235" i="14"/>
  <c r="E235" i="14"/>
  <c r="J235" i="14"/>
  <c r="G236" i="14"/>
  <c r="I236" i="14"/>
  <c r="E236" i="14"/>
  <c r="J236" i="14"/>
  <c r="G237" i="14"/>
  <c r="I237" i="14"/>
  <c r="E237" i="14"/>
  <c r="J237" i="14"/>
  <c r="G238" i="14"/>
  <c r="I238" i="14"/>
  <c r="E238" i="14"/>
  <c r="J238" i="14"/>
  <c r="G239" i="14"/>
  <c r="I239" i="14"/>
  <c r="E239" i="14"/>
  <c r="J239" i="14"/>
  <c r="G240" i="14"/>
  <c r="I240" i="14"/>
  <c r="E240" i="14"/>
  <c r="J240" i="14"/>
  <c r="G241" i="14"/>
  <c r="I241" i="14"/>
  <c r="E241" i="14"/>
  <c r="J241" i="14"/>
  <c r="G242" i="14"/>
  <c r="I242" i="14"/>
  <c r="E242" i="14"/>
  <c r="J242" i="14"/>
  <c r="G243" i="14"/>
  <c r="I243" i="14"/>
  <c r="E243" i="14"/>
  <c r="J243" i="14"/>
  <c r="G244" i="14"/>
  <c r="I244" i="14"/>
  <c r="E244" i="14"/>
  <c r="J244" i="14"/>
  <c r="G245" i="14"/>
  <c r="I245" i="14"/>
  <c r="E245" i="14"/>
  <c r="J245" i="14"/>
  <c r="G246" i="14"/>
  <c r="I246" i="14"/>
  <c r="E246" i="14"/>
  <c r="J246" i="14"/>
  <c r="G247" i="14"/>
  <c r="I247" i="14"/>
  <c r="E247" i="14"/>
  <c r="J247" i="14"/>
  <c r="G248" i="14"/>
  <c r="I248" i="14"/>
  <c r="E248" i="14"/>
  <c r="J248" i="14"/>
  <c r="G249" i="14"/>
  <c r="I249" i="14"/>
  <c r="E249" i="14"/>
  <c r="J249" i="14"/>
  <c r="G250" i="14"/>
  <c r="I250" i="14"/>
  <c r="E250" i="14"/>
  <c r="J250" i="14"/>
  <c r="G251" i="14"/>
  <c r="I251" i="14"/>
  <c r="E251" i="14"/>
  <c r="J251" i="14"/>
  <c r="G252" i="14"/>
  <c r="I252" i="14"/>
  <c r="E252" i="14"/>
  <c r="J252" i="14"/>
  <c r="G253" i="14"/>
  <c r="I253" i="14"/>
  <c r="E253" i="14"/>
  <c r="J253" i="14"/>
  <c r="G254" i="14"/>
  <c r="I254" i="14"/>
  <c r="E254" i="14"/>
  <c r="J254" i="14"/>
  <c r="G255" i="14"/>
  <c r="I255" i="14"/>
  <c r="E255" i="14"/>
  <c r="J255" i="14"/>
  <c r="G256" i="14"/>
  <c r="I256" i="14"/>
  <c r="E256" i="14"/>
  <c r="J256" i="14"/>
  <c r="G257" i="14"/>
  <c r="I257" i="14"/>
  <c r="E257" i="14"/>
  <c r="J257" i="14"/>
  <c r="G258" i="14"/>
  <c r="I258" i="14"/>
  <c r="E258" i="14"/>
  <c r="J258" i="14"/>
  <c r="G259" i="14"/>
  <c r="I259" i="14"/>
  <c r="E259" i="14"/>
  <c r="J259" i="14"/>
  <c r="G260" i="14"/>
  <c r="I260" i="14"/>
  <c r="E260" i="14"/>
  <c r="J260" i="14"/>
  <c r="G261" i="14"/>
  <c r="I261" i="14"/>
  <c r="E261" i="14"/>
  <c r="J261" i="14"/>
  <c r="G262" i="14"/>
  <c r="I262" i="14"/>
  <c r="E262" i="14"/>
  <c r="J262" i="14"/>
  <c r="G263" i="14"/>
  <c r="I263" i="14"/>
  <c r="E263" i="14"/>
  <c r="J263" i="14"/>
  <c r="G264" i="14"/>
  <c r="I264" i="14"/>
  <c r="E264" i="14"/>
  <c r="J264" i="14"/>
  <c r="G265" i="14"/>
  <c r="I265" i="14"/>
  <c r="E265" i="14"/>
  <c r="J265" i="14"/>
  <c r="G266" i="14"/>
  <c r="I266" i="14"/>
  <c r="E266" i="14"/>
  <c r="J266" i="14"/>
  <c r="G267" i="14"/>
  <c r="I267" i="14"/>
  <c r="E267" i="14"/>
  <c r="J267" i="14"/>
  <c r="G268" i="14"/>
  <c r="I268" i="14"/>
  <c r="E268" i="14"/>
  <c r="J268" i="14"/>
  <c r="G269" i="14"/>
  <c r="I269" i="14"/>
  <c r="E269" i="14"/>
  <c r="J269" i="14"/>
  <c r="G270" i="14"/>
  <c r="I270" i="14"/>
  <c r="E270" i="14"/>
  <c r="J270" i="14"/>
  <c r="G271" i="14"/>
  <c r="I271" i="14"/>
  <c r="E271" i="14"/>
  <c r="J271" i="14"/>
  <c r="G272" i="14"/>
  <c r="I272" i="14"/>
  <c r="E272" i="14"/>
  <c r="J272" i="14"/>
  <c r="G273" i="14"/>
  <c r="I273" i="14"/>
  <c r="E273" i="14"/>
  <c r="J273" i="14"/>
  <c r="G274" i="14"/>
  <c r="I274" i="14"/>
  <c r="E274" i="14"/>
  <c r="J274" i="14"/>
  <c r="G275" i="14"/>
  <c r="I275" i="14"/>
  <c r="E275" i="14"/>
  <c r="J275" i="14"/>
  <c r="G276" i="14"/>
  <c r="I276" i="14"/>
  <c r="E276" i="14"/>
  <c r="J276" i="14"/>
  <c r="G277" i="14"/>
  <c r="I277" i="14"/>
  <c r="E277" i="14"/>
  <c r="J277" i="14"/>
  <c r="G278" i="14"/>
  <c r="I278" i="14"/>
  <c r="E278" i="14"/>
  <c r="J278" i="14"/>
  <c r="G279" i="14"/>
  <c r="I279" i="14"/>
  <c r="E279" i="14"/>
  <c r="J279" i="14"/>
  <c r="G280" i="14"/>
  <c r="I280" i="14"/>
  <c r="E280" i="14"/>
  <c r="J280" i="14"/>
  <c r="G281" i="14"/>
  <c r="I281" i="14"/>
  <c r="E281" i="14"/>
  <c r="J281" i="14"/>
  <c r="G282" i="14"/>
  <c r="I282" i="14"/>
  <c r="E282" i="14"/>
  <c r="J282" i="14"/>
  <c r="G283" i="14"/>
  <c r="I283" i="14"/>
  <c r="E283" i="14"/>
  <c r="J283" i="14"/>
  <c r="G284" i="14"/>
  <c r="I284" i="14"/>
  <c r="E284" i="14"/>
  <c r="J284" i="14"/>
  <c r="G285" i="14"/>
  <c r="I285" i="14"/>
  <c r="E285" i="14"/>
  <c r="J285" i="14"/>
  <c r="G286" i="14"/>
  <c r="I286" i="14"/>
  <c r="E286" i="14"/>
  <c r="J286" i="14"/>
  <c r="G287" i="14"/>
  <c r="I287" i="14"/>
  <c r="E287" i="14"/>
  <c r="J287" i="14"/>
  <c r="G288" i="14"/>
  <c r="I288" i="14"/>
  <c r="E288" i="14"/>
  <c r="J288" i="14"/>
  <c r="G289" i="14"/>
  <c r="I289" i="14"/>
  <c r="E289" i="14"/>
  <c r="J289" i="14"/>
  <c r="G290" i="14"/>
  <c r="I290" i="14"/>
  <c r="E290" i="14"/>
  <c r="J290" i="14"/>
  <c r="G291" i="14"/>
  <c r="I291" i="14"/>
  <c r="E291" i="14"/>
  <c r="J291" i="14"/>
  <c r="G292" i="14"/>
  <c r="I292" i="14"/>
  <c r="E292" i="14"/>
  <c r="J292" i="14"/>
  <c r="G293" i="14"/>
  <c r="I293" i="14"/>
  <c r="E293" i="14"/>
  <c r="J293" i="14"/>
  <c r="G294" i="14"/>
  <c r="I294" i="14"/>
  <c r="E294" i="14"/>
  <c r="J294" i="14"/>
  <c r="G295" i="14"/>
  <c r="I295" i="14"/>
  <c r="E295" i="14"/>
  <c r="J295" i="14"/>
  <c r="G296" i="14"/>
  <c r="I296" i="14"/>
  <c r="E296" i="14"/>
  <c r="J296" i="14"/>
  <c r="G297" i="14"/>
  <c r="I297" i="14"/>
  <c r="E297" i="14"/>
  <c r="J297" i="14"/>
  <c r="G298" i="14"/>
  <c r="I298" i="14"/>
  <c r="E298" i="14"/>
  <c r="J298" i="14"/>
  <c r="G299" i="14"/>
  <c r="I299" i="14"/>
  <c r="E299" i="14"/>
  <c r="J299" i="14"/>
  <c r="G300" i="14"/>
  <c r="I300" i="14"/>
  <c r="E300" i="14"/>
  <c r="J300" i="14"/>
  <c r="G301" i="14"/>
  <c r="I301" i="14"/>
  <c r="E301" i="14"/>
  <c r="J301" i="14"/>
  <c r="G302" i="14"/>
  <c r="I302" i="14"/>
  <c r="E302" i="14"/>
  <c r="J302" i="14"/>
  <c r="G303" i="14"/>
  <c r="I303" i="14"/>
  <c r="E303" i="14"/>
  <c r="J303" i="14"/>
  <c r="G304" i="14"/>
  <c r="I304" i="14"/>
  <c r="E304" i="14"/>
  <c r="J304" i="14"/>
  <c r="G305" i="14"/>
  <c r="I305" i="14"/>
  <c r="E305" i="14"/>
  <c r="J305" i="14"/>
  <c r="G306" i="14"/>
  <c r="I306" i="14"/>
  <c r="E306" i="14"/>
  <c r="J306" i="14"/>
  <c r="G307" i="14"/>
  <c r="I307" i="14"/>
  <c r="E307" i="14"/>
  <c r="J307" i="14"/>
  <c r="G308" i="14"/>
  <c r="I308" i="14"/>
  <c r="E308" i="14"/>
  <c r="J308" i="14"/>
  <c r="G309" i="14"/>
  <c r="I309" i="14"/>
  <c r="E309" i="14"/>
  <c r="J309" i="14"/>
  <c r="G310" i="14"/>
  <c r="I310" i="14"/>
  <c r="E310" i="14"/>
  <c r="J310" i="14"/>
  <c r="G311" i="14"/>
  <c r="I311" i="14"/>
  <c r="E311" i="14"/>
  <c r="J311" i="14"/>
  <c r="G312" i="14"/>
  <c r="I312" i="14"/>
  <c r="E312" i="14"/>
  <c r="J312" i="14"/>
  <c r="G313" i="14"/>
  <c r="I313" i="14"/>
  <c r="E313" i="14"/>
  <c r="J313" i="14"/>
  <c r="G314" i="14"/>
  <c r="I314" i="14"/>
  <c r="E314" i="14"/>
  <c r="J314" i="14"/>
  <c r="G315" i="14"/>
  <c r="I315" i="14"/>
  <c r="E315" i="14"/>
  <c r="J315" i="14"/>
  <c r="G316" i="14"/>
  <c r="I316" i="14"/>
  <c r="E316" i="14"/>
  <c r="J316" i="14"/>
  <c r="G317" i="14"/>
  <c r="I317" i="14"/>
  <c r="E317" i="14"/>
  <c r="J317" i="14"/>
  <c r="G318" i="14"/>
  <c r="I318" i="14"/>
  <c r="E318" i="14"/>
  <c r="J318" i="14"/>
  <c r="G319" i="14"/>
  <c r="I319" i="14"/>
  <c r="E319" i="14"/>
  <c r="J319" i="14"/>
  <c r="G320" i="14"/>
  <c r="I320" i="14"/>
  <c r="E320" i="14"/>
  <c r="J320" i="14"/>
  <c r="G321" i="14"/>
  <c r="I321" i="14"/>
  <c r="E321" i="14"/>
  <c r="J321" i="14"/>
  <c r="G322" i="14"/>
  <c r="I322" i="14"/>
  <c r="E322" i="14"/>
  <c r="J322" i="14"/>
  <c r="G323" i="14"/>
  <c r="I323" i="14"/>
  <c r="E323" i="14"/>
  <c r="J323" i="14"/>
  <c r="G324" i="14"/>
  <c r="I324" i="14"/>
  <c r="E324" i="14"/>
  <c r="J324" i="14"/>
  <c r="G325" i="14"/>
  <c r="I325" i="14"/>
  <c r="E325" i="14"/>
  <c r="J325" i="14"/>
  <c r="G326" i="14"/>
  <c r="I326" i="14"/>
  <c r="E326" i="14"/>
  <c r="J326" i="14"/>
  <c r="G327" i="14"/>
  <c r="I327" i="14"/>
  <c r="E327" i="14"/>
  <c r="J327" i="14"/>
  <c r="G328" i="14"/>
  <c r="I328" i="14"/>
  <c r="E328" i="14"/>
  <c r="J328" i="14"/>
  <c r="G329" i="14"/>
  <c r="I329" i="14"/>
  <c r="E329" i="14"/>
  <c r="J329" i="14"/>
  <c r="G330" i="14"/>
  <c r="I330" i="14"/>
  <c r="E330" i="14"/>
  <c r="J330" i="14"/>
  <c r="G331" i="14"/>
  <c r="I331" i="14"/>
  <c r="E331" i="14"/>
  <c r="J331" i="14"/>
  <c r="G332" i="14"/>
  <c r="I332" i="14"/>
  <c r="E332" i="14"/>
  <c r="J332" i="14"/>
  <c r="G333" i="14"/>
  <c r="I333" i="14"/>
  <c r="E333" i="14"/>
  <c r="J333" i="14"/>
  <c r="G334" i="14"/>
  <c r="I334" i="14"/>
  <c r="E334" i="14"/>
  <c r="J334" i="14"/>
  <c r="G335" i="14"/>
  <c r="I335" i="14"/>
  <c r="E335" i="14"/>
  <c r="J335" i="14"/>
  <c r="G336" i="14"/>
  <c r="I336" i="14"/>
  <c r="E336" i="14"/>
  <c r="J336" i="14"/>
  <c r="G337" i="14"/>
  <c r="I337" i="14"/>
  <c r="E337" i="14"/>
  <c r="J337" i="14"/>
  <c r="G338" i="14"/>
  <c r="I338" i="14"/>
  <c r="E338" i="14"/>
  <c r="J338" i="14"/>
  <c r="G339" i="14"/>
  <c r="I339" i="14"/>
  <c r="E339" i="14"/>
  <c r="J339" i="14"/>
  <c r="G340" i="14"/>
  <c r="I340" i="14"/>
  <c r="E340" i="14"/>
  <c r="J340" i="14"/>
  <c r="G341" i="14"/>
  <c r="I341" i="14"/>
  <c r="E341" i="14"/>
  <c r="J341" i="14"/>
  <c r="G342" i="14"/>
  <c r="I342" i="14"/>
  <c r="E342" i="14"/>
  <c r="J342" i="14"/>
  <c r="G343" i="14"/>
  <c r="I343" i="14"/>
  <c r="E343" i="14"/>
  <c r="J343" i="14"/>
  <c r="G344" i="14"/>
  <c r="I344" i="14"/>
  <c r="E344" i="14"/>
  <c r="J344" i="14"/>
  <c r="G345" i="14"/>
  <c r="I345" i="14"/>
  <c r="E345" i="14"/>
  <c r="J345" i="14"/>
  <c r="G346" i="14"/>
  <c r="I346" i="14"/>
  <c r="E346" i="14"/>
  <c r="J346" i="14"/>
  <c r="G347" i="14"/>
  <c r="I347" i="14"/>
  <c r="E347" i="14"/>
  <c r="J347" i="14"/>
  <c r="G348" i="14"/>
  <c r="I348" i="14"/>
  <c r="E348" i="14"/>
  <c r="J348" i="14"/>
  <c r="G349" i="14"/>
  <c r="I349" i="14"/>
  <c r="E349" i="14"/>
  <c r="J349" i="14"/>
  <c r="G350" i="14"/>
  <c r="I350" i="14"/>
  <c r="E350" i="14"/>
  <c r="J350" i="14"/>
  <c r="G351" i="14"/>
  <c r="I351" i="14"/>
  <c r="E351" i="14"/>
  <c r="J351" i="14"/>
  <c r="G352" i="14"/>
  <c r="I352" i="14"/>
  <c r="E352" i="14"/>
  <c r="J352" i="14"/>
  <c r="G353" i="14"/>
  <c r="I353" i="14"/>
  <c r="E353" i="14"/>
  <c r="J353" i="14"/>
  <c r="G354" i="14"/>
  <c r="I354" i="14"/>
  <c r="E354" i="14"/>
  <c r="J354" i="14"/>
  <c r="G355" i="14"/>
  <c r="I355" i="14"/>
  <c r="E355" i="14"/>
  <c r="J355" i="14"/>
  <c r="G356" i="14"/>
  <c r="I356" i="14"/>
  <c r="E356" i="14"/>
  <c r="J356" i="14"/>
  <c r="G357" i="14"/>
  <c r="I357" i="14"/>
  <c r="E357" i="14"/>
  <c r="J357" i="14"/>
  <c r="G358" i="14"/>
  <c r="I358" i="14"/>
  <c r="E358" i="14"/>
  <c r="J358" i="14"/>
  <c r="G359" i="14"/>
  <c r="I359" i="14"/>
  <c r="E359" i="14"/>
  <c r="J359" i="14"/>
  <c r="G360" i="14"/>
  <c r="I360" i="14"/>
  <c r="E360" i="14"/>
  <c r="J360" i="14"/>
  <c r="G361" i="14"/>
  <c r="I361" i="14"/>
  <c r="E361" i="14"/>
  <c r="J361" i="14"/>
  <c r="G362" i="14"/>
  <c r="I362" i="14"/>
  <c r="E362" i="14"/>
  <c r="J362" i="14"/>
  <c r="G363" i="14"/>
  <c r="I363" i="14"/>
  <c r="E363" i="14"/>
  <c r="J363" i="14"/>
  <c r="G364" i="14"/>
  <c r="I364" i="14"/>
  <c r="E364" i="14"/>
  <c r="J364" i="14"/>
  <c r="G365" i="14"/>
  <c r="I365" i="14"/>
  <c r="E365" i="14"/>
  <c r="J365" i="14"/>
  <c r="G366" i="14"/>
  <c r="I366" i="14"/>
  <c r="E366" i="14"/>
  <c r="J366" i="14"/>
  <c r="G367" i="14"/>
  <c r="I367" i="14"/>
  <c r="E367" i="14"/>
  <c r="J367" i="14"/>
  <c r="G368" i="14"/>
  <c r="I368" i="14"/>
  <c r="E368" i="14"/>
  <c r="J368" i="14"/>
  <c r="G369" i="14"/>
  <c r="I369" i="14"/>
  <c r="E369" i="14"/>
  <c r="J369" i="14"/>
  <c r="G370" i="14"/>
  <c r="I370" i="14"/>
  <c r="E370" i="14"/>
  <c r="J370" i="14"/>
  <c r="G371" i="14"/>
  <c r="I371" i="14"/>
  <c r="E371" i="14"/>
  <c r="J371" i="14"/>
  <c r="G372" i="14"/>
  <c r="I372" i="14"/>
  <c r="E372" i="14"/>
  <c r="J372" i="14"/>
  <c r="G373" i="14"/>
  <c r="I373" i="14"/>
  <c r="E373" i="14"/>
  <c r="J373" i="14"/>
  <c r="G374" i="14"/>
  <c r="I374" i="14"/>
  <c r="E374" i="14"/>
  <c r="J374" i="14"/>
  <c r="G375" i="14"/>
  <c r="I375" i="14"/>
  <c r="E375" i="14"/>
  <c r="J375" i="14"/>
  <c r="G376" i="14"/>
  <c r="I376" i="14"/>
  <c r="E376" i="14"/>
  <c r="J376" i="14"/>
  <c r="G377" i="14"/>
  <c r="I377" i="14"/>
  <c r="E377" i="14"/>
  <c r="J377" i="14"/>
  <c r="G378" i="14"/>
  <c r="I378" i="14"/>
  <c r="E378" i="14"/>
  <c r="J378" i="14"/>
  <c r="G379" i="14"/>
  <c r="I379" i="14"/>
  <c r="E379" i="14"/>
  <c r="J379" i="14"/>
  <c r="G380" i="14"/>
  <c r="I380" i="14"/>
  <c r="E380" i="14"/>
  <c r="J380" i="14"/>
  <c r="G381" i="14"/>
  <c r="I381" i="14"/>
  <c r="E381" i="14"/>
  <c r="J381" i="14"/>
  <c r="G382" i="14"/>
  <c r="I382" i="14"/>
  <c r="E382" i="14"/>
  <c r="J382" i="14"/>
  <c r="G383" i="14"/>
  <c r="I383" i="14"/>
  <c r="E383" i="14"/>
  <c r="J383" i="14"/>
  <c r="G384" i="14"/>
  <c r="I384" i="14"/>
  <c r="E384" i="14"/>
  <c r="J384" i="14"/>
  <c r="G385" i="14"/>
  <c r="I385" i="14"/>
  <c r="E385" i="14"/>
  <c r="J385" i="14"/>
  <c r="G386" i="14"/>
  <c r="I386" i="14"/>
  <c r="E386" i="14"/>
  <c r="J386" i="14"/>
  <c r="G387" i="14"/>
  <c r="I387" i="14"/>
  <c r="E387" i="14"/>
  <c r="J387" i="14"/>
  <c r="G388" i="14"/>
  <c r="I388" i="14"/>
  <c r="E388" i="14"/>
  <c r="J388" i="14"/>
  <c r="G389" i="14"/>
  <c r="I389" i="14"/>
  <c r="E389" i="14"/>
  <c r="J389" i="14"/>
  <c r="G390" i="14"/>
  <c r="I390" i="14"/>
  <c r="E390" i="14"/>
  <c r="J390" i="14"/>
  <c r="G391" i="14"/>
  <c r="I391" i="14"/>
  <c r="E391" i="14"/>
  <c r="J391" i="14"/>
  <c r="G392" i="14"/>
  <c r="I392" i="14"/>
  <c r="E392" i="14"/>
  <c r="J392" i="14"/>
  <c r="G393" i="14"/>
  <c r="I393" i="14"/>
  <c r="E393" i="14"/>
  <c r="J393" i="14"/>
  <c r="G394" i="14"/>
  <c r="I394" i="14"/>
  <c r="E394" i="14"/>
  <c r="J394" i="14"/>
  <c r="G395" i="14"/>
  <c r="I395" i="14"/>
  <c r="E395" i="14"/>
  <c r="J395" i="14"/>
  <c r="G396" i="14"/>
  <c r="I396" i="14"/>
  <c r="E396" i="14"/>
  <c r="J396" i="14"/>
  <c r="G397" i="14"/>
  <c r="I397" i="14"/>
  <c r="E397" i="14"/>
  <c r="J397" i="14"/>
  <c r="G398" i="14"/>
  <c r="I398" i="14"/>
  <c r="E398" i="14"/>
  <c r="J398" i="14"/>
  <c r="G399" i="14"/>
  <c r="I399" i="14"/>
  <c r="E399" i="14"/>
  <c r="J399" i="14"/>
  <c r="G400" i="14"/>
  <c r="I400" i="14"/>
  <c r="E400" i="14"/>
  <c r="J400" i="14"/>
  <c r="G401" i="14"/>
  <c r="I401" i="14"/>
  <c r="E401" i="14"/>
  <c r="J401" i="14"/>
  <c r="G402" i="14"/>
  <c r="I402" i="14"/>
  <c r="E402" i="14"/>
  <c r="J402" i="14"/>
  <c r="G403" i="14"/>
  <c r="I403" i="14"/>
  <c r="E403" i="14"/>
  <c r="J403" i="14"/>
  <c r="G404" i="14"/>
  <c r="I404" i="14"/>
  <c r="E404" i="14"/>
  <c r="J404" i="14"/>
  <c r="G405" i="14"/>
  <c r="I405" i="14"/>
  <c r="E405" i="14"/>
  <c r="J405" i="14"/>
  <c r="G406" i="14"/>
  <c r="I406" i="14"/>
  <c r="E406" i="14"/>
  <c r="J406" i="14"/>
  <c r="G407" i="14"/>
  <c r="I407" i="14"/>
  <c r="E407" i="14"/>
  <c r="J407" i="14"/>
  <c r="G408" i="14"/>
  <c r="I408" i="14"/>
  <c r="E408" i="14"/>
  <c r="J408" i="14"/>
  <c r="G409" i="14"/>
  <c r="I409" i="14"/>
  <c r="E409" i="14"/>
  <c r="J409" i="14"/>
  <c r="G410" i="14"/>
  <c r="I410" i="14"/>
  <c r="E410" i="14"/>
  <c r="J410" i="14"/>
  <c r="G411" i="14"/>
  <c r="I411" i="14"/>
  <c r="E411" i="14"/>
  <c r="J411" i="14"/>
  <c r="G412" i="14"/>
  <c r="I412" i="14"/>
  <c r="E412" i="14"/>
  <c r="J412" i="14"/>
  <c r="G413" i="14"/>
  <c r="I413" i="14"/>
  <c r="E413" i="14"/>
  <c r="J413" i="14"/>
  <c r="G414" i="14"/>
  <c r="I414" i="14"/>
  <c r="E414" i="14"/>
  <c r="J414" i="14"/>
  <c r="G415" i="14"/>
  <c r="I415" i="14"/>
  <c r="E415" i="14"/>
  <c r="J415" i="14"/>
  <c r="G416" i="14"/>
  <c r="I416" i="14"/>
  <c r="E416" i="14"/>
  <c r="J416" i="14"/>
  <c r="G417" i="14"/>
  <c r="I417" i="14"/>
  <c r="E417" i="14"/>
  <c r="J417" i="14"/>
  <c r="G418" i="14"/>
  <c r="I418" i="14"/>
  <c r="E418" i="14"/>
  <c r="J418" i="14"/>
  <c r="G419" i="14"/>
  <c r="I419" i="14"/>
  <c r="E419" i="14"/>
  <c r="J419" i="14"/>
  <c r="G420" i="14"/>
  <c r="I420" i="14"/>
  <c r="E420" i="14"/>
  <c r="J420" i="14"/>
  <c r="G421" i="14"/>
  <c r="I421" i="14"/>
  <c r="E421" i="14"/>
  <c r="J421" i="14"/>
  <c r="G422" i="14"/>
  <c r="I422" i="14"/>
  <c r="E422" i="14"/>
  <c r="J422" i="14"/>
  <c r="G423" i="14"/>
  <c r="I423" i="14"/>
  <c r="E423" i="14"/>
  <c r="J423" i="14"/>
  <c r="G424" i="14"/>
  <c r="I424" i="14"/>
  <c r="E424" i="14"/>
  <c r="J424" i="14"/>
  <c r="G425" i="14"/>
  <c r="I425" i="14"/>
  <c r="E425" i="14"/>
  <c r="J425" i="14"/>
  <c r="G426" i="14"/>
  <c r="I426" i="14"/>
  <c r="E426" i="14"/>
  <c r="J426" i="14"/>
  <c r="G427" i="14"/>
  <c r="I427" i="14"/>
  <c r="E427" i="14"/>
  <c r="J427" i="14"/>
  <c r="G428" i="14"/>
  <c r="I428" i="14"/>
  <c r="E428" i="14"/>
  <c r="J428" i="14"/>
  <c r="G429" i="14"/>
  <c r="I429" i="14"/>
  <c r="E429" i="14"/>
  <c r="J429" i="14"/>
  <c r="G430" i="14"/>
  <c r="I430" i="14"/>
  <c r="E430" i="14"/>
  <c r="J430" i="14"/>
  <c r="G431" i="14"/>
  <c r="I431" i="14"/>
  <c r="E431" i="14"/>
  <c r="J431" i="14"/>
  <c r="G432" i="14"/>
  <c r="I432" i="14"/>
  <c r="E432" i="14"/>
  <c r="J432" i="14"/>
  <c r="G433" i="14"/>
  <c r="I433" i="14"/>
  <c r="E433" i="14"/>
  <c r="J433" i="14"/>
  <c r="G434" i="14"/>
  <c r="I434" i="14"/>
  <c r="E434" i="14"/>
  <c r="J434" i="14"/>
  <c r="G435" i="14"/>
  <c r="I435" i="14"/>
  <c r="E435" i="14"/>
  <c r="J435" i="14"/>
  <c r="G436" i="14"/>
  <c r="I436" i="14"/>
  <c r="E436" i="14"/>
  <c r="J436" i="14"/>
  <c r="G437" i="14"/>
  <c r="I437" i="14"/>
  <c r="E437" i="14"/>
  <c r="J437" i="14"/>
  <c r="G438" i="14"/>
  <c r="I438" i="14"/>
  <c r="E438" i="14"/>
  <c r="J438" i="14"/>
  <c r="G439" i="14"/>
  <c r="I439" i="14"/>
  <c r="E439" i="14"/>
  <c r="J439" i="14"/>
  <c r="G440" i="14"/>
  <c r="I440" i="14"/>
  <c r="E440" i="14"/>
  <c r="J440" i="14"/>
  <c r="G441" i="14"/>
  <c r="I441" i="14"/>
  <c r="E441" i="14"/>
  <c r="J441" i="14"/>
  <c r="G442" i="14"/>
  <c r="I442" i="14"/>
  <c r="E442" i="14"/>
  <c r="J442" i="14"/>
  <c r="G443" i="14"/>
  <c r="I443" i="14"/>
  <c r="E443" i="14"/>
  <c r="J443" i="14"/>
  <c r="G444" i="14"/>
  <c r="I444" i="14"/>
  <c r="E444" i="14"/>
  <c r="J444" i="14"/>
  <c r="G445" i="14"/>
  <c r="I445" i="14"/>
  <c r="E445" i="14"/>
  <c r="J445" i="14"/>
  <c r="G446" i="14"/>
  <c r="I446" i="14"/>
  <c r="E446" i="14"/>
  <c r="J446" i="14"/>
  <c r="G447" i="14"/>
  <c r="I447" i="14"/>
  <c r="E447" i="14"/>
  <c r="J447" i="14"/>
  <c r="G448" i="14"/>
  <c r="I448" i="14"/>
  <c r="E448" i="14"/>
  <c r="J448" i="14"/>
  <c r="G449" i="14"/>
  <c r="I449" i="14"/>
  <c r="E449" i="14"/>
  <c r="J449" i="14"/>
  <c r="G450" i="14"/>
  <c r="I450" i="14"/>
  <c r="E450" i="14"/>
  <c r="J450" i="14"/>
  <c r="G451" i="14"/>
  <c r="I451" i="14"/>
  <c r="E451" i="14"/>
  <c r="J451" i="14"/>
  <c r="G452" i="14"/>
  <c r="I452" i="14"/>
  <c r="E452" i="14"/>
  <c r="J452" i="14"/>
  <c r="G453" i="14"/>
  <c r="I453" i="14"/>
  <c r="E453" i="14"/>
  <c r="J453" i="14"/>
  <c r="G454" i="14"/>
  <c r="I454" i="14"/>
  <c r="E454" i="14"/>
  <c r="J454" i="14"/>
  <c r="G455" i="14"/>
  <c r="I455" i="14"/>
  <c r="E455" i="14"/>
  <c r="J455" i="14"/>
  <c r="G456" i="14"/>
  <c r="I456" i="14"/>
  <c r="E456" i="14"/>
  <c r="J456" i="14"/>
  <c r="G457" i="14"/>
  <c r="I457" i="14"/>
  <c r="E457" i="14"/>
  <c r="J457" i="14"/>
  <c r="G458" i="14"/>
  <c r="I458" i="14"/>
  <c r="E458" i="14"/>
  <c r="J458" i="14"/>
  <c r="G459" i="14"/>
  <c r="I459" i="14"/>
  <c r="E459" i="14"/>
  <c r="J459" i="14"/>
  <c r="G460" i="14"/>
  <c r="I460" i="14"/>
  <c r="E460" i="14"/>
  <c r="J460" i="14"/>
  <c r="G461" i="14"/>
  <c r="I461" i="14"/>
  <c r="E461" i="14"/>
  <c r="J461" i="14"/>
  <c r="G462" i="14"/>
  <c r="I462" i="14"/>
  <c r="E462" i="14"/>
  <c r="J462" i="14"/>
  <c r="G463" i="14"/>
  <c r="I463" i="14"/>
  <c r="E463" i="14"/>
  <c r="J463" i="14"/>
  <c r="G464" i="14"/>
  <c r="I464" i="14"/>
  <c r="E464" i="14"/>
  <c r="J464" i="14"/>
  <c r="G465" i="14"/>
  <c r="I465" i="14"/>
  <c r="E465" i="14"/>
  <c r="J465" i="14"/>
  <c r="G466" i="14"/>
  <c r="I466" i="14"/>
  <c r="E466" i="14"/>
  <c r="J466" i="14"/>
  <c r="G467" i="14"/>
  <c r="I467" i="14"/>
  <c r="E467" i="14"/>
  <c r="J467" i="14"/>
  <c r="G468" i="14"/>
  <c r="I468" i="14"/>
  <c r="E468" i="14"/>
  <c r="J468" i="14"/>
  <c r="G469" i="14"/>
  <c r="I469" i="14"/>
  <c r="E469" i="14"/>
  <c r="J469" i="14"/>
  <c r="G470" i="14"/>
  <c r="I470" i="14"/>
  <c r="E470" i="14"/>
  <c r="J470" i="14"/>
  <c r="G471" i="14"/>
  <c r="I471" i="14"/>
  <c r="E471" i="14"/>
  <c r="J471" i="14"/>
  <c r="G472" i="14"/>
  <c r="I472" i="14"/>
  <c r="E472" i="14"/>
  <c r="J472" i="14"/>
  <c r="G473" i="14"/>
  <c r="I473" i="14"/>
  <c r="E473" i="14"/>
  <c r="J473" i="14"/>
  <c r="G474" i="14"/>
  <c r="I474" i="14"/>
  <c r="E474" i="14"/>
  <c r="J474" i="14"/>
  <c r="G475" i="14"/>
  <c r="I475" i="14"/>
  <c r="E475" i="14"/>
  <c r="J475" i="14"/>
  <c r="G476" i="14"/>
  <c r="I476" i="14"/>
  <c r="E476" i="14"/>
  <c r="J476" i="14"/>
  <c r="G477" i="14"/>
  <c r="I477" i="14"/>
  <c r="E477" i="14"/>
  <c r="J477" i="14"/>
  <c r="G478" i="14"/>
  <c r="I478" i="14"/>
  <c r="E478" i="14"/>
  <c r="J478" i="14"/>
  <c r="G479" i="14"/>
  <c r="I479" i="14"/>
  <c r="E479" i="14"/>
  <c r="J479" i="14"/>
  <c r="G480" i="14"/>
  <c r="I480" i="14"/>
  <c r="E480" i="14"/>
  <c r="J480" i="14"/>
  <c r="G481" i="14"/>
  <c r="I481" i="14"/>
  <c r="E481" i="14"/>
  <c r="J481" i="14"/>
  <c r="G482" i="14"/>
  <c r="I482" i="14"/>
  <c r="E482" i="14"/>
  <c r="J482" i="14"/>
  <c r="G483" i="14"/>
  <c r="I483" i="14"/>
  <c r="E483" i="14"/>
  <c r="J483" i="14"/>
  <c r="G484" i="14"/>
  <c r="I484" i="14"/>
  <c r="E484" i="14"/>
  <c r="J484" i="14"/>
  <c r="G485" i="14"/>
  <c r="I485" i="14"/>
  <c r="E485" i="14"/>
  <c r="J485" i="14"/>
  <c r="G486" i="14"/>
  <c r="I486" i="14"/>
  <c r="E486" i="14"/>
  <c r="J486" i="14"/>
  <c r="G487" i="14"/>
  <c r="I487" i="14"/>
  <c r="E487" i="14"/>
  <c r="J487" i="14"/>
  <c r="G488" i="14"/>
  <c r="I488" i="14"/>
  <c r="E488" i="14"/>
  <c r="J488" i="14"/>
  <c r="G489" i="14"/>
  <c r="I489" i="14"/>
  <c r="E489" i="14"/>
  <c r="J489" i="14"/>
  <c r="G490" i="14"/>
  <c r="I490" i="14"/>
  <c r="E490" i="14"/>
  <c r="J490" i="14"/>
  <c r="G491" i="14"/>
  <c r="I491" i="14"/>
  <c r="E491" i="14"/>
  <c r="J491" i="14"/>
  <c r="G492" i="14"/>
  <c r="I492" i="14"/>
  <c r="E492" i="14"/>
  <c r="J492" i="14"/>
  <c r="G493" i="14"/>
  <c r="I493" i="14"/>
  <c r="E493" i="14"/>
  <c r="J493" i="14"/>
  <c r="G494" i="14"/>
  <c r="I494" i="14"/>
  <c r="E494" i="14"/>
  <c r="J494" i="14"/>
  <c r="G495" i="14"/>
  <c r="I495" i="14"/>
  <c r="E495" i="14"/>
  <c r="J495" i="14"/>
  <c r="G496" i="14"/>
  <c r="I496" i="14"/>
  <c r="E496" i="14"/>
  <c r="J496" i="14"/>
  <c r="G497" i="14"/>
  <c r="I497" i="14"/>
  <c r="E497" i="14"/>
  <c r="J497" i="14"/>
  <c r="G498" i="14"/>
  <c r="I498" i="14"/>
  <c r="E498" i="14"/>
  <c r="J498" i="14"/>
  <c r="G499" i="14"/>
  <c r="I499" i="14"/>
  <c r="E499" i="14"/>
  <c r="J499" i="14"/>
  <c r="G500" i="14"/>
  <c r="I500" i="14"/>
  <c r="E500" i="14"/>
  <c r="J500" i="14"/>
  <c r="G501" i="14"/>
  <c r="I501" i="14"/>
  <c r="E501" i="14"/>
  <c r="J501" i="14"/>
  <c r="G502" i="14"/>
  <c r="I502" i="14"/>
  <c r="E502" i="14"/>
  <c r="J502" i="14"/>
  <c r="G503" i="14"/>
  <c r="I503" i="14"/>
  <c r="E503" i="14"/>
  <c r="J503" i="14"/>
  <c r="G504" i="14"/>
  <c r="I504" i="14"/>
  <c r="E504" i="14"/>
  <c r="J504" i="14"/>
  <c r="G505" i="14"/>
  <c r="I505" i="14"/>
  <c r="E505" i="14"/>
  <c r="J505" i="14"/>
  <c r="G506" i="14"/>
  <c r="I506" i="14"/>
  <c r="E506" i="14"/>
  <c r="J506" i="14"/>
  <c r="G507" i="14"/>
  <c r="I507" i="14"/>
  <c r="E507" i="14"/>
  <c r="J507" i="14"/>
  <c r="G508" i="14"/>
  <c r="I508" i="14"/>
  <c r="E508" i="14"/>
  <c r="J508" i="14"/>
  <c r="G509" i="14"/>
  <c r="I509" i="14"/>
  <c r="E509" i="14"/>
  <c r="J509" i="14"/>
  <c r="G510" i="14"/>
  <c r="I510" i="14"/>
  <c r="E510" i="14"/>
  <c r="J510" i="14"/>
  <c r="G511" i="14"/>
  <c r="I511" i="14"/>
  <c r="E511" i="14"/>
  <c r="J511" i="14"/>
  <c r="G512" i="14"/>
  <c r="I512" i="14"/>
  <c r="E512" i="14"/>
  <c r="J512" i="14"/>
  <c r="G513" i="14"/>
  <c r="I513" i="14"/>
  <c r="E513" i="14"/>
  <c r="J513" i="14"/>
  <c r="G514" i="14"/>
  <c r="I514" i="14"/>
  <c r="E514" i="14"/>
  <c r="J514" i="14"/>
  <c r="G515" i="14"/>
  <c r="I515" i="14"/>
  <c r="E515" i="14"/>
  <c r="J515" i="14"/>
  <c r="G516" i="14"/>
  <c r="I516" i="14"/>
  <c r="E516" i="14"/>
  <c r="J516" i="14"/>
  <c r="G517" i="14"/>
  <c r="I517" i="14"/>
  <c r="E517" i="14"/>
  <c r="J517" i="14"/>
  <c r="G518" i="14"/>
  <c r="I518" i="14"/>
  <c r="E518" i="14"/>
  <c r="J518" i="14"/>
  <c r="G519" i="14"/>
  <c r="I519" i="14"/>
  <c r="E519" i="14"/>
  <c r="J519" i="14"/>
  <c r="G520" i="14"/>
  <c r="I520" i="14"/>
  <c r="E520" i="14"/>
  <c r="J520" i="14"/>
  <c r="G521" i="14"/>
  <c r="I521" i="14"/>
  <c r="E521" i="14"/>
  <c r="J521" i="14"/>
  <c r="G522" i="14"/>
  <c r="I522" i="14"/>
  <c r="E522" i="14"/>
  <c r="J522" i="14"/>
  <c r="G523" i="14"/>
  <c r="I523" i="14"/>
  <c r="E523" i="14"/>
  <c r="J523" i="14"/>
  <c r="G524" i="14"/>
  <c r="I524" i="14"/>
  <c r="E524" i="14"/>
  <c r="J524" i="14"/>
  <c r="G525" i="14"/>
  <c r="I525" i="14"/>
  <c r="E525" i="14"/>
  <c r="J525" i="14"/>
  <c r="G526" i="14"/>
  <c r="I526" i="14"/>
  <c r="E526" i="14"/>
  <c r="J526" i="14"/>
  <c r="G527" i="14"/>
  <c r="I527" i="14"/>
  <c r="E527" i="14"/>
  <c r="J527" i="14"/>
  <c r="G528" i="14"/>
  <c r="I528" i="14"/>
  <c r="E528" i="14"/>
  <c r="J528" i="14"/>
  <c r="G529" i="14"/>
  <c r="I529" i="14"/>
  <c r="E529" i="14"/>
  <c r="J529" i="14"/>
  <c r="G530" i="14"/>
  <c r="I530" i="14"/>
  <c r="E530" i="14"/>
  <c r="J530" i="14"/>
  <c r="G531" i="14"/>
  <c r="I531" i="14"/>
  <c r="E531" i="14"/>
  <c r="J531" i="14"/>
  <c r="G532" i="14"/>
  <c r="I532" i="14"/>
  <c r="E532" i="14"/>
  <c r="J532" i="14"/>
  <c r="G533" i="14"/>
  <c r="I533" i="14"/>
  <c r="E533" i="14"/>
  <c r="J533" i="14"/>
  <c r="G534" i="14"/>
  <c r="I534" i="14"/>
  <c r="E534" i="14"/>
  <c r="J534" i="14"/>
  <c r="G535" i="14"/>
  <c r="I535" i="14"/>
  <c r="E535" i="14"/>
  <c r="J535" i="14"/>
  <c r="G536" i="14"/>
  <c r="I536" i="14"/>
  <c r="E536" i="14"/>
  <c r="J536" i="14"/>
  <c r="G537" i="14"/>
  <c r="I537" i="14"/>
  <c r="E537" i="14"/>
  <c r="J537" i="14"/>
  <c r="G538" i="14"/>
  <c r="I538" i="14"/>
  <c r="E538" i="14"/>
  <c r="J538" i="14"/>
  <c r="G539" i="14"/>
  <c r="I539" i="14"/>
  <c r="E539" i="14"/>
  <c r="J539" i="14"/>
  <c r="G540" i="14"/>
  <c r="I540" i="14"/>
  <c r="E540" i="14"/>
  <c r="J540" i="14"/>
  <c r="G541" i="14"/>
  <c r="I541" i="14"/>
  <c r="E541" i="14"/>
  <c r="J541" i="14"/>
  <c r="G542" i="14"/>
  <c r="I542" i="14"/>
  <c r="E542" i="14"/>
  <c r="J542" i="14"/>
  <c r="G543" i="14"/>
  <c r="I543" i="14"/>
  <c r="E543" i="14"/>
  <c r="J543" i="14"/>
  <c r="G544" i="14"/>
  <c r="I544" i="14"/>
  <c r="E544" i="14"/>
  <c r="J544" i="14"/>
  <c r="G545" i="14"/>
  <c r="I545" i="14"/>
  <c r="E545" i="14"/>
  <c r="J545" i="14"/>
  <c r="G546" i="14"/>
  <c r="I546" i="14"/>
  <c r="E546" i="14"/>
  <c r="J546" i="14"/>
  <c r="G547" i="14"/>
  <c r="I547" i="14"/>
  <c r="E547" i="14"/>
  <c r="J547" i="14"/>
  <c r="G548" i="14"/>
  <c r="I548" i="14"/>
  <c r="E548" i="14"/>
  <c r="J548" i="14"/>
  <c r="G549" i="14"/>
  <c r="I549" i="14"/>
  <c r="E549" i="14"/>
  <c r="J549" i="14"/>
  <c r="G550" i="14"/>
  <c r="I550" i="14"/>
  <c r="E550" i="14"/>
  <c r="J550" i="14"/>
  <c r="G551" i="14"/>
  <c r="I551" i="14"/>
  <c r="E551" i="14"/>
  <c r="J551" i="14"/>
  <c r="G552" i="14"/>
  <c r="I552" i="14"/>
  <c r="E552" i="14"/>
  <c r="J552" i="14"/>
  <c r="G553" i="14"/>
  <c r="I553" i="14"/>
  <c r="E553" i="14"/>
  <c r="J553" i="14"/>
  <c r="G554" i="14"/>
  <c r="I554" i="14"/>
  <c r="E554" i="14"/>
  <c r="J554" i="14"/>
  <c r="G555" i="14"/>
  <c r="I555" i="14"/>
  <c r="E555" i="14"/>
  <c r="J555" i="14"/>
  <c r="G556" i="14"/>
  <c r="I556" i="14"/>
  <c r="E556" i="14"/>
  <c r="J556" i="14"/>
  <c r="G557" i="14"/>
  <c r="I557" i="14"/>
  <c r="E557" i="14"/>
  <c r="J557" i="14"/>
  <c r="G558" i="14"/>
  <c r="I558" i="14"/>
  <c r="E558" i="14"/>
  <c r="J558" i="14"/>
  <c r="G559" i="14"/>
  <c r="I559" i="14"/>
  <c r="E559" i="14"/>
  <c r="J559" i="14"/>
  <c r="G560" i="14"/>
  <c r="I560" i="14"/>
  <c r="E560" i="14"/>
  <c r="J560" i="14"/>
  <c r="G561" i="14"/>
  <c r="I561" i="14"/>
  <c r="E561" i="14"/>
  <c r="J561" i="14"/>
  <c r="G562" i="14"/>
  <c r="I562" i="14"/>
  <c r="E562" i="14"/>
  <c r="J562" i="14"/>
  <c r="G563" i="14"/>
  <c r="I563" i="14"/>
  <c r="E563" i="14"/>
  <c r="J563" i="14"/>
  <c r="G564" i="14"/>
  <c r="I564" i="14"/>
  <c r="E564" i="14"/>
  <c r="J564" i="14"/>
  <c r="G565" i="14"/>
  <c r="I565" i="14"/>
  <c r="E565" i="14"/>
  <c r="J565" i="14"/>
  <c r="G566" i="14"/>
  <c r="I566" i="14"/>
  <c r="E566" i="14"/>
  <c r="J566" i="14"/>
  <c r="G567" i="14"/>
  <c r="I567" i="14"/>
  <c r="E567" i="14"/>
  <c r="J567" i="14"/>
  <c r="G568" i="14"/>
  <c r="I568" i="14"/>
  <c r="E568" i="14"/>
  <c r="J568" i="14"/>
  <c r="G569" i="14"/>
  <c r="I569" i="14"/>
  <c r="E569" i="14"/>
  <c r="J569" i="14"/>
  <c r="G570" i="14"/>
  <c r="I570" i="14"/>
  <c r="E570" i="14"/>
  <c r="J570" i="14"/>
  <c r="G571" i="14"/>
  <c r="I571" i="14"/>
  <c r="E571" i="14"/>
  <c r="J571" i="14"/>
  <c r="G572" i="14"/>
  <c r="I572" i="14"/>
  <c r="E572" i="14"/>
  <c r="J572" i="14"/>
  <c r="G573" i="14"/>
  <c r="I573" i="14"/>
  <c r="E573" i="14"/>
  <c r="J573" i="14"/>
  <c r="G574" i="14"/>
  <c r="I574" i="14"/>
  <c r="E574" i="14"/>
  <c r="J574" i="14"/>
  <c r="G575" i="14"/>
  <c r="I575" i="14"/>
  <c r="E575" i="14"/>
  <c r="J575" i="14"/>
  <c r="G576" i="14"/>
  <c r="I576" i="14"/>
  <c r="E576" i="14"/>
  <c r="J576" i="14"/>
  <c r="G577" i="14"/>
  <c r="I577" i="14"/>
  <c r="E577" i="14"/>
  <c r="J577" i="14"/>
  <c r="G578" i="14"/>
  <c r="I578" i="14"/>
  <c r="E578" i="14"/>
  <c r="J578" i="14"/>
  <c r="G579" i="14"/>
  <c r="I579" i="14"/>
  <c r="E579" i="14"/>
  <c r="J579" i="14"/>
  <c r="G580" i="14"/>
  <c r="I580" i="14"/>
  <c r="E580" i="14"/>
  <c r="J580" i="14"/>
  <c r="G581" i="14"/>
  <c r="I581" i="14"/>
  <c r="E581" i="14"/>
  <c r="J581" i="14"/>
  <c r="G582" i="14"/>
  <c r="I582" i="14"/>
  <c r="E582" i="14"/>
  <c r="J582" i="14"/>
  <c r="G583" i="14"/>
  <c r="I583" i="14"/>
  <c r="E583" i="14"/>
  <c r="J583" i="14"/>
  <c r="G584" i="14"/>
  <c r="I584" i="14"/>
  <c r="E584" i="14"/>
  <c r="J584" i="14"/>
  <c r="G585" i="14"/>
  <c r="I585" i="14"/>
  <c r="E585" i="14"/>
  <c r="J585" i="14"/>
  <c r="G586" i="14"/>
  <c r="I586" i="14"/>
  <c r="E586" i="14"/>
  <c r="J586" i="14"/>
  <c r="G587" i="14"/>
  <c r="I587" i="14"/>
  <c r="E587" i="14"/>
  <c r="J587" i="14"/>
  <c r="G588" i="14"/>
  <c r="I588" i="14"/>
  <c r="E588" i="14"/>
  <c r="J588" i="14"/>
  <c r="G589" i="14"/>
  <c r="I589" i="14"/>
  <c r="E589" i="14"/>
  <c r="J589" i="14"/>
  <c r="G590" i="14"/>
  <c r="I590" i="14"/>
  <c r="E590" i="14"/>
  <c r="J590" i="14"/>
  <c r="G591" i="14"/>
  <c r="I591" i="14"/>
  <c r="E591" i="14"/>
  <c r="J591" i="14"/>
  <c r="G592" i="14"/>
  <c r="I592" i="14"/>
  <c r="E592" i="14"/>
  <c r="J592" i="14"/>
  <c r="G593" i="14"/>
  <c r="I593" i="14"/>
  <c r="E593" i="14"/>
  <c r="J593" i="14"/>
  <c r="G594" i="14"/>
  <c r="I594" i="14"/>
  <c r="E594" i="14"/>
  <c r="J594" i="14"/>
  <c r="G595" i="14"/>
  <c r="I595" i="14"/>
  <c r="E595" i="14"/>
  <c r="J595" i="14"/>
  <c r="G596" i="14"/>
  <c r="I596" i="14"/>
  <c r="E596" i="14"/>
  <c r="J596" i="14"/>
  <c r="G597" i="14"/>
  <c r="I597" i="14"/>
  <c r="E597" i="14"/>
  <c r="J597" i="14"/>
  <c r="G598" i="14"/>
  <c r="I598" i="14"/>
  <c r="E598" i="14"/>
  <c r="J598" i="14"/>
  <c r="G599" i="14"/>
  <c r="I599" i="14"/>
  <c r="E599" i="14"/>
  <c r="J599" i="14"/>
  <c r="G600" i="14"/>
  <c r="I600" i="14"/>
  <c r="E600" i="14"/>
  <c r="J600" i="14"/>
  <c r="G601" i="14"/>
  <c r="I601" i="14"/>
  <c r="E601" i="14"/>
  <c r="J601" i="14"/>
  <c r="G602" i="14"/>
  <c r="I602" i="14"/>
  <c r="E602" i="14"/>
  <c r="J602" i="14"/>
  <c r="G603" i="14"/>
  <c r="I603" i="14"/>
  <c r="E603" i="14"/>
  <c r="J603" i="14"/>
  <c r="G604" i="14"/>
  <c r="I604" i="14"/>
  <c r="E604" i="14"/>
  <c r="J604" i="14"/>
  <c r="G605" i="14"/>
  <c r="I605" i="14"/>
  <c r="E605" i="14"/>
  <c r="J605" i="14"/>
  <c r="G606" i="14"/>
  <c r="I606" i="14"/>
  <c r="E606" i="14"/>
  <c r="J606" i="14"/>
  <c r="G607" i="14"/>
  <c r="I607" i="14"/>
  <c r="E607" i="14"/>
  <c r="J607" i="14"/>
  <c r="G608" i="14"/>
  <c r="I608" i="14"/>
  <c r="E608" i="14"/>
  <c r="J608" i="14"/>
  <c r="G609" i="14"/>
  <c r="I609" i="14"/>
  <c r="E609" i="14"/>
  <c r="J609" i="14"/>
  <c r="G610" i="14"/>
  <c r="I610" i="14"/>
  <c r="E610" i="14"/>
  <c r="J610" i="14"/>
  <c r="G611" i="14"/>
  <c r="I611" i="14"/>
  <c r="E611" i="14"/>
  <c r="J611" i="14"/>
  <c r="G612" i="14"/>
  <c r="I612" i="14"/>
  <c r="E612" i="14"/>
  <c r="J612" i="14"/>
  <c r="G613" i="14"/>
  <c r="I613" i="14"/>
  <c r="E613" i="14"/>
  <c r="J613" i="14"/>
  <c r="G614" i="14"/>
  <c r="I614" i="14"/>
  <c r="E614" i="14"/>
  <c r="J614" i="14"/>
  <c r="G615" i="14"/>
  <c r="I615" i="14"/>
  <c r="E615" i="14"/>
  <c r="J615" i="14"/>
  <c r="G616" i="14"/>
  <c r="I616" i="14"/>
  <c r="E616" i="14"/>
  <c r="J616" i="14"/>
  <c r="G617" i="14"/>
  <c r="I617" i="14"/>
  <c r="E617" i="14"/>
  <c r="J617" i="14"/>
  <c r="G618" i="14"/>
  <c r="I618" i="14"/>
  <c r="E618" i="14"/>
  <c r="J618" i="14"/>
  <c r="G619" i="14"/>
  <c r="I619" i="14"/>
  <c r="E619" i="14"/>
  <c r="J619" i="14"/>
  <c r="G620" i="14"/>
  <c r="I620" i="14"/>
  <c r="E620" i="14"/>
  <c r="J620" i="14"/>
  <c r="G621" i="14"/>
  <c r="I621" i="14"/>
  <c r="E621" i="14"/>
  <c r="J621" i="14"/>
  <c r="G622" i="14"/>
  <c r="I622" i="14"/>
  <c r="E622" i="14"/>
  <c r="J622" i="14"/>
  <c r="G623" i="14"/>
  <c r="I623" i="14"/>
  <c r="E623" i="14"/>
  <c r="J623" i="14"/>
  <c r="G624" i="14"/>
  <c r="I624" i="14"/>
  <c r="E624" i="14"/>
  <c r="J624" i="14"/>
  <c r="G625" i="14"/>
  <c r="I625" i="14"/>
  <c r="E625" i="14"/>
  <c r="J625" i="14"/>
  <c r="G626" i="14"/>
  <c r="I626" i="14"/>
  <c r="E626" i="14"/>
  <c r="J626" i="14"/>
  <c r="G627" i="14"/>
  <c r="I627" i="14"/>
  <c r="E627" i="14"/>
  <c r="J627" i="14"/>
  <c r="G628" i="14"/>
  <c r="I628" i="14"/>
  <c r="E628" i="14"/>
  <c r="J628" i="14"/>
  <c r="G629" i="14"/>
  <c r="I629" i="14"/>
  <c r="E629" i="14"/>
  <c r="J629" i="14"/>
  <c r="G630" i="14"/>
  <c r="I630" i="14"/>
  <c r="E630" i="14"/>
  <c r="J630" i="14"/>
  <c r="G631" i="14"/>
  <c r="I631" i="14"/>
  <c r="E631" i="14"/>
  <c r="J631" i="14"/>
  <c r="G632" i="14"/>
  <c r="I632" i="14"/>
  <c r="E632" i="14"/>
  <c r="J632" i="14"/>
  <c r="G633" i="14"/>
  <c r="I633" i="14"/>
  <c r="E633" i="14"/>
  <c r="J633" i="14"/>
  <c r="G634" i="14"/>
  <c r="I634" i="14"/>
  <c r="E634" i="14"/>
  <c r="J634" i="14"/>
  <c r="G635" i="14"/>
  <c r="I635" i="14"/>
  <c r="E635" i="14"/>
  <c r="J635" i="14"/>
  <c r="G636" i="14"/>
  <c r="I636" i="14"/>
  <c r="E636" i="14"/>
  <c r="J636" i="14"/>
  <c r="G637" i="14"/>
  <c r="I637" i="14"/>
  <c r="E637" i="14"/>
  <c r="J637" i="14"/>
  <c r="G638" i="14"/>
  <c r="I638" i="14"/>
  <c r="E638" i="14"/>
  <c r="J638" i="14"/>
  <c r="G639" i="14"/>
  <c r="I639" i="14"/>
  <c r="E639" i="14"/>
  <c r="J639" i="14"/>
  <c r="G640" i="14"/>
  <c r="I640" i="14"/>
  <c r="E640" i="14"/>
  <c r="J640" i="14"/>
  <c r="G641" i="14"/>
  <c r="I641" i="14"/>
  <c r="E641" i="14"/>
  <c r="J641" i="14"/>
  <c r="G642" i="14"/>
  <c r="I642" i="14"/>
  <c r="E642" i="14"/>
  <c r="J642" i="14"/>
  <c r="G643" i="14"/>
  <c r="I643" i="14"/>
  <c r="E643" i="14"/>
  <c r="J643" i="14"/>
  <c r="G644" i="14"/>
  <c r="I644" i="14"/>
  <c r="E644" i="14"/>
  <c r="J644" i="14"/>
  <c r="G645" i="14"/>
  <c r="I645" i="14"/>
  <c r="E645" i="14"/>
  <c r="J645" i="14"/>
  <c r="G646" i="14"/>
  <c r="I646" i="14"/>
  <c r="E646" i="14"/>
  <c r="J646" i="14"/>
  <c r="G647" i="14"/>
  <c r="I647" i="14"/>
  <c r="E647" i="14"/>
  <c r="J647" i="14"/>
  <c r="G648" i="14"/>
  <c r="I648" i="14"/>
  <c r="E648" i="14"/>
  <c r="J648" i="14"/>
  <c r="G649" i="14"/>
  <c r="I649" i="14"/>
  <c r="E649" i="14"/>
  <c r="J649" i="14"/>
  <c r="G650" i="14"/>
  <c r="I650" i="14"/>
  <c r="E650" i="14"/>
  <c r="J650" i="14"/>
  <c r="G651" i="14"/>
  <c r="I651" i="14"/>
  <c r="E651" i="14"/>
  <c r="J651" i="14"/>
  <c r="G652" i="14"/>
  <c r="I652" i="14"/>
  <c r="E652" i="14"/>
  <c r="J652" i="14"/>
  <c r="G653" i="14"/>
  <c r="I653" i="14"/>
  <c r="E653" i="14"/>
  <c r="J653" i="14"/>
  <c r="G654" i="14"/>
  <c r="I654" i="14"/>
  <c r="E654" i="14"/>
  <c r="J654" i="14"/>
  <c r="G655" i="14"/>
  <c r="I655" i="14"/>
  <c r="E655" i="14"/>
  <c r="J655" i="14"/>
  <c r="G656" i="14"/>
  <c r="I656" i="14"/>
  <c r="E656" i="14"/>
  <c r="J656" i="14"/>
  <c r="G657" i="14"/>
  <c r="I657" i="14"/>
  <c r="E657" i="14"/>
  <c r="J657" i="14"/>
  <c r="G658" i="14"/>
  <c r="I658" i="14"/>
  <c r="E658" i="14"/>
  <c r="J658" i="14"/>
  <c r="G659" i="14"/>
  <c r="I659" i="14"/>
  <c r="E659" i="14"/>
  <c r="J659" i="14"/>
  <c r="G660" i="14"/>
  <c r="I660" i="14"/>
  <c r="E660" i="14"/>
  <c r="J660" i="14"/>
  <c r="G661" i="14"/>
  <c r="I661" i="14"/>
  <c r="E661" i="14"/>
  <c r="J661" i="14"/>
  <c r="G662" i="14"/>
  <c r="I662" i="14"/>
  <c r="E662" i="14"/>
  <c r="J662" i="14"/>
  <c r="G663" i="14"/>
  <c r="I663" i="14"/>
  <c r="E663" i="14"/>
  <c r="J663" i="14"/>
  <c r="G664" i="14"/>
  <c r="I664" i="14"/>
  <c r="E664" i="14"/>
  <c r="J664" i="14"/>
  <c r="G665" i="14"/>
  <c r="I665" i="14"/>
  <c r="E665" i="14"/>
  <c r="J665" i="14"/>
  <c r="G666" i="14"/>
  <c r="I666" i="14"/>
  <c r="E666" i="14"/>
  <c r="J666" i="14"/>
  <c r="G667" i="14"/>
  <c r="I667" i="14"/>
  <c r="E667" i="14"/>
  <c r="J667" i="14"/>
  <c r="G668" i="14"/>
  <c r="I668" i="14"/>
  <c r="E668" i="14"/>
  <c r="J668" i="14"/>
  <c r="G669" i="14"/>
  <c r="I669" i="14"/>
  <c r="E669" i="14"/>
  <c r="J669" i="14"/>
  <c r="G670" i="14"/>
  <c r="I670" i="14"/>
  <c r="E670" i="14"/>
  <c r="J670" i="14"/>
  <c r="G671" i="14"/>
  <c r="I671" i="14"/>
  <c r="E671" i="14"/>
  <c r="J671" i="14"/>
  <c r="G672" i="14"/>
  <c r="I672" i="14"/>
  <c r="E672" i="14"/>
  <c r="J672" i="14"/>
  <c r="G673" i="14"/>
  <c r="I673" i="14"/>
  <c r="E673" i="14"/>
  <c r="J673" i="14"/>
  <c r="G674" i="14"/>
  <c r="I674" i="14"/>
  <c r="E674" i="14"/>
  <c r="J674" i="14"/>
  <c r="G675" i="14"/>
  <c r="I675" i="14"/>
  <c r="E675" i="14"/>
  <c r="J675" i="14"/>
  <c r="G676" i="14"/>
  <c r="I676" i="14"/>
  <c r="E676" i="14"/>
  <c r="J676" i="14"/>
  <c r="G677" i="14"/>
  <c r="I677" i="14"/>
  <c r="E677" i="14"/>
  <c r="J677" i="14"/>
  <c r="G678" i="14"/>
  <c r="I678" i="14"/>
  <c r="E678" i="14"/>
  <c r="J678" i="14"/>
  <c r="G679" i="14"/>
  <c r="I679" i="14"/>
  <c r="E679" i="14"/>
  <c r="J679" i="14"/>
  <c r="G680" i="14"/>
  <c r="I680" i="14"/>
  <c r="E680" i="14"/>
  <c r="J680" i="14"/>
  <c r="G681" i="14"/>
  <c r="I681" i="14"/>
  <c r="E681" i="14"/>
  <c r="J681" i="14"/>
  <c r="G682" i="14"/>
  <c r="I682" i="14"/>
  <c r="E682" i="14"/>
  <c r="J682" i="14"/>
  <c r="G683" i="14"/>
  <c r="I683" i="14"/>
  <c r="E683" i="14"/>
  <c r="J683" i="14"/>
  <c r="G684" i="14"/>
  <c r="I684" i="14"/>
  <c r="E684" i="14"/>
  <c r="J684" i="14"/>
  <c r="G685" i="14"/>
  <c r="I685" i="14"/>
  <c r="E685" i="14"/>
  <c r="J685" i="14"/>
  <c r="G686" i="14"/>
  <c r="I686" i="14"/>
  <c r="E686" i="14"/>
  <c r="J686" i="14"/>
  <c r="G687" i="14"/>
  <c r="I687" i="14"/>
  <c r="E687" i="14"/>
  <c r="J687" i="14"/>
  <c r="G688" i="14"/>
  <c r="I688" i="14"/>
  <c r="E688" i="14"/>
  <c r="J688" i="14"/>
  <c r="G689" i="14"/>
  <c r="I689" i="14"/>
  <c r="E689" i="14"/>
  <c r="J689" i="14"/>
  <c r="G690" i="14"/>
  <c r="I690" i="14"/>
  <c r="E690" i="14"/>
  <c r="J690" i="14"/>
  <c r="G691" i="14"/>
  <c r="I691" i="14"/>
  <c r="E691" i="14"/>
  <c r="J691" i="14"/>
  <c r="G692" i="14"/>
  <c r="I692" i="14"/>
  <c r="E692" i="14"/>
  <c r="J692" i="14"/>
  <c r="G693" i="14"/>
  <c r="I693" i="14"/>
  <c r="E693" i="14"/>
  <c r="J693" i="14"/>
  <c r="G694" i="14"/>
  <c r="I694" i="14"/>
  <c r="E694" i="14"/>
  <c r="J694" i="14"/>
  <c r="G695" i="14"/>
  <c r="I695" i="14"/>
  <c r="E695" i="14"/>
  <c r="J695" i="14"/>
  <c r="G696" i="14"/>
  <c r="I696" i="14"/>
  <c r="E696" i="14"/>
  <c r="J696" i="14"/>
  <c r="L2" i="14"/>
  <c r="B11" i="9"/>
  <c r="C11" i="9"/>
  <c r="G2" i="15"/>
  <c r="K5" i="15"/>
  <c r="K8" i="15"/>
  <c r="I2" i="15"/>
  <c r="E2" i="15"/>
  <c r="J2" i="15"/>
  <c r="G3" i="15"/>
  <c r="I3" i="15"/>
  <c r="E3" i="15"/>
  <c r="J3" i="15"/>
  <c r="G4" i="15"/>
  <c r="I4" i="15"/>
  <c r="E4" i="15"/>
  <c r="J4" i="15"/>
  <c r="G5" i="15"/>
  <c r="I5" i="15"/>
  <c r="E5" i="15"/>
  <c r="J5" i="15"/>
  <c r="G6" i="15"/>
  <c r="I6" i="15"/>
  <c r="E6" i="15"/>
  <c r="J6" i="15"/>
  <c r="G7" i="15"/>
  <c r="I7" i="15"/>
  <c r="E7" i="15"/>
  <c r="J7" i="15"/>
  <c r="G8" i="15"/>
  <c r="I8" i="15"/>
  <c r="E8" i="15"/>
  <c r="J8" i="15"/>
  <c r="G9" i="15"/>
  <c r="I9" i="15"/>
  <c r="E9" i="15"/>
  <c r="J9" i="15"/>
  <c r="G10" i="15"/>
  <c r="I10" i="15"/>
  <c r="E10" i="15"/>
  <c r="J10" i="15"/>
  <c r="G11" i="15"/>
  <c r="I11" i="15"/>
  <c r="E11" i="15"/>
  <c r="J11" i="15"/>
  <c r="G12" i="15"/>
  <c r="I12" i="15"/>
  <c r="E12" i="15"/>
  <c r="J12" i="15"/>
  <c r="G13" i="15"/>
  <c r="I13" i="15"/>
  <c r="E13" i="15"/>
  <c r="J13" i="15"/>
  <c r="G14" i="15"/>
  <c r="I14" i="15"/>
  <c r="E14" i="15"/>
  <c r="J14" i="15"/>
  <c r="G15" i="15"/>
  <c r="I15" i="15"/>
  <c r="E15" i="15"/>
  <c r="J15" i="15"/>
  <c r="G16" i="15"/>
  <c r="I16" i="15"/>
  <c r="E16" i="15"/>
  <c r="J16" i="15"/>
  <c r="G17" i="15"/>
  <c r="I17" i="15"/>
  <c r="E17" i="15"/>
  <c r="J17" i="15"/>
  <c r="G18" i="15"/>
  <c r="I18" i="15"/>
  <c r="E18" i="15"/>
  <c r="J18" i="15"/>
  <c r="G19" i="15"/>
  <c r="I19" i="15"/>
  <c r="E19" i="15"/>
  <c r="J19" i="15"/>
  <c r="G20" i="15"/>
  <c r="I20" i="15"/>
  <c r="E20" i="15"/>
  <c r="J20" i="15"/>
  <c r="G21" i="15"/>
  <c r="I21" i="15"/>
  <c r="E21" i="15"/>
  <c r="J21" i="15"/>
  <c r="G22" i="15"/>
  <c r="I22" i="15"/>
  <c r="E22" i="15"/>
  <c r="J22" i="15"/>
  <c r="G23" i="15"/>
  <c r="I23" i="15"/>
  <c r="E23" i="15"/>
  <c r="J23" i="15"/>
  <c r="G24" i="15"/>
  <c r="I24" i="15"/>
  <c r="E24" i="15"/>
  <c r="J24" i="15"/>
  <c r="G25" i="15"/>
  <c r="I25" i="15"/>
  <c r="E25" i="15"/>
  <c r="J25" i="15"/>
  <c r="G26" i="15"/>
  <c r="I26" i="15"/>
  <c r="E26" i="15"/>
  <c r="J26" i="15"/>
  <c r="G27" i="15"/>
  <c r="I27" i="15"/>
  <c r="E27" i="15"/>
  <c r="J27" i="15"/>
  <c r="G28" i="15"/>
  <c r="I28" i="15"/>
  <c r="E28" i="15"/>
  <c r="J28" i="15"/>
  <c r="G29" i="15"/>
  <c r="I29" i="15"/>
  <c r="E29" i="15"/>
  <c r="J29" i="15"/>
  <c r="G30" i="15"/>
  <c r="I30" i="15"/>
  <c r="E30" i="15"/>
  <c r="J30" i="15"/>
  <c r="G31" i="15"/>
  <c r="I31" i="15"/>
  <c r="E31" i="15"/>
  <c r="J31" i="15"/>
  <c r="G32" i="15"/>
  <c r="I32" i="15"/>
  <c r="E32" i="15"/>
  <c r="J32" i="15"/>
  <c r="G33" i="15"/>
  <c r="I33" i="15"/>
  <c r="E33" i="15"/>
  <c r="J33" i="15"/>
  <c r="G34" i="15"/>
  <c r="I34" i="15"/>
  <c r="E34" i="15"/>
  <c r="J34" i="15"/>
  <c r="G35" i="15"/>
  <c r="I35" i="15"/>
  <c r="E35" i="15"/>
  <c r="J35" i="15"/>
  <c r="G36" i="15"/>
  <c r="I36" i="15"/>
  <c r="E36" i="15"/>
  <c r="J36" i="15"/>
  <c r="G37" i="15"/>
  <c r="I37" i="15"/>
  <c r="E37" i="15"/>
  <c r="J37" i="15"/>
  <c r="G38" i="15"/>
  <c r="I38" i="15"/>
  <c r="E38" i="15"/>
  <c r="J38" i="15"/>
  <c r="G39" i="15"/>
  <c r="I39" i="15"/>
  <c r="E39" i="15"/>
  <c r="J39" i="15"/>
  <c r="G40" i="15"/>
  <c r="I40" i="15"/>
  <c r="E40" i="15"/>
  <c r="J40" i="15"/>
  <c r="G41" i="15"/>
  <c r="I41" i="15"/>
  <c r="E41" i="15"/>
  <c r="J41" i="15"/>
  <c r="G42" i="15"/>
  <c r="I42" i="15"/>
  <c r="E42" i="15"/>
  <c r="J42" i="15"/>
  <c r="G43" i="15"/>
  <c r="I43" i="15"/>
  <c r="E43" i="15"/>
  <c r="J43" i="15"/>
  <c r="G44" i="15"/>
  <c r="I44" i="15"/>
  <c r="E44" i="15"/>
  <c r="J44" i="15"/>
  <c r="G45" i="15"/>
  <c r="I45" i="15"/>
  <c r="E45" i="15"/>
  <c r="J45" i="15"/>
  <c r="G46" i="15"/>
  <c r="I46" i="15"/>
  <c r="E46" i="15"/>
  <c r="J46" i="15"/>
  <c r="G47" i="15"/>
  <c r="I47" i="15"/>
  <c r="E47" i="15"/>
  <c r="J47" i="15"/>
  <c r="G48" i="15"/>
  <c r="I48" i="15"/>
  <c r="E48" i="15"/>
  <c r="J48" i="15"/>
  <c r="G49" i="15"/>
  <c r="I49" i="15"/>
  <c r="E49" i="15"/>
  <c r="J49" i="15"/>
  <c r="G50" i="15"/>
  <c r="I50" i="15"/>
  <c r="E50" i="15"/>
  <c r="J50" i="15"/>
  <c r="G51" i="15"/>
  <c r="I51" i="15"/>
  <c r="E51" i="15"/>
  <c r="J51" i="15"/>
  <c r="G52" i="15"/>
  <c r="I52" i="15"/>
  <c r="E52" i="15"/>
  <c r="J52" i="15"/>
  <c r="G53" i="15"/>
  <c r="I53" i="15"/>
  <c r="E53" i="15"/>
  <c r="J53" i="15"/>
  <c r="G54" i="15"/>
  <c r="I54" i="15"/>
  <c r="E54" i="15"/>
  <c r="J54" i="15"/>
  <c r="G55" i="15"/>
  <c r="I55" i="15"/>
  <c r="E55" i="15"/>
  <c r="J55" i="15"/>
  <c r="G56" i="15"/>
  <c r="I56" i="15"/>
  <c r="E56" i="15"/>
  <c r="J56" i="15"/>
  <c r="G57" i="15"/>
  <c r="I57" i="15"/>
  <c r="E57" i="15"/>
  <c r="J57" i="15"/>
  <c r="G58" i="15"/>
  <c r="I58" i="15"/>
  <c r="E58" i="15"/>
  <c r="J58" i="15"/>
  <c r="G59" i="15"/>
  <c r="I59" i="15"/>
  <c r="E59" i="15"/>
  <c r="J59" i="15"/>
  <c r="G60" i="15"/>
  <c r="I60" i="15"/>
  <c r="E60" i="15"/>
  <c r="J60" i="15"/>
  <c r="G61" i="15"/>
  <c r="I61" i="15"/>
  <c r="E61" i="15"/>
  <c r="J61" i="15"/>
  <c r="G62" i="15"/>
  <c r="I62" i="15"/>
  <c r="E62" i="15"/>
  <c r="J62" i="15"/>
  <c r="G63" i="15"/>
  <c r="I63" i="15"/>
  <c r="E63" i="15"/>
  <c r="J63" i="15"/>
  <c r="G64" i="15"/>
  <c r="I64" i="15"/>
  <c r="E64" i="15"/>
  <c r="J64" i="15"/>
  <c r="G65" i="15"/>
  <c r="I65" i="15"/>
  <c r="E65" i="15"/>
  <c r="J65" i="15"/>
  <c r="G66" i="15"/>
  <c r="I66" i="15"/>
  <c r="E66" i="15"/>
  <c r="J66" i="15"/>
  <c r="G67" i="15"/>
  <c r="I67" i="15"/>
  <c r="E67" i="15"/>
  <c r="J67" i="15"/>
  <c r="G68" i="15"/>
  <c r="I68" i="15"/>
  <c r="E68" i="15"/>
  <c r="J68" i="15"/>
  <c r="G69" i="15"/>
  <c r="I69" i="15"/>
  <c r="E69" i="15"/>
  <c r="J69" i="15"/>
  <c r="G70" i="15"/>
  <c r="I70" i="15"/>
  <c r="E70" i="15"/>
  <c r="J70" i="15"/>
  <c r="G71" i="15"/>
  <c r="I71" i="15"/>
  <c r="E71" i="15"/>
  <c r="J71" i="15"/>
  <c r="G72" i="15"/>
  <c r="I72" i="15"/>
  <c r="E72" i="15"/>
  <c r="J72" i="15"/>
  <c r="G73" i="15"/>
  <c r="I73" i="15"/>
  <c r="E73" i="15"/>
  <c r="J73" i="15"/>
  <c r="G74" i="15"/>
  <c r="I74" i="15"/>
  <c r="E74" i="15"/>
  <c r="J74" i="15"/>
  <c r="G75" i="15"/>
  <c r="I75" i="15"/>
  <c r="E75" i="15"/>
  <c r="J75" i="15"/>
  <c r="G76" i="15"/>
  <c r="I76" i="15"/>
  <c r="E76" i="15"/>
  <c r="J76" i="15"/>
  <c r="G77" i="15"/>
  <c r="I77" i="15"/>
  <c r="E77" i="15"/>
  <c r="J77" i="15"/>
  <c r="G78" i="15"/>
  <c r="I78" i="15"/>
  <c r="E78" i="15"/>
  <c r="J78" i="15"/>
  <c r="G79" i="15"/>
  <c r="I79" i="15"/>
  <c r="E79" i="15"/>
  <c r="J79" i="15"/>
  <c r="G80" i="15"/>
  <c r="I80" i="15"/>
  <c r="E80" i="15"/>
  <c r="J80" i="15"/>
  <c r="G81" i="15"/>
  <c r="I81" i="15"/>
  <c r="E81" i="15"/>
  <c r="J81" i="15"/>
  <c r="G82" i="15"/>
  <c r="I82" i="15"/>
  <c r="E82" i="15"/>
  <c r="J82" i="15"/>
  <c r="G83" i="15"/>
  <c r="I83" i="15"/>
  <c r="E83" i="15"/>
  <c r="J83" i="15"/>
  <c r="G84" i="15"/>
  <c r="I84" i="15"/>
  <c r="E84" i="15"/>
  <c r="J84" i="15"/>
  <c r="G85" i="15"/>
  <c r="I85" i="15"/>
  <c r="E85" i="15"/>
  <c r="J85" i="15"/>
  <c r="G86" i="15"/>
  <c r="I86" i="15"/>
  <c r="E86" i="15"/>
  <c r="J86" i="15"/>
  <c r="G87" i="15"/>
  <c r="I87" i="15"/>
  <c r="E87" i="15"/>
  <c r="J87" i="15"/>
  <c r="G88" i="15"/>
  <c r="I88" i="15"/>
  <c r="E88" i="15"/>
  <c r="J88" i="15"/>
  <c r="G89" i="15"/>
  <c r="I89" i="15"/>
  <c r="E89" i="15"/>
  <c r="J89" i="15"/>
  <c r="G90" i="15"/>
  <c r="I90" i="15"/>
  <c r="E90" i="15"/>
  <c r="J90" i="15"/>
  <c r="G91" i="15"/>
  <c r="I91" i="15"/>
  <c r="E91" i="15"/>
  <c r="J91" i="15"/>
  <c r="G92" i="15"/>
  <c r="I92" i="15"/>
  <c r="E92" i="15"/>
  <c r="J92" i="15"/>
  <c r="G93" i="15"/>
  <c r="I93" i="15"/>
  <c r="E93" i="15"/>
  <c r="J93" i="15"/>
  <c r="G94" i="15"/>
  <c r="I94" i="15"/>
  <c r="E94" i="15"/>
  <c r="J94" i="15"/>
  <c r="G95" i="15"/>
  <c r="I95" i="15"/>
  <c r="E95" i="15"/>
  <c r="J95" i="15"/>
  <c r="G96" i="15"/>
  <c r="I96" i="15"/>
  <c r="E96" i="15"/>
  <c r="J96" i="15"/>
  <c r="G97" i="15"/>
  <c r="I97" i="15"/>
  <c r="E97" i="15"/>
  <c r="J97" i="15"/>
  <c r="G98" i="15"/>
  <c r="I98" i="15"/>
  <c r="E98" i="15"/>
  <c r="J98" i="15"/>
  <c r="G99" i="15"/>
  <c r="I99" i="15"/>
  <c r="E99" i="15"/>
  <c r="J99" i="15"/>
  <c r="G100" i="15"/>
  <c r="I100" i="15"/>
  <c r="E100" i="15"/>
  <c r="J100" i="15"/>
  <c r="G101" i="15"/>
  <c r="I101" i="15"/>
  <c r="E101" i="15"/>
  <c r="J101" i="15"/>
  <c r="G102" i="15"/>
  <c r="I102" i="15"/>
  <c r="E102" i="15"/>
  <c r="J102" i="15"/>
  <c r="G103" i="15"/>
  <c r="I103" i="15"/>
  <c r="E103" i="15"/>
  <c r="J103" i="15"/>
  <c r="G104" i="15"/>
  <c r="I104" i="15"/>
  <c r="E104" i="15"/>
  <c r="J104" i="15"/>
  <c r="G105" i="15"/>
  <c r="I105" i="15"/>
  <c r="E105" i="15"/>
  <c r="J105" i="15"/>
  <c r="G106" i="15"/>
  <c r="I106" i="15"/>
  <c r="E106" i="15"/>
  <c r="J106" i="15"/>
  <c r="G107" i="15"/>
  <c r="I107" i="15"/>
  <c r="E107" i="15"/>
  <c r="J107" i="15"/>
  <c r="G108" i="15"/>
  <c r="I108" i="15"/>
  <c r="E108" i="15"/>
  <c r="J108" i="15"/>
  <c r="G109" i="15"/>
  <c r="I109" i="15"/>
  <c r="E109" i="15"/>
  <c r="J109" i="15"/>
  <c r="G110" i="15"/>
  <c r="I110" i="15"/>
  <c r="E110" i="15"/>
  <c r="J110" i="15"/>
  <c r="G111" i="15"/>
  <c r="I111" i="15"/>
  <c r="E111" i="15"/>
  <c r="J111" i="15"/>
  <c r="G112" i="15"/>
  <c r="I112" i="15"/>
  <c r="E112" i="15"/>
  <c r="J112" i="15"/>
  <c r="G113" i="15"/>
  <c r="I113" i="15"/>
  <c r="E113" i="15"/>
  <c r="J113" i="15"/>
  <c r="G114" i="15"/>
  <c r="I114" i="15"/>
  <c r="E114" i="15"/>
  <c r="J114" i="15"/>
  <c r="G115" i="15"/>
  <c r="I115" i="15"/>
  <c r="E115" i="15"/>
  <c r="J115" i="15"/>
  <c r="G116" i="15"/>
  <c r="I116" i="15"/>
  <c r="E116" i="15"/>
  <c r="J116" i="15"/>
  <c r="G117" i="15"/>
  <c r="I117" i="15"/>
  <c r="E117" i="15"/>
  <c r="J117" i="15"/>
  <c r="G118" i="15"/>
  <c r="I118" i="15"/>
  <c r="E118" i="15"/>
  <c r="J118" i="15"/>
  <c r="G119" i="15"/>
  <c r="I119" i="15"/>
  <c r="E119" i="15"/>
  <c r="J119" i="15"/>
  <c r="G120" i="15"/>
  <c r="I120" i="15"/>
  <c r="E120" i="15"/>
  <c r="J120" i="15"/>
  <c r="G121" i="15"/>
  <c r="I121" i="15"/>
  <c r="E121" i="15"/>
  <c r="J121" i="15"/>
  <c r="G122" i="15"/>
  <c r="I122" i="15"/>
  <c r="E122" i="15"/>
  <c r="J122" i="15"/>
  <c r="G123" i="15"/>
  <c r="I123" i="15"/>
  <c r="E123" i="15"/>
  <c r="J123" i="15"/>
  <c r="G124" i="15"/>
  <c r="I124" i="15"/>
  <c r="E124" i="15"/>
  <c r="J124" i="15"/>
  <c r="G125" i="15"/>
  <c r="I125" i="15"/>
  <c r="E125" i="15"/>
  <c r="J125" i="15"/>
  <c r="G126" i="15"/>
  <c r="I126" i="15"/>
  <c r="E126" i="15"/>
  <c r="J126" i="15"/>
  <c r="G127" i="15"/>
  <c r="I127" i="15"/>
  <c r="E127" i="15"/>
  <c r="J127" i="15"/>
  <c r="G128" i="15"/>
  <c r="I128" i="15"/>
  <c r="E128" i="15"/>
  <c r="J128" i="15"/>
  <c r="G129" i="15"/>
  <c r="I129" i="15"/>
  <c r="E129" i="15"/>
  <c r="J129" i="15"/>
  <c r="G130" i="15"/>
  <c r="I130" i="15"/>
  <c r="E130" i="15"/>
  <c r="J130" i="15"/>
  <c r="G131" i="15"/>
  <c r="I131" i="15"/>
  <c r="E131" i="15"/>
  <c r="J131" i="15"/>
  <c r="G132" i="15"/>
  <c r="I132" i="15"/>
  <c r="E132" i="15"/>
  <c r="J132" i="15"/>
  <c r="G133" i="15"/>
  <c r="I133" i="15"/>
  <c r="E133" i="15"/>
  <c r="J133" i="15"/>
  <c r="G134" i="15"/>
  <c r="I134" i="15"/>
  <c r="E134" i="15"/>
  <c r="J134" i="15"/>
  <c r="G135" i="15"/>
  <c r="I135" i="15"/>
  <c r="E135" i="15"/>
  <c r="J135" i="15"/>
  <c r="G136" i="15"/>
  <c r="I136" i="15"/>
  <c r="E136" i="15"/>
  <c r="J136" i="15"/>
  <c r="G137" i="15"/>
  <c r="I137" i="15"/>
  <c r="E137" i="15"/>
  <c r="J137" i="15"/>
  <c r="G138" i="15"/>
  <c r="I138" i="15"/>
  <c r="E138" i="15"/>
  <c r="J138" i="15"/>
  <c r="G139" i="15"/>
  <c r="I139" i="15"/>
  <c r="E139" i="15"/>
  <c r="J139" i="15"/>
  <c r="G140" i="15"/>
  <c r="I140" i="15"/>
  <c r="E140" i="15"/>
  <c r="J140" i="15"/>
  <c r="G141" i="15"/>
  <c r="I141" i="15"/>
  <c r="E141" i="15"/>
  <c r="J141" i="15"/>
  <c r="G142" i="15"/>
  <c r="I142" i="15"/>
  <c r="E142" i="15"/>
  <c r="J142" i="15"/>
  <c r="G143" i="15"/>
  <c r="I143" i="15"/>
  <c r="E143" i="15"/>
  <c r="J143" i="15"/>
  <c r="G144" i="15"/>
  <c r="I144" i="15"/>
  <c r="E144" i="15"/>
  <c r="J144" i="15"/>
  <c r="G145" i="15"/>
  <c r="I145" i="15"/>
  <c r="E145" i="15"/>
  <c r="J145" i="15"/>
  <c r="G146" i="15"/>
  <c r="I146" i="15"/>
  <c r="E146" i="15"/>
  <c r="J146" i="15"/>
  <c r="G147" i="15"/>
  <c r="I147" i="15"/>
  <c r="E147" i="15"/>
  <c r="J147" i="15"/>
  <c r="G148" i="15"/>
  <c r="I148" i="15"/>
  <c r="E148" i="15"/>
  <c r="J148" i="15"/>
  <c r="G149" i="15"/>
  <c r="I149" i="15"/>
  <c r="E149" i="15"/>
  <c r="J149" i="15"/>
  <c r="G150" i="15"/>
  <c r="I150" i="15"/>
  <c r="E150" i="15"/>
  <c r="J150" i="15"/>
  <c r="G151" i="15"/>
  <c r="I151" i="15"/>
  <c r="E151" i="15"/>
  <c r="J151" i="15"/>
  <c r="G152" i="15"/>
  <c r="I152" i="15"/>
  <c r="E152" i="15"/>
  <c r="J152" i="15"/>
  <c r="G153" i="15"/>
  <c r="I153" i="15"/>
  <c r="E153" i="15"/>
  <c r="J153" i="15"/>
  <c r="G154" i="15"/>
  <c r="I154" i="15"/>
  <c r="E154" i="15"/>
  <c r="J154" i="15"/>
  <c r="G155" i="15"/>
  <c r="I155" i="15"/>
  <c r="E155" i="15"/>
  <c r="J155" i="15"/>
  <c r="G156" i="15"/>
  <c r="I156" i="15"/>
  <c r="E156" i="15"/>
  <c r="J156" i="15"/>
  <c r="G157" i="15"/>
  <c r="I157" i="15"/>
  <c r="E157" i="15"/>
  <c r="J157" i="15"/>
  <c r="G158" i="15"/>
  <c r="I158" i="15"/>
  <c r="E158" i="15"/>
  <c r="J158" i="15"/>
  <c r="G159" i="15"/>
  <c r="I159" i="15"/>
  <c r="E159" i="15"/>
  <c r="J159" i="15"/>
  <c r="G160" i="15"/>
  <c r="I160" i="15"/>
  <c r="E160" i="15"/>
  <c r="J160" i="15"/>
  <c r="G161" i="15"/>
  <c r="I161" i="15"/>
  <c r="E161" i="15"/>
  <c r="J161" i="15"/>
  <c r="G162" i="15"/>
  <c r="I162" i="15"/>
  <c r="E162" i="15"/>
  <c r="J162" i="15"/>
  <c r="G163" i="15"/>
  <c r="I163" i="15"/>
  <c r="E163" i="15"/>
  <c r="J163" i="15"/>
  <c r="G164" i="15"/>
  <c r="I164" i="15"/>
  <c r="E164" i="15"/>
  <c r="J164" i="15"/>
  <c r="G165" i="15"/>
  <c r="I165" i="15"/>
  <c r="E165" i="15"/>
  <c r="J165" i="15"/>
  <c r="G166" i="15"/>
  <c r="I166" i="15"/>
  <c r="E166" i="15"/>
  <c r="J166" i="15"/>
  <c r="G167" i="15"/>
  <c r="I167" i="15"/>
  <c r="E167" i="15"/>
  <c r="J167" i="15"/>
  <c r="G168" i="15"/>
  <c r="I168" i="15"/>
  <c r="E168" i="15"/>
  <c r="J168" i="15"/>
  <c r="G169" i="15"/>
  <c r="I169" i="15"/>
  <c r="E169" i="15"/>
  <c r="J169" i="15"/>
  <c r="G170" i="15"/>
  <c r="I170" i="15"/>
  <c r="E170" i="15"/>
  <c r="J170" i="15"/>
  <c r="G171" i="15"/>
  <c r="I171" i="15"/>
  <c r="E171" i="15"/>
  <c r="J171" i="15"/>
  <c r="G172" i="15"/>
  <c r="I172" i="15"/>
  <c r="E172" i="15"/>
  <c r="J172" i="15"/>
  <c r="G173" i="15"/>
  <c r="I173" i="15"/>
  <c r="E173" i="15"/>
  <c r="J173" i="15"/>
  <c r="G174" i="15"/>
  <c r="I174" i="15"/>
  <c r="E174" i="15"/>
  <c r="J174" i="15"/>
  <c r="G175" i="15"/>
  <c r="I175" i="15"/>
  <c r="E175" i="15"/>
  <c r="J175" i="15"/>
  <c r="G176" i="15"/>
  <c r="I176" i="15"/>
  <c r="E176" i="15"/>
  <c r="J176" i="15"/>
  <c r="G177" i="15"/>
  <c r="I177" i="15"/>
  <c r="E177" i="15"/>
  <c r="J177" i="15"/>
  <c r="G178" i="15"/>
  <c r="I178" i="15"/>
  <c r="E178" i="15"/>
  <c r="J178" i="15"/>
  <c r="G179" i="15"/>
  <c r="I179" i="15"/>
  <c r="E179" i="15"/>
  <c r="J179" i="15"/>
  <c r="G180" i="15"/>
  <c r="I180" i="15"/>
  <c r="E180" i="15"/>
  <c r="J180" i="15"/>
  <c r="G181" i="15"/>
  <c r="I181" i="15"/>
  <c r="E181" i="15"/>
  <c r="J181" i="15"/>
  <c r="G182" i="15"/>
  <c r="I182" i="15"/>
  <c r="E182" i="15"/>
  <c r="J182" i="15"/>
  <c r="G183" i="15"/>
  <c r="I183" i="15"/>
  <c r="E183" i="15"/>
  <c r="J183" i="15"/>
  <c r="G184" i="15"/>
  <c r="I184" i="15"/>
  <c r="E184" i="15"/>
  <c r="J184" i="15"/>
  <c r="G185" i="15"/>
  <c r="I185" i="15"/>
  <c r="E185" i="15"/>
  <c r="J185" i="15"/>
  <c r="G186" i="15"/>
  <c r="I186" i="15"/>
  <c r="E186" i="15"/>
  <c r="J186" i="15"/>
  <c r="G187" i="15"/>
  <c r="I187" i="15"/>
  <c r="E187" i="15"/>
  <c r="J187" i="15"/>
  <c r="G188" i="15"/>
  <c r="I188" i="15"/>
  <c r="E188" i="15"/>
  <c r="J188" i="15"/>
  <c r="G189" i="15"/>
  <c r="I189" i="15"/>
  <c r="E189" i="15"/>
  <c r="J189" i="15"/>
  <c r="G190" i="15"/>
  <c r="I190" i="15"/>
  <c r="E190" i="15"/>
  <c r="J190" i="15"/>
  <c r="G191" i="15"/>
  <c r="I191" i="15"/>
  <c r="E191" i="15"/>
  <c r="J191" i="15"/>
  <c r="G192" i="15"/>
  <c r="I192" i="15"/>
  <c r="E192" i="15"/>
  <c r="J192" i="15"/>
  <c r="G193" i="15"/>
  <c r="I193" i="15"/>
  <c r="E193" i="15"/>
  <c r="J193" i="15"/>
  <c r="G194" i="15"/>
  <c r="I194" i="15"/>
  <c r="E194" i="15"/>
  <c r="J194" i="15"/>
  <c r="G195" i="15"/>
  <c r="I195" i="15"/>
  <c r="E195" i="15"/>
  <c r="J195" i="15"/>
  <c r="G196" i="15"/>
  <c r="I196" i="15"/>
  <c r="E196" i="15"/>
  <c r="J196" i="15"/>
  <c r="G197" i="15"/>
  <c r="I197" i="15"/>
  <c r="E197" i="15"/>
  <c r="J197" i="15"/>
  <c r="G198" i="15"/>
  <c r="I198" i="15"/>
  <c r="E198" i="15"/>
  <c r="J198" i="15"/>
  <c r="G199" i="15"/>
  <c r="I199" i="15"/>
  <c r="E199" i="15"/>
  <c r="J199" i="15"/>
  <c r="G200" i="15"/>
  <c r="I200" i="15"/>
  <c r="E200" i="15"/>
  <c r="J200" i="15"/>
  <c r="G201" i="15"/>
  <c r="I201" i="15"/>
  <c r="E201" i="15"/>
  <c r="J201" i="15"/>
  <c r="G202" i="15"/>
  <c r="I202" i="15"/>
  <c r="E202" i="15"/>
  <c r="J202" i="15"/>
  <c r="G203" i="15"/>
  <c r="I203" i="15"/>
  <c r="E203" i="15"/>
  <c r="J203" i="15"/>
  <c r="G204" i="15"/>
  <c r="I204" i="15"/>
  <c r="E204" i="15"/>
  <c r="J204" i="15"/>
  <c r="G205" i="15"/>
  <c r="I205" i="15"/>
  <c r="E205" i="15"/>
  <c r="J205" i="15"/>
  <c r="G206" i="15"/>
  <c r="I206" i="15"/>
  <c r="E206" i="15"/>
  <c r="J206" i="15"/>
  <c r="G207" i="15"/>
  <c r="I207" i="15"/>
  <c r="E207" i="15"/>
  <c r="J207" i="15"/>
  <c r="G208" i="15"/>
  <c r="I208" i="15"/>
  <c r="E208" i="15"/>
  <c r="J208" i="15"/>
  <c r="G209" i="15"/>
  <c r="I209" i="15"/>
  <c r="E209" i="15"/>
  <c r="J209" i="15"/>
  <c r="G210" i="15"/>
  <c r="I210" i="15"/>
  <c r="E210" i="15"/>
  <c r="J210" i="15"/>
  <c r="G211" i="15"/>
  <c r="I211" i="15"/>
  <c r="E211" i="15"/>
  <c r="J211" i="15"/>
  <c r="G212" i="15"/>
  <c r="I212" i="15"/>
  <c r="E212" i="15"/>
  <c r="J212" i="15"/>
  <c r="G213" i="15"/>
  <c r="I213" i="15"/>
  <c r="E213" i="15"/>
  <c r="J213" i="15"/>
  <c r="G214" i="15"/>
  <c r="I214" i="15"/>
  <c r="E214" i="15"/>
  <c r="J214" i="15"/>
  <c r="G215" i="15"/>
  <c r="I215" i="15"/>
  <c r="E215" i="15"/>
  <c r="J215" i="15"/>
  <c r="G216" i="15"/>
  <c r="I216" i="15"/>
  <c r="E216" i="15"/>
  <c r="J216" i="15"/>
  <c r="G217" i="15"/>
  <c r="I217" i="15"/>
  <c r="E217" i="15"/>
  <c r="J217" i="15"/>
  <c r="G218" i="15"/>
  <c r="I218" i="15"/>
  <c r="E218" i="15"/>
  <c r="J218" i="15"/>
  <c r="G219" i="15"/>
  <c r="I219" i="15"/>
  <c r="E219" i="15"/>
  <c r="J219" i="15"/>
  <c r="G220" i="15"/>
  <c r="I220" i="15"/>
  <c r="E220" i="15"/>
  <c r="J220" i="15"/>
  <c r="G221" i="15"/>
  <c r="I221" i="15"/>
  <c r="E221" i="15"/>
  <c r="J221" i="15"/>
  <c r="G222" i="15"/>
  <c r="I222" i="15"/>
  <c r="E222" i="15"/>
  <c r="J222" i="15"/>
  <c r="G223" i="15"/>
  <c r="I223" i="15"/>
  <c r="E223" i="15"/>
  <c r="J223" i="15"/>
  <c r="G224" i="15"/>
  <c r="I224" i="15"/>
  <c r="E224" i="15"/>
  <c r="J224" i="15"/>
  <c r="G225" i="15"/>
  <c r="I225" i="15"/>
  <c r="E225" i="15"/>
  <c r="J225" i="15"/>
  <c r="G226" i="15"/>
  <c r="I226" i="15"/>
  <c r="E226" i="15"/>
  <c r="J226" i="15"/>
  <c r="G227" i="15"/>
  <c r="I227" i="15"/>
  <c r="E227" i="15"/>
  <c r="J227" i="15"/>
  <c r="G228" i="15"/>
  <c r="I228" i="15"/>
  <c r="E228" i="15"/>
  <c r="J228" i="15"/>
  <c r="G229" i="15"/>
  <c r="I229" i="15"/>
  <c r="E229" i="15"/>
  <c r="J229" i="15"/>
  <c r="G230" i="15"/>
  <c r="I230" i="15"/>
  <c r="E230" i="15"/>
  <c r="J230" i="15"/>
  <c r="G231" i="15"/>
  <c r="I231" i="15"/>
  <c r="E231" i="15"/>
  <c r="J231" i="15"/>
  <c r="G232" i="15"/>
  <c r="I232" i="15"/>
  <c r="E232" i="15"/>
  <c r="J232" i="15"/>
  <c r="G233" i="15"/>
  <c r="I233" i="15"/>
  <c r="E233" i="15"/>
  <c r="J233" i="15"/>
  <c r="G234" i="15"/>
  <c r="I234" i="15"/>
  <c r="E234" i="15"/>
  <c r="J234" i="15"/>
  <c r="G235" i="15"/>
  <c r="I235" i="15"/>
  <c r="E235" i="15"/>
  <c r="J235" i="15"/>
  <c r="G236" i="15"/>
  <c r="I236" i="15"/>
  <c r="E236" i="15"/>
  <c r="J236" i="15"/>
  <c r="G237" i="15"/>
  <c r="I237" i="15"/>
  <c r="E237" i="15"/>
  <c r="J237" i="15"/>
  <c r="G238" i="15"/>
  <c r="I238" i="15"/>
  <c r="E238" i="15"/>
  <c r="J238" i="15"/>
  <c r="G239" i="15"/>
  <c r="I239" i="15"/>
  <c r="E239" i="15"/>
  <c r="J239" i="15"/>
  <c r="G240" i="15"/>
  <c r="I240" i="15"/>
  <c r="E240" i="15"/>
  <c r="J240" i="15"/>
  <c r="G241" i="15"/>
  <c r="I241" i="15"/>
  <c r="E241" i="15"/>
  <c r="J241" i="15"/>
  <c r="G242" i="15"/>
  <c r="I242" i="15"/>
  <c r="E242" i="15"/>
  <c r="J242" i="15"/>
  <c r="G243" i="15"/>
  <c r="I243" i="15"/>
  <c r="E243" i="15"/>
  <c r="J243" i="15"/>
  <c r="G244" i="15"/>
  <c r="I244" i="15"/>
  <c r="E244" i="15"/>
  <c r="J244" i="15"/>
  <c r="G245" i="15"/>
  <c r="I245" i="15"/>
  <c r="E245" i="15"/>
  <c r="J245" i="15"/>
  <c r="G246" i="15"/>
  <c r="I246" i="15"/>
  <c r="E246" i="15"/>
  <c r="J246" i="15"/>
  <c r="G247" i="15"/>
  <c r="I247" i="15"/>
  <c r="E247" i="15"/>
  <c r="J247" i="15"/>
  <c r="G248" i="15"/>
  <c r="I248" i="15"/>
  <c r="E248" i="15"/>
  <c r="J248" i="15"/>
  <c r="G249" i="15"/>
  <c r="I249" i="15"/>
  <c r="E249" i="15"/>
  <c r="J249" i="15"/>
  <c r="G250" i="15"/>
  <c r="I250" i="15"/>
  <c r="E250" i="15"/>
  <c r="J250" i="15"/>
  <c r="G251" i="15"/>
  <c r="I251" i="15"/>
  <c r="E251" i="15"/>
  <c r="J251" i="15"/>
  <c r="G252" i="15"/>
  <c r="I252" i="15"/>
  <c r="E252" i="15"/>
  <c r="J252" i="15"/>
  <c r="G253" i="15"/>
  <c r="I253" i="15"/>
  <c r="E253" i="15"/>
  <c r="J253" i="15"/>
  <c r="G254" i="15"/>
  <c r="I254" i="15"/>
  <c r="E254" i="15"/>
  <c r="J254" i="15"/>
  <c r="G255" i="15"/>
  <c r="I255" i="15"/>
  <c r="E255" i="15"/>
  <c r="J255" i="15"/>
  <c r="G256" i="15"/>
  <c r="I256" i="15"/>
  <c r="E256" i="15"/>
  <c r="J256" i="15"/>
  <c r="G257" i="15"/>
  <c r="I257" i="15"/>
  <c r="E257" i="15"/>
  <c r="J257" i="15"/>
  <c r="G258" i="15"/>
  <c r="I258" i="15"/>
  <c r="E258" i="15"/>
  <c r="J258" i="15"/>
  <c r="G259" i="15"/>
  <c r="I259" i="15"/>
  <c r="E259" i="15"/>
  <c r="J259" i="15"/>
  <c r="G260" i="15"/>
  <c r="I260" i="15"/>
  <c r="E260" i="15"/>
  <c r="J260" i="15"/>
  <c r="G261" i="15"/>
  <c r="I261" i="15"/>
  <c r="E261" i="15"/>
  <c r="J261" i="15"/>
  <c r="G262" i="15"/>
  <c r="I262" i="15"/>
  <c r="E262" i="15"/>
  <c r="J262" i="15"/>
  <c r="G263" i="15"/>
  <c r="I263" i="15"/>
  <c r="E263" i="15"/>
  <c r="J263" i="15"/>
  <c r="G264" i="15"/>
  <c r="I264" i="15"/>
  <c r="E264" i="15"/>
  <c r="J264" i="15"/>
  <c r="G265" i="15"/>
  <c r="I265" i="15"/>
  <c r="E265" i="15"/>
  <c r="J265" i="15"/>
  <c r="G266" i="15"/>
  <c r="I266" i="15"/>
  <c r="E266" i="15"/>
  <c r="J266" i="15"/>
  <c r="G267" i="15"/>
  <c r="I267" i="15"/>
  <c r="E267" i="15"/>
  <c r="J267" i="15"/>
  <c r="G268" i="15"/>
  <c r="I268" i="15"/>
  <c r="E268" i="15"/>
  <c r="J268" i="15"/>
  <c r="G269" i="15"/>
  <c r="I269" i="15"/>
  <c r="E269" i="15"/>
  <c r="J269" i="15"/>
  <c r="G270" i="15"/>
  <c r="I270" i="15"/>
  <c r="E270" i="15"/>
  <c r="J270" i="15"/>
  <c r="G271" i="15"/>
  <c r="I271" i="15"/>
  <c r="E271" i="15"/>
  <c r="J271" i="15"/>
  <c r="G272" i="15"/>
  <c r="I272" i="15"/>
  <c r="E272" i="15"/>
  <c r="J272" i="15"/>
  <c r="G273" i="15"/>
  <c r="I273" i="15"/>
  <c r="E273" i="15"/>
  <c r="J273" i="15"/>
  <c r="G274" i="15"/>
  <c r="I274" i="15"/>
  <c r="E274" i="15"/>
  <c r="J274" i="15"/>
  <c r="G275" i="15"/>
  <c r="I275" i="15"/>
  <c r="E275" i="15"/>
  <c r="J275" i="15"/>
  <c r="G276" i="15"/>
  <c r="I276" i="15"/>
  <c r="E276" i="15"/>
  <c r="J276" i="15"/>
  <c r="G277" i="15"/>
  <c r="I277" i="15"/>
  <c r="E277" i="15"/>
  <c r="J277" i="15"/>
  <c r="G278" i="15"/>
  <c r="I278" i="15"/>
  <c r="E278" i="15"/>
  <c r="J278" i="15"/>
  <c r="G279" i="15"/>
  <c r="I279" i="15"/>
  <c r="E279" i="15"/>
  <c r="J279" i="15"/>
  <c r="G280" i="15"/>
  <c r="I280" i="15"/>
  <c r="E280" i="15"/>
  <c r="J280" i="15"/>
  <c r="G281" i="15"/>
  <c r="I281" i="15"/>
  <c r="E281" i="15"/>
  <c r="J281" i="15"/>
  <c r="G282" i="15"/>
  <c r="I282" i="15"/>
  <c r="E282" i="15"/>
  <c r="J282" i="15"/>
  <c r="G283" i="15"/>
  <c r="I283" i="15"/>
  <c r="E283" i="15"/>
  <c r="J283" i="15"/>
  <c r="G284" i="15"/>
  <c r="I284" i="15"/>
  <c r="E284" i="15"/>
  <c r="J284" i="15"/>
  <c r="G285" i="15"/>
  <c r="I285" i="15"/>
  <c r="E285" i="15"/>
  <c r="J285" i="15"/>
  <c r="G286" i="15"/>
  <c r="I286" i="15"/>
  <c r="E286" i="15"/>
  <c r="J286" i="15"/>
  <c r="G287" i="15"/>
  <c r="I287" i="15"/>
  <c r="E287" i="15"/>
  <c r="J287" i="15"/>
  <c r="G288" i="15"/>
  <c r="I288" i="15"/>
  <c r="E288" i="15"/>
  <c r="J288" i="15"/>
  <c r="G289" i="15"/>
  <c r="I289" i="15"/>
  <c r="E289" i="15"/>
  <c r="J289" i="15"/>
  <c r="G290" i="15"/>
  <c r="I290" i="15"/>
  <c r="E290" i="15"/>
  <c r="J290" i="15"/>
  <c r="G291" i="15"/>
  <c r="I291" i="15"/>
  <c r="E291" i="15"/>
  <c r="J291" i="15"/>
  <c r="G292" i="15"/>
  <c r="I292" i="15"/>
  <c r="E292" i="15"/>
  <c r="J292" i="15"/>
  <c r="G293" i="15"/>
  <c r="I293" i="15"/>
  <c r="E293" i="15"/>
  <c r="J293" i="15"/>
  <c r="G294" i="15"/>
  <c r="I294" i="15"/>
  <c r="E294" i="15"/>
  <c r="J294" i="15"/>
  <c r="G295" i="15"/>
  <c r="I295" i="15"/>
  <c r="E295" i="15"/>
  <c r="J295" i="15"/>
  <c r="G296" i="15"/>
  <c r="I296" i="15"/>
  <c r="E296" i="15"/>
  <c r="J296" i="15"/>
  <c r="G297" i="15"/>
  <c r="I297" i="15"/>
  <c r="E297" i="15"/>
  <c r="J297" i="15"/>
  <c r="G298" i="15"/>
  <c r="I298" i="15"/>
  <c r="E298" i="15"/>
  <c r="J298" i="15"/>
  <c r="G299" i="15"/>
  <c r="I299" i="15"/>
  <c r="E299" i="15"/>
  <c r="J299" i="15"/>
  <c r="G300" i="15"/>
  <c r="I300" i="15"/>
  <c r="E300" i="15"/>
  <c r="J300" i="15"/>
  <c r="G301" i="15"/>
  <c r="I301" i="15"/>
  <c r="E301" i="15"/>
  <c r="J301" i="15"/>
  <c r="G302" i="15"/>
  <c r="I302" i="15"/>
  <c r="E302" i="15"/>
  <c r="J302" i="15"/>
  <c r="G303" i="15"/>
  <c r="I303" i="15"/>
  <c r="E303" i="15"/>
  <c r="J303" i="15"/>
  <c r="G304" i="15"/>
  <c r="I304" i="15"/>
  <c r="E304" i="15"/>
  <c r="J304" i="15"/>
  <c r="G305" i="15"/>
  <c r="I305" i="15"/>
  <c r="E305" i="15"/>
  <c r="J305" i="15"/>
  <c r="G306" i="15"/>
  <c r="I306" i="15"/>
  <c r="E306" i="15"/>
  <c r="J306" i="15"/>
  <c r="G307" i="15"/>
  <c r="I307" i="15"/>
  <c r="E307" i="15"/>
  <c r="J307" i="15"/>
  <c r="G308" i="15"/>
  <c r="I308" i="15"/>
  <c r="E308" i="15"/>
  <c r="J308" i="15"/>
  <c r="G309" i="15"/>
  <c r="I309" i="15"/>
  <c r="E309" i="15"/>
  <c r="J309" i="15"/>
  <c r="G310" i="15"/>
  <c r="I310" i="15"/>
  <c r="E310" i="15"/>
  <c r="J310" i="15"/>
  <c r="G311" i="15"/>
  <c r="I311" i="15"/>
  <c r="E311" i="15"/>
  <c r="J311" i="15"/>
  <c r="G312" i="15"/>
  <c r="I312" i="15"/>
  <c r="E312" i="15"/>
  <c r="J312" i="15"/>
  <c r="G313" i="15"/>
  <c r="I313" i="15"/>
  <c r="E313" i="15"/>
  <c r="J313" i="15"/>
  <c r="G314" i="15"/>
  <c r="I314" i="15"/>
  <c r="E314" i="15"/>
  <c r="J314" i="15"/>
  <c r="G315" i="15"/>
  <c r="I315" i="15"/>
  <c r="E315" i="15"/>
  <c r="J315" i="15"/>
  <c r="G316" i="15"/>
  <c r="I316" i="15"/>
  <c r="E316" i="15"/>
  <c r="J316" i="15"/>
  <c r="G317" i="15"/>
  <c r="I317" i="15"/>
  <c r="E317" i="15"/>
  <c r="J317" i="15"/>
  <c r="G318" i="15"/>
  <c r="I318" i="15"/>
  <c r="E318" i="15"/>
  <c r="J318" i="15"/>
  <c r="G319" i="15"/>
  <c r="I319" i="15"/>
  <c r="E319" i="15"/>
  <c r="J319" i="15"/>
  <c r="G320" i="15"/>
  <c r="I320" i="15"/>
  <c r="E320" i="15"/>
  <c r="J320" i="15"/>
  <c r="G321" i="15"/>
  <c r="I321" i="15"/>
  <c r="E321" i="15"/>
  <c r="J321" i="15"/>
  <c r="G322" i="15"/>
  <c r="I322" i="15"/>
  <c r="E322" i="15"/>
  <c r="J322" i="15"/>
  <c r="G323" i="15"/>
  <c r="I323" i="15"/>
  <c r="E323" i="15"/>
  <c r="J323" i="15"/>
  <c r="G324" i="15"/>
  <c r="I324" i="15"/>
  <c r="E324" i="15"/>
  <c r="J324" i="15"/>
  <c r="G325" i="15"/>
  <c r="I325" i="15"/>
  <c r="E325" i="15"/>
  <c r="J325" i="15"/>
  <c r="G326" i="15"/>
  <c r="I326" i="15"/>
  <c r="E326" i="15"/>
  <c r="J326" i="15"/>
  <c r="G327" i="15"/>
  <c r="I327" i="15"/>
  <c r="E327" i="15"/>
  <c r="J327" i="15"/>
  <c r="G328" i="15"/>
  <c r="I328" i="15"/>
  <c r="E328" i="15"/>
  <c r="J328" i="15"/>
  <c r="G329" i="15"/>
  <c r="I329" i="15"/>
  <c r="E329" i="15"/>
  <c r="J329" i="15"/>
  <c r="G330" i="15"/>
  <c r="I330" i="15"/>
  <c r="E330" i="15"/>
  <c r="J330" i="15"/>
  <c r="G331" i="15"/>
  <c r="I331" i="15"/>
  <c r="E331" i="15"/>
  <c r="J331" i="15"/>
  <c r="G332" i="15"/>
  <c r="I332" i="15"/>
  <c r="E332" i="15"/>
  <c r="J332" i="15"/>
  <c r="G333" i="15"/>
  <c r="I333" i="15"/>
  <c r="E333" i="15"/>
  <c r="J333" i="15"/>
  <c r="G334" i="15"/>
  <c r="I334" i="15"/>
  <c r="E334" i="15"/>
  <c r="J334" i="15"/>
  <c r="G335" i="15"/>
  <c r="I335" i="15"/>
  <c r="E335" i="15"/>
  <c r="J335" i="15"/>
  <c r="G336" i="15"/>
  <c r="I336" i="15"/>
  <c r="E336" i="15"/>
  <c r="J336" i="15"/>
  <c r="G337" i="15"/>
  <c r="I337" i="15"/>
  <c r="E337" i="15"/>
  <c r="J337" i="15"/>
  <c r="G338" i="15"/>
  <c r="I338" i="15"/>
  <c r="E338" i="15"/>
  <c r="J338" i="15"/>
  <c r="G339" i="15"/>
  <c r="I339" i="15"/>
  <c r="E339" i="15"/>
  <c r="J339" i="15"/>
  <c r="G340" i="15"/>
  <c r="I340" i="15"/>
  <c r="E340" i="15"/>
  <c r="J340" i="15"/>
  <c r="G341" i="15"/>
  <c r="I341" i="15"/>
  <c r="E341" i="15"/>
  <c r="J341" i="15"/>
  <c r="G342" i="15"/>
  <c r="I342" i="15"/>
  <c r="E342" i="15"/>
  <c r="J342" i="15"/>
  <c r="G343" i="15"/>
  <c r="I343" i="15"/>
  <c r="E343" i="15"/>
  <c r="J343" i="15"/>
  <c r="G344" i="15"/>
  <c r="I344" i="15"/>
  <c r="E344" i="15"/>
  <c r="J344" i="15"/>
  <c r="G345" i="15"/>
  <c r="I345" i="15"/>
  <c r="E345" i="15"/>
  <c r="J345" i="15"/>
  <c r="G346" i="15"/>
  <c r="I346" i="15"/>
  <c r="E346" i="15"/>
  <c r="J346" i="15"/>
  <c r="G347" i="15"/>
  <c r="I347" i="15"/>
  <c r="E347" i="15"/>
  <c r="J347" i="15"/>
  <c r="G348" i="15"/>
  <c r="I348" i="15"/>
  <c r="E348" i="15"/>
  <c r="J348" i="15"/>
  <c r="G349" i="15"/>
  <c r="I349" i="15"/>
  <c r="E349" i="15"/>
  <c r="J349" i="15"/>
  <c r="G350" i="15"/>
  <c r="I350" i="15"/>
  <c r="E350" i="15"/>
  <c r="J350" i="15"/>
  <c r="G351" i="15"/>
  <c r="I351" i="15"/>
  <c r="E351" i="15"/>
  <c r="J351" i="15"/>
  <c r="G352" i="15"/>
  <c r="I352" i="15"/>
  <c r="E352" i="15"/>
  <c r="J352" i="15"/>
  <c r="G353" i="15"/>
  <c r="I353" i="15"/>
  <c r="E353" i="15"/>
  <c r="J353" i="15"/>
  <c r="G354" i="15"/>
  <c r="I354" i="15"/>
  <c r="E354" i="15"/>
  <c r="J354" i="15"/>
  <c r="G355" i="15"/>
  <c r="I355" i="15"/>
  <c r="E355" i="15"/>
  <c r="J355" i="15"/>
  <c r="G356" i="15"/>
  <c r="I356" i="15"/>
  <c r="E356" i="15"/>
  <c r="J356" i="15"/>
  <c r="G357" i="15"/>
  <c r="I357" i="15"/>
  <c r="E357" i="15"/>
  <c r="J357" i="15"/>
  <c r="G358" i="15"/>
  <c r="I358" i="15"/>
  <c r="E358" i="15"/>
  <c r="J358" i="15"/>
  <c r="G359" i="15"/>
  <c r="I359" i="15"/>
  <c r="E359" i="15"/>
  <c r="J359" i="15"/>
  <c r="G360" i="15"/>
  <c r="I360" i="15"/>
  <c r="E360" i="15"/>
  <c r="J360" i="15"/>
  <c r="G361" i="15"/>
  <c r="I361" i="15"/>
  <c r="E361" i="15"/>
  <c r="J361" i="15"/>
  <c r="G362" i="15"/>
  <c r="I362" i="15"/>
  <c r="E362" i="15"/>
  <c r="J362" i="15"/>
  <c r="G363" i="15"/>
  <c r="I363" i="15"/>
  <c r="E363" i="15"/>
  <c r="J363" i="15"/>
  <c r="G364" i="15"/>
  <c r="I364" i="15"/>
  <c r="E364" i="15"/>
  <c r="J364" i="15"/>
  <c r="G365" i="15"/>
  <c r="I365" i="15"/>
  <c r="E365" i="15"/>
  <c r="J365" i="15"/>
  <c r="G366" i="15"/>
  <c r="I366" i="15"/>
  <c r="E366" i="15"/>
  <c r="J366" i="15"/>
  <c r="G367" i="15"/>
  <c r="I367" i="15"/>
  <c r="E367" i="15"/>
  <c r="J367" i="15"/>
  <c r="G368" i="15"/>
  <c r="I368" i="15"/>
  <c r="E368" i="15"/>
  <c r="J368" i="15"/>
  <c r="G369" i="15"/>
  <c r="I369" i="15"/>
  <c r="E369" i="15"/>
  <c r="J369" i="15"/>
  <c r="G370" i="15"/>
  <c r="I370" i="15"/>
  <c r="E370" i="15"/>
  <c r="J370" i="15"/>
  <c r="G371" i="15"/>
  <c r="I371" i="15"/>
  <c r="E371" i="15"/>
  <c r="J371" i="15"/>
  <c r="G372" i="15"/>
  <c r="I372" i="15"/>
  <c r="E372" i="15"/>
  <c r="J372" i="15"/>
  <c r="G373" i="15"/>
  <c r="I373" i="15"/>
  <c r="E373" i="15"/>
  <c r="J373" i="15"/>
  <c r="G374" i="15"/>
  <c r="I374" i="15"/>
  <c r="E374" i="15"/>
  <c r="J374" i="15"/>
  <c r="G375" i="15"/>
  <c r="I375" i="15"/>
  <c r="E375" i="15"/>
  <c r="J375" i="15"/>
  <c r="G376" i="15"/>
  <c r="I376" i="15"/>
  <c r="E376" i="15"/>
  <c r="J376" i="15"/>
  <c r="G377" i="15"/>
  <c r="I377" i="15"/>
  <c r="E377" i="15"/>
  <c r="J377" i="15"/>
  <c r="G378" i="15"/>
  <c r="I378" i="15"/>
  <c r="E378" i="15"/>
  <c r="J378" i="15"/>
  <c r="G379" i="15"/>
  <c r="I379" i="15"/>
  <c r="E379" i="15"/>
  <c r="J379" i="15"/>
  <c r="G380" i="15"/>
  <c r="I380" i="15"/>
  <c r="E380" i="15"/>
  <c r="J380" i="15"/>
  <c r="G381" i="15"/>
  <c r="I381" i="15"/>
  <c r="E381" i="15"/>
  <c r="J381" i="15"/>
  <c r="G382" i="15"/>
  <c r="I382" i="15"/>
  <c r="E382" i="15"/>
  <c r="J382" i="15"/>
  <c r="G383" i="15"/>
  <c r="I383" i="15"/>
  <c r="E383" i="15"/>
  <c r="J383" i="15"/>
  <c r="G384" i="15"/>
  <c r="I384" i="15"/>
  <c r="E384" i="15"/>
  <c r="J384" i="15"/>
  <c r="G385" i="15"/>
  <c r="I385" i="15"/>
  <c r="E385" i="15"/>
  <c r="J385" i="15"/>
  <c r="G386" i="15"/>
  <c r="I386" i="15"/>
  <c r="E386" i="15"/>
  <c r="J386" i="15"/>
  <c r="G387" i="15"/>
  <c r="I387" i="15"/>
  <c r="E387" i="15"/>
  <c r="J387" i="15"/>
  <c r="G388" i="15"/>
  <c r="I388" i="15"/>
  <c r="E388" i="15"/>
  <c r="J388" i="15"/>
  <c r="G389" i="15"/>
  <c r="I389" i="15"/>
  <c r="E389" i="15"/>
  <c r="J389" i="15"/>
  <c r="G390" i="15"/>
  <c r="I390" i="15"/>
  <c r="E390" i="15"/>
  <c r="J390" i="15"/>
  <c r="G391" i="15"/>
  <c r="I391" i="15"/>
  <c r="E391" i="15"/>
  <c r="J391" i="15"/>
  <c r="G392" i="15"/>
  <c r="I392" i="15"/>
  <c r="E392" i="15"/>
  <c r="J392" i="15"/>
  <c r="G393" i="15"/>
  <c r="I393" i="15"/>
  <c r="E393" i="15"/>
  <c r="J393" i="15"/>
  <c r="G394" i="15"/>
  <c r="I394" i="15"/>
  <c r="E394" i="15"/>
  <c r="J394" i="15"/>
  <c r="G395" i="15"/>
  <c r="I395" i="15"/>
  <c r="E395" i="15"/>
  <c r="J395" i="15"/>
  <c r="G396" i="15"/>
  <c r="I396" i="15"/>
  <c r="E396" i="15"/>
  <c r="J396" i="15"/>
  <c r="G397" i="15"/>
  <c r="I397" i="15"/>
  <c r="E397" i="15"/>
  <c r="J397" i="15"/>
  <c r="G398" i="15"/>
  <c r="I398" i="15"/>
  <c r="E398" i="15"/>
  <c r="J398" i="15"/>
  <c r="G399" i="15"/>
  <c r="I399" i="15"/>
  <c r="E399" i="15"/>
  <c r="J399" i="15"/>
  <c r="G400" i="15"/>
  <c r="I400" i="15"/>
  <c r="E400" i="15"/>
  <c r="J400" i="15"/>
  <c r="G401" i="15"/>
  <c r="I401" i="15"/>
  <c r="E401" i="15"/>
  <c r="J401" i="15"/>
  <c r="G402" i="15"/>
  <c r="I402" i="15"/>
  <c r="E402" i="15"/>
  <c r="J402" i="15"/>
  <c r="G403" i="15"/>
  <c r="I403" i="15"/>
  <c r="E403" i="15"/>
  <c r="J403" i="15"/>
  <c r="G404" i="15"/>
  <c r="I404" i="15"/>
  <c r="E404" i="15"/>
  <c r="J404" i="15"/>
  <c r="G405" i="15"/>
  <c r="I405" i="15"/>
  <c r="E405" i="15"/>
  <c r="J405" i="15"/>
  <c r="G406" i="15"/>
  <c r="I406" i="15"/>
  <c r="E406" i="15"/>
  <c r="J406" i="15"/>
  <c r="G407" i="15"/>
  <c r="I407" i="15"/>
  <c r="E407" i="15"/>
  <c r="J407" i="15"/>
  <c r="G408" i="15"/>
  <c r="I408" i="15"/>
  <c r="E408" i="15"/>
  <c r="J408" i="15"/>
  <c r="G409" i="15"/>
  <c r="I409" i="15"/>
  <c r="E409" i="15"/>
  <c r="J409" i="15"/>
  <c r="G410" i="15"/>
  <c r="I410" i="15"/>
  <c r="E410" i="15"/>
  <c r="J410" i="15"/>
  <c r="G411" i="15"/>
  <c r="I411" i="15"/>
  <c r="E411" i="15"/>
  <c r="J411" i="15"/>
  <c r="G412" i="15"/>
  <c r="I412" i="15"/>
  <c r="E412" i="15"/>
  <c r="J412" i="15"/>
  <c r="G413" i="15"/>
  <c r="I413" i="15"/>
  <c r="E413" i="15"/>
  <c r="J413" i="15"/>
  <c r="G414" i="15"/>
  <c r="I414" i="15"/>
  <c r="E414" i="15"/>
  <c r="J414" i="15"/>
  <c r="G415" i="15"/>
  <c r="I415" i="15"/>
  <c r="E415" i="15"/>
  <c r="J415" i="15"/>
  <c r="G416" i="15"/>
  <c r="I416" i="15"/>
  <c r="E416" i="15"/>
  <c r="J416" i="15"/>
  <c r="G417" i="15"/>
  <c r="I417" i="15"/>
  <c r="E417" i="15"/>
  <c r="J417" i="15"/>
  <c r="G418" i="15"/>
  <c r="I418" i="15"/>
  <c r="E418" i="15"/>
  <c r="J418" i="15"/>
  <c r="G419" i="15"/>
  <c r="I419" i="15"/>
  <c r="E419" i="15"/>
  <c r="J419" i="15"/>
  <c r="G420" i="15"/>
  <c r="I420" i="15"/>
  <c r="E420" i="15"/>
  <c r="J420" i="15"/>
  <c r="G421" i="15"/>
  <c r="I421" i="15"/>
  <c r="E421" i="15"/>
  <c r="J421" i="15"/>
  <c r="G422" i="15"/>
  <c r="I422" i="15"/>
  <c r="E422" i="15"/>
  <c r="J422" i="15"/>
  <c r="G423" i="15"/>
  <c r="I423" i="15"/>
  <c r="E423" i="15"/>
  <c r="J423" i="15"/>
  <c r="G424" i="15"/>
  <c r="I424" i="15"/>
  <c r="E424" i="15"/>
  <c r="J424" i="15"/>
  <c r="G425" i="15"/>
  <c r="I425" i="15"/>
  <c r="E425" i="15"/>
  <c r="J425" i="15"/>
  <c r="G426" i="15"/>
  <c r="I426" i="15"/>
  <c r="E426" i="15"/>
  <c r="J426" i="15"/>
  <c r="G427" i="15"/>
  <c r="I427" i="15"/>
  <c r="E427" i="15"/>
  <c r="J427" i="15"/>
  <c r="G428" i="15"/>
  <c r="I428" i="15"/>
  <c r="E428" i="15"/>
  <c r="J428" i="15"/>
  <c r="G429" i="15"/>
  <c r="I429" i="15"/>
  <c r="E429" i="15"/>
  <c r="J429" i="15"/>
  <c r="G430" i="15"/>
  <c r="I430" i="15"/>
  <c r="E430" i="15"/>
  <c r="J430" i="15"/>
  <c r="G431" i="15"/>
  <c r="I431" i="15"/>
  <c r="E431" i="15"/>
  <c r="J431" i="15"/>
  <c r="G432" i="15"/>
  <c r="I432" i="15"/>
  <c r="E432" i="15"/>
  <c r="J432" i="15"/>
  <c r="G433" i="15"/>
  <c r="I433" i="15"/>
  <c r="E433" i="15"/>
  <c r="J433" i="15"/>
  <c r="G434" i="15"/>
  <c r="I434" i="15"/>
  <c r="E434" i="15"/>
  <c r="J434" i="15"/>
  <c r="G435" i="15"/>
  <c r="I435" i="15"/>
  <c r="E435" i="15"/>
  <c r="J435" i="15"/>
  <c r="G436" i="15"/>
  <c r="I436" i="15"/>
  <c r="E436" i="15"/>
  <c r="J436" i="15"/>
  <c r="G437" i="15"/>
  <c r="I437" i="15"/>
  <c r="E437" i="15"/>
  <c r="J437" i="15"/>
  <c r="G438" i="15"/>
  <c r="I438" i="15"/>
  <c r="E438" i="15"/>
  <c r="J438" i="15"/>
  <c r="G439" i="15"/>
  <c r="I439" i="15"/>
  <c r="E439" i="15"/>
  <c r="J439" i="15"/>
  <c r="G440" i="15"/>
  <c r="I440" i="15"/>
  <c r="E440" i="15"/>
  <c r="J440" i="15"/>
  <c r="G441" i="15"/>
  <c r="I441" i="15"/>
  <c r="E441" i="15"/>
  <c r="J441" i="15"/>
  <c r="G442" i="15"/>
  <c r="I442" i="15"/>
  <c r="E442" i="15"/>
  <c r="J442" i="15"/>
  <c r="G443" i="15"/>
  <c r="I443" i="15"/>
  <c r="E443" i="15"/>
  <c r="J443" i="15"/>
  <c r="G444" i="15"/>
  <c r="I444" i="15"/>
  <c r="E444" i="15"/>
  <c r="J444" i="15"/>
  <c r="G445" i="15"/>
  <c r="I445" i="15"/>
  <c r="E445" i="15"/>
  <c r="J445" i="15"/>
  <c r="G446" i="15"/>
  <c r="I446" i="15"/>
  <c r="E446" i="15"/>
  <c r="J446" i="15"/>
  <c r="G447" i="15"/>
  <c r="I447" i="15"/>
  <c r="E447" i="15"/>
  <c r="J447" i="15"/>
  <c r="G448" i="15"/>
  <c r="I448" i="15"/>
  <c r="E448" i="15"/>
  <c r="J448" i="15"/>
  <c r="G449" i="15"/>
  <c r="I449" i="15"/>
  <c r="E449" i="15"/>
  <c r="J449" i="15"/>
  <c r="G450" i="15"/>
  <c r="I450" i="15"/>
  <c r="E450" i="15"/>
  <c r="J450" i="15"/>
  <c r="G451" i="15"/>
  <c r="I451" i="15"/>
  <c r="E451" i="15"/>
  <c r="J451" i="15"/>
  <c r="G452" i="15"/>
  <c r="I452" i="15"/>
  <c r="E452" i="15"/>
  <c r="J452" i="15"/>
  <c r="G453" i="15"/>
  <c r="I453" i="15"/>
  <c r="E453" i="15"/>
  <c r="J453" i="15"/>
  <c r="G454" i="15"/>
  <c r="I454" i="15"/>
  <c r="E454" i="15"/>
  <c r="J454" i="15"/>
  <c r="G455" i="15"/>
  <c r="I455" i="15"/>
  <c r="E455" i="15"/>
  <c r="J455" i="15"/>
  <c r="G456" i="15"/>
  <c r="I456" i="15"/>
  <c r="E456" i="15"/>
  <c r="J456" i="15"/>
  <c r="G457" i="15"/>
  <c r="I457" i="15"/>
  <c r="E457" i="15"/>
  <c r="J457" i="15"/>
  <c r="G458" i="15"/>
  <c r="I458" i="15"/>
  <c r="E458" i="15"/>
  <c r="J458" i="15"/>
  <c r="G459" i="15"/>
  <c r="I459" i="15"/>
  <c r="E459" i="15"/>
  <c r="J459" i="15"/>
  <c r="G460" i="15"/>
  <c r="I460" i="15"/>
  <c r="E460" i="15"/>
  <c r="J460" i="15"/>
  <c r="G461" i="15"/>
  <c r="I461" i="15"/>
  <c r="E461" i="15"/>
  <c r="J461" i="15"/>
  <c r="G462" i="15"/>
  <c r="I462" i="15"/>
  <c r="E462" i="15"/>
  <c r="J462" i="15"/>
  <c r="G463" i="15"/>
  <c r="I463" i="15"/>
  <c r="E463" i="15"/>
  <c r="J463" i="15"/>
  <c r="G464" i="15"/>
  <c r="I464" i="15"/>
  <c r="E464" i="15"/>
  <c r="J464" i="15"/>
  <c r="G465" i="15"/>
  <c r="I465" i="15"/>
  <c r="E465" i="15"/>
  <c r="J465" i="15"/>
  <c r="G466" i="15"/>
  <c r="I466" i="15"/>
  <c r="E466" i="15"/>
  <c r="J466" i="15"/>
  <c r="G467" i="15"/>
  <c r="I467" i="15"/>
  <c r="E467" i="15"/>
  <c r="J467" i="15"/>
  <c r="G468" i="15"/>
  <c r="I468" i="15"/>
  <c r="E468" i="15"/>
  <c r="J468" i="15"/>
  <c r="G469" i="15"/>
  <c r="I469" i="15"/>
  <c r="E469" i="15"/>
  <c r="J469" i="15"/>
  <c r="G470" i="15"/>
  <c r="I470" i="15"/>
  <c r="E470" i="15"/>
  <c r="J470" i="15"/>
  <c r="G471" i="15"/>
  <c r="I471" i="15"/>
  <c r="E471" i="15"/>
  <c r="J471" i="15"/>
  <c r="G472" i="15"/>
  <c r="I472" i="15"/>
  <c r="E472" i="15"/>
  <c r="J472" i="15"/>
  <c r="G473" i="15"/>
  <c r="I473" i="15"/>
  <c r="E473" i="15"/>
  <c r="J473" i="15"/>
  <c r="G474" i="15"/>
  <c r="I474" i="15"/>
  <c r="E474" i="15"/>
  <c r="J474" i="15"/>
  <c r="G475" i="15"/>
  <c r="I475" i="15"/>
  <c r="E475" i="15"/>
  <c r="J475" i="15"/>
  <c r="G476" i="15"/>
  <c r="I476" i="15"/>
  <c r="E476" i="15"/>
  <c r="J476" i="15"/>
  <c r="G477" i="15"/>
  <c r="I477" i="15"/>
  <c r="E477" i="15"/>
  <c r="J477" i="15"/>
  <c r="G478" i="15"/>
  <c r="I478" i="15"/>
  <c r="E478" i="15"/>
  <c r="J478" i="15"/>
  <c r="G479" i="15"/>
  <c r="I479" i="15"/>
  <c r="E479" i="15"/>
  <c r="J479" i="15"/>
  <c r="G480" i="15"/>
  <c r="I480" i="15"/>
  <c r="E480" i="15"/>
  <c r="J480" i="15"/>
  <c r="G481" i="15"/>
  <c r="I481" i="15"/>
  <c r="E481" i="15"/>
  <c r="J481" i="15"/>
  <c r="G482" i="15"/>
  <c r="I482" i="15"/>
  <c r="E482" i="15"/>
  <c r="J482" i="15"/>
  <c r="G483" i="15"/>
  <c r="I483" i="15"/>
  <c r="E483" i="15"/>
  <c r="J483" i="15"/>
  <c r="G484" i="15"/>
  <c r="I484" i="15"/>
  <c r="E484" i="15"/>
  <c r="J484" i="15"/>
  <c r="G485" i="15"/>
  <c r="I485" i="15"/>
  <c r="E485" i="15"/>
  <c r="J485" i="15"/>
  <c r="G486" i="15"/>
  <c r="I486" i="15"/>
  <c r="E486" i="15"/>
  <c r="J486" i="15"/>
  <c r="G487" i="15"/>
  <c r="I487" i="15"/>
  <c r="E487" i="15"/>
  <c r="J487" i="15"/>
  <c r="G488" i="15"/>
  <c r="I488" i="15"/>
  <c r="E488" i="15"/>
  <c r="J488" i="15"/>
  <c r="G489" i="15"/>
  <c r="I489" i="15"/>
  <c r="E489" i="15"/>
  <c r="J489" i="15"/>
  <c r="G490" i="15"/>
  <c r="I490" i="15"/>
  <c r="E490" i="15"/>
  <c r="J490" i="15"/>
  <c r="G491" i="15"/>
  <c r="I491" i="15"/>
  <c r="E491" i="15"/>
  <c r="J491" i="15"/>
  <c r="G492" i="15"/>
  <c r="I492" i="15"/>
  <c r="E492" i="15"/>
  <c r="J492" i="15"/>
  <c r="G493" i="15"/>
  <c r="I493" i="15"/>
  <c r="E493" i="15"/>
  <c r="J493" i="15"/>
  <c r="G494" i="15"/>
  <c r="I494" i="15"/>
  <c r="E494" i="15"/>
  <c r="J494" i="15"/>
  <c r="G495" i="15"/>
  <c r="I495" i="15"/>
  <c r="E495" i="15"/>
  <c r="J495" i="15"/>
  <c r="G496" i="15"/>
  <c r="I496" i="15"/>
  <c r="E496" i="15"/>
  <c r="J496" i="15"/>
  <c r="G497" i="15"/>
  <c r="I497" i="15"/>
  <c r="E497" i="15"/>
  <c r="J497" i="15"/>
  <c r="G498" i="15"/>
  <c r="I498" i="15"/>
  <c r="E498" i="15"/>
  <c r="J498" i="15"/>
  <c r="G499" i="15"/>
  <c r="I499" i="15"/>
  <c r="E499" i="15"/>
  <c r="J499" i="15"/>
  <c r="G500" i="15"/>
  <c r="I500" i="15"/>
  <c r="E500" i="15"/>
  <c r="J500" i="15"/>
  <c r="G501" i="15"/>
  <c r="I501" i="15"/>
  <c r="E501" i="15"/>
  <c r="J501" i="15"/>
  <c r="G502" i="15"/>
  <c r="I502" i="15"/>
  <c r="E502" i="15"/>
  <c r="J502" i="15"/>
  <c r="G503" i="15"/>
  <c r="I503" i="15"/>
  <c r="E503" i="15"/>
  <c r="J503" i="15"/>
  <c r="G504" i="15"/>
  <c r="I504" i="15"/>
  <c r="E504" i="15"/>
  <c r="J504" i="15"/>
  <c r="G505" i="15"/>
  <c r="I505" i="15"/>
  <c r="E505" i="15"/>
  <c r="J505" i="15"/>
  <c r="G506" i="15"/>
  <c r="I506" i="15"/>
  <c r="E506" i="15"/>
  <c r="J506" i="15"/>
  <c r="G507" i="15"/>
  <c r="I507" i="15"/>
  <c r="E507" i="15"/>
  <c r="J507" i="15"/>
  <c r="G508" i="15"/>
  <c r="I508" i="15"/>
  <c r="E508" i="15"/>
  <c r="J508" i="15"/>
  <c r="G509" i="15"/>
  <c r="I509" i="15"/>
  <c r="E509" i="15"/>
  <c r="J509" i="15"/>
  <c r="G510" i="15"/>
  <c r="I510" i="15"/>
  <c r="E510" i="15"/>
  <c r="J510" i="15"/>
  <c r="G511" i="15"/>
  <c r="I511" i="15"/>
  <c r="E511" i="15"/>
  <c r="J511" i="15"/>
  <c r="G512" i="15"/>
  <c r="I512" i="15"/>
  <c r="E512" i="15"/>
  <c r="J512" i="15"/>
  <c r="G513" i="15"/>
  <c r="I513" i="15"/>
  <c r="E513" i="15"/>
  <c r="J513" i="15"/>
  <c r="G514" i="15"/>
  <c r="I514" i="15"/>
  <c r="E514" i="15"/>
  <c r="J514" i="15"/>
  <c r="G515" i="15"/>
  <c r="I515" i="15"/>
  <c r="E515" i="15"/>
  <c r="J515" i="15"/>
  <c r="G516" i="15"/>
  <c r="I516" i="15"/>
  <c r="E516" i="15"/>
  <c r="J516" i="15"/>
  <c r="G517" i="15"/>
  <c r="I517" i="15"/>
  <c r="E517" i="15"/>
  <c r="J517" i="15"/>
  <c r="G518" i="15"/>
  <c r="I518" i="15"/>
  <c r="E518" i="15"/>
  <c r="J518" i="15"/>
  <c r="G519" i="15"/>
  <c r="I519" i="15"/>
  <c r="E519" i="15"/>
  <c r="J519" i="15"/>
  <c r="G520" i="15"/>
  <c r="I520" i="15"/>
  <c r="E520" i="15"/>
  <c r="J520" i="15"/>
  <c r="G521" i="15"/>
  <c r="I521" i="15"/>
  <c r="E521" i="15"/>
  <c r="J521" i="15"/>
  <c r="G522" i="15"/>
  <c r="I522" i="15"/>
  <c r="E522" i="15"/>
  <c r="J522" i="15"/>
  <c r="G523" i="15"/>
  <c r="I523" i="15"/>
  <c r="E523" i="15"/>
  <c r="J523" i="15"/>
  <c r="G524" i="15"/>
  <c r="I524" i="15"/>
  <c r="E524" i="15"/>
  <c r="J524" i="15"/>
  <c r="G525" i="15"/>
  <c r="I525" i="15"/>
  <c r="E525" i="15"/>
  <c r="J525" i="15"/>
  <c r="G526" i="15"/>
  <c r="I526" i="15"/>
  <c r="E526" i="15"/>
  <c r="J526" i="15"/>
  <c r="G527" i="15"/>
  <c r="I527" i="15"/>
  <c r="E527" i="15"/>
  <c r="J527" i="15"/>
  <c r="G528" i="15"/>
  <c r="I528" i="15"/>
  <c r="E528" i="15"/>
  <c r="J528" i="15"/>
  <c r="G529" i="15"/>
  <c r="I529" i="15"/>
  <c r="E529" i="15"/>
  <c r="J529" i="15"/>
  <c r="G530" i="15"/>
  <c r="I530" i="15"/>
  <c r="E530" i="15"/>
  <c r="J530" i="15"/>
  <c r="G531" i="15"/>
  <c r="I531" i="15"/>
  <c r="E531" i="15"/>
  <c r="J531" i="15"/>
  <c r="G532" i="15"/>
  <c r="I532" i="15"/>
  <c r="E532" i="15"/>
  <c r="J532" i="15"/>
  <c r="G533" i="15"/>
  <c r="I533" i="15"/>
  <c r="E533" i="15"/>
  <c r="J533" i="15"/>
  <c r="G534" i="15"/>
  <c r="I534" i="15"/>
  <c r="E534" i="15"/>
  <c r="J534" i="15"/>
  <c r="G535" i="15"/>
  <c r="I535" i="15"/>
  <c r="E535" i="15"/>
  <c r="J535" i="15"/>
  <c r="G536" i="15"/>
  <c r="I536" i="15"/>
  <c r="E536" i="15"/>
  <c r="J536" i="15"/>
  <c r="G537" i="15"/>
  <c r="I537" i="15"/>
  <c r="E537" i="15"/>
  <c r="J537" i="15"/>
  <c r="G538" i="15"/>
  <c r="I538" i="15"/>
  <c r="E538" i="15"/>
  <c r="J538" i="15"/>
  <c r="G539" i="15"/>
  <c r="I539" i="15"/>
  <c r="E539" i="15"/>
  <c r="J539" i="15"/>
  <c r="G540" i="15"/>
  <c r="I540" i="15"/>
  <c r="E540" i="15"/>
  <c r="J540" i="15"/>
  <c r="G541" i="15"/>
  <c r="I541" i="15"/>
  <c r="E541" i="15"/>
  <c r="J541" i="15"/>
  <c r="G542" i="15"/>
  <c r="I542" i="15"/>
  <c r="E542" i="15"/>
  <c r="J542" i="15"/>
  <c r="G543" i="15"/>
  <c r="I543" i="15"/>
  <c r="E543" i="15"/>
  <c r="J543" i="15"/>
  <c r="G544" i="15"/>
  <c r="I544" i="15"/>
  <c r="E544" i="15"/>
  <c r="J544" i="15"/>
  <c r="G545" i="15"/>
  <c r="I545" i="15"/>
  <c r="E545" i="15"/>
  <c r="J545" i="15"/>
  <c r="G546" i="15"/>
  <c r="I546" i="15"/>
  <c r="E546" i="15"/>
  <c r="J546" i="15"/>
  <c r="G547" i="15"/>
  <c r="I547" i="15"/>
  <c r="E547" i="15"/>
  <c r="J547" i="15"/>
  <c r="G548" i="15"/>
  <c r="I548" i="15"/>
  <c r="E548" i="15"/>
  <c r="J548" i="15"/>
  <c r="G549" i="15"/>
  <c r="I549" i="15"/>
  <c r="E549" i="15"/>
  <c r="J549" i="15"/>
  <c r="G550" i="15"/>
  <c r="I550" i="15"/>
  <c r="E550" i="15"/>
  <c r="J550" i="15"/>
  <c r="G551" i="15"/>
  <c r="I551" i="15"/>
  <c r="E551" i="15"/>
  <c r="J551" i="15"/>
  <c r="G552" i="15"/>
  <c r="I552" i="15"/>
  <c r="E552" i="15"/>
  <c r="J552" i="15"/>
  <c r="G553" i="15"/>
  <c r="I553" i="15"/>
  <c r="E553" i="15"/>
  <c r="J553" i="15"/>
  <c r="G554" i="15"/>
  <c r="I554" i="15"/>
  <c r="E554" i="15"/>
  <c r="J554" i="15"/>
  <c r="G555" i="15"/>
  <c r="I555" i="15"/>
  <c r="E555" i="15"/>
  <c r="J555" i="15"/>
  <c r="G556" i="15"/>
  <c r="I556" i="15"/>
  <c r="E556" i="15"/>
  <c r="J556" i="15"/>
  <c r="G557" i="15"/>
  <c r="I557" i="15"/>
  <c r="E557" i="15"/>
  <c r="J557" i="15"/>
  <c r="G558" i="15"/>
  <c r="I558" i="15"/>
  <c r="E558" i="15"/>
  <c r="J558" i="15"/>
  <c r="G559" i="15"/>
  <c r="I559" i="15"/>
  <c r="E559" i="15"/>
  <c r="J559" i="15"/>
  <c r="G560" i="15"/>
  <c r="I560" i="15"/>
  <c r="E560" i="15"/>
  <c r="J560" i="15"/>
  <c r="G561" i="15"/>
  <c r="I561" i="15"/>
  <c r="E561" i="15"/>
  <c r="J561" i="15"/>
  <c r="G562" i="15"/>
  <c r="I562" i="15"/>
  <c r="E562" i="15"/>
  <c r="J562" i="15"/>
  <c r="G563" i="15"/>
  <c r="I563" i="15"/>
  <c r="E563" i="15"/>
  <c r="J563" i="15"/>
  <c r="G564" i="15"/>
  <c r="I564" i="15"/>
  <c r="E564" i="15"/>
  <c r="J564" i="15"/>
  <c r="G565" i="15"/>
  <c r="I565" i="15"/>
  <c r="E565" i="15"/>
  <c r="J565" i="15"/>
  <c r="G566" i="15"/>
  <c r="I566" i="15"/>
  <c r="E566" i="15"/>
  <c r="J566" i="15"/>
  <c r="G567" i="15"/>
  <c r="I567" i="15"/>
  <c r="E567" i="15"/>
  <c r="J567" i="15"/>
  <c r="G568" i="15"/>
  <c r="I568" i="15"/>
  <c r="E568" i="15"/>
  <c r="J568" i="15"/>
  <c r="G569" i="15"/>
  <c r="I569" i="15"/>
  <c r="E569" i="15"/>
  <c r="J569" i="15"/>
  <c r="G570" i="15"/>
  <c r="I570" i="15"/>
  <c r="E570" i="15"/>
  <c r="J570" i="15"/>
  <c r="G571" i="15"/>
  <c r="I571" i="15"/>
  <c r="E571" i="15"/>
  <c r="J571" i="15"/>
  <c r="G572" i="15"/>
  <c r="I572" i="15"/>
  <c r="E572" i="15"/>
  <c r="J572" i="15"/>
  <c r="G573" i="15"/>
  <c r="I573" i="15"/>
  <c r="E573" i="15"/>
  <c r="J573" i="15"/>
  <c r="G574" i="15"/>
  <c r="I574" i="15"/>
  <c r="E574" i="15"/>
  <c r="J574" i="15"/>
  <c r="G575" i="15"/>
  <c r="I575" i="15"/>
  <c r="E575" i="15"/>
  <c r="J575" i="15"/>
  <c r="G576" i="15"/>
  <c r="I576" i="15"/>
  <c r="E576" i="15"/>
  <c r="J576" i="15"/>
  <c r="G577" i="15"/>
  <c r="I577" i="15"/>
  <c r="E577" i="15"/>
  <c r="J577" i="15"/>
  <c r="G578" i="15"/>
  <c r="I578" i="15"/>
  <c r="E578" i="15"/>
  <c r="J578" i="15"/>
  <c r="G579" i="15"/>
  <c r="I579" i="15"/>
  <c r="E579" i="15"/>
  <c r="J579" i="15"/>
  <c r="G580" i="15"/>
  <c r="I580" i="15"/>
  <c r="E580" i="15"/>
  <c r="J580" i="15"/>
  <c r="G581" i="15"/>
  <c r="I581" i="15"/>
  <c r="E581" i="15"/>
  <c r="J581" i="15"/>
  <c r="G582" i="15"/>
  <c r="I582" i="15"/>
  <c r="E582" i="15"/>
  <c r="J582" i="15"/>
  <c r="G583" i="15"/>
  <c r="I583" i="15"/>
  <c r="E583" i="15"/>
  <c r="J583" i="15"/>
  <c r="G584" i="15"/>
  <c r="I584" i="15"/>
  <c r="E584" i="15"/>
  <c r="J584" i="15"/>
  <c r="G585" i="15"/>
  <c r="I585" i="15"/>
  <c r="E585" i="15"/>
  <c r="J585" i="15"/>
  <c r="G586" i="15"/>
  <c r="I586" i="15"/>
  <c r="E586" i="15"/>
  <c r="J586" i="15"/>
  <c r="G587" i="15"/>
  <c r="I587" i="15"/>
  <c r="E587" i="15"/>
  <c r="J587" i="15"/>
  <c r="G588" i="15"/>
  <c r="I588" i="15"/>
  <c r="E588" i="15"/>
  <c r="J588" i="15"/>
  <c r="G589" i="15"/>
  <c r="I589" i="15"/>
  <c r="E589" i="15"/>
  <c r="J589" i="15"/>
  <c r="G590" i="15"/>
  <c r="I590" i="15"/>
  <c r="E590" i="15"/>
  <c r="J590" i="15"/>
  <c r="G591" i="15"/>
  <c r="I591" i="15"/>
  <c r="E591" i="15"/>
  <c r="J591" i="15"/>
  <c r="G592" i="15"/>
  <c r="I592" i="15"/>
  <c r="E592" i="15"/>
  <c r="J592" i="15"/>
  <c r="G593" i="15"/>
  <c r="I593" i="15"/>
  <c r="E593" i="15"/>
  <c r="J593" i="15"/>
  <c r="G594" i="15"/>
  <c r="I594" i="15"/>
  <c r="E594" i="15"/>
  <c r="J594" i="15"/>
  <c r="G595" i="15"/>
  <c r="I595" i="15"/>
  <c r="E595" i="15"/>
  <c r="J595" i="15"/>
  <c r="G596" i="15"/>
  <c r="I596" i="15"/>
  <c r="E596" i="15"/>
  <c r="J596" i="15"/>
  <c r="G597" i="15"/>
  <c r="I597" i="15"/>
  <c r="E597" i="15"/>
  <c r="J597" i="15"/>
  <c r="G598" i="15"/>
  <c r="I598" i="15"/>
  <c r="E598" i="15"/>
  <c r="J598" i="15"/>
  <c r="G599" i="15"/>
  <c r="I599" i="15"/>
  <c r="E599" i="15"/>
  <c r="J599" i="15"/>
  <c r="G600" i="15"/>
  <c r="I600" i="15"/>
  <c r="E600" i="15"/>
  <c r="J600" i="15"/>
  <c r="G601" i="15"/>
  <c r="I601" i="15"/>
  <c r="E601" i="15"/>
  <c r="J601" i="15"/>
  <c r="G602" i="15"/>
  <c r="I602" i="15"/>
  <c r="E602" i="15"/>
  <c r="J602" i="15"/>
  <c r="G603" i="15"/>
  <c r="I603" i="15"/>
  <c r="E603" i="15"/>
  <c r="J603" i="15"/>
  <c r="G604" i="15"/>
  <c r="I604" i="15"/>
  <c r="E604" i="15"/>
  <c r="J604" i="15"/>
  <c r="G605" i="15"/>
  <c r="I605" i="15"/>
  <c r="E605" i="15"/>
  <c r="J605" i="15"/>
  <c r="G606" i="15"/>
  <c r="I606" i="15"/>
  <c r="E606" i="15"/>
  <c r="J606" i="15"/>
  <c r="G607" i="15"/>
  <c r="I607" i="15"/>
  <c r="E607" i="15"/>
  <c r="J607" i="15"/>
  <c r="G608" i="15"/>
  <c r="I608" i="15"/>
  <c r="E608" i="15"/>
  <c r="J608" i="15"/>
  <c r="G609" i="15"/>
  <c r="I609" i="15"/>
  <c r="E609" i="15"/>
  <c r="J609" i="15"/>
  <c r="G610" i="15"/>
  <c r="I610" i="15"/>
  <c r="E610" i="15"/>
  <c r="J610" i="15"/>
  <c r="G611" i="15"/>
  <c r="I611" i="15"/>
  <c r="E611" i="15"/>
  <c r="J611" i="15"/>
  <c r="G612" i="15"/>
  <c r="I612" i="15"/>
  <c r="E612" i="15"/>
  <c r="J612" i="15"/>
  <c r="G613" i="15"/>
  <c r="I613" i="15"/>
  <c r="E613" i="15"/>
  <c r="J613" i="15"/>
  <c r="G614" i="15"/>
  <c r="I614" i="15"/>
  <c r="E614" i="15"/>
  <c r="J614" i="15"/>
  <c r="G615" i="15"/>
  <c r="I615" i="15"/>
  <c r="E615" i="15"/>
  <c r="J615" i="15"/>
  <c r="G616" i="15"/>
  <c r="I616" i="15"/>
  <c r="E616" i="15"/>
  <c r="J616" i="15"/>
  <c r="G617" i="15"/>
  <c r="I617" i="15"/>
  <c r="E617" i="15"/>
  <c r="J617" i="15"/>
  <c r="G618" i="15"/>
  <c r="I618" i="15"/>
  <c r="E618" i="15"/>
  <c r="J618" i="15"/>
  <c r="G619" i="15"/>
  <c r="I619" i="15"/>
  <c r="E619" i="15"/>
  <c r="J619" i="15"/>
  <c r="G620" i="15"/>
  <c r="I620" i="15"/>
  <c r="E620" i="15"/>
  <c r="J620" i="15"/>
  <c r="G621" i="15"/>
  <c r="I621" i="15"/>
  <c r="E621" i="15"/>
  <c r="J621" i="15"/>
  <c r="G622" i="15"/>
  <c r="I622" i="15"/>
  <c r="E622" i="15"/>
  <c r="J622" i="15"/>
  <c r="G623" i="15"/>
  <c r="I623" i="15"/>
  <c r="E623" i="15"/>
  <c r="J623" i="15"/>
  <c r="G624" i="15"/>
  <c r="I624" i="15"/>
  <c r="E624" i="15"/>
  <c r="J624" i="15"/>
  <c r="G625" i="15"/>
  <c r="I625" i="15"/>
  <c r="E625" i="15"/>
  <c r="J625" i="15"/>
  <c r="G626" i="15"/>
  <c r="I626" i="15"/>
  <c r="E626" i="15"/>
  <c r="J626" i="15"/>
  <c r="G627" i="15"/>
  <c r="I627" i="15"/>
  <c r="E627" i="15"/>
  <c r="J627" i="15"/>
  <c r="G628" i="15"/>
  <c r="I628" i="15"/>
  <c r="E628" i="15"/>
  <c r="J628" i="15"/>
  <c r="G629" i="15"/>
  <c r="I629" i="15"/>
  <c r="E629" i="15"/>
  <c r="J629" i="15"/>
  <c r="G630" i="15"/>
  <c r="I630" i="15"/>
  <c r="E630" i="15"/>
  <c r="J630" i="15"/>
  <c r="G631" i="15"/>
  <c r="I631" i="15"/>
  <c r="E631" i="15"/>
  <c r="J631" i="15"/>
  <c r="G632" i="15"/>
  <c r="I632" i="15"/>
  <c r="E632" i="15"/>
  <c r="J632" i="15"/>
  <c r="G633" i="15"/>
  <c r="I633" i="15"/>
  <c r="E633" i="15"/>
  <c r="J633" i="15"/>
  <c r="G634" i="15"/>
  <c r="I634" i="15"/>
  <c r="E634" i="15"/>
  <c r="J634" i="15"/>
  <c r="G635" i="15"/>
  <c r="I635" i="15"/>
  <c r="E635" i="15"/>
  <c r="J635" i="15"/>
  <c r="G636" i="15"/>
  <c r="I636" i="15"/>
  <c r="E636" i="15"/>
  <c r="J636" i="15"/>
  <c r="G637" i="15"/>
  <c r="I637" i="15"/>
  <c r="E637" i="15"/>
  <c r="J637" i="15"/>
  <c r="G638" i="15"/>
  <c r="I638" i="15"/>
  <c r="E638" i="15"/>
  <c r="J638" i="15"/>
  <c r="G639" i="15"/>
  <c r="I639" i="15"/>
  <c r="E639" i="15"/>
  <c r="J639" i="15"/>
  <c r="G640" i="15"/>
  <c r="I640" i="15"/>
  <c r="E640" i="15"/>
  <c r="J640" i="15"/>
  <c r="G641" i="15"/>
  <c r="I641" i="15"/>
  <c r="E641" i="15"/>
  <c r="J641" i="15"/>
  <c r="G642" i="15"/>
  <c r="I642" i="15"/>
  <c r="E642" i="15"/>
  <c r="J642" i="15"/>
  <c r="G643" i="15"/>
  <c r="I643" i="15"/>
  <c r="E643" i="15"/>
  <c r="J643" i="15"/>
  <c r="G644" i="15"/>
  <c r="I644" i="15"/>
  <c r="E644" i="15"/>
  <c r="J644" i="15"/>
  <c r="G645" i="15"/>
  <c r="I645" i="15"/>
  <c r="E645" i="15"/>
  <c r="J645" i="15"/>
  <c r="G646" i="15"/>
  <c r="I646" i="15"/>
  <c r="E646" i="15"/>
  <c r="J646" i="15"/>
  <c r="G647" i="15"/>
  <c r="I647" i="15"/>
  <c r="E647" i="15"/>
  <c r="J647" i="15"/>
  <c r="G648" i="15"/>
  <c r="I648" i="15"/>
  <c r="E648" i="15"/>
  <c r="J648" i="15"/>
  <c r="G649" i="15"/>
  <c r="I649" i="15"/>
  <c r="E649" i="15"/>
  <c r="J649" i="15"/>
  <c r="G650" i="15"/>
  <c r="I650" i="15"/>
  <c r="E650" i="15"/>
  <c r="J650" i="15"/>
  <c r="G651" i="15"/>
  <c r="I651" i="15"/>
  <c r="E651" i="15"/>
  <c r="J651" i="15"/>
  <c r="G652" i="15"/>
  <c r="I652" i="15"/>
  <c r="E652" i="15"/>
  <c r="J652" i="15"/>
  <c r="G653" i="15"/>
  <c r="I653" i="15"/>
  <c r="E653" i="15"/>
  <c r="J653" i="15"/>
  <c r="G654" i="15"/>
  <c r="I654" i="15"/>
  <c r="E654" i="15"/>
  <c r="J654" i="15"/>
  <c r="G655" i="15"/>
  <c r="I655" i="15"/>
  <c r="E655" i="15"/>
  <c r="J655" i="15"/>
  <c r="G656" i="15"/>
  <c r="I656" i="15"/>
  <c r="E656" i="15"/>
  <c r="J656" i="15"/>
  <c r="G657" i="15"/>
  <c r="I657" i="15"/>
  <c r="E657" i="15"/>
  <c r="J657" i="15"/>
  <c r="G658" i="15"/>
  <c r="I658" i="15"/>
  <c r="E658" i="15"/>
  <c r="J658" i="15"/>
  <c r="G659" i="15"/>
  <c r="I659" i="15"/>
  <c r="E659" i="15"/>
  <c r="J659" i="15"/>
  <c r="G660" i="15"/>
  <c r="I660" i="15"/>
  <c r="E660" i="15"/>
  <c r="J660" i="15"/>
  <c r="G661" i="15"/>
  <c r="I661" i="15"/>
  <c r="E661" i="15"/>
  <c r="J661" i="15"/>
  <c r="G662" i="15"/>
  <c r="I662" i="15"/>
  <c r="E662" i="15"/>
  <c r="J662" i="15"/>
  <c r="G663" i="15"/>
  <c r="I663" i="15"/>
  <c r="E663" i="15"/>
  <c r="J663" i="15"/>
  <c r="G664" i="15"/>
  <c r="I664" i="15"/>
  <c r="E664" i="15"/>
  <c r="J664" i="15"/>
  <c r="G665" i="15"/>
  <c r="I665" i="15"/>
  <c r="E665" i="15"/>
  <c r="J665" i="15"/>
  <c r="G666" i="15"/>
  <c r="I666" i="15"/>
  <c r="E666" i="15"/>
  <c r="J666" i="15"/>
  <c r="G667" i="15"/>
  <c r="I667" i="15"/>
  <c r="E667" i="15"/>
  <c r="J667" i="15"/>
  <c r="G668" i="15"/>
  <c r="I668" i="15"/>
  <c r="E668" i="15"/>
  <c r="J668" i="15"/>
  <c r="G669" i="15"/>
  <c r="I669" i="15"/>
  <c r="E669" i="15"/>
  <c r="J669" i="15"/>
  <c r="G670" i="15"/>
  <c r="I670" i="15"/>
  <c r="E670" i="15"/>
  <c r="J670" i="15"/>
  <c r="G671" i="15"/>
  <c r="I671" i="15"/>
  <c r="E671" i="15"/>
  <c r="J671" i="15"/>
  <c r="G672" i="15"/>
  <c r="I672" i="15"/>
  <c r="E672" i="15"/>
  <c r="J672" i="15"/>
  <c r="G673" i="15"/>
  <c r="I673" i="15"/>
  <c r="E673" i="15"/>
  <c r="J673" i="15"/>
  <c r="G674" i="15"/>
  <c r="I674" i="15"/>
  <c r="E674" i="15"/>
  <c r="J674" i="15"/>
  <c r="G675" i="15"/>
  <c r="I675" i="15"/>
  <c r="E675" i="15"/>
  <c r="J675" i="15"/>
  <c r="G676" i="15"/>
  <c r="I676" i="15"/>
  <c r="E676" i="15"/>
  <c r="J676" i="15"/>
  <c r="G677" i="15"/>
  <c r="I677" i="15"/>
  <c r="E677" i="15"/>
  <c r="J677" i="15"/>
  <c r="G678" i="15"/>
  <c r="I678" i="15"/>
  <c r="E678" i="15"/>
  <c r="J678" i="15"/>
  <c r="G679" i="15"/>
  <c r="I679" i="15"/>
  <c r="E679" i="15"/>
  <c r="J679" i="15"/>
  <c r="G680" i="15"/>
  <c r="I680" i="15"/>
  <c r="E680" i="15"/>
  <c r="J680" i="15"/>
  <c r="G681" i="15"/>
  <c r="I681" i="15"/>
  <c r="E681" i="15"/>
  <c r="J681" i="15"/>
  <c r="G682" i="15"/>
  <c r="I682" i="15"/>
  <c r="E682" i="15"/>
  <c r="J682" i="15"/>
  <c r="G683" i="15"/>
  <c r="I683" i="15"/>
  <c r="E683" i="15"/>
  <c r="J683" i="15"/>
  <c r="G684" i="15"/>
  <c r="I684" i="15"/>
  <c r="E684" i="15"/>
  <c r="J684" i="15"/>
  <c r="G685" i="15"/>
  <c r="I685" i="15"/>
  <c r="E685" i="15"/>
  <c r="J685" i="15"/>
  <c r="G686" i="15"/>
  <c r="I686" i="15"/>
  <c r="E686" i="15"/>
  <c r="J686" i="15"/>
  <c r="G687" i="15"/>
  <c r="I687" i="15"/>
  <c r="E687" i="15"/>
  <c r="J687" i="15"/>
  <c r="G688" i="15"/>
  <c r="I688" i="15"/>
  <c r="E688" i="15"/>
  <c r="J688" i="15"/>
  <c r="G689" i="15"/>
  <c r="I689" i="15"/>
  <c r="E689" i="15"/>
  <c r="J689" i="15"/>
  <c r="G690" i="15"/>
  <c r="I690" i="15"/>
  <c r="E690" i="15"/>
  <c r="J690" i="15"/>
  <c r="G691" i="15"/>
  <c r="I691" i="15"/>
  <c r="E691" i="15"/>
  <c r="J691" i="15"/>
  <c r="G692" i="15"/>
  <c r="I692" i="15"/>
  <c r="E692" i="15"/>
  <c r="J692" i="15"/>
  <c r="G693" i="15"/>
  <c r="I693" i="15"/>
  <c r="E693" i="15"/>
  <c r="J693" i="15"/>
  <c r="G694" i="15"/>
  <c r="I694" i="15"/>
  <c r="E694" i="15"/>
  <c r="J694" i="15"/>
  <c r="G695" i="15"/>
  <c r="I695" i="15"/>
  <c r="E695" i="15"/>
  <c r="J695" i="15"/>
  <c r="G696" i="15"/>
  <c r="I696" i="15"/>
  <c r="E696" i="15"/>
  <c r="J696" i="15"/>
  <c r="L2" i="15"/>
  <c r="B12" i="9"/>
  <c r="C12" i="9"/>
  <c r="G2" i="7"/>
  <c r="K5" i="7"/>
  <c r="K8" i="7"/>
  <c r="I2" i="7"/>
  <c r="E2" i="7"/>
  <c r="J2" i="7"/>
  <c r="G3" i="7"/>
  <c r="I3" i="7"/>
  <c r="E3" i="7"/>
  <c r="J3" i="7"/>
  <c r="G4" i="7"/>
  <c r="I4" i="7"/>
  <c r="E4" i="7"/>
  <c r="J4" i="7"/>
  <c r="G5" i="7"/>
  <c r="I5" i="7"/>
  <c r="E5" i="7"/>
  <c r="J5" i="7"/>
  <c r="G6" i="7"/>
  <c r="I6" i="7"/>
  <c r="E6" i="7"/>
  <c r="J6" i="7"/>
  <c r="G7" i="7"/>
  <c r="I7" i="7"/>
  <c r="E7" i="7"/>
  <c r="J7" i="7"/>
  <c r="G8" i="7"/>
  <c r="I8" i="7"/>
  <c r="E8" i="7"/>
  <c r="J8" i="7"/>
  <c r="G9" i="7"/>
  <c r="I9" i="7"/>
  <c r="E9" i="7"/>
  <c r="J9" i="7"/>
  <c r="G10" i="7"/>
  <c r="I10" i="7"/>
  <c r="E10" i="7"/>
  <c r="J10" i="7"/>
  <c r="G11" i="7"/>
  <c r="I11" i="7"/>
  <c r="E11" i="7"/>
  <c r="J11" i="7"/>
  <c r="G12" i="7"/>
  <c r="I12" i="7"/>
  <c r="E12" i="7"/>
  <c r="J12" i="7"/>
  <c r="G13" i="7"/>
  <c r="I13" i="7"/>
  <c r="E13" i="7"/>
  <c r="J13" i="7"/>
  <c r="G14" i="7"/>
  <c r="I14" i="7"/>
  <c r="E14" i="7"/>
  <c r="J14" i="7"/>
  <c r="G15" i="7"/>
  <c r="I15" i="7"/>
  <c r="E15" i="7"/>
  <c r="J15" i="7"/>
  <c r="G16" i="7"/>
  <c r="I16" i="7"/>
  <c r="E16" i="7"/>
  <c r="J16" i="7"/>
  <c r="G101" i="7"/>
  <c r="I101" i="7"/>
  <c r="J101" i="7"/>
  <c r="G102" i="7"/>
  <c r="I102" i="7"/>
  <c r="J102" i="7"/>
  <c r="G103" i="7"/>
  <c r="I103" i="7"/>
  <c r="J103" i="7"/>
  <c r="G104" i="7"/>
  <c r="I104" i="7"/>
  <c r="J104" i="7"/>
  <c r="G105" i="7"/>
  <c r="I105" i="7"/>
  <c r="J105" i="7"/>
  <c r="G106" i="7"/>
  <c r="I106" i="7"/>
  <c r="J106" i="7"/>
  <c r="G107" i="7"/>
  <c r="I107" i="7"/>
  <c r="J107" i="7"/>
  <c r="G108" i="7"/>
  <c r="I108" i="7"/>
  <c r="J108" i="7"/>
  <c r="G109" i="7"/>
  <c r="I109" i="7"/>
  <c r="J109" i="7"/>
  <c r="G110" i="7"/>
  <c r="I110" i="7"/>
  <c r="J110" i="7"/>
  <c r="G111" i="7"/>
  <c r="I111" i="7"/>
  <c r="J111" i="7"/>
  <c r="G112" i="7"/>
  <c r="I112" i="7"/>
  <c r="J112" i="7"/>
  <c r="G113" i="7"/>
  <c r="I113" i="7"/>
  <c r="J113" i="7"/>
  <c r="G114" i="7"/>
  <c r="I114" i="7"/>
  <c r="J114" i="7"/>
  <c r="G115" i="7"/>
  <c r="I115" i="7"/>
  <c r="J115" i="7"/>
  <c r="G116" i="7"/>
  <c r="I116" i="7"/>
  <c r="J116" i="7"/>
  <c r="G117" i="7"/>
  <c r="I117" i="7"/>
  <c r="J117" i="7"/>
  <c r="G118" i="7"/>
  <c r="I118" i="7"/>
  <c r="J118" i="7"/>
  <c r="G119" i="7"/>
  <c r="I119" i="7"/>
  <c r="J119" i="7"/>
  <c r="G120" i="7"/>
  <c r="I120" i="7"/>
  <c r="J120" i="7"/>
  <c r="G121" i="7"/>
  <c r="I121" i="7"/>
  <c r="J121" i="7"/>
  <c r="G122" i="7"/>
  <c r="I122" i="7"/>
  <c r="J122" i="7"/>
  <c r="G123" i="7"/>
  <c r="I123" i="7"/>
  <c r="J123" i="7"/>
  <c r="G124" i="7"/>
  <c r="I124" i="7"/>
  <c r="J124" i="7"/>
  <c r="G125" i="7"/>
  <c r="I125" i="7"/>
  <c r="J125" i="7"/>
  <c r="G126" i="7"/>
  <c r="I126" i="7"/>
  <c r="J126" i="7"/>
  <c r="G127" i="7"/>
  <c r="I127" i="7"/>
  <c r="J127" i="7"/>
  <c r="G128" i="7"/>
  <c r="I128" i="7"/>
  <c r="J128" i="7"/>
  <c r="G129" i="7"/>
  <c r="I129" i="7"/>
  <c r="J129" i="7"/>
  <c r="G130" i="7"/>
  <c r="I130" i="7"/>
  <c r="J130" i="7"/>
  <c r="G131" i="7"/>
  <c r="I131" i="7"/>
  <c r="J131" i="7"/>
  <c r="G132" i="7"/>
  <c r="I132" i="7"/>
  <c r="J132" i="7"/>
  <c r="G133" i="7"/>
  <c r="I133" i="7"/>
  <c r="J133" i="7"/>
  <c r="G134" i="7"/>
  <c r="I134" i="7"/>
  <c r="J134" i="7"/>
  <c r="G135" i="7"/>
  <c r="I135" i="7"/>
  <c r="J135" i="7"/>
  <c r="G136" i="7"/>
  <c r="I136" i="7"/>
  <c r="J136" i="7"/>
  <c r="G137" i="7"/>
  <c r="I137" i="7"/>
  <c r="J137" i="7"/>
  <c r="G138" i="7"/>
  <c r="I138" i="7"/>
  <c r="J138" i="7"/>
  <c r="G139" i="7"/>
  <c r="I139" i="7"/>
  <c r="J139" i="7"/>
  <c r="G140" i="7"/>
  <c r="I140" i="7"/>
  <c r="J140" i="7"/>
  <c r="G141" i="7"/>
  <c r="I141" i="7"/>
  <c r="J141" i="7"/>
  <c r="G142" i="7"/>
  <c r="I142" i="7"/>
  <c r="J142" i="7"/>
  <c r="G143" i="7"/>
  <c r="I143" i="7"/>
  <c r="J143" i="7"/>
  <c r="G144" i="7"/>
  <c r="I144" i="7"/>
  <c r="J144" i="7"/>
  <c r="G145" i="7"/>
  <c r="I145" i="7"/>
  <c r="J145" i="7"/>
  <c r="G146" i="7"/>
  <c r="I146" i="7"/>
  <c r="J146" i="7"/>
  <c r="G147" i="7"/>
  <c r="I147" i="7"/>
  <c r="J147" i="7"/>
  <c r="G148" i="7"/>
  <c r="I148" i="7"/>
  <c r="J148" i="7"/>
  <c r="G149" i="7"/>
  <c r="I149" i="7"/>
  <c r="J149" i="7"/>
  <c r="G150" i="7"/>
  <c r="I150" i="7"/>
  <c r="J150" i="7"/>
  <c r="G151" i="7"/>
  <c r="I151" i="7"/>
  <c r="J151" i="7"/>
  <c r="G152" i="7"/>
  <c r="I152" i="7"/>
  <c r="J152" i="7"/>
  <c r="G153" i="7"/>
  <c r="I153" i="7"/>
  <c r="J153" i="7"/>
  <c r="G154" i="7"/>
  <c r="I154" i="7"/>
  <c r="J154" i="7"/>
  <c r="G155" i="7"/>
  <c r="I155" i="7"/>
  <c r="J155" i="7"/>
  <c r="G156" i="7"/>
  <c r="I156" i="7"/>
  <c r="J156" i="7"/>
  <c r="G157" i="7"/>
  <c r="I157" i="7"/>
  <c r="J157" i="7"/>
  <c r="G158" i="7"/>
  <c r="I158" i="7"/>
  <c r="J158" i="7"/>
  <c r="G159" i="7"/>
  <c r="I159" i="7"/>
  <c r="J159" i="7"/>
  <c r="G160" i="7"/>
  <c r="I160" i="7"/>
  <c r="J160" i="7"/>
  <c r="G161" i="7"/>
  <c r="I161" i="7"/>
  <c r="J161" i="7"/>
  <c r="G162" i="7"/>
  <c r="I162" i="7"/>
  <c r="J162" i="7"/>
  <c r="G163" i="7"/>
  <c r="I163" i="7"/>
  <c r="J163" i="7"/>
  <c r="G164" i="7"/>
  <c r="I164" i="7"/>
  <c r="J164" i="7"/>
  <c r="G165" i="7"/>
  <c r="I165" i="7"/>
  <c r="J165" i="7"/>
  <c r="G166" i="7"/>
  <c r="I166" i="7"/>
  <c r="J166" i="7"/>
  <c r="G167" i="7"/>
  <c r="I167" i="7"/>
  <c r="J167" i="7"/>
  <c r="G168" i="7"/>
  <c r="I168" i="7"/>
  <c r="J168" i="7"/>
  <c r="G169" i="7"/>
  <c r="I169" i="7"/>
  <c r="J169" i="7"/>
  <c r="G170" i="7"/>
  <c r="I170" i="7"/>
  <c r="J170" i="7"/>
  <c r="G171" i="7"/>
  <c r="I171" i="7"/>
  <c r="J171" i="7"/>
  <c r="G172" i="7"/>
  <c r="I172" i="7"/>
  <c r="J172" i="7"/>
  <c r="G173" i="7"/>
  <c r="I173" i="7"/>
  <c r="J173" i="7"/>
  <c r="G174" i="7"/>
  <c r="I174" i="7"/>
  <c r="J174" i="7"/>
  <c r="G175" i="7"/>
  <c r="I175" i="7"/>
  <c r="J175" i="7"/>
  <c r="G176" i="7"/>
  <c r="I176" i="7"/>
  <c r="J176" i="7"/>
  <c r="G177" i="7"/>
  <c r="I177" i="7"/>
  <c r="J177" i="7"/>
  <c r="G178" i="7"/>
  <c r="I178" i="7"/>
  <c r="J178" i="7"/>
  <c r="G179" i="7"/>
  <c r="I179" i="7"/>
  <c r="J179" i="7"/>
  <c r="G180" i="7"/>
  <c r="I180" i="7"/>
  <c r="J180" i="7"/>
  <c r="G181" i="7"/>
  <c r="I181" i="7"/>
  <c r="J181" i="7"/>
  <c r="G182" i="7"/>
  <c r="I182" i="7"/>
  <c r="J182" i="7"/>
  <c r="G183" i="7"/>
  <c r="I183" i="7"/>
  <c r="J183" i="7"/>
  <c r="G184" i="7"/>
  <c r="I184" i="7"/>
  <c r="J184" i="7"/>
  <c r="G185" i="7"/>
  <c r="I185" i="7"/>
  <c r="J185" i="7"/>
  <c r="G186" i="7"/>
  <c r="I186" i="7"/>
  <c r="J186" i="7"/>
  <c r="G187" i="7"/>
  <c r="I187" i="7"/>
  <c r="J187" i="7"/>
  <c r="G188" i="7"/>
  <c r="I188" i="7"/>
  <c r="J188" i="7"/>
  <c r="G189" i="7"/>
  <c r="I189" i="7"/>
  <c r="J189" i="7"/>
  <c r="G190" i="7"/>
  <c r="I190" i="7"/>
  <c r="J190" i="7"/>
  <c r="G191" i="7"/>
  <c r="I191" i="7"/>
  <c r="J191" i="7"/>
  <c r="G192" i="7"/>
  <c r="I192" i="7"/>
  <c r="J192" i="7"/>
  <c r="G193" i="7"/>
  <c r="I193" i="7"/>
  <c r="J193" i="7"/>
  <c r="G194" i="7"/>
  <c r="I194" i="7"/>
  <c r="J194" i="7"/>
  <c r="G195" i="7"/>
  <c r="I195" i="7"/>
  <c r="J195" i="7"/>
  <c r="G196" i="7"/>
  <c r="I196" i="7"/>
  <c r="J196" i="7"/>
  <c r="G197" i="7"/>
  <c r="I197" i="7"/>
  <c r="J197" i="7"/>
  <c r="G198" i="7"/>
  <c r="I198" i="7"/>
  <c r="J198" i="7"/>
  <c r="G199" i="7"/>
  <c r="I199" i="7"/>
  <c r="J199" i="7"/>
  <c r="G200" i="7"/>
  <c r="I200" i="7"/>
  <c r="J200" i="7"/>
  <c r="G201" i="7"/>
  <c r="I201" i="7"/>
  <c r="J201" i="7"/>
  <c r="G202" i="7"/>
  <c r="I202" i="7"/>
  <c r="J202" i="7"/>
  <c r="G203" i="7"/>
  <c r="I203" i="7"/>
  <c r="J203" i="7"/>
  <c r="G204" i="7"/>
  <c r="I204" i="7"/>
  <c r="J204" i="7"/>
  <c r="G205" i="7"/>
  <c r="I205" i="7"/>
  <c r="J205" i="7"/>
  <c r="G206" i="7"/>
  <c r="I206" i="7"/>
  <c r="J206" i="7"/>
  <c r="G207" i="7"/>
  <c r="I207" i="7"/>
  <c r="J207" i="7"/>
  <c r="G208" i="7"/>
  <c r="I208" i="7"/>
  <c r="J208" i="7"/>
  <c r="G209" i="7"/>
  <c r="I209" i="7"/>
  <c r="J209" i="7"/>
  <c r="G210" i="7"/>
  <c r="I210" i="7"/>
  <c r="J210" i="7"/>
  <c r="G211" i="7"/>
  <c r="I211" i="7"/>
  <c r="J211" i="7"/>
  <c r="G212" i="7"/>
  <c r="I212" i="7"/>
  <c r="J212" i="7"/>
  <c r="G213" i="7"/>
  <c r="I213" i="7"/>
  <c r="J213" i="7"/>
  <c r="G214" i="7"/>
  <c r="I214" i="7"/>
  <c r="J214" i="7"/>
  <c r="G215" i="7"/>
  <c r="I215" i="7"/>
  <c r="J215" i="7"/>
  <c r="G216" i="7"/>
  <c r="I216" i="7"/>
  <c r="J216" i="7"/>
  <c r="G217" i="7"/>
  <c r="I217" i="7"/>
  <c r="J217" i="7"/>
  <c r="G218" i="7"/>
  <c r="I218" i="7"/>
  <c r="J218" i="7"/>
  <c r="G219" i="7"/>
  <c r="I219" i="7"/>
  <c r="J219" i="7"/>
  <c r="G220" i="7"/>
  <c r="I220" i="7"/>
  <c r="J220" i="7"/>
  <c r="G221" i="7"/>
  <c r="I221" i="7"/>
  <c r="J221" i="7"/>
  <c r="G222" i="7"/>
  <c r="I222" i="7"/>
  <c r="J222" i="7"/>
  <c r="G223" i="7"/>
  <c r="I223" i="7"/>
  <c r="J223" i="7"/>
  <c r="G224" i="7"/>
  <c r="I224" i="7"/>
  <c r="J224" i="7"/>
  <c r="G225" i="7"/>
  <c r="I225" i="7"/>
  <c r="J225" i="7"/>
  <c r="G226" i="7"/>
  <c r="I226" i="7"/>
  <c r="J226" i="7"/>
  <c r="G227" i="7"/>
  <c r="I227" i="7"/>
  <c r="J227" i="7"/>
  <c r="G228" i="7"/>
  <c r="I228" i="7"/>
  <c r="J228" i="7"/>
  <c r="G229" i="7"/>
  <c r="I229" i="7"/>
  <c r="J229" i="7"/>
  <c r="G230" i="7"/>
  <c r="I230" i="7"/>
  <c r="J230" i="7"/>
  <c r="G231" i="7"/>
  <c r="I231" i="7"/>
  <c r="J231" i="7"/>
  <c r="G232" i="7"/>
  <c r="I232" i="7"/>
  <c r="J232" i="7"/>
  <c r="G233" i="7"/>
  <c r="I233" i="7"/>
  <c r="J233" i="7"/>
  <c r="G234" i="7"/>
  <c r="I234" i="7"/>
  <c r="J234" i="7"/>
  <c r="G235" i="7"/>
  <c r="I235" i="7"/>
  <c r="J235" i="7"/>
  <c r="G236" i="7"/>
  <c r="I236" i="7"/>
  <c r="J236" i="7"/>
  <c r="G237" i="7"/>
  <c r="I237" i="7"/>
  <c r="J237" i="7"/>
  <c r="G238" i="7"/>
  <c r="I238" i="7"/>
  <c r="J238" i="7"/>
  <c r="G239" i="7"/>
  <c r="I239" i="7"/>
  <c r="J239" i="7"/>
  <c r="G240" i="7"/>
  <c r="I240" i="7"/>
  <c r="J240" i="7"/>
  <c r="G241" i="7"/>
  <c r="I241" i="7"/>
  <c r="J241" i="7"/>
  <c r="G242" i="7"/>
  <c r="I242" i="7"/>
  <c r="J242" i="7"/>
  <c r="G243" i="7"/>
  <c r="I243" i="7"/>
  <c r="J243" i="7"/>
  <c r="G244" i="7"/>
  <c r="I244" i="7"/>
  <c r="J244" i="7"/>
  <c r="G245" i="7"/>
  <c r="I245" i="7"/>
  <c r="J245" i="7"/>
  <c r="G246" i="7"/>
  <c r="I246" i="7"/>
  <c r="J246" i="7"/>
  <c r="G247" i="7"/>
  <c r="I247" i="7"/>
  <c r="J247" i="7"/>
  <c r="G248" i="7"/>
  <c r="I248" i="7"/>
  <c r="J248" i="7"/>
  <c r="G249" i="7"/>
  <c r="I249" i="7"/>
  <c r="J249" i="7"/>
  <c r="G250" i="7"/>
  <c r="I250" i="7"/>
  <c r="J250" i="7"/>
  <c r="G251" i="7"/>
  <c r="I251" i="7"/>
  <c r="J251" i="7"/>
  <c r="G252" i="7"/>
  <c r="I252" i="7"/>
  <c r="J252" i="7"/>
  <c r="G253" i="7"/>
  <c r="I253" i="7"/>
  <c r="J253" i="7"/>
  <c r="G254" i="7"/>
  <c r="I254" i="7"/>
  <c r="J254" i="7"/>
  <c r="G255" i="7"/>
  <c r="I255" i="7"/>
  <c r="J255" i="7"/>
  <c r="G256" i="7"/>
  <c r="I256" i="7"/>
  <c r="J256" i="7"/>
  <c r="G257" i="7"/>
  <c r="I257" i="7"/>
  <c r="J257" i="7"/>
  <c r="G258" i="7"/>
  <c r="I258" i="7"/>
  <c r="J258" i="7"/>
  <c r="G259" i="7"/>
  <c r="I259" i="7"/>
  <c r="J259" i="7"/>
  <c r="G260" i="7"/>
  <c r="I260" i="7"/>
  <c r="J260" i="7"/>
  <c r="G261" i="7"/>
  <c r="I261" i="7"/>
  <c r="J261" i="7"/>
  <c r="G262" i="7"/>
  <c r="I262" i="7"/>
  <c r="J262" i="7"/>
  <c r="G263" i="7"/>
  <c r="I263" i="7"/>
  <c r="J263" i="7"/>
  <c r="G264" i="7"/>
  <c r="I264" i="7"/>
  <c r="J264" i="7"/>
  <c r="G265" i="7"/>
  <c r="I265" i="7"/>
  <c r="J265" i="7"/>
  <c r="G266" i="7"/>
  <c r="I266" i="7"/>
  <c r="J266" i="7"/>
  <c r="G267" i="7"/>
  <c r="I267" i="7"/>
  <c r="J267" i="7"/>
  <c r="G268" i="7"/>
  <c r="I268" i="7"/>
  <c r="J268" i="7"/>
  <c r="G269" i="7"/>
  <c r="I269" i="7"/>
  <c r="J269" i="7"/>
  <c r="G270" i="7"/>
  <c r="I270" i="7"/>
  <c r="J270" i="7"/>
  <c r="G271" i="7"/>
  <c r="I271" i="7"/>
  <c r="J271" i="7"/>
  <c r="G272" i="7"/>
  <c r="I272" i="7"/>
  <c r="J272" i="7"/>
  <c r="G273" i="7"/>
  <c r="I273" i="7"/>
  <c r="J273" i="7"/>
  <c r="G274" i="7"/>
  <c r="I274" i="7"/>
  <c r="J274" i="7"/>
  <c r="G275" i="7"/>
  <c r="I275" i="7"/>
  <c r="J275" i="7"/>
  <c r="G276" i="7"/>
  <c r="I276" i="7"/>
  <c r="J276" i="7"/>
  <c r="G277" i="7"/>
  <c r="I277" i="7"/>
  <c r="J277" i="7"/>
  <c r="G278" i="7"/>
  <c r="I278" i="7"/>
  <c r="J278" i="7"/>
  <c r="G279" i="7"/>
  <c r="I279" i="7"/>
  <c r="J279" i="7"/>
  <c r="G280" i="7"/>
  <c r="I280" i="7"/>
  <c r="J280" i="7"/>
  <c r="G281" i="7"/>
  <c r="I281" i="7"/>
  <c r="J281" i="7"/>
  <c r="G282" i="7"/>
  <c r="I282" i="7"/>
  <c r="J282" i="7"/>
  <c r="G283" i="7"/>
  <c r="I283" i="7"/>
  <c r="J283" i="7"/>
  <c r="G284" i="7"/>
  <c r="I284" i="7"/>
  <c r="J284" i="7"/>
  <c r="G285" i="7"/>
  <c r="I285" i="7"/>
  <c r="J285" i="7"/>
  <c r="G286" i="7"/>
  <c r="I286" i="7"/>
  <c r="J286" i="7"/>
  <c r="G287" i="7"/>
  <c r="I287" i="7"/>
  <c r="J287" i="7"/>
  <c r="G288" i="7"/>
  <c r="I288" i="7"/>
  <c r="J288" i="7"/>
  <c r="G289" i="7"/>
  <c r="I289" i="7"/>
  <c r="J289" i="7"/>
  <c r="G290" i="7"/>
  <c r="I290" i="7"/>
  <c r="J290" i="7"/>
  <c r="G291" i="7"/>
  <c r="I291" i="7"/>
  <c r="J291" i="7"/>
  <c r="G292" i="7"/>
  <c r="I292" i="7"/>
  <c r="J292" i="7"/>
  <c r="G293" i="7"/>
  <c r="I293" i="7"/>
  <c r="J293" i="7"/>
  <c r="G294" i="7"/>
  <c r="I294" i="7"/>
  <c r="J294" i="7"/>
  <c r="G295" i="7"/>
  <c r="I295" i="7"/>
  <c r="J295" i="7"/>
  <c r="G296" i="7"/>
  <c r="I296" i="7"/>
  <c r="J296" i="7"/>
  <c r="G297" i="7"/>
  <c r="I297" i="7"/>
  <c r="J297" i="7"/>
  <c r="G298" i="7"/>
  <c r="I298" i="7"/>
  <c r="J298" i="7"/>
  <c r="G299" i="7"/>
  <c r="I299" i="7"/>
  <c r="J299" i="7"/>
  <c r="G300" i="7"/>
  <c r="I300" i="7"/>
  <c r="J300" i="7"/>
  <c r="G301" i="7"/>
  <c r="I301" i="7"/>
  <c r="J301" i="7"/>
  <c r="G302" i="7"/>
  <c r="I302" i="7"/>
  <c r="J302" i="7"/>
  <c r="G303" i="7"/>
  <c r="I303" i="7"/>
  <c r="J303" i="7"/>
  <c r="G304" i="7"/>
  <c r="I304" i="7"/>
  <c r="J304" i="7"/>
  <c r="G305" i="7"/>
  <c r="I305" i="7"/>
  <c r="J305" i="7"/>
  <c r="G306" i="7"/>
  <c r="I306" i="7"/>
  <c r="J306" i="7"/>
  <c r="G307" i="7"/>
  <c r="I307" i="7"/>
  <c r="J307" i="7"/>
  <c r="G308" i="7"/>
  <c r="I308" i="7"/>
  <c r="J308" i="7"/>
  <c r="G309" i="7"/>
  <c r="I309" i="7"/>
  <c r="J309" i="7"/>
  <c r="G310" i="7"/>
  <c r="I310" i="7"/>
  <c r="J310" i="7"/>
  <c r="G311" i="7"/>
  <c r="I311" i="7"/>
  <c r="J311" i="7"/>
  <c r="G312" i="7"/>
  <c r="I312" i="7"/>
  <c r="J312" i="7"/>
  <c r="G313" i="7"/>
  <c r="I313" i="7"/>
  <c r="J313" i="7"/>
  <c r="G314" i="7"/>
  <c r="I314" i="7"/>
  <c r="J314" i="7"/>
  <c r="L2" i="7"/>
  <c r="B2" i="9"/>
  <c r="C3" i="9"/>
  <c r="E697" i="15"/>
  <c r="F697" i="15"/>
  <c r="G697" i="15"/>
  <c r="I697" i="15"/>
  <c r="J697" i="15"/>
  <c r="E698" i="15"/>
  <c r="F698" i="15"/>
  <c r="G698" i="15"/>
  <c r="I698" i="15"/>
  <c r="J698" i="15"/>
  <c r="E699" i="15"/>
  <c r="F699" i="15"/>
  <c r="G699" i="15"/>
  <c r="I699" i="15"/>
  <c r="J699" i="15"/>
  <c r="E700" i="15"/>
  <c r="F700" i="15"/>
  <c r="G700" i="15"/>
  <c r="I700" i="15"/>
  <c r="J700" i="15"/>
  <c r="E701" i="15"/>
  <c r="F701" i="15"/>
  <c r="G701" i="15"/>
  <c r="I701" i="15"/>
  <c r="J701" i="15"/>
  <c r="E702" i="15"/>
  <c r="F702" i="15"/>
  <c r="G702" i="15"/>
  <c r="I702" i="15"/>
  <c r="J702" i="15"/>
  <c r="E703" i="15"/>
  <c r="F703" i="15"/>
  <c r="G703" i="15"/>
  <c r="I703" i="15"/>
  <c r="J703" i="15"/>
  <c r="E704" i="15"/>
  <c r="F704" i="15"/>
  <c r="G704" i="15"/>
  <c r="I704" i="15"/>
  <c r="J704" i="15"/>
  <c r="E705" i="15"/>
  <c r="F705" i="15"/>
  <c r="G705" i="15"/>
  <c r="I705" i="15"/>
  <c r="J705" i="15"/>
  <c r="E706" i="15"/>
  <c r="F706" i="15"/>
  <c r="G706" i="15"/>
  <c r="I706" i="15"/>
  <c r="J706" i="15"/>
  <c r="E707" i="15"/>
  <c r="F707" i="15"/>
  <c r="G707" i="15"/>
  <c r="I707" i="15"/>
  <c r="J707" i="15"/>
  <c r="E708" i="15"/>
  <c r="F708" i="15"/>
  <c r="G708" i="15"/>
  <c r="I708" i="15"/>
  <c r="J708" i="15"/>
  <c r="E709" i="15"/>
  <c r="F709" i="15"/>
  <c r="G709" i="15"/>
  <c r="I709" i="15"/>
  <c r="J709" i="15"/>
  <c r="E710" i="15"/>
  <c r="F710" i="15"/>
  <c r="G710" i="15"/>
  <c r="I710" i="15"/>
  <c r="J710" i="15"/>
  <c r="E711" i="15"/>
  <c r="F711" i="15"/>
  <c r="G711" i="15"/>
  <c r="I711" i="15"/>
  <c r="J711" i="15"/>
  <c r="E712" i="15"/>
  <c r="F712" i="15"/>
  <c r="G712" i="15"/>
  <c r="I712" i="15"/>
  <c r="J712" i="15"/>
  <c r="E713" i="15"/>
  <c r="F713" i="15"/>
  <c r="G713" i="15"/>
  <c r="I713" i="15"/>
  <c r="J713" i="15"/>
  <c r="E714" i="15"/>
  <c r="F714" i="15"/>
  <c r="G714" i="15"/>
  <c r="I714" i="15"/>
  <c r="J714" i="15"/>
  <c r="E715" i="15"/>
  <c r="F715" i="15"/>
  <c r="G715" i="15"/>
  <c r="I715" i="15"/>
  <c r="J715" i="15"/>
  <c r="E716" i="15"/>
  <c r="F716" i="15"/>
  <c r="G716" i="15"/>
  <c r="I716" i="15"/>
  <c r="J716" i="15"/>
  <c r="E717" i="15"/>
  <c r="F717" i="15"/>
  <c r="G717" i="15"/>
  <c r="I717" i="15"/>
  <c r="J717" i="15"/>
  <c r="E718" i="15"/>
  <c r="F718" i="15"/>
  <c r="G718" i="15"/>
  <c r="I718" i="15"/>
  <c r="J718" i="15"/>
  <c r="E719" i="15"/>
  <c r="F719" i="15"/>
  <c r="G719" i="15"/>
  <c r="I719" i="15"/>
  <c r="J719" i="15"/>
  <c r="E720" i="15"/>
  <c r="F720" i="15"/>
  <c r="G720" i="15"/>
  <c r="I720" i="15"/>
  <c r="J720" i="15"/>
  <c r="E721" i="15"/>
  <c r="F721" i="15"/>
  <c r="G721" i="15"/>
  <c r="I721" i="15"/>
  <c r="J721" i="15"/>
  <c r="E722" i="15"/>
  <c r="F722" i="15"/>
  <c r="G722" i="15"/>
  <c r="I722" i="15"/>
  <c r="J722" i="15"/>
  <c r="E723" i="15"/>
  <c r="F723" i="15"/>
  <c r="G723" i="15"/>
  <c r="I723" i="15"/>
  <c r="J723" i="15"/>
  <c r="E724" i="15"/>
  <c r="F724" i="15"/>
  <c r="G724" i="15"/>
  <c r="I724" i="15"/>
  <c r="J724" i="15"/>
  <c r="E725" i="15"/>
  <c r="F725" i="15"/>
  <c r="G725" i="15"/>
  <c r="I725" i="15"/>
  <c r="J725" i="15"/>
  <c r="E726" i="15"/>
  <c r="F726" i="15"/>
  <c r="G726" i="15"/>
  <c r="I726" i="15"/>
  <c r="J726" i="15"/>
  <c r="E727" i="15"/>
  <c r="F727" i="15"/>
  <c r="G727" i="15"/>
  <c r="I727" i="15"/>
  <c r="J727" i="15"/>
  <c r="E728" i="15"/>
  <c r="F728" i="15"/>
  <c r="G728" i="15"/>
  <c r="I728" i="15"/>
  <c r="J728" i="15"/>
  <c r="E729" i="15"/>
  <c r="F729" i="15"/>
  <c r="G729" i="15"/>
  <c r="I729" i="15"/>
  <c r="J729" i="15"/>
  <c r="E730" i="15"/>
  <c r="F730" i="15"/>
  <c r="G730" i="15"/>
  <c r="I730" i="15"/>
  <c r="J730" i="15"/>
  <c r="E731" i="15"/>
  <c r="F731" i="15"/>
  <c r="G731" i="15"/>
  <c r="I731" i="15"/>
  <c r="J731" i="15"/>
  <c r="E732" i="15"/>
  <c r="F732" i="15"/>
  <c r="G732" i="15"/>
  <c r="I732" i="15"/>
  <c r="J732" i="15"/>
  <c r="E733" i="15"/>
  <c r="F733" i="15"/>
  <c r="G733" i="15"/>
  <c r="I733" i="15"/>
  <c r="J733" i="15"/>
  <c r="E734" i="15"/>
  <c r="F734" i="15"/>
  <c r="G734" i="15"/>
  <c r="I734" i="15"/>
  <c r="J734" i="15"/>
  <c r="E735" i="15"/>
  <c r="F735" i="15"/>
  <c r="G735" i="15"/>
  <c r="I735" i="15"/>
  <c r="J735" i="15"/>
  <c r="E736" i="15"/>
  <c r="F736" i="15"/>
  <c r="G736" i="15"/>
  <c r="I736" i="15"/>
  <c r="J736" i="15"/>
  <c r="E737" i="15"/>
  <c r="F737" i="15"/>
  <c r="G737" i="15"/>
  <c r="I737" i="15"/>
  <c r="J737" i="15"/>
  <c r="E738" i="15"/>
  <c r="F738" i="15"/>
  <c r="G738" i="15"/>
  <c r="I738" i="15"/>
  <c r="J738" i="15"/>
  <c r="E739" i="15"/>
  <c r="F739" i="15"/>
  <c r="G739" i="15"/>
  <c r="I739" i="15"/>
  <c r="J739" i="15"/>
  <c r="E740" i="15"/>
  <c r="F740" i="15"/>
  <c r="G740" i="15"/>
  <c r="I740" i="15"/>
  <c r="J740" i="15"/>
  <c r="E741" i="15"/>
  <c r="F741" i="15"/>
  <c r="G741" i="15"/>
  <c r="I741" i="15"/>
  <c r="J741" i="15"/>
  <c r="E742" i="15"/>
  <c r="F742" i="15"/>
  <c r="G742" i="15"/>
  <c r="I742" i="15"/>
  <c r="J742" i="15"/>
  <c r="E743" i="15"/>
  <c r="F743" i="15"/>
  <c r="G743" i="15"/>
  <c r="I743" i="15"/>
  <c r="J743" i="15"/>
  <c r="E744" i="15"/>
  <c r="F744" i="15"/>
  <c r="G744" i="15"/>
  <c r="I744" i="15"/>
  <c r="J744" i="15"/>
  <c r="E745" i="15"/>
  <c r="F745" i="15"/>
  <c r="G745" i="15"/>
  <c r="I745" i="15"/>
  <c r="J745" i="15"/>
  <c r="E746" i="15"/>
  <c r="F746" i="15"/>
  <c r="G746" i="15"/>
  <c r="I746" i="15"/>
  <c r="J746" i="15"/>
  <c r="E747" i="15"/>
  <c r="F747" i="15"/>
  <c r="G747" i="15"/>
  <c r="I747" i="15"/>
  <c r="J747" i="15"/>
  <c r="E748" i="15"/>
  <c r="F748" i="15"/>
  <c r="G748" i="15"/>
  <c r="I748" i="15"/>
  <c r="J748" i="15"/>
  <c r="E749" i="15"/>
  <c r="F749" i="15"/>
  <c r="G749" i="15"/>
  <c r="I749" i="15"/>
  <c r="J749" i="15"/>
  <c r="E750" i="15"/>
  <c r="F750" i="15"/>
  <c r="G750" i="15"/>
  <c r="I750" i="15"/>
  <c r="J750" i="15"/>
  <c r="E751" i="15"/>
  <c r="F751" i="15"/>
  <c r="G751" i="15"/>
  <c r="I751" i="15"/>
  <c r="J751" i="15"/>
  <c r="E752" i="15"/>
  <c r="F752" i="15"/>
  <c r="G752" i="15"/>
  <c r="I752" i="15"/>
  <c r="J752" i="15"/>
  <c r="E753" i="15"/>
  <c r="F753" i="15"/>
  <c r="G753" i="15"/>
  <c r="I753" i="15"/>
  <c r="J753" i="15"/>
  <c r="E754" i="15"/>
  <c r="F754" i="15"/>
  <c r="G754" i="15"/>
  <c r="I754" i="15"/>
  <c r="J754" i="15"/>
  <c r="E755" i="15"/>
  <c r="F755" i="15"/>
  <c r="G755" i="15"/>
  <c r="I755" i="15"/>
  <c r="J755" i="15"/>
  <c r="E756" i="15"/>
  <c r="F756" i="15"/>
  <c r="G756" i="15"/>
  <c r="I756" i="15"/>
  <c r="J756" i="15"/>
  <c r="E757" i="15"/>
  <c r="F757" i="15"/>
  <c r="G757" i="15"/>
  <c r="I757" i="15"/>
  <c r="J757" i="15"/>
  <c r="E758" i="15"/>
  <c r="F758" i="15"/>
  <c r="G758" i="15"/>
  <c r="I758" i="15"/>
  <c r="J758" i="15"/>
  <c r="E759" i="15"/>
  <c r="F759" i="15"/>
  <c r="G759" i="15"/>
  <c r="I759" i="15"/>
  <c r="J759" i="15"/>
  <c r="E760" i="15"/>
  <c r="F760" i="15"/>
  <c r="G760" i="15"/>
  <c r="I760" i="15"/>
  <c r="J760" i="15"/>
  <c r="E761" i="15"/>
  <c r="F761" i="15"/>
  <c r="G761" i="15"/>
  <c r="I761" i="15"/>
  <c r="J761" i="15"/>
  <c r="E762" i="15"/>
  <c r="F762" i="15"/>
  <c r="G762" i="15"/>
  <c r="I762" i="15"/>
  <c r="J762" i="15"/>
  <c r="E763" i="15"/>
  <c r="F763" i="15"/>
  <c r="G763" i="15"/>
  <c r="I763" i="15"/>
  <c r="J763" i="15"/>
  <c r="E764" i="15"/>
  <c r="F764" i="15"/>
  <c r="G764" i="15"/>
  <c r="I764" i="15"/>
  <c r="J764" i="15"/>
  <c r="E765" i="15"/>
  <c r="F765" i="15"/>
  <c r="G765" i="15"/>
  <c r="I765" i="15"/>
  <c r="J765" i="15"/>
  <c r="E766" i="15"/>
  <c r="F766" i="15"/>
  <c r="G766" i="15"/>
  <c r="I766" i="15"/>
  <c r="J766" i="15"/>
  <c r="E767" i="15"/>
  <c r="F767" i="15"/>
  <c r="G767" i="15"/>
  <c r="I767" i="15"/>
  <c r="J767" i="15"/>
  <c r="E768" i="15"/>
  <c r="F768" i="15"/>
  <c r="G768" i="15"/>
  <c r="I768" i="15"/>
  <c r="J768" i="15"/>
  <c r="E769" i="15"/>
  <c r="F769" i="15"/>
  <c r="G769" i="15"/>
  <c r="I769" i="15"/>
  <c r="J769" i="15"/>
  <c r="E770" i="15"/>
  <c r="F770" i="15"/>
  <c r="G770" i="15"/>
  <c r="I770" i="15"/>
  <c r="J770" i="15"/>
  <c r="E771" i="15"/>
  <c r="F771" i="15"/>
  <c r="G771" i="15"/>
  <c r="I771" i="15"/>
  <c r="J771" i="15"/>
  <c r="E772" i="15"/>
  <c r="F772" i="15"/>
  <c r="G772" i="15"/>
  <c r="I772" i="15"/>
  <c r="J772" i="15"/>
  <c r="E773" i="15"/>
  <c r="F773" i="15"/>
  <c r="G773" i="15"/>
  <c r="I773" i="15"/>
  <c r="J773" i="15"/>
  <c r="E774" i="15"/>
  <c r="F774" i="15"/>
  <c r="G774" i="15"/>
  <c r="I774" i="15"/>
  <c r="J774" i="15"/>
  <c r="E775" i="15"/>
  <c r="F775" i="15"/>
  <c r="G775" i="15"/>
  <c r="I775" i="15"/>
  <c r="J775" i="15"/>
  <c r="E776" i="15"/>
  <c r="F776" i="15"/>
  <c r="G776" i="15"/>
  <c r="I776" i="15"/>
  <c r="J776" i="15"/>
  <c r="E777" i="15"/>
  <c r="F777" i="15"/>
  <c r="G777" i="15"/>
  <c r="I777" i="15"/>
  <c r="J777" i="15"/>
  <c r="E778" i="15"/>
  <c r="F778" i="15"/>
  <c r="G778" i="15"/>
  <c r="I778" i="15"/>
  <c r="J778" i="15"/>
  <c r="E779" i="15"/>
  <c r="F779" i="15"/>
  <c r="G779" i="15"/>
  <c r="I779" i="15"/>
  <c r="J779" i="15"/>
  <c r="E780" i="15"/>
  <c r="F780" i="15"/>
  <c r="G780" i="15"/>
  <c r="I780" i="15"/>
  <c r="J780" i="15"/>
  <c r="E781" i="15"/>
  <c r="F781" i="15"/>
  <c r="G781" i="15"/>
  <c r="I781" i="15"/>
  <c r="J781" i="15"/>
  <c r="E782" i="15"/>
  <c r="F782" i="15"/>
  <c r="G782" i="15"/>
  <c r="I782" i="15"/>
  <c r="J782" i="15"/>
  <c r="E783" i="15"/>
  <c r="F783" i="15"/>
  <c r="G783" i="15"/>
  <c r="I783" i="15"/>
  <c r="J783" i="15"/>
  <c r="E784" i="15"/>
  <c r="F784" i="15"/>
  <c r="G784" i="15"/>
  <c r="I784" i="15"/>
  <c r="J784" i="15"/>
  <c r="E785" i="15"/>
  <c r="F785" i="15"/>
  <c r="G785" i="15"/>
  <c r="I785" i="15"/>
  <c r="J785" i="15"/>
  <c r="E786" i="15"/>
  <c r="F786" i="15"/>
  <c r="G786" i="15"/>
  <c r="I786" i="15"/>
  <c r="J786" i="15"/>
  <c r="E787" i="15"/>
  <c r="F787" i="15"/>
  <c r="G787" i="15"/>
  <c r="I787" i="15"/>
  <c r="J787" i="15"/>
  <c r="E788" i="15"/>
  <c r="F788" i="15"/>
  <c r="G788" i="15"/>
  <c r="I788" i="15"/>
  <c r="J788" i="15"/>
  <c r="E789" i="15"/>
  <c r="F789" i="15"/>
  <c r="G789" i="15"/>
  <c r="I789" i="15"/>
  <c r="J789" i="15"/>
  <c r="E790" i="15"/>
  <c r="F790" i="15"/>
  <c r="G790" i="15"/>
  <c r="I790" i="15"/>
  <c r="J790" i="15"/>
  <c r="E791" i="15"/>
  <c r="F791" i="15"/>
  <c r="G791" i="15"/>
  <c r="I791" i="15"/>
  <c r="J791" i="15"/>
  <c r="E792" i="15"/>
  <c r="F792" i="15"/>
  <c r="G792" i="15"/>
  <c r="I792" i="15"/>
  <c r="J792" i="15"/>
  <c r="E793" i="15"/>
  <c r="F793" i="15"/>
  <c r="G793" i="15"/>
  <c r="I793" i="15"/>
  <c r="J793" i="15"/>
  <c r="E794" i="15"/>
  <c r="F794" i="15"/>
  <c r="G794" i="15"/>
  <c r="I794" i="15"/>
  <c r="J794" i="15"/>
  <c r="E795" i="15"/>
  <c r="F795" i="15"/>
  <c r="G795" i="15"/>
  <c r="I795" i="15"/>
  <c r="J795" i="15"/>
  <c r="E796" i="15"/>
  <c r="F796" i="15"/>
  <c r="G796" i="15"/>
  <c r="I796" i="15"/>
  <c r="J796" i="15"/>
  <c r="E797" i="15"/>
  <c r="F797" i="15"/>
  <c r="G797" i="15"/>
  <c r="I797" i="15"/>
  <c r="J797" i="15"/>
  <c r="E798" i="15"/>
  <c r="F798" i="15"/>
  <c r="G798" i="15"/>
  <c r="I798" i="15"/>
  <c r="J798" i="15"/>
  <c r="E799" i="15"/>
  <c r="F799" i="15"/>
  <c r="G799" i="15"/>
  <c r="I799" i="15"/>
  <c r="J799" i="15"/>
  <c r="E800" i="15"/>
  <c r="F800" i="15"/>
  <c r="G800" i="15"/>
  <c r="I800" i="15"/>
  <c r="J800" i="15"/>
  <c r="E801" i="15"/>
  <c r="F801" i="15"/>
  <c r="G801" i="15"/>
  <c r="I801" i="15"/>
  <c r="J801" i="15"/>
  <c r="E802" i="15"/>
  <c r="F802" i="15"/>
  <c r="G802" i="15"/>
  <c r="I802" i="15"/>
  <c r="J802" i="15"/>
  <c r="E803" i="15"/>
  <c r="F803" i="15"/>
  <c r="G803" i="15"/>
  <c r="I803" i="15"/>
  <c r="J803" i="15"/>
  <c r="E804" i="15"/>
  <c r="F804" i="15"/>
  <c r="G804" i="15"/>
  <c r="I804" i="15"/>
  <c r="J804" i="15"/>
  <c r="E805" i="15"/>
  <c r="F805" i="15"/>
  <c r="G805" i="15"/>
  <c r="I805" i="15"/>
  <c r="J805" i="15"/>
  <c r="E806" i="15"/>
  <c r="F806" i="15"/>
  <c r="G806" i="15"/>
  <c r="I806" i="15"/>
  <c r="J806" i="15"/>
  <c r="E807" i="15"/>
  <c r="F807" i="15"/>
  <c r="G807" i="15"/>
  <c r="I807" i="15"/>
  <c r="J807" i="15"/>
  <c r="E808" i="15"/>
  <c r="F808" i="15"/>
  <c r="G808" i="15"/>
  <c r="I808" i="15"/>
  <c r="J808" i="15"/>
  <c r="E809" i="15"/>
  <c r="F809" i="15"/>
  <c r="G809" i="15"/>
  <c r="I809" i="15"/>
  <c r="J809" i="15"/>
  <c r="E810" i="15"/>
  <c r="F810" i="15"/>
  <c r="G810" i="15"/>
  <c r="I810" i="15"/>
  <c r="J810" i="15"/>
  <c r="E811" i="15"/>
  <c r="F811" i="15"/>
  <c r="G811" i="15"/>
  <c r="I811" i="15"/>
  <c r="J811" i="15"/>
  <c r="E812" i="15"/>
  <c r="F812" i="15"/>
  <c r="G812" i="15"/>
  <c r="I812" i="15"/>
  <c r="J812" i="15"/>
  <c r="E813" i="15"/>
  <c r="F813" i="15"/>
  <c r="G813" i="15"/>
  <c r="I813" i="15"/>
  <c r="J813" i="15"/>
  <c r="E814" i="15"/>
  <c r="F814" i="15"/>
  <c r="G814" i="15"/>
  <c r="I814" i="15"/>
  <c r="J814" i="15"/>
  <c r="E815" i="15"/>
  <c r="F815" i="15"/>
  <c r="G815" i="15"/>
  <c r="I815" i="15"/>
  <c r="J815" i="15"/>
  <c r="E816" i="15"/>
  <c r="F816" i="15"/>
  <c r="G816" i="15"/>
  <c r="I816" i="15"/>
  <c r="J816" i="15"/>
  <c r="E817" i="15"/>
  <c r="F817" i="15"/>
  <c r="G817" i="15"/>
  <c r="I817" i="15"/>
  <c r="J817" i="15"/>
  <c r="E818" i="15"/>
  <c r="F818" i="15"/>
  <c r="G818" i="15"/>
  <c r="I818" i="15"/>
  <c r="J818" i="15"/>
  <c r="E819" i="15"/>
  <c r="F819" i="15"/>
  <c r="G819" i="15"/>
  <c r="I819" i="15"/>
  <c r="J819" i="15"/>
  <c r="E820" i="15"/>
  <c r="F820" i="15"/>
  <c r="G820" i="15"/>
  <c r="I820" i="15"/>
  <c r="J820" i="15"/>
  <c r="E821" i="15"/>
  <c r="F821" i="15"/>
  <c r="G821" i="15"/>
  <c r="I821" i="15"/>
  <c r="J821" i="15"/>
  <c r="E822" i="15"/>
  <c r="F822" i="15"/>
  <c r="G822" i="15"/>
  <c r="I822" i="15"/>
  <c r="J822" i="15"/>
  <c r="E823" i="15"/>
  <c r="F823" i="15"/>
  <c r="G823" i="15"/>
  <c r="I823" i="15"/>
  <c r="J823" i="15"/>
  <c r="E824" i="15"/>
  <c r="F824" i="15"/>
  <c r="G824" i="15"/>
  <c r="I824" i="15"/>
  <c r="J824" i="15"/>
  <c r="E825" i="15"/>
  <c r="F825" i="15"/>
  <c r="G825" i="15"/>
  <c r="I825" i="15"/>
  <c r="J825" i="15"/>
  <c r="E826" i="15"/>
  <c r="F826" i="15"/>
  <c r="G826" i="15"/>
  <c r="I826" i="15"/>
  <c r="J826" i="15"/>
  <c r="E827" i="15"/>
  <c r="F827" i="15"/>
  <c r="G827" i="15"/>
  <c r="I827" i="15"/>
  <c r="J827" i="15"/>
  <c r="E828" i="15"/>
  <c r="F828" i="15"/>
  <c r="G828" i="15"/>
  <c r="I828" i="15"/>
  <c r="J828" i="15"/>
  <c r="E829" i="15"/>
  <c r="F829" i="15"/>
  <c r="G829" i="15"/>
  <c r="I829" i="15"/>
  <c r="J829" i="15"/>
  <c r="E830" i="15"/>
  <c r="F830" i="15"/>
  <c r="G830" i="15"/>
  <c r="I830" i="15"/>
  <c r="J830" i="15"/>
  <c r="E831" i="15"/>
  <c r="F831" i="15"/>
  <c r="G831" i="15"/>
  <c r="I831" i="15"/>
  <c r="J831" i="15"/>
  <c r="E832" i="15"/>
  <c r="F832" i="15"/>
  <c r="G832" i="15"/>
  <c r="I832" i="15"/>
  <c r="J832" i="15"/>
  <c r="E833" i="15"/>
  <c r="F833" i="15"/>
  <c r="G833" i="15"/>
  <c r="I833" i="15"/>
  <c r="J833" i="15"/>
  <c r="E834" i="15"/>
  <c r="F834" i="15"/>
  <c r="G834" i="15"/>
  <c r="I834" i="15"/>
  <c r="J834" i="15"/>
  <c r="E835" i="15"/>
  <c r="F835" i="15"/>
  <c r="G835" i="15"/>
  <c r="I835" i="15"/>
  <c r="J835" i="15"/>
  <c r="E836" i="15"/>
  <c r="F836" i="15"/>
  <c r="G836" i="15"/>
  <c r="I836" i="15"/>
  <c r="J836" i="15"/>
  <c r="E837" i="15"/>
  <c r="F837" i="15"/>
  <c r="G837" i="15"/>
  <c r="I837" i="15"/>
  <c r="J837" i="15"/>
  <c r="E838" i="15"/>
  <c r="F838" i="15"/>
  <c r="G838" i="15"/>
  <c r="I838" i="15"/>
  <c r="J838" i="15"/>
  <c r="E839" i="15"/>
  <c r="F839" i="15"/>
  <c r="G839" i="15"/>
  <c r="I839" i="15"/>
  <c r="J839" i="15"/>
  <c r="E840" i="15"/>
  <c r="F840" i="15"/>
  <c r="G840" i="15"/>
  <c r="I840" i="15"/>
  <c r="J840" i="15"/>
  <c r="E841" i="15"/>
  <c r="F841" i="15"/>
  <c r="G841" i="15"/>
  <c r="I841" i="15"/>
  <c r="J841" i="15"/>
  <c r="E842" i="15"/>
  <c r="F842" i="15"/>
  <c r="G842" i="15"/>
  <c r="I842" i="15"/>
  <c r="J842" i="15"/>
  <c r="E843" i="15"/>
  <c r="F843" i="15"/>
  <c r="G843" i="15"/>
  <c r="I843" i="15"/>
  <c r="J843" i="15"/>
  <c r="E844" i="15"/>
  <c r="F844" i="15"/>
  <c r="G844" i="15"/>
  <c r="I844" i="15"/>
  <c r="J844" i="15"/>
  <c r="E845" i="15"/>
  <c r="F845" i="15"/>
  <c r="G845" i="15"/>
  <c r="I845" i="15"/>
  <c r="J845" i="15"/>
  <c r="E846" i="15"/>
  <c r="F846" i="15"/>
  <c r="G846" i="15"/>
  <c r="I846" i="15"/>
  <c r="J846" i="15"/>
  <c r="E847" i="15"/>
  <c r="F847" i="15"/>
  <c r="G847" i="15"/>
  <c r="I847" i="15"/>
  <c r="J847" i="15"/>
  <c r="E848" i="15"/>
  <c r="F848" i="15"/>
  <c r="G848" i="15"/>
  <c r="I848" i="15"/>
  <c r="J848" i="15"/>
  <c r="E849" i="15"/>
  <c r="F849" i="15"/>
  <c r="G849" i="15"/>
  <c r="I849" i="15"/>
  <c r="J849" i="15"/>
  <c r="E850" i="15"/>
  <c r="F850" i="15"/>
  <c r="G850" i="15"/>
  <c r="I850" i="15"/>
  <c r="J850" i="15"/>
  <c r="E851" i="15"/>
  <c r="F851" i="15"/>
  <c r="G851" i="15"/>
  <c r="I851" i="15"/>
  <c r="J851" i="15"/>
  <c r="E852" i="15"/>
  <c r="F852" i="15"/>
  <c r="G852" i="15"/>
  <c r="I852" i="15"/>
  <c r="J852" i="15"/>
  <c r="E853" i="15"/>
  <c r="F853" i="15"/>
  <c r="G853" i="15"/>
  <c r="I853" i="15"/>
  <c r="J853" i="15"/>
  <c r="E854" i="15"/>
  <c r="F854" i="15"/>
  <c r="G854" i="15"/>
  <c r="I854" i="15"/>
  <c r="J854" i="15"/>
  <c r="E855" i="15"/>
  <c r="F855" i="15"/>
  <c r="G855" i="15"/>
  <c r="I855" i="15"/>
  <c r="J855" i="15"/>
  <c r="E856" i="15"/>
  <c r="F856" i="15"/>
  <c r="G856" i="15"/>
  <c r="I856" i="15"/>
  <c r="J856" i="15"/>
  <c r="E857" i="15"/>
  <c r="F857" i="15"/>
  <c r="G857" i="15"/>
  <c r="I857" i="15"/>
  <c r="J857" i="15"/>
  <c r="E858" i="15"/>
  <c r="F858" i="15"/>
  <c r="G858" i="15"/>
  <c r="I858" i="15"/>
  <c r="J858" i="15"/>
  <c r="E859" i="15"/>
  <c r="F859" i="15"/>
  <c r="G859" i="15"/>
  <c r="I859" i="15"/>
  <c r="J859" i="15"/>
  <c r="E860" i="15"/>
  <c r="F860" i="15"/>
  <c r="G860" i="15"/>
  <c r="I860" i="15"/>
  <c r="J860" i="15"/>
  <c r="E861" i="15"/>
  <c r="F861" i="15"/>
  <c r="G861" i="15"/>
  <c r="I861" i="15"/>
  <c r="J861" i="15"/>
  <c r="E862" i="15"/>
  <c r="F862" i="15"/>
  <c r="G862" i="15"/>
  <c r="I862" i="15"/>
  <c r="J862" i="15"/>
  <c r="E863" i="15"/>
  <c r="F863" i="15"/>
  <c r="G863" i="15"/>
  <c r="I863" i="15"/>
  <c r="J863" i="15"/>
  <c r="E864" i="15"/>
  <c r="F864" i="15"/>
  <c r="G864" i="15"/>
  <c r="I864" i="15"/>
  <c r="J864" i="15"/>
  <c r="E865" i="15"/>
  <c r="F865" i="15"/>
  <c r="G865" i="15"/>
  <c r="I865" i="15"/>
  <c r="J865" i="15"/>
  <c r="E866" i="15"/>
  <c r="F866" i="15"/>
  <c r="G866" i="15"/>
  <c r="I866" i="15"/>
  <c r="J866" i="15"/>
  <c r="E867" i="15"/>
  <c r="F867" i="15"/>
  <c r="G867" i="15"/>
  <c r="I867" i="15"/>
  <c r="J867" i="15"/>
  <c r="E868" i="15"/>
  <c r="F868" i="15"/>
  <c r="G868" i="15"/>
  <c r="I868" i="15"/>
  <c r="J868" i="15"/>
  <c r="E869" i="15"/>
  <c r="F869" i="15"/>
  <c r="G869" i="15"/>
  <c r="I869" i="15"/>
  <c r="J869" i="15"/>
  <c r="E870" i="15"/>
  <c r="F870" i="15"/>
  <c r="G870" i="15"/>
  <c r="I870" i="15"/>
  <c r="J870" i="15"/>
  <c r="E871" i="15"/>
  <c r="F871" i="15"/>
  <c r="G871" i="15"/>
  <c r="I871" i="15"/>
  <c r="J871" i="15"/>
  <c r="E872" i="15"/>
  <c r="F872" i="15"/>
  <c r="G872" i="15"/>
  <c r="I872" i="15"/>
  <c r="J872" i="15"/>
  <c r="E873" i="15"/>
  <c r="F873" i="15"/>
  <c r="G873" i="15"/>
  <c r="I873" i="15"/>
  <c r="J873" i="15"/>
  <c r="E874" i="15"/>
  <c r="F874" i="15"/>
  <c r="G874" i="15"/>
  <c r="I874" i="15"/>
  <c r="J874" i="15"/>
  <c r="E875" i="15"/>
  <c r="F875" i="15"/>
  <c r="G875" i="15"/>
  <c r="I875" i="15"/>
  <c r="J875" i="15"/>
  <c r="E876" i="15"/>
  <c r="F876" i="15"/>
  <c r="G876" i="15"/>
  <c r="I876" i="15"/>
  <c r="J876" i="15"/>
  <c r="E877" i="15"/>
  <c r="F877" i="15"/>
  <c r="G877" i="15"/>
  <c r="I877" i="15"/>
  <c r="J877" i="15"/>
  <c r="E878" i="15"/>
  <c r="F878" i="15"/>
  <c r="G878" i="15"/>
  <c r="I878" i="15"/>
  <c r="J878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3" i="10"/>
  <c r="F4" i="10"/>
  <c r="F5" i="10"/>
  <c r="F6" i="10"/>
  <c r="F2" i="10"/>
  <c r="K275" i="7"/>
  <c r="B317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2" i="8"/>
  <c r="B227" i="2"/>
  <c r="F275" i="1"/>
  <c r="B316" i="1"/>
  <c r="K275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221" i="1"/>
  <c r="F222" i="1"/>
</calcChain>
</file>

<file path=xl/connections.xml><?xml version="1.0" encoding="utf-8"?>
<connections xmlns="http://schemas.openxmlformats.org/spreadsheetml/2006/main">
  <connection id="1" name="bartels_table_T12.csv" type="6" refreshedVersion="0" background="1" saveData="1">
    <textPr fileType="mac" sourceFile="RodriHD:Users:rodrigomartell:Documents:Stuff:bartelsTest:bartels_table_T12.csv" tab="0" comma="1">
      <textFields count="2">
        <textField/>
        <textField/>
      </textFields>
    </textPr>
  </connection>
  <connection id="2" name="bartels_table_T13.csv" type="6" refreshedVersion="0" background="1" saveData="1">
    <textPr fileType="mac" sourceFile="RodriHD:Users:rodrigomartell:Documents:Stuff:bartelsTest:bartels_table_T13.csv" tab="0" comma="1">
      <textFields count="2">
        <textField/>
        <textField/>
      </textFields>
    </textPr>
  </connection>
  <connection id="3" name="bartels_table_T14.csv" type="6" refreshedVersion="0" background="1" saveData="1">
    <textPr fileType="mac" sourceFile="RodriHD:Users:rodrigomartell:Documents:Stuff:bartelsTest:bartels_table_T14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<sst xmlns="http://schemas.openxmlformats.org/spreadsheetml/2006/main" count="157" uniqueCount="15">
  <si>
    <t>nm</t>
  </si>
  <si>
    <t>nm_freq</t>
  </si>
  <si>
    <t>nm_rel_freq</t>
  </si>
  <si>
    <t>nm_cumm_freq</t>
  </si>
  <si>
    <t>P(NM&gt;= ..)</t>
  </si>
  <si>
    <t>RVN</t>
  </si>
  <si>
    <t>T</t>
  </si>
  <si>
    <t>p</t>
  </si>
  <si>
    <t>q</t>
  </si>
  <si>
    <t>Beta</t>
  </si>
  <si>
    <t>beta-cumf</t>
  </si>
  <si>
    <t>max_diff</t>
  </si>
  <si>
    <t>Max error</t>
  </si>
  <si>
    <t>Pcnt change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</si>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</sst>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"/>
    <numFmt numFmtId="166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2" fillId="0" borderId="0" xfId="1"/>
    <xf numFmtId="164" fontId="1" fillId="0" borderId="0" xfId="0" applyNumberFormat="1" applyFont="1"/>
    <xf numFmtId="0" fontId="1" fillId="0" borderId="0" xfId="0" applyFont="1"/>
    <xf numFmtId="0" fontId="3" fillId="0" borderId="0" xfId="1" applyFont="1"/>
    <xf numFmtId="0" fontId="3" fillId="0" borderId="0" xfId="2" applyFont="1"/>
    <xf numFmtId="11" fontId="3" fillId="0" borderId="0" xfId="2" applyNumberFormat="1" applyFont="1"/>
    <xf numFmtId="164" fontId="3" fillId="0" borderId="0" xfId="2" applyNumberFormat="1" applyFont="1"/>
  </cellXfs>
  <cellStyles count="4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'Error summary'!$B$1</c:f>
              <c:strCache>
                <c:ptCount val="1"/>
                <c:pt idx="0">
                  <c:v>Max error</c:v>
                </c:pt>
              </c:strCache>
            </c:strRef>
          </c:tx>
          <c:marker>
            <c:symbol val="none"/>
          </c:marker>
          <c:xVal>
            <c:numRef>
              <c:f>'Error summary'!$A$2:$A$12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xVal>
          <c:yVal>
            <c:numRef>
              <c:f>'Error summary'!$B$2:$B$12</c:f>
              <c:numCache>
                <c:formatCode>General</c:formatCode>
                <c:ptCount val="11"/>
                <c:pt idx="0">
                  <c:v>0.155703220603968</c:v>
                </c:pt>
                <c:pt idx="1">
                  <c:v>0.100979234433628</c:v>
                </c:pt>
                <c:pt idx="2">
                  <c:v>0.0333333999999997</c:v>
                </c:pt>
                <c:pt idx="3">
                  <c:v>0.0224108397479548</c:v>
                </c:pt>
                <c:pt idx="4">
                  <c:v>0.0132027398360202</c:v>
                </c:pt>
                <c:pt idx="5">
                  <c:v>0.00896212702668508</c:v>
                </c:pt>
                <c:pt idx="6">
                  <c:v>0.00695797925639363</c:v>
                </c:pt>
                <c:pt idx="7">
                  <c:v>0.00546185556600187</c:v>
                </c:pt>
                <c:pt idx="8">
                  <c:v>0.00461110587855407</c:v>
                </c:pt>
                <c:pt idx="9">
                  <c:v>0.00401809728647984</c:v>
                </c:pt>
                <c:pt idx="10">
                  <c:v>0.00351541971754576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31800"/>
        <c:axId val="578434824"/>
      </c:scatterChart>
      <c:valAx>
        <c:axId val="57843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434824"/>
        <c:crosses val="autoZero"/>
        <c:crossBetween val="midCat"/>
      </c:valAx>
      <c:valAx>
        <c:axId val="57843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431800"/>
        <c:crosses val="autoZero"/>
        <c:crossBetween val="midCat"/>
        <c:majorUnit val="0.0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'T=7'!$H$1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'T=7'!$G$2:$G$314</c:f>
              <c:numCache>
                <c:formatCode>General</c:formatCode>
                <c:ptCount val="313"/>
                <c:pt idx="0">
                  <c:v>0.214285714285714</c:v>
                </c:pt>
                <c:pt idx="1">
                  <c:v>0.25</c:v>
                </c:pt>
                <c:pt idx="2">
                  <c:v>0.285714285714286</c:v>
                </c:pt>
                <c:pt idx="3">
                  <c:v>0.321428571428571</c:v>
                </c:pt>
                <c:pt idx="4">
                  <c:v>0.357142857142857</c:v>
                </c:pt>
                <c:pt idx="5">
                  <c:v>0.392857142857143</c:v>
                </c:pt>
                <c:pt idx="6">
                  <c:v>0.428571428571429</c:v>
                </c:pt>
                <c:pt idx="7">
                  <c:v>0.464285714285714</c:v>
                </c:pt>
                <c:pt idx="8">
                  <c:v>0.5</c:v>
                </c:pt>
                <c:pt idx="9">
                  <c:v>0.535714285714286</c:v>
                </c:pt>
                <c:pt idx="10">
                  <c:v>0.571428571428571</c:v>
                </c:pt>
                <c:pt idx="11">
                  <c:v>0.607142857142857</c:v>
                </c:pt>
                <c:pt idx="12">
                  <c:v>0.642857142857143</c:v>
                </c:pt>
                <c:pt idx="13">
                  <c:v>0.678571428571429</c:v>
                </c:pt>
                <c:pt idx="14">
                  <c:v>0.714285714285714</c:v>
                </c:pt>
                <c:pt idx="15">
                  <c:v>0.75</c:v>
                </c:pt>
                <c:pt idx="16">
                  <c:v>0.785714285714286</c:v>
                </c:pt>
                <c:pt idx="17">
                  <c:v>0.821428571428571</c:v>
                </c:pt>
                <c:pt idx="18">
                  <c:v>0.857142857142857</c:v>
                </c:pt>
                <c:pt idx="19">
                  <c:v>0.892857142857143</c:v>
                </c:pt>
                <c:pt idx="20">
                  <c:v>0.928571428571429</c:v>
                </c:pt>
                <c:pt idx="21">
                  <c:v>0.964285714285714</c:v>
                </c:pt>
                <c:pt idx="22">
                  <c:v>1.0</c:v>
                </c:pt>
                <c:pt idx="23">
                  <c:v>1.035714285714286</c:v>
                </c:pt>
                <c:pt idx="24">
                  <c:v>1.071428571428571</c:v>
                </c:pt>
                <c:pt idx="25">
                  <c:v>1.107142857142857</c:v>
                </c:pt>
                <c:pt idx="26">
                  <c:v>1.142857142857143</c:v>
                </c:pt>
                <c:pt idx="27">
                  <c:v>1.178571428571429</c:v>
                </c:pt>
                <c:pt idx="28">
                  <c:v>1.214285714285714</c:v>
                </c:pt>
                <c:pt idx="29">
                  <c:v>1.25</c:v>
                </c:pt>
                <c:pt idx="30">
                  <c:v>1.285714285714286</c:v>
                </c:pt>
                <c:pt idx="31">
                  <c:v>1.321428571428571</c:v>
                </c:pt>
                <c:pt idx="32">
                  <c:v>1.357142857142857</c:v>
                </c:pt>
                <c:pt idx="33">
                  <c:v>1.392857142857143</c:v>
                </c:pt>
                <c:pt idx="34">
                  <c:v>1.428571428571429</c:v>
                </c:pt>
                <c:pt idx="35">
                  <c:v>1.464285714285714</c:v>
                </c:pt>
                <c:pt idx="36">
                  <c:v>1.5</c:v>
                </c:pt>
                <c:pt idx="37">
                  <c:v>1.535714285714286</c:v>
                </c:pt>
                <c:pt idx="38">
                  <c:v>1.571428571428571</c:v>
                </c:pt>
                <c:pt idx="39">
                  <c:v>1.607142857142857</c:v>
                </c:pt>
                <c:pt idx="40">
                  <c:v>1.642857142857143</c:v>
                </c:pt>
                <c:pt idx="41">
                  <c:v>1.678571428571429</c:v>
                </c:pt>
                <c:pt idx="42">
                  <c:v>1.714285714285714</c:v>
                </c:pt>
                <c:pt idx="43">
                  <c:v>1.75</c:v>
                </c:pt>
                <c:pt idx="44">
                  <c:v>1.785714285714286</c:v>
                </c:pt>
                <c:pt idx="45">
                  <c:v>1.821428571428571</c:v>
                </c:pt>
                <c:pt idx="46">
                  <c:v>1.857142857142857</c:v>
                </c:pt>
                <c:pt idx="47">
                  <c:v>1.892857142857143</c:v>
                </c:pt>
                <c:pt idx="48">
                  <c:v>1.928571428571429</c:v>
                </c:pt>
                <c:pt idx="49">
                  <c:v>1.964285714285714</c:v>
                </c:pt>
                <c:pt idx="50">
                  <c:v>2.0</c:v>
                </c:pt>
                <c:pt idx="51">
                  <c:v>2.035714285714286</c:v>
                </c:pt>
                <c:pt idx="52">
                  <c:v>2.071428571428572</c:v>
                </c:pt>
                <c:pt idx="53">
                  <c:v>2.107142857142857</c:v>
                </c:pt>
                <c:pt idx="54">
                  <c:v>2.142857142857143</c:v>
                </c:pt>
                <c:pt idx="55">
                  <c:v>2.178571428571428</c:v>
                </c:pt>
                <c:pt idx="56">
                  <c:v>2.214285714285714</c:v>
                </c:pt>
                <c:pt idx="57">
                  <c:v>2.25</c:v>
                </c:pt>
                <c:pt idx="58">
                  <c:v>2.285714285714286</c:v>
                </c:pt>
                <c:pt idx="59">
                  <c:v>2.321428571428572</c:v>
                </c:pt>
                <c:pt idx="60">
                  <c:v>2.357142857142857</c:v>
                </c:pt>
                <c:pt idx="61">
                  <c:v>2.392857142857143</c:v>
                </c:pt>
                <c:pt idx="62">
                  <c:v>2.428571428571428</c:v>
                </c:pt>
                <c:pt idx="63">
                  <c:v>2.464285714285714</c:v>
                </c:pt>
                <c:pt idx="64">
                  <c:v>2.5</c:v>
                </c:pt>
                <c:pt idx="65">
                  <c:v>2.535714285714286</c:v>
                </c:pt>
                <c:pt idx="66">
                  <c:v>2.571428571428572</c:v>
                </c:pt>
                <c:pt idx="67">
                  <c:v>2.607142857142857</c:v>
                </c:pt>
                <c:pt idx="68">
                  <c:v>2.642857142857143</c:v>
                </c:pt>
                <c:pt idx="69">
                  <c:v>2.678571428571428</c:v>
                </c:pt>
                <c:pt idx="70">
                  <c:v>2.714285714285714</c:v>
                </c:pt>
                <c:pt idx="71">
                  <c:v>2.75</c:v>
                </c:pt>
                <c:pt idx="72">
                  <c:v>2.785714285714286</c:v>
                </c:pt>
                <c:pt idx="73">
                  <c:v>2.821428571428572</c:v>
                </c:pt>
                <c:pt idx="74">
                  <c:v>2.857142857142857</c:v>
                </c:pt>
                <c:pt idx="75">
                  <c:v>2.892857142857143</c:v>
                </c:pt>
                <c:pt idx="76">
                  <c:v>2.928571428571428</c:v>
                </c:pt>
                <c:pt idx="77">
                  <c:v>2.964285714285714</c:v>
                </c:pt>
                <c:pt idx="78">
                  <c:v>3.0</c:v>
                </c:pt>
                <c:pt idx="79">
                  <c:v>3.035714285714286</c:v>
                </c:pt>
                <c:pt idx="80">
                  <c:v>3.071428571428572</c:v>
                </c:pt>
                <c:pt idx="81">
                  <c:v>3.107142857142857</c:v>
                </c:pt>
                <c:pt idx="82">
                  <c:v>3.142857142857143</c:v>
                </c:pt>
                <c:pt idx="83">
                  <c:v>3.178571428571428</c:v>
                </c:pt>
                <c:pt idx="84">
                  <c:v>3.214285714285714</c:v>
                </c:pt>
                <c:pt idx="85">
                  <c:v>3.25</c:v>
                </c:pt>
                <c:pt idx="86">
                  <c:v>3.285714285714286</c:v>
                </c:pt>
                <c:pt idx="87">
                  <c:v>3.321428571428572</c:v>
                </c:pt>
                <c:pt idx="88">
                  <c:v>3.357142857142857</c:v>
                </c:pt>
                <c:pt idx="89">
                  <c:v>3.392857142857143</c:v>
                </c:pt>
                <c:pt idx="90">
                  <c:v>3.428571428571428</c:v>
                </c:pt>
                <c:pt idx="91">
                  <c:v>3.464285714285714</c:v>
                </c:pt>
                <c:pt idx="92">
                  <c:v>3.5</c:v>
                </c:pt>
                <c:pt idx="93">
                  <c:v>3.535714285714286</c:v>
                </c:pt>
                <c:pt idx="94">
                  <c:v>3.571428571428572</c:v>
                </c:pt>
                <c:pt idx="95">
                  <c:v>3.607142857142857</c:v>
                </c:pt>
                <c:pt idx="96">
                  <c:v>3.642857142857143</c:v>
                </c:pt>
                <c:pt idx="97">
                  <c:v>3.678571428571428</c:v>
                </c:pt>
                <c:pt idx="98">
                  <c:v>3.714285714285714</c:v>
                </c:pt>
                <c:pt idx="99">
                  <c:v>3.75</c:v>
                </c:pt>
              </c:numCache>
            </c:numRef>
          </c:xVal>
          <c:yVal>
            <c:numRef>
              <c:f>'T=7'!$H$2:$H$314</c:f>
              <c:numCache>
                <c:formatCode>General</c:formatCode>
                <c:ptCount val="313"/>
                <c:pt idx="0">
                  <c:v>0.0003968</c:v>
                </c:pt>
                <c:pt idx="1">
                  <c:v>0.0003968</c:v>
                </c:pt>
                <c:pt idx="2">
                  <c:v>0.0003968</c:v>
                </c:pt>
                <c:pt idx="3">
                  <c:v>0.0011905</c:v>
                </c:pt>
                <c:pt idx="4">
                  <c:v>0.0011905</c:v>
                </c:pt>
                <c:pt idx="5">
                  <c:v>0.0011905</c:v>
                </c:pt>
                <c:pt idx="6">
                  <c:v>0.0039683</c:v>
                </c:pt>
                <c:pt idx="7">
                  <c:v>0.0039683</c:v>
                </c:pt>
                <c:pt idx="8">
                  <c:v>0.0047619</c:v>
                </c:pt>
                <c:pt idx="9">
                  <c:v>0.0079365</c:v>
                </c:pt>
                <c:pt idx="10">
                  <c:v>0.0079365</c:v>
                </c:pt>
                <c:pt idx="11">
                  <c:v>0.0119048</c:v>
                </c:pt>
                <c:pt idx="12">
                  <c:v>0.0150794</c:v>
                </c:pt>
                <c:pt idx="13">
                  <c:v>0.0150794</c:v>
                </c:pt>
                <c:pt idx="14">
                  <c:v>0.0261905</c:v>
                </c:pt>
                <c:pt idx="15">
                  <c:v>0.0277778</c:v>
                </c:pt>
                <c:pt idx="16">
                  <c:v>0.0309524</c:v>
                </c:pt>
                <c:pt idx="17">
                  <c:v>0.0404762</c:v>
                </c:pt>
                <c:pt idx="18">
                  <c:v>0.0444444</c:v>
                </c:pt>
                <c:pt idx="19">
                  <c:v>0.0563492</c:v>
                </c:pt>
                <c:pt idx="20">
                  <c:v>0.0579365</c:v>
                </c:pt>
                <c:pt idx="21">
                  <c:v>0.068254</c:v>
                </c:pt>
                <c:pt idx="22">
                  <c:v>0.0742064</c:v>
                </c:pt>
                <c:pt idx="23">
                  <c:v>0.0813492</c:v>
                </c:pt>
                <c:pt idx="24">
                  <c:v>0.0924603</c:v>
                </c:pt>
                <c:pt idx="25">
                  <c:v>0.0988095</c:v>
                </c:pt>
                <c:pt idx="26">
                  <c:v>0.1154762</c:v>
                </c:pt>
                <c:pt idx="27">
                  <c:v>0.1305556</c:v>
                </c:pt>
                <c:pt idx="28">
                  <c:v>0.1309524</c:v>
                </c:pt>
                <c:pt idx="29">
                  <c:v>0.15</c:v>
                </c:pt>
                <c:pt idx="30">
                  <c:v>0.1654762</c:v>
                </c:pt>
                <c:pt idx="31">
                  <c:v>0.1702381</c:v>
                </c:pt>
                <c:pt idx="32">
                  <c:v>0.1825397</c:v>
                </c:pt>
                <c:pt idx="33">
                  <c:v>0.2015873</c:v>
                </c:pt>
                <c:pt idx="34">
                  <c:v>0.215873</c:v>
                </c:pt>
                <c:pt idx="35">
                  <c:v>0.2380952</c:v>
                </c:pt>
                <c:pt idx="36">
                  <c:v>0.2460317</c:v>
                </c:pt>
                <c:pt idx="37">
                  <c:v>0.2611111</c:v>
                </c:pt>
                <c:pt idx="38">
                  <c:v>0.2845238</c:v>
                </c:pt>
                <c:pt idx="39">
                  <c:v>0.2988095</c:v>
                </c:pt>
                <c:pt idx="40">
                  <c:v>0.3059524</c:v>
                </c:pt>
                <c:pt idx="41">
                  <c:v>0.3448413</c:v>
                </c:pt>
                <c:pt idx="42">
                  <c:v>0.3575397</c:v>
                </c:pt>
                <c:pt idx="43">
                  <c:v>0.3734127</c:v>
                </c:pt>
                <c:pt idx="44">
                  <c:v>0.3892857</c:v>
                </c:pt>
                <c:pt idx="45">
                  <c:v>0.4099206</c:v>
                </c:pt>
                <c:pt idx="46">
                  <c:v>0.4396825</c:v>
                </c:pt>
                <c:pt idx="47">
                  <c:v>0.4563492</c:v>
                </c:pt>
                <c:pt idx="48">
                  <c:v>0.4670635</c:v>
                </c:pt>
                <c:pt idx="49">
                  <c:v>0.493254</c:v>
                </c:pt>
                <c:pt idx="50">
                  <c:v>0.5107143</c:v>
                </c:pt>
                <c:pt idx="51">
                  <c:v>0.5313492</c:v>
                </c:pt>
                <c:pt idx="52">
                  <c:v>0.5420635</c:v>
                </c:pt>
                <c:pt idx="53">
                  <c:v>0.5730159</c:v>
                </c:pt>
                <c:pt idx="54">
                  <c:v>0.5876984</c:v>
                </c:pt>
                <c:pt idx="55">
                  <c:v>0.6003968</c:v>
                </c:pt>
                <c:pt idx="56">
                  <c:v>0.6242064</c:v>
                </c:pt>
                <c:pt idx="57">
                  <c:v>0.640873</c:v>
                </c:pt>
                <c:pt idx="58">
                  <c:v>0.661508</c:v>
                </c:pt>
                <c:pt idx="59">
                  <c:v>0.6892857</c:v>
                </c:pt>
                <c:pt idx="60">
                  <c:v>0.7015873</c:v>
                </c:pt>
                <c:pt idx="61">
                  <c:v>0.7301587</c:v>
                </c:pt>
                <c:pt idx="62">
                  <c:v>0.7464285</c:v>
                </c:pt>
                <c:pt idx="63">
                  <c:v>0.7567461</c:v>
                </c:pt>
                <c:pt idx="64">
                  <c:v>0.7678571</c:v>
                </c:pt>
                <c:pt idx="65">
                  <c:v>0.7924603</c:v>
                </c:pt>
                <c:pt idx="66">
                  <c:v>0.8035714</c:v>
                </c:pt>
                <c:pt idx="67">
                  <c:v>0.8130952</c:v>
                </c:pt>
                <c:pt idx="68">
                  <c:v>0.8242064</c:v>
                </c:pt>
                <c:pt idx="69">
                  <c:v>0.8440476</c:v>
                </c:pt>
                <c:pt idx="70">
                  <c:v>0.8559524</c:v>
                </c:pt>
                <c:pt idx="71">
                  <c:v>0.8623016</c:v>
                </c:pt>
                <c:pt idx="72">
                  <c:v>0.8702381</c:v>
                </c:pt>
                <c:pt idx="73">
                  <c:v>0.888492</c:v>
                </c:pt>
                <c:pt idx="74">
                  <c:v>0.9011905</c:v>
                </c:pt>
                <c:pt idx="75">
                  <c:v>0.9099206</c:v>
                </c:pt>
                <c:pt idx="76">
                  <c:v>0.9146826</c:v>
                </c:pt>
                <c:pt idx="77">
                  <c:v>0.927381</c:v>
                </c:pt>
                <c:pt idx="78">
                  <c:v>0.9325397</c:v>
                </c:pt>
                <c:pt idx="79">
                  <c:v>0.9396825</c:v>
                </c:pt>
                <c:pt idx="80">
                  <c:v>0.9464286</c:v>
                </c:pt>
                <c:pt idx="81">
                  <c:v>0.9535714</c:v>
                </c:pt>
                <c:pt idx="82">
                  <c:v>0.9575397</c:v>
                </c:pt>
                <c:pt idx="83">
                  <c:v>0.9646825</c:v>
                </c:pt>
                <c:pt idx="84">
                  <c:v>0.968254</c:v>
                </c:pt>
                <c:pt idx="85">
                  <c:v>0.9746032</c:v>
                </c:pt>
                <c:pt idx="86">
                  <c:v>0.9793651</c:v>
                </c:pt>
                <c:pt idx="87">
                  <c:v>0.9801587</c:v>
                </c:pt>
                <c:pt idx="88">
                  <c:v>0.9833333</c:v>
                </c:pt>
                <c:pt idx="89">
                  <c:v>0.9888889</c:v>
                </c:pt>
                <c:pt idx="90">
                  <c:v>0.9896826</c:v>
                </c:pt>
                <c:pt idx="91">
                  <c:v>0.9912698</c:v>
                </c:pt>
                <c:pt idx="92">
                  <c:v>0.9928572</c:v>
                </c:pt>
                <c:pt idx="93">
                  <c:v>0.9944444</c:v>
                </c:pt>
                <c:pt idx="94">
                  <c:v>0.9960318</c:v>
                </c:pt>
                <c:pt idx="95">
                  <c:v>0.9968254</c:v>
                </c:pt>
                <c:pt idx="96">
                  <c:v>0.9968254</c:v>
                </c:pt>
                <c:pt idx="97">
                  <c:v>0.9992064</c:v>
                </c:pt>
                <c:pt idx="98">
                  <c:v>0.9992064</c:v>
                </c:pt>
                <c:pt idx="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'T=7'!$I$1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'T=7'!$G$2:$G$314</c:f>
              <c:numCache>
                <c:formatCode>General</c:formatCode>
                <c:ptCount val="313"/>
                <c:pt idx="0">
                  <c:v>0.214285714285714</c:v>
                </c:pt>
                <c:pt idx="1">
                  <c:v>0.25</c:v>
                </c:pt>
                <c:pt idx="2">
                  <c:v>0.285714285714286</c:v>
                </c:pt>
                <c:pt idx="3">
                  <c:v>0.321428571428571</c:v>
                </c:pt>
                <c:pt idx="4">
                  <c:v>0.357142857142857</c:v>
                </c:pt>
                <c:pt idx="5">
                  <c:v>0.392857142857143</c:v>
                </c:pt>
                <c:pt idx="6">
                  <c:v>0.428571428571429</c:v>
                </c:pt>
                <c:pt idx="7">
                  <c:v>0.464285714285714</c:v>
                </c:pt>
                <c:pt idx="8">
                  <c:v>0.5</c:v>
                </c:pt>
                <c:pt idx="9">
                  <c:v>0.535714285714286</c:v>
                </c:pt>
                <c:pt idx="10">
                  <c:v>0.571428571428571</c:v>
                </c:pt>
                <c:pt idx="11">
                  <c:v>0.607142857142857</c:v>
                </c:pt>
                <c:pt idx="12">
                  <c:v>0.642857142857143</c:v>
                </c:pt>
                <c:pt idx="13">
                  <c:v>0.678571428571429</c:v>
                </c:pt>
                <c:pt idx="14">
                  <c:v>0.714285714285714</c:v>
                </c:pt>
                <c:pt idx="15">
                  <c:v>0.75</c:v>
                </c:pt>
                <c:pt idx="16">
                  <c:v>0.785714285714286</c:v>
                </c:pt>
                <c:pt idx="17">
                  <c:v>0.821428571428571</c:v>
                </c:pt>
                <c:pt idx="18">
                  <c:v>0.857142857142857</c:v>
                </c:pt>
                <c:pt idx="19">
                  <c:v>0.892857142857143</c:v>
                </c:pt>
                <c:pt idx="20">
                  <c:v>0.928571428571429</c:v>
                </c:pt>
                <c:pt idx="21">
                  <c:v>0.964285714285714</c:v>
                </c:pt>
                <c:pt idx="22">
                  <c:v>1.0</c:v>
                </c:pt>
                <c:pt idx="23">
                  <c:v>1.035714285714286</c:v>
                </c:pt>
                <c:pt idx="24">
                  <c:v>1.071428571428571</c:v>
                </c:pt>
                <c:pt idx="25">
                  <c:v>1.107142857142857</c:v>
                </c:pt>
                <c:pt idx="26">
                  <c:v>1.142857142857143</c:v>
                </c:pt>
                <c:pt idx="27">
                  <c:v>1.178571428571429</c:v>
                </c:pt>
                <c:pt idx="28">
                  <c:v>1.214285714285714</c:v>
                </c:pt>
                <c:pt idx="29">
                  <c:v>1.25</c:v>
                </c:pt>
                <c:pt idx="30">
                  <c:v>1.285714285714286</c:v>
                </c:pt>
                <c:pt idx="31">
                  <c:v>1.321428571428571</c:v>
                </c:pt>
                <c:pt idx="32">
                  <c:v>1.357142857142857</c:v>
                </c:pt>
                <c:pt idx="33">
                  <c:v>1.392857142857143</c:v>
                </c:pt>
                <c:pt idx="34">
                  <c:v>1.428571428571429</c:v>
                </c:pt>
                <c:pt idx="35">
                  <c:v>1.464285714285714</c:v>
                </c:pt>
                <c:pt idx="36">
                  <c:v>1.5</c:v>
                </c:pt>
                <c:pt idx="37">
                  <c:v>1.535714285714286</c:v>
                </c:pt>
                <c:pt idx="38">
                  <c:v>1.571428571428571</c:v>
                </c:pt>
                <c:pt idx="39">
                  <c:v>1.607142857142857</c:v>
                </c:pt>
                <c:pt idx="40">
                  <c:v>1.642857142857143</c:v>
                </c:pt>
                <c:pt idx="41">
                  <c:v>1.678571428571429</c:v>
                </c:pt>
                <c:pt idx="42">
                  <c:v>1.714285714285714</c:v>
                </c:pt>
                <c:pt idx="43">
                  <c:v>1.75</c:v>
                </c:pt>
                <c:pt idx="44">
                  <c:v>1.785714285714286</c:v>
                </c:pt>
                <c:pt idx="45">
                  <c:v>1.821428571428571</c:v>
                </c:pt>
                <c:pt idx="46">
                  <c:v>1.857142857142857</c:v>
                </c:pt>
                <c:pt idx="47">
                  <c:v>1.892857142857143</c:v>
                </c:pt>
                <c:pt idx="48">
                  <c:v>1.928571428571429</c:v>
                </c:pt>
                <c:pt idx="49">
                  <c:v>1.964285714285714</c:v>
                </c:pt>
                <c:pt idx="50">
                  <c:v>2.0</c:v>
                </c:pt>
                <c:pt idx="51">
                  <c:v>2.035714285714286</c:v>
                </c:pt>
                <c:pt idx="52">
                  <c:v>2.071428571428572</c:v>
                </c:pt>
                <c:pt idx="53">
                  <c:v>2.107142857142857</c:v>
                </c:pt>
                <c:pt idx="54">
                  <c:v>2.142857142857143</c:v>
                </c:pt>
                <c:pt idx="55">
                  <c:v>2.178571428571428</c:v>
                </c:pt>
                <c:pt idx="56">
                  <c:v>2.214285714285714</c:v>
                </c:pt>
                <c:pt idx="57">
                  <c:v>2.25</c:v>
                </c:pt>
                <c:pt idx="58">
                  <c:v>2.285714285714286</c:v>
                </c:pt>
                <c:pt idx="59">
                  <c:v>2.321428571428572</c:v>
                </c:pt>
                <c:pt idx="60">
                  <c:v>2.357142857142857</c:v>
                </c:pt>
                <c:pt idx="61">
                  <c:v>2.392857142857143</c:v>
                </c:pt>
                <c:pt idx="62">
                  <c:v>2.428571428571428</c:v>
                </c:pt>
                <c:pt idx="63">
                  <c:v>2.464285714285714</c:v>
                </c:pt>
                <c:pt idx="64">
                  <c:v>2.5</c:v>
                </c:pt>
                <c:pt idx="65">
                  <c:v>2.535714285714286</c:v>
                </c:pt>
                <c:pt idx="66">
                  <c:v>2.571428571428572</c:v>
                </c:pt>
                <c:pt idx="67">
                  <c:v>2.607142857142857</c:v>
                </c:pt>
                <c:pt idx="68">
                  <c:v>2.642857142857143</c:v>
                </c:pt>
                <c:pt idx="69">
                  <c:v>2.678571428571428</c:v>
                </c:pt>
                <c:pt idx="70">
                  <c:v>2.714285714285714</c:v>
                </c:pt>
                <c:pt idx="71">
                  <c:v>2.75</c:v>
                </c:pt>
                <c:pt idx="72">
                  <c:v>2.785714285714286</c:v>
                </c:pt>
                <c:pt idx="73">
                  <c:v>2.821428571428572</c:v>
                </c:pt>
                <c:pt idx="74">
                  <c:v>2.857142857142857</c:v>
                </c:pt>
                <c:pt idx="75">
                  <c:v>2.892857142857143</c:v>
                </c:pt>
                <c:pt idx="76">
                  <c:v>2.928571428571428</c:v>
                </c:pt>
                <c:pt idx="77">
                  <c:v>2.964285714285714</c:v>
                </c:pt>
                <c:pt idx="78">
                  <c:v>3.0</c:v>
                </c:pt>
                <c:pt idx="79">
                  <c:v>3.035714285714286</c:v>
                </c:pt>
                <c:pt idx="80">
                  <c:v>3.071428571428572</c:v>
                </c:pt>
                <c:pt idx="81">
                  <c:v>3.107142857142857</c:v>
                </c:pt>
                <c:pt idx="82">
                  <c:v>3.142857142857143</c:v>
                </c:pt>
                <c:pt idx="83">
                  <c:v>3.178571428571428</c:v>
                </c:pt>
                <c:pt idx="84">
                  <c:v>3.214285714285714</c:v>
                </c:pt>
                <c:pt idx="85">
                  <c:v>3.25</c:v>
                </c:pt>
                <c:pt idx="86">
                  <c:v>3.285714285714286</c:v>
                </c:pt>
                <c:pt idx="87">
                  <c:v>3.321428571428572</c:v>
                </c:pt>
                <c:pt idx="88">
                  <c:v>3.357142857142857</c:v>
                </c:pt>
                <c:pt idx="89">
                  <c:v>3.392857142857143</c:v>
                </c:pt>
                <c:pt idx="90">
                  <c:v>3.428571428571428</c:v>
                </c:pt>
                <c:pt idx="91">
                  <c:v>3.464285714285714</c:v>
                </c:pt>
                <c:pt idx="92">
                  <c:v>3.5</c:v>
                </c:pt>
                <c:pt idx="93">
                  <c:v>3.535714285714286</c:v>
                </c:pt>
                <c:pt idx="94">
                  <c:v>3.571428571428572</c:v>
                </c:pt>
                <c:pt idx="95">
                  <c:v>3.607142857142857</c:v>
                </c:pt>
                <c:pt idx="96">
                  <c:v>3.642857142857143</c:v>
                </c:pt>
                <c:pt idx="97">
                  <c:v>3.678571428571428</c:v>
                </c:pt>
                <c:pt idx="98">
                  <c:v>3.714285714285714</c:v>
                </c:pt>
                <c:pt idx="99">
                  <c:v>3.75</c:v>
                </c:pt>
              </c:numCache>
            </c:numRef>
          </c:xVal>
          <c:yVal>
            <c:numRef>
              <c:f>'T=7'!$I$2:$I$314</c:f>
              <c:numCache>
                <c:formatCode>General</c:formatCode>
                <c:ptCount val="313"/>
                <c:pt idx="0">
                  <c:v>0.000235926183578641</c:v>
                </c:pt>
                <c:pt idx="1">
                  <c:v>0.000429939930276381</c:v>
                </c:pt>
                <c:pt idx="2">
                  <c:v>0.000720758493147332</c:v>
                </c:pt>
                <c:pt idx="3">
                  <c:v>0.00113362324996389</c:v>
                </c:pt>
                <c:pt idx="4">
                  <c:v>0.00169543066698547</c:v>
                </c:pt>
                <c:pt idx="5">
                  <c:v>0.0024343638967546</c:v>
                </c:pt>
                <c:pt idx="6">
                  <c:v>0.00337954223032491</c:v>
                </c:pt>
                <c:pt idx="7">
                  <c:v>0.00456068878318512</c:v>
                </c:pt>
                <c:pt idx="8">
                  <c:v>0.00600781659943738</c:v>
                </c:pt>
                <c:pt idx="9">
                  <c:v>0.00775093322142865</c:v>
                </c:pt>
                <c:pt idx="10">
                  <c:v>0.00981976367161195</c:v>
                </c:pt>
                <c:pt idx="11">
                  <c:v>0.0122434917178037</c:v>
                </c:pt>
                <c:pt idx="12">
                  <c:v>0.0150505192346485</c:v>
                </c:pt>
                <c:pt idx="13">
                  <c:v>0.0182682434281074</c:v>
                </c:pt>
                <c:pt idx="14">
                  <c:v>0.0219228516528685</c:v>
                </c:pt>
                <c:pt idx="15">
                  <c:v>0.0260391335224812</c:v>
                </c:pt>
                <c:pt idx="16">
                  <c:v>0.0306403099871324</c:v>
                </c:pt>
                <c:pt idx="17">
                  <c:v>0.0357478790331682</c:v>
                </c:pt>
                <c:pt idx="18">
                  <c:v>0.0413814776408561</c:v>
                </c:pt>
                <c:pt idx="19">
                  <c:v>0.0475587596218511</c:v>
                </c:pt>
                <c:pt idx="20">
                  <c:v>0.0542952889448858</c:v>
                </c:pt>
                <c:pt idx="21">
                  <c:v>0.0616044481469721</c:v>
                </c:pt>
                <c:pt idx="22">
                  <c:v>0.0694973614175906</c:v>
                </c:pt>
                <c:pt idx="23">
                  <c:v>0.0779828319347218</c:v>
                </c:pt>
                <c:pt idx="24">
                  <c:v>0.0870672930239502</c:v>
                </c:pt>
                <c:pt idx="25">
                  <c:v>0.0967547727051068</c:v>
                </c:pt>
                <c:pt idx="26">
                  <c:v>0.107046871184878</c:v>
                </c:pt>
                <c:pt idx="27">
                  <c:v>0.117942750848406</c:v>
                </c:pt>
                <c:pt idx="28">
                  <c:v>0.129439138298043</c:v>
                </c:pt>
                <c:pt idx="29">
                  <c:v>0.141530337983059</c:v>
                </c:pt>
                <c:pt idx="30">
                  <c:v>0.154208256960134</c:v>
                </c:pt>
                <c:pt idx="31">
                  <c:v>0.167462440320894</c:v>
                </c:pt>
                <c:pt idx="32">
                  <c:v>0.181280116819506</c:v>
                </c:pt>
                <c:pt idx="33">
                  <c:v>0.195646254230382</c:v>
                </c:pt>
                <c:pt idx="34">
                  <c:v>0.210543623963379</c:v>
                </c:pt>
                <c:pt idx="35">
                  <c:v>0.225952874461425</c:v>
                </c:pt>
                <c:pt idx="36">
                  <c:v>0.241852612903294</c:v>
                </c:pt>
                <c:pt idx="37">
                  <c:v>0.258219494732207</c:v>
                </c:pt>
                <c:pt idx="38">
                  <c:v>0.275028320529131</c:v>
                </c:pt>
                <c:pt idx="39">
                  <c:v>0.292252139747955</c:v>
                </c:pt>
                <c:pt idx="40">
                  <c:v>0.309862360828213</c:v>
                </c:pt>
                <c:pt idx="41">
                  <c:v>0.327828867199669</c:v>
                </c:pt>
                <c:pt idx="42">
                  <c:v>0.346120138691835</c:v>
                </c:pt>
                <c:pt idx="43">
                  <c:v>0.36470337786039</c:v>
                </c:pt>
                <c:pt idx="44">
                  <c:v>0.383544640741507</c:v>
                </c:pt>
                <c:pt idx="45">
                  <c:v>0.40260897154419</c:v>
                </c:pt>
                <c:pt idx="46">
                  <c:v>0.421860540789993</c:v>
                </c:pt>
                <c:pt idx="47">
                  <c:v>0.441262786408832</c:v>
                </c:pt>
                <c:pt idx="48">
                  <c:v>0.460778557299029</c:v>
                </c:pt>
                <c:pt idx="49">
                  <c:v>0.4803702588593</c:v>
                </c:pt>
                <c:pt idx="50">
                  <c:v>0.5</c:v>
                </c:pt>
                <c:pt idx="51">
                  <c:v>0.5196297411407</c:v>
                </c:pt>
                <c:pt idx="52">
                  <c:v>0.539221442700971</c:v>
                </c:pt>
                <c:pt idx="53">
                  <c:v>0.558737213591168</c:v>
                </c:pt>
                <c:pt idx="54">
                  <c:v>0.578139459210007</c:v>
                </c:pt>
                <c:pt idx="55">
                  <c:v>0.59739102845581</c:v>
                </c:pt>
                <c:pt idx="56">
                  <c:v>0.616455359258493</c:v>
                </c:pt>
                <c:pt idx="57">
                  <c:v>0.63529662213961</c:v>
                </c:pt>
                <c:pt idx="58">
                  <c:v>0.653879861308165</c:v>
                </c:pt>
                <c:pt idx="59">
                  <c:v>0.672171132800331</c:v>
                </c:pt>
                <c:pt idx="60">
                  <c:v>0.690137639171787</c:v>
                </c:pt>
                <c:pt idx="61">
                  <c:v>0.707747860252045</c:v>
                </c:pt>
                <c:pt idx="62">
                  <c:v>0.724971679470869</c:v>
                </c:pt>
                <c:pt idx="63">
                  <c:v>0.741780505267793</c:v>
                </c:pt>
                <c:pt idx="64">
                  <c:v>0.758147387096706</c:v>
                </c:pt>
                <c:pt idx="65">
                  <c:v>0.774047125538575</c:v>
                </c:pt>
                <c:pt idx="66">
                  <c:v>0.789456376036621</c:v>
                </c:pt>
                <c:pt idx="67">
                  <c:v>0.804353745769618</c:v>
                </c:pt>
                <c:pt idx="68">
                  <c:v>0.818719883180493</c:v>
                </c:pt>
                <c:pt idx="69">
                  <c:v>0.832537559679106</c:v>
                </c:pt>
                <c:pt idx="70">
                  <c:v>0.845791743039866</c:v>
                </c:pt>
                <c:pt idx="71">
                  <c:v>0.858469662016941</c:v>
                </c:pt>
                <c:pt idx="72">
                  <c:v>0.870560861701957</c:v>
                </c:pt>
                <c:pt idx="73">
                  <c:v>0.882057249151594</c:v>
                </c:pt>
                <c:pt idx="74">
                  <c:v>0.892953128815121</c:v>
                </c:pt>
                <c:pt idx="75">
                  <c:v>0.903245227294893</c:v>
                </c:pt>
                <c:pt idx="76">
                  <c:v>0.91293270697605</c:v>
                </c:pt>
                <c:pt idx="77">
                  <c:v>0.922017168065278</c:v>
                </c:pt>
                <c:pt idx="78">
                  <c:v>0.930502638582409</c:v>
                </c:pt>
                <c:pt idx="79">
                  <c:v>0.938395551853028</c:v>
                </c:pt>
                <c:pt idx="80">
                  <c:v>0.945704711055114</c:v>
                </c:pt>
                <c:pt idx="81">
                  <c:v>0.952441240378149</c:v>
                </c:pt>
                <c:pt idx="82">
                  <c:v>0.958618522359144</c:v>
                </c:pt>
                <c:pt idx="83">
                  <c:v>0.964252120966832</c:v>
                </c:pt>
                <c:pt idx="84">
                  <c:v>0.969359690012868</c:v>
                </c:pt>
                <c:pt idx="85">
                  <c:v>0.973960866477519</c:v>
                </c:pt>
                <c:pt idx="86">
                  <c:v>0.978077148347131</c:v>
                </c:pt>
                <c:pt idx="87">
                  <c:v>0.981731756571893</c:v>
                </c:pt>
                <c:pt idx="88">
                  <c:v>0.984949480765351</c:v>
                </c:pt>
                <c:pt idx="89">
                  <c:v>0.987756508282196</c:v>
                </c:pt>
                <c:pt idx="90">
                  <c:v>0.990180236328388</c:v>
                </c:pt>
                <c:pt idx="91">
                  <c:v>0.992249066778571</c:v>
                </c:pt>
                <c:pt idx="92">
                  <c:v>0.993992183400563</c:v>
                </c:pt>
                <c:pt idx="93">
                  <c:v>0.995439311216815</c:v>
                </c:pt>
                <c:pt idx="94">
                  <c:v>0.996620457769675</c:v>
                </c:pt>
                <c:pt idx="95">
                  <c:v>0.997565636103245</c:v>
                </c:pt>
                <c:pt idx="96">
                  <c:v>0.998304569333015</c:v>
                </c:pt>
                <c:pt idx="97">
                  <c:v>0.998866376750036</c:v>
                </c:pt>
                <c:pt idx="98">
                  <c:v>0.999279241506853</c:v>
                </c:pt>
                <c:pt idx="99">
                  <c:v>0.999570060069724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'T=7'!$J$1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'T=7'!$G$2:$G$314</c:f>
              <c:numCache>
                <c:formatCode>General</c:formatCode>
                <c:ptCount val="313"/>
                <c:pt idx="0">
                  <c:v>0.214285714285714</c:v>
                </c:pt>
                <c:pt idx="1">
                  <c:v>0.25</c:v>
                </c:pt>
                <c:pt idx="2">
                  <c:v>0.285714285714286</c:v>
                </c:pt>
                <c:pt idx="3">
                  <c:v>0.321428571428571</c:v>
                </c:pt>
                <c:pt idx="4">
                  <c:v>0.357142857142857</c:v>
                </c:pt>
                <c:pt idx="5">
                  <c:v>0.392857142857143</c:v>
                </c:pt>
                <c:pt idx="6">
                  <c:v>0.428571428571429</c:v>
                </c:pt>
                <c:pt idx="7">
                  <c:v>0.464285714285714</c:v>
                </c:pt>
                <c:pt idx="8">
                  <c:v>0.5</c:v>
                </c:pt>
                <c:pt idx="9">
                  <c:v>0.535714285714286</c:v>
                </c:pt>
                <c:pt idx="10">
                  <c:v>0.571428571428571</c:v>
                </c:pt>
                <c:pt idx="11">
                  <c:v>0.607142857142857</c:v>
                </c:pt>
                <c:pt idx="12">
                  <c:v>0.642857142857143</c:v>
                </c:pt>
                <c:pt idx="13">
                  <c:v>0.678571428571429</c:v>
                </c:pt>
                <c:pt idx="14">
                  <c:v>0.714285714285714</c:v>
                </c:pt>
                <c:pt idx="15">
                  <c:v>0.75</c:v>
                </c:pt>
                <c:pt idx="16">
                  <c:v>0.785714285714286</c:v>
                </c:pt>
                <c:pt idx="17">
                  <c:v>0.821428571428571</c:v>
                </c:pt>
                <c:pt idx="18">
                  <c:v>0.857142857142857</c:v>
                </c:pt>
                <c:pt idx="19">
                  <c:v>0.892857142857143</c:v>
                </c:pt>
                <c:pt idx="20">
                  <c:v>0.928571428571429</c:v>
                </c:pt>
                <c:pt idx="21">
                  <c:v>0.964285714285714</c:v>
                </c:pt>
                <c:pt idx="22">
                  <c:v>1.0</c:v>
                </c:pt>
                <c:pt idx="23">
                  <c:v>1.035714285714286</c:v>
                </c:pt>
                <c:pt idx="24">
                  <c:v>1.071428571428571</c:v>
                </c:pt>
                <c:pt idx="25">
                  <c:v>1.107142857142857</c:v>
                </c:pt>
                <c:pt idx="26">
                  <c:v>1.142857142857143</c:v>
                </c:pt>
                <c:pt idx="27">
                  <c:v>1.178571428571429</c:v>
                </c:pt>
                <c:pt idx="28">
                  <c:v>1.214285714285714</c:v>
                </c:pt>
                <c:pt idx="29">
                  <c:v>1.25</c:v>
                </c:pt>
                <c:pt idx="30">
                  <c:v>1.285714285714286</c:v>
                </c:pt>
                <c:pt idx="31">
                  <c:v>1.321428571428571</c:v>
                </c:pt>
                <c:pt idx="32">
                  <c:v>1.357142857142857</c:v>
                </c:pt>
                <c:pt idx="33">
                  <c:v>1.392857142857143</c:v>
                </c:pt>
                <c:pt idx="34">
                  <c:v>1.428571428571429</c:v>
                </c:pt>
                <c:pt idx="35">
                  <c:v>1.464285714285714</c:v>
                </c:pt>
                <c:pt idx="36">
                  <c:v>1.5</c:v>
                </c:pt>
                <c:pt idx="37">
                  <c:v>1.535714285714286</c:v>
                </c:pt>
                <c:pt idx="38">
                  <c:v>1.571428571428571</c:v>
                </c:pt>
                <c:pt idx="39">
                  <c:v>1.607142857142857</c:v>
                </c:pt>
                <c:pt idx="40">
                  <c:v>1.642857142857143</c:v>
                </c:pt>
                <c:pt idx="41">
                  <c:v>1.678571428571429</c:v>
                </c:pt>
                <c:pt idx="42">
                  <c:v>1.714285714285714</c:v>
                </c:pt>
                <c:pt idx="43">
                  <c:v>1.75</c:v>
                </c:pt>
                <c:pt idx="44">
                  <c:v>1.785714285714286</c:v>
                </c:pt>
                <c:pt idx="45">
                  <c:v>1.821428571428571</c:v>
                </c:pt>
                <c:pt idx="46">
                  <c:v>1.857142857142857</c:v>
                </c:pt>
                <c:pt idx="47">
                  <c:v>1.892857142857143</c:v>
                </c:pt>
                <c:pt idx="48">
                  <c:v>1.928571428571429</c:v>
                </c:pt>
                <c:pt idx="49">
                  <c:v>1.964285714285714</c:v>
                </c:pt>
                <c:pt idx="50">
                  <c:v>2.0</c:v>
                </c:pt>
                <c:pt idx="51">
                  <c:v>2.035714285714286</c:v>
                </c:pt>
                <c:pt idx="52">
                  <c:v>2.071428571428572</c:v>
                </c:pt>
                <c:pt idx="53">
                  <c:v>2.107142857142857</c:v>
                </c:pt>
                <c:pt idx="54">
                  <c:v>2.142857142857143</c:v>
                </c:pt>
                <c:pt idx="55">
                  <c:v>2.178571428571428</c:v>
                </c:pt>
                <c:pt idx="56">
                  <c:v>2.214285714285714</c:v>
                </c:pt>
                <c:pt idx="57">
                  <c:v>2.25</c:v>
                </c:pt>
                <c:pt idx="58">
                  <c:v>2.285714285714286</c:v>
                </c:pt>
                <c:pt idx="59">
                  <c:v>2.321428571428572</c:v>
                </c:pt>
                <c:pt idx="60">
                  <c:v>2.357142857142857</c:v>
                </c:pt>
                <c:pt idx="61">
                  <c:v>2.392857142857143</c:v>
                </c:pt>
                <c:pt idx="62">
                  <c:v>2.428571428571428</c:v>
                </c:pt>
                <c:pt idx="63">
                  <c:v>2.464285714285714</c:v>
                </c:pt>
                <c:pt idx="64">
                  <c:v>2.5</c:v>
                </c:pt>
                <c:pt idx="65">
                  <c:v>2.535714285714286</c:v>
                </c:pt>
                <c:pt idx="66">
                  <c:v>2.571428571428572</c:v>
                </c:pt>
                <c:pt idx="67">
                  <c:v>2.607142857142857</c:v>
                </c:pt>
                <c:pt idx="68">
                  <c:v>2.642857142857143</c:v>
                </c:pt>
                <c:pt idx="69">
                  <c:v>2.678571428571428</c:v>
                </c:pt>
                <c:pt idx="70">
                  <c:v>2.714285714285714</c:v>
                </c:pt>
                <c:pt idx="71">
                  <c:v>2.75</c:v>
                </c:pt>
                <c:pt idx="72">
                  <c:v>2.785714285714286</c:v>
                </c:pt>
                <c:pt idx="73">
                  <c:v>2.821428571428572</c:v>
                </c:pt>
                <c:pt idx="74">
                  <c:v>2.857142857142857</c:v>
                </c:pt>
                <c:pt idx="75">
                  <c:v>2.892857142857143</c:v>
                </c:pt>
                <c:pt idx="76">
                  <c:v>2.928571428571428</c:v>
                </c:pt>
                <c:pt idx="77">
                  <c:v>2.964285714285714</c:v>
                </c:pt>
                <c:pt idx="78">
                  <c:v>3.0</c:v>
                </c:pt>
                <c:pt idx="79">
                  <c:v>3.035714285714286</c:v>
                </c:pt>
                <c:pt idx="80">
                  <c:v>3.071428571428572</c:v>
                </c:pt>
                <c:pt idx="81">
                  <c:v>3.107142857142857</c:v>
                </c:pt>
                <c:pt idx="82">
                  <c:v>3.142857142857143</c:v>
                </c:pt>
                <c:pt idx="83">
                  <c:v>3.178571428571428</c:v>
                </c:pt>
                <c:pt idx="84">
                  <c:v>3.214285714285714</c:v>
                </c:pt>
                <c:pt idx="85">
                  <c:v>3.25</c:v>
                </c:pt>
                <c:pt idx="86">
                  <c:v>3.285714285714286</c:v>
                </c:pt>
                <c:pt idx="87">
                  <c:v>3.321428571428572</c:v>
                </c:pt>
                <c:pt idx="88">
                  <c:v>3.357142857142857</c:v>
                </c:pt>
                <c:pt idx="89">
                  <c:v>3.392857142857143</c:v>
                </c:pt>
                <c:pt idx="90">
                  <c:v>3.428571428571428</c:v>
                </c:pt>
                <c:pt idx="91">
                  <c:v>3.464285714285714</c:v>
                </c:pt>
                <c:pt idx="92">
                  <c:v>3.5</c:v>
                </c:pt>
                <c:pt idx="93">
                  <c:v>3.535714285714286</c:v>
                </c:pt>
                <c:pt idx="94">
                  <c:v>3.571428571428572</c:v>
                </c:pt>
                <c:pt idx="95">
                  <c:v>3.607142857142857</c:v>
                </c:pt>
                <c:pt idx="96">
                  <c:v>3.642857142857143</c:v>
                </c:pt>
                <c:pt idx="97">
                  <c:v>3.678571428571428</c:v>
                </c:pt>
                <c:pt idx="98">
                  <c:v>3.714285714285714</c:v>
                </c:pt>
                <c:pt idx="99">
                  <c:v>3.75</c:v>
                </c:pt>
              </c:numCache>
            </c:numRef>
          </c:xVal>
          <c:yVal>
            <c:numRef>
              <c:f>'T=7'!$J$2:$J$314</c:f>
              <c:numCache>
                <c:formatCode>0.0000</c:formatCode>
                <c:ptCount val="313"/>
                <c:pt idx="0">
                  <c:v>-0.000160873816421359</c:v>
                </c:pt>
                <c:pt idx="1">
                  <c:v>3.31399302763809E-5</c:v>
                </c:pt>
                <c:pt idx="2">
                  <c:v>0.000323958493147332</c:v>
                </c:pt>
                <c:pt idx="3">
                  <c:v>-5.68767500361128E-5</c:v>
                </c:pt>
                <c:pt idx="4">
                  <c:v>0.00050493066698547</c:v>
                </c:pt>
                <c:pt idx="5">
                  <c:v>0.0012438638967546</c:v>
                </c:pt>
                <c:pt idx="6">
                  <c:v>-0.000588757769675085</c:v>
                </c:pt>
                <c:pt idx="7">
                  <c:v>0.00059238878318512</c:v>
                </c:pt>
                <c:pt idx="8">
                  <c:v>0.00124591659943738</c:v>
                </c:pt>
                <c:pt idx="9">
                  <c:v>-0.000185566778571353</c:v>
                </c:pt>
                <c:pt idx="10">
                  <c:v>0.00188326367161195</c:v>
                </c:pt>
                <c:pt idx="11">
                  <c:v>0.000338691717803695</c:v>
                </c:pt>
                <c:pt idx="12">
                  <c:v>-2.88807653515011E-5</c:v>
                </c:pt>
                <c:pt idx="13">
                  <c:v>0.0031888434281074</c:v>
                </c:pt>
                <c:pt idx="14">
                  <c:v>-0.00426764834713145</c:v>
                </c:pt>
                <c:pt idx="15">
                  <c:v>-0.00173866647751879</c:v>
                </c:pt>
                <c:pt idx="16">
                  <c:v>-0.000312090012867614</c:v>
                </c:pt>
                <c:pt idx="17">
                  <c:v>-0.00472832096683182</c:v>
                </c:pt>
                <c:pt idx="18">
                  <c:v>-0.00306292235914394</c:v>
                </c:pt>
                <c:pt idx="19">
                  <c:v>-0.00879044037814894</c:v>
                </c:pt>
                <c:pt idx="20">
                  <c:v>-0.00364121105511422</c:v>
                </c:pt>
                <c:pt idx="21">
                  <c:v>-0.00664955185302789</c:v>
                </c:pt>
                <c:pt idx="22">
                  <c:v>-0.0047090385824094</c:v>
                </c:pt>
                <c:pt idx="23">
                  <c:v>-0.00336636806527819</c:v>
                </c:pt>
                <c:pt idx="24">
                  <c:v>-0.0053930069760498</c:v>
                </c:pt>
                <c:pt idx="25">
                  <c:v>-0.0020547272948932</c:v>
                </c:pt>
                <c:pt idx="26">
                  <c:v>-0.00842932881512163</c:v>
                </c:pt>
                <c:pt idx="27">
                  <c:v>-0.0126128491515937</c:v>
                </c:pt>
                <c:pt idx="28">
                  <c:v>-0.0015132617019567</c:v>
                </c:pt>
                <c:pt idx="29">
                  <c:v>-0.0084696620169408</c:v>
                </c:pt>
                <c:pt idx="30">
                  <c:v>-0.0112679430398661</c:v>
                </c:pt>
                <c:pt idx="31">
                  <c:v>-0.00277565967910562</c:v>
                </c:pt>
                <c:pt idx="32">
                  <c:v>-0.00125958318049349</c:v>
                </c:pt>
                <c:pt idx="33">
                  <c:v>-0.00594104576961771</c:v>
                </c:pt>
                <c:pt idx="34">
                  <c:v>-0.0053293760366212</c:v>
                </c:pt>
                <c:pt idx="35">
                  <c:v>-0.0121423255385747</c:v>
                </c:pt>
                <c:pt idx="36">
                  <c:v>-0.00417908709670567</c:v>
                </c:pt>
                <c:pt idx="37">
                  <c:v>-0.00289160526779303</c:v>
                </c:pt>
                <c:pt idx="38">
                  <c:v>-0.00949547947086909</c:v>
                </c:pt>
                <c:pt idx="39">
                  <c:v>-0.00655736025204528</c:v>
                </c:pt>
                <c:pt idx="40">
                  <c:v>0.00390996082821277</c:v>
                </c:pt>
                <c:pt idx="41">
                  <c:v>-0.0170124328003307</c:v>
                </c:pt>
                <c:pt idx="42">
                  <c:v>-0.0114195613081655</c:v>
                </c:pt>
                <c:pt idx="43">
                  <c:v>-0.00870932213961034</c:v>
                </c:pt>
                <c:pt idx="44">
                  <c:v>-0.005741059258493</c:v>
                </c:pt>
                <c:pt idx="45">
                  <c:v>-0.00731162845581001</c:v>
                </c:pt>
                <c:pt idx="46">
                  <c:v>-0.0178219592100066</c:v>
                </c:pt>
                <c:pt idx="47">
                  <c:v>-0.0150864135911678</c:v>
                </c:pt>
                <c:pt idx="48">
                  <c:v>-0.00628494270097052</c:v>
                </c:pt>
                <c:pt idx="49">
                  <c:v>-0.0128837411406996</c:v>
                </c:pt>
                <c:pt idx="50">
                  <c:v>-0.0107143</c:v>
                </c:pt>
                <c:pt idx="51">
                  <c:v>-0.0117194588593004</c:v>
                </c:pt>
                <c:pt idx="52">
                  <c:v>-0.00284205729902942</c:v>
                </c:pt>
                <c:pt idx="53">
                  <c:v>-0.0142786864088322</c:v>
                </c:pt>
                <c:pt idx="54">
                  <c:v>-0.00955894078999331</c:v>
                </c:pt>
                <c:pt idx="55">
                  <c:v>-0.00300577154419002</c:v>
                </c:pt>
                <c:pt idx="56">
                  <c:v>-0.00775104074150712</c:v>
                </c:pt>
                <c:pt idx="57">
                  <c:v>-0.00557637786038967</c:v>
                </c:pt>
                <c:pt idx="58">
                  <c:v>-0.00762813869183465</c:v>
                </c:pt>
                <c:pt idx="59">
                  <c:v>-0.0171145671996691</c:v>
                </c:pt>
                <c:pt idx="60">
                  <c:v>-0.0114496608282127</c:v>
                </c:pt>
                <c:pt idx="61">
                  <c:v>-0.0224108397479548</c:v>
                </c:pt>
                <c:pt idx="62">
                  <c:v>-0.0214568205291312</c:v>
                </c:pt>
                <c:pt idx="63">
                  <c:v>-0.0149655947322069</c:v>
                </c:pt>
                <c:pt idx="64">
                  <c:v>-0.00970971290329425</c:v>
                </c:pt>
                <c:pt idx="65">
                  <c:v>-0.0184131744614254</c:v>
                </c:pt>
                <c:pt idx="66">
                  <c:v>-0.0141150239633787</c:v>
                </c:pt>
                <c:pt idx="67">
                  <c:v>-0.0087414542303823</c:v>
                </c:pt>
                <c:pt idx="68">
                  <c:v>-0.00548651681950651</c:v>
                </c:pt>
                <c:pt idx="69">
                  <c:v>-0.0115100403208944</c:v>
                </c:pt>
                <c:pt idx="70">
                  <c:v>-0.0101606569601338</c:v>
                </c:pt>
                <c:pt idx="71">
                  <c:v>-0.00383193798305925</c:v>
                </c:pt>
                <c:pt idx="72">
                  <c:v>0.000322761701956664</c:v>
                </c:pt>
                <c:pt idx="73">
                  <c:v>-0.00643475084840628</c:v>
                </c:pt>
                <c:pt idx="74">
                  <c:v>-0.00823737118487844</c:v>
                </c:pt>
                <c:pt idx="75">
                  <c:v>-0.00667537270510676</c:v>
                </c:pt>
                <c:pt idx="76">
                  <c:v>-0.00174989302395023</c:v>
                </c:pt>
                <c:pt idx="77">
                  <c:v>-0.00536383193472178</c:v>
                </c:pt>
                <c:pt idx="78">
                  <c:v>-0.00203706141759063</c:v>
                </c:pt>
                <c:pt idx="79">
                  <c:v>-0.00128694814697206</c:v>
                </c:pt>
                <c:pt idx="80">
                  <c:v>-0.000723888944885731</c:v>
                </c:pt>
                <c:pt idx="81">
                  <c:v>-0.00113015962185103</c:v>
                </c:pt>
                <c:pt idx="82">
                  <c:v>0.00107882235914392</c:v>
                </c:pt>
                <c:pt idx="83">
                  <c:v>-0.000430379033168227</c:v>
                </c:pt>
                <c:pt idx="84">
                  <c:v>0.00110569001286764</c:v>
                </c:pt>
                <c:pt idx="85">
                  <c:v>-0.00064233352248122</c:v>
                </c:pt>
                <c:pt idx="86">
                  <c:v>-0.00128795165286855</c:v>
                </c:pt>
                <c:pt idx="87">
                  <c:v>0.00157305657189255</c:v>
                </c:pt>
                <c:pt idx="88">
                  <c:v>0.00161618076535153</c:v>
                </c:pt>
                <c:pt idx="89">
                  <c:v>-0.00113239171780366</c:v>
                </c:pt>
                <c:pt idx="90">
                  <c:v>0.000497636328388062</c:v>
                </c:pt>
                <c:pt idx="91">
                  <c:v>0.000979266778571297</c:v>
                </c:pt>
                <c:pt idx="92">
                  <c:v>0.00113498340056262</c:v>
                </c:pt>
                <c:pt idx="93">
                  <c:v>0.000994911216814942</c:v>
                </c:pt>
                <c:pt idx="94">
                  <c:v>0.000588657769675094</c:v>
                </c:pt>
                <c:pt idx="95">
                  <c:v>0.000740236103245473</c:v>
                </c:pt>
                <c:pt idx="96">
                  <c:v>0.00147916933301462</c:v>
                </c:pt>
                <c:pt idx="97">
                  <c:v>-0.000340023249963961</c:v>
                </c:pt>
                <c:pt idx="98">
                  <c:v>7.28415068526056E-5</c:v>
                </c:pt>
                <c:pt idx="99">
                  <c:v>-0.000429939930276402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26328"/>
        <c:axId val="578929400"/>
      </c:scatterChart>
      <c:valAx>
        <c:axId val="57892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929400"/>
        <c:crosses val="autoZero"/>
        <c:crossBetween val="midCat"/>
      </c:valAx>
      <c:valAx>
        <c:axId val="57892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92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'T=6'!$H$1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'T=6'!$G$2:$G$316</c:f>
              <c:numCache>
                <c:formatCode>General</c:formatCode>
                <c:ptCount val="315"/>
                <c:pt idx="0">
                  <c:v>0.285714285714286</c:v>
                </c:pt>
                <c:pt idx="1">
                  <c:v>0.342857142857143</c:v>
                </c:pt>
                <c:pt idx="2">
                  <c:v>0.4</c:v>
                </c:pt>
                <c:pt idx="3">
                  <c:v>0.457142857142857</c:v>
                </c:pt>
                <c:pt idx="4">
                  <c:v>0.514285714285714</c:v>
                </c:pt>
                <c:pt idx="5">
                  <c:v>0.571428571428571</c:v>
                </c:pt>
                <c:pt idx="6">
                  <c:v>0.628571428571428</c:v>
                </c:pt>
                <c:pt idx="7">
                  <c:v>0.685714285714286</c:v>
                </c:pt>
                <c:pt idx="8">
                  <c:v>0.742857142857143</c:v>
                </c:pt>
                <c:pt idx="9">
                  <c:v>0.8</c:v>
                </c:pt>
                <c:pt idx="10">
                  <c:v>0.857142857142857</c:v>
                </c:pt>
                <c:pt idx="11">
                  <c:v>0.914285714285714</c:v>
                </c:pt>
                <c:pt idx="12">
                  <c:v>0.971428571428571</c:v>
                </c:pt>
                <c:pt idx="13">
                  <c:v>1.028571428571428</c:v>
                </c:pt>
                <c:pt idx="14">
                  <c:v>1.085714285714286</c:v>
                </c:pt>
                <c:pt idx="15">
                  <c:v>1.142857142857143</c:v>
                </c:pt>
                <c:pt idx="16">
                  <c:v>1.2</c:v>
                </c:pt>
                <c:pt idx="17">
                  <c:v>1.257142857142857</c:v>
                </c:pt>
                <c:pt idx="18">
                  <c:v>1.314285714285714</c:v>
                </c:pt>
                <c:pt idx="19">
                  <c:v>1.371428571428571</c:v>
                </c:pt>
                <c:pt idx="20">
                  <c:v>1.428571428571429</c:v>
                </c:pt>
                <c:pt idx="21">
                  <c:v>1.485714285714286</c:v>
                </c:pt>
                <c:pt idx="22">
                  <c:v>1.542857142857143</c:v>
                </c:pt>
                <c:pt idx="23">
                  <c:v>1.6</c:v>
                </c:pt>
                <c:pt idx="24">
                  <c:v>1.657142857142857</c:v>
                </c:pt>
                <c:pt idx="25">
                  <c:v>1.714285714285714</c:v>
                </c:pt>
                <c:pt idx="26">
                  <c:v>1.771428571428571</c:v>
                </c:pt>
                <c:pt idx="27">
                  <c:v>1.828571428571428</c:v>
                </c:pt>
                <c:pt idx="28">
                  <c:v>1.885714285714286</c:v>
                </c:pt>
                <c:pt idx="29">
                  <c:v>1.942857142857143</c:v>
                </c:pt>
                <c:pt idx="30">
                  <c:v>2.0</c:v>
                </c:pt>
                <c:pt idx="31">
                  <c:v>2.057142857142857</c:v>
                </c:pt>
                <c:pt idx="32">
                  <c:v>2.114285714285714</c:v>
                </c:pt>
                <c:pt idx="33">
                  <c:v>2.171428571428571</c:v>
                </c:pt>
                <c:pt idx="34">
                  <c:v>2.228571428571428</c:v>
                </c:pt>
                <c:pt idx="35">
                  <c:v>2.285714285714286</c:v>
                </c:pt>
                <c:pt idx="36">
                  <c:v>2.342857142857143</c:v>
                </c:pt>
                <c:pt idx="37">
                  <c:v>2.4</c:v>
                </c:pt>
                <c:pt idx="38">
                  <c:v>2.457142857142857</c:v>
                </c:pt>
                <c:pt idx="39">
                  <c:v>2.514285714285714</c:v>
                </c:pt>
                <c:pt idx="40">
                  <c:v>2.571428571428572</c:v>
                </c:pt>
                <c:pt idx="41">
                  <c:v>2.628571428571428</c:v>
                </c:pt>
                <c:pt idx="42">
                  <c:v>2.685714285714285</c:v>
                </c:pt>
                <c:pt idx="43">
                  <c:v>2.742857142857143</c:v>
                </c:pt>
                <c:pt idx="44">
                  <c:v>2.8</c:v>
                </c:pt>
                <c:pt idx="45">
                  <c:v>2.857142857142857</c:v>
                </c:pt>
                <c:pt idx="46">
                  <c:v>2.914285714285714</c:v>
                </c:pt>
                <c:pt idx="47">
                  <c:v>2.971428571428572</c:v>
                </c:pt>
                <c:pt idx="48">
                  <c:v>3.028571428571428</c:v>
                </c:pt>
                <c:pt idx="49">
                  <c:v>3.085714285714286</c:v>
                </c:pt>
                <c:pt idx="50">
                  <c:v>3.142857142857143</c:v>
                </c:pt>
                <c:pt idx="51">
                  <c:v>3.2</c:v>
                </c:pt>
                <c:pt idx="52">
                  <c:v>3.257142857142857</c:v>
                </c:pt>
                <c:pt idx="53">
                  <c:v>3.314285714285714</c:v>
                </c:pt>
                <c:pt idx="54">
                  <c:v>3.371428571428571</c:v>
                </c:pt>
                <c:pt idx="55">
                  <c:v>3.428571428571428</c:v>
                </c:pt>
                <c:pt idx="56">
                  <c:v>3.485714285714286</c:v>
                </c:pt>
                <c:pt idx="57">
                  <c:v>3.542857142857143</c:v>
                </c:pt>
                <c:pt idx="58">
                  <c:v>3.6</c:v>
                </c:pt>
                <c:pt idx="59">
                  <c:v>3.657142857142857</c:v>
                </c:pt>
                <c:pt idx="60">
                  <c:v>3.714285714285714</c:v>
                </c:pt>
              </c:numCache>
            </c:numRef>
          </c:xVal>
          <c:yVal>
            <c:numRef>
              <c:f>'T=6'!$H$2:$H$316</c:f>
              <c:numCache>
                <c:formatCode>General</c:formatCode>
                <c:ptCount val="315"/>
                <c:pt idx="0">
                  <c:v>0.0027778</c:v>
                </c:pt>
                <c:pt idx="1">
                  <c:v>0.0027778</c:v>
                </c:pt>
                <c:pt idx="2">
                  <c:v>0.0027778</c:v>
                </c:pt>
                <c:pt idx="3">
                  <c:v>0.0083333</c:v>
                </c:pt>
                <c:pt idx="4">
                  <c:v>0.0083333</c:v>
                </c:pt>
                <c:pt idx="5">
                  <c:v>0.0083333</c:v>
                </c:pt>
                <c:pt idx="6">
                  <c:v>0.025</c:v>
                </c:pt>
                <c:pt idx="7">
                  <c:v>0.025</c:v>
                </c:pt>
                <c:pt idx="8">
                  <c:v>0.0305556</c:v>
                </c:pt>
                <c:pt idx="9">
                  <c:v>0.0472222</c:v>
                </c:pt>
                <c:pt idx="10">
                  <c:v>0.0472222</c:v>
                </c:pt>
                <c:pt idx="11">
                  <c:v>0.075</c:v>
                </c:pt>
                <c:pt idx="12">
                  <c:v>0.0805556</c:v>
                </c:pt>
                <c:pt idx="13">
                  <c:v>0.0805556</c:v>
                </c:pt>
                <c:pt idx="14">
                  <c:v>0.1305556</c:v>
                </c:pt>
                <c:pt idx="15">
                  <c:v>0.1361111</c:v>
                </c:pt>
                <c:pt idx="16">
                  <c:v>0.1611111</c:v>
                </c:pt>
                <c:pt idx="17">
                  <c:v>0.1666667</c:v>
                </c:pt>
                <c:pt idx="18">
                  <c:v>0.2</c:v>
                </c:pt>
                <c:pt idx="19">
                  <c:v>0.2166667</c:v>
                </c:pt>
                <c:pt idx="20">
                  <c:v>0.2194444</c:v>
                </c:pt>
                <c:pt idx="21">
                  <c:v>0.2527778</c:v>
                </c:pt>
                <c:pt idx="22">
                  <c:v>0.2805555</c:v>
                </c:pt>
                <c:pt idx="23">
                  <c:v>0.3027778</c:v>
                </c:pt>
                <c:pt idx="24">
                  <c:v>0.35</c:v>
                </c:pt>
                <c:pt idx="25">
                  <c:v>0.3555556</c:v>
                </c:pt>
                <c:pt idx="26">
                  <c:v>0.4111111</c:v>
                </c:pt>
                <c:pt idx="27">
                  <c:v>0.4444444</c:v>
                </c:pt>
                <c:pt idx="28">
                  <c:v>0.4444444</c:v>
                </c:pt>
                <c:pt idx="29">
                  <c:v>0.4777778</c:v>
                </c:pt>
                <c:pt idx="30">
                  <c:v>0.5333334</c:v>
                </c:pt>
                <c:pt idx="31">
                  <c:v>0.5388889</c:v>
                </c:pt>
                <c:pt idx="32">
                  <c:v>0.5666667</c:v>
                </c:pt>
                <c:pt idx="33">
                  <c:v>0.5888889</c:v>
                </c:pt>
                <c:pt idx="34">
                  <c:v>0.6222222</c:v>
                </c:pt>
                <c:pt idx="35">
                  <c:v>0.6611111</c:v>
                </c:pt>
                <c:pt idx="36">
                  <c:v>0.6916667</c:v>
                </c:pt>
                <c:pt idx="37">
                  <c:v>0.7138889</c:v>
                </c:pt>
                <c:pt idx="38">
                  <c:v>0.7583333</c:v>
                </c:pt>
                <c:pt idx="39">
                  <c:v>0.775</c:v>
                </c:pt>
                <c:pt idx="40">
                  <c:v>0.8</c:v>
                </c:pt>
                <c:pt idx="41">
                  <c:v>0.8277778</c:v>
                </c:pt>
                <c:pt idx="42">
                  <c:v>0.8444445</c:v>
                </c:pt>
                <c:pt idx="43">
                  <c:v>0.85</c:v>
                </c:pt>
                <c:pt idx="44">
                  <c:v>0.8638889</c:v>
                </c:pt>
                <c:pt idx="45">
                  <c:v>0.8861111</c:v>
                </c:pt>
                <c:pt idx="46">
                  <c:v>0.9027778</c:v>
                </c:pt>
                <c:pt idx="47">
                  <c:v>0.9138889</c:v>
                </c:pt>
                <c:pt idx="48">
                  <c:v>0.925</c:v>
                </c:pt>
                <c:pt idx="49">
                  <c:v>0.9305556</c:v>
                </c:pt>
                <c:pt idx="50">
                  <c:v>0.9638889</c:v>
                </c:pt>
                <c:pt idx="51">
                  <c:v>0.9694445</c:v>
                </c:pt>
                <c:pt idx="52">
                  <c:v>0.9694445</c:v>
                </c:pt>
                <c:pt idx="53">
                  <c:v>0.9694445</c:v>
                </c:pt>
                <c:pt idx="54">
                  <c:v>0.9805555</c:v>
                </c:pt>
                <c:pt idx="55">
                  <c:v>0.9861111</c:v>
                </c:pt>
                <c:pt idx="56">
                  <c:v>0.9861111</c:v>
                </c:pt>
                <c:pt idx="57">
                  <c:v>0.9916667</c:v>
                </c:pt>
                <c:pt idx="58">
                  <c:v>0.9972222</c:v>
                </c:pt>
                <c:pt idx="59">
                  <c:v>0.9972222</c:v>
                </c:pt>
                <c:pt idx="6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'T=6'!$I$1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'T=6'!$G$2:$G$316</c:f>
              <c:numCache>
                <c:formatCode>General</c:formatCode>
                <c:ptCount val="315"/>
                <c:pt idx="0">
                  <c:v>0.285714285714286</c:v>
                </c:pt>
                <c:pt idx="1">
                  <c:v>0.342857142857143</c:v>
                </c:pt>
                <c:pt idx="2">
                  <c:v>0.4</c:v>
                </c:pt>
                <c:pt idx="3">
                  <c:v>0.457142857142857</c:v>
                </c:pt>
                <c:pt idx="4">
                  <c:v>0.514285714285714</c:v>
                </c:pt>
                <c:pt idx="5">
                  <c:v>0.571428571428571</c:v>
                </c:pt>
                <c:pt idx="6">
                  <c:v>0.628571428571428</c:v>
                </c:pt>
                <c:pt idx="7">
                  <c:v>0.685714285714286</c:v>
                </c:pt>
                <c:pt idx="8">
                  <c:v>0.742857142857143</c:v>
                </c:pt>
                <c:pt idx="9">
                  <c:v>0.8</c:v>
                </c:pt>
                <c:pt idx="10">
                  <c:v>0.857142857142857</c:v>
                </c:pt>
                <c:pt idx="11">
                  <c:v>0.914285714285714</c:v>
                </c:pt>
                <c:pt idx="12">
                  <c:v>0.971428571428571</c:v>
                </c:pt>
                <c:pt idx="13">
                  <c:v>1.028571428571428</c:v>
                </c:pt>
                <c:pt idx="14">
                  <c:v>1.085714285714286</c:v>
                </c:pt>
                <c:pt idx="15">
                  <c:v>1.142857142857143</c:v>
                </c:pt>
                <c:pt idx="16">
                  <c:v>1.2</c:v>
                </c:pt>
                <c:pt idx="17">
                  <c:v>1.257142857142857</c:v>
                </c:pt>
                <c:pt idx="18">
                  <c:v>1.314285714285714</c:v>
                </c:pt>
                <c:pt idx="19">
                  <c:v>1.371428571428571</c:v>
                </c:pt>
                <c:pt idx="20">
                  <c:v>1.428571428571429</c:v>
                </c:pt>
                <c:pt idx="21">
                  <c:v>1.485714285714286</c:v>
                </c:pt>
                <c:pt idx="22">
                  <c:v>1.542857142857143</c:v>
                </c:pt>
                <c:pt idx="23">
                  <c:v>1.6</c:v>
                </c:pt>
                <c:pt idx="24">
                  <c:v>1.657142857142857</c:v>
                </c:pt>
                <c:pt idx="25">
                  <c:v>1.714285714285714</c:v>
                </c:pt>
                <c:pt idx="26">
                  <c:v>1.771428571428571</c:v>
                </c:pt>
                <c:pt idx="27">
                  <c:v>1.828571428571428</c:v>
                </c:pt>
                <c:pt idx="28">
                  <c:v>1.885714285714286</c:v>
                </c:pt>
                <c:pt idx="29">
                  <c:v>1.942857142857143</c:v>
                </c:pt>
                <c:pt idx="30">
                  <c:v>2.0</c:v>
                </c:pt>
                <c:pt idx="31">
                  <c:v>2.057142857142857</c:v>
                </c:pt>
                <c:pt idx="32">
                  <c:v>2.114285714285714</c:v>
                </c:pt>
                <c:pt idx="33">
                  <c:v>2.171428571428571</c:v>
                </c:pt>
                <c:pt idx="34">
                  <c:v>2.228571428571428</c:v>
                </c:pt>
                <c:pt idx="35">
                  <c:v>2.285714285714286</c:v>
                </c:pt>
                <c:pt idx="36">
                  <c:v>2.342857142857143</c:v>
                </c:pt>
                <c:pt idx="37">
                  <c:v>2.4</c:v>
                </c:pt>
                <c:pt idx="38">
                  <c:v>2.457142857142857</c:v>
                </c:pt>
                <c:pt idx="39">
                  <c:v>2.514285714285714</c:v>
                </c:pt>
                <c:pt idx="40">
                  <c:v>2.571428571428572</c:v>
                </c:pt>
                <c:pt idx="41">
                  <c:v>2.628571428571428</c:v>
                </c:pt>
                <c:pt idx="42">
                  <c:v>2.685714285714285</c:v>
                </c:pt>
                <c:pt idx="43">
                  <c:v>2.742857142857143</c:v>
                </c:pt>
                <c:pt idx="44">
                  <c:v>2.8</c:v>
                </c:pt>
                <c:pt idx="45">
                  <c:v>2.857142857142857</c:v>
                </c:pt>
                <c:pt idx="46">
                  <c:v>2.914285714285714</c:v>
                </c:pt>
                <c:pt idx="47">
                  <c:v>2.971428571428572</c:v>
                </c:pt>
                <c:pt idx="48">
                  <c:v>3.028571428571428</c:v>
                </c:pt>
                <c:pt idx="49">
                  <c:v>3.085714285714286</c:v>
                </c:pt>
                <c:pt idx="50">
                  <c:v>3.142857142857143</c:v>
                </c:pt>
                <c:pt idx="51">
                  <c:v>3.2</c:v>
                </c:pt>
                <c:pt idx="52">
                  <c:v>3.257142857142857</c:v>
                </c:pt>
                <c:pt idx="53">
                  <c:v>3.314285714285714</c:v>
                </c:pt>
                <c:pt idx="54">
                  <c:v>3.371428571428571</c:v>
                </c:pt>
                <c:pt idx="55">
                  <c:v>3.428571428571428</c:v>
                </c:pt>
                <c:pt idx="56">
                  <c:v>3.485714285714286</c:v>
                </c:pt>
                <c:pt idx="57">
                  <c:v>3.542857142857143</c:v>
                </c:pt>
                <c:pt idx="58">
                  <c:v>3.6</c:v>
                </c:pt>
                <c:pt idx="59">
                  <c:v>3.657142857142857</c:v>
                </c:pt>
                <c:pt idx="60">
                  <c:v>3.714285714285714</c:v>
                </c:pt>
              </c:numCache>
            </c:numRef>
          </c:xVal>
          <c:yVal>
            <c:numRef>
              <c:f>'T=6'!$I$2:$I$316</c:f>
              <c:numCache>
                <c:formatCode>General</c:formatCode>
                <c:ptCount val="315"/>
                <c:pt idx="0">
                  <c:v>0.00130786360000393</c:v>
                </c:pt>
                <c:pt idx="1">
                  <c:v>0.00245606955053468</c:v>
                </c:pt>
                <c:pt idx="2">
                  <c:v>0.00416287027265183</c:v>
                </c:pt>
                <c:pt idx="3">
                  <c:v>0.00654504509036851</c:v>
                </c:pt>
                <c:pt idx="4">
                  <c:v>0.00971561920525022</c:v>
                </c:pt>
                <c:pt idx="5">
                  <c:v>0.0137817008869228</c:v>
                </c:pt>
                <c:pt idx="6">
                  <c:v>0.0188427235699743</c:v>
                </c:pt>
                <c:pt idx="7">
                  <c:v>0.0249890235881673</c:v>
                </c:pt>
                <c:pt idx="8">
                  <c:v>0.0323007029754876</c:v>
                </c:pt>
                <c:pt idx="9">
                  <c:v>0.0408467388181378</c:v>
                </c:pt>
                <c:pt idx="10">
                  <c:v>0.0506843088004573</c:v>
                </c:pt>
                <c:pt idx="11">
                  <c:v>0.0618583083303862</c:v>
                </c:pt>
                <c:pt idx="12">
                  <c:v>0.0744010388040469</c:v>
                </c:pt>
                <c:pt idx="13">
                  <c:v>0.08833204968517</c:v>
                </c:pt>
                <c:pt idx="14">
                  <c:v>0.103658119454632</c:v>
                </c:pt>
                <c:pt idx="15">
                  <c:v>0.1203733623376</c:v>
                </c:pt>
                <c:pt idx="16">
                  <c:v>0.138459449181308</c:v>
                </c:pt>
                <c:pt idx="17">
                  <c:v>0.157885932032405</c:v>
                </c:pt>
                <c:pt idx="18">
                  <c:v>0.178610662917488</c:v>
                </c:pt>
                <c:pt idx="19">
                  <c:v>0.200580298113473</c:v>
                </c:pt>
                <c:pt idx="20">
                  <c:v>0.223730879841804</c:v>
                </c:pt>
                <c:pt idx="21">
                  <c:v>0.247988487859398</c:v>
                </c:pt>
                <c:pt idx="22">
                  <c:v>0.273269953869924</c:v>
                </c:pt>
                <c:pt idx="23">
                  <c:v>0.299483632057179</c:v>
                </c:pt>
                <c:pt idx="24">
                  <c:v>0.326530219359955</c:v>
                </c:pt>
                <c:pt idx="25">
                  <c:v>0.354303619374358</c:v>
                </c:pt>
                <c:pt idx="26">
                  <c:v>0.38269184399226</c:v>
                </c:pt>
                <c:pt idx="27">
                  <c:v>0.411577947069334</c:v>
                </c:pt>
                <c:pt idx="28">
                  <c:v>0.440840984567361</c:v>
                </c:pt>
                <c:pt idx="29">
                  <c:v>0.470356995736843</c:v>
                </c:pt>
                <c:pt idx="30">
                  <c:v>0.5</c:v>
                </c:pt>
                <c:pt idx="31">
                  <c:v>0.529643004263157</c:v>
                </c:pt>
                <c:pt idx="32">
                  <c:v>0.559159015432639</c:v>
                </c:pt>
                <c:pt idx="33">
                  <c:v>0.588422052930666</c:v>
                </c:pt>
                <c:pt idx="34">
                  <c:v>0.61730815600774</c:v>
                </c:pt>
                <c:pt idx="35">
                  <c:v>0.645696380625642</c:v>
                </c:pt>
                <c:pt idx="36">
                  <c:v>0.673469780640045</c:v>
                </c:pt>
                <c:pt idx="37">
                  <c:v>0.700516367942821</c:v>
                </c:pt>
                <c:pt idx="38">
                  <c:v>0.726730046130076</c:v>
                </c:pt>
                <c:pt idx="39">
                  <c:v>0.752011512140602</c:v>
                </c:pt>
                <c:pt idx="40">
                  <c:v>0.776269120158196</c:v>
                </c:pt>
                <c:pt idx="41">
                  <c:v>0.799419701886527</c:v>
                </c:pt>
                <c:pt idx="42">
                  <c:v>0.821389337082512</c:v>
                </c:pt>
                <c:pt idx="43">
                  <c:v>0.842114067967595</c:v>
                </c:pt>
                <c:pt idx="44">
                  <c:v>0.861540550818691</c:v>
                </c:pt>
                <c:pt idx="45">
                  <c:v>0.8796266376624</c:v>
                </c:pt>
                <c:pt idx="46">
                  <c:v>0.896341880545367</c:v>
                </c:pt>
                <c:pt idx="47">
                  <c:v>0.91166795031483</c:v>
                </c:pt>
                <c:pt idx="48">
                  <c:v>0.925598961195953</c:v>
                </c:pt>
                <c:pt idx="49">
                  <c:v>0.938141691669614</c:v>
                </c:pt>
                <c:pt idx="50">
                  <c:v>0.949315691199543</c:v>
                </c:pt>
                <c:pt idx="51">
                  <c:v>0.959153261181862</c:v>
                </c:pt>
                <c:pt idx="52">
                  <c:v>0.967699297024512</c:v>
                </c:pt>
                <c:pt idx="53">
                  <c:v>0.975010976411833</c:v>
                </c:pt>
                <c:pt idx="54">
                  <c:v>0.981157276430026</c:v>
                </c:pt>
                <c:pt idx="55">
                  <c:v>0.986218299113077</c:v>
                </c:pt>
                <c:pt idx="56">
                  <c:v>0.99028438079475</c:v>
                </c:pt>
                <c:pt idx="57">
                  <c:v>0.993454954909631</c:v>
                </c:pt>
                <c:pt idx="58">
                  <c:v>0.995837129727348</c:v>
                </c:pt>
                <c:pt idx="59">
                  <c:v>0.997543930449465</c:v>
                </c:pt>
                <c:pt idx="60">
                  <c:v>0.998692136399996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'T=6'!$J$1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'T=6'!$G$2:$G$316</c:f>
              <c:numCache>
                <c:formatCode>General</c:formatCode>
                <c:ptCount val="315"/>
                <c:pt idx="0">
                  <c:v>0.285714285714286</c:v>
                </c:pt>
                <c:pt idx="1">
                  <c:v>0.342857142857143</c:v>
                </c:pt>
                <c:pt idx="2">
                  <c:v>0.4</c:v>
                </c:pt>
                <c:pt idx="3">
                  <c:v>0.457142857142857</c:v>
                </c:pt>
                <c:pt idx="4">
                  <c:v>0.514285714285714</c:v>
                </c:pt>
                <c:pt idx="5">
                  <c:v>0.571428571428571</c:v>
                </c:pt>
                <c:pt idx="6">
                  <c:v>0.628571428571428</c:v>
                </c:pt>
                <c:pt idx="7">
                  <c:v>0.685714285714286</c:v>
                </c:pt>
                <c:pt idx="8">
                  <c:v>0.742857142857143</c:v>
                </c:pt>
                <c:pt idx="9">
                  <c:v>0.8</c:v>
                </c:pt>
                <c:pt idx="10">
                  <c:v>0.857142857142857</c:v>
                </c:pt>
                <c:pt idx="11">
                  <c:v>0.914285714285714</c:v>
                </c:pt>
                <c:pt idx="12">
                  <c:v>0.971428571428571</c:v>
                </c:pt>
                <c:pt idx="13">
                  <c:v>1.028571428571428</c:v>
                </c:pt>
                <c:pt idx="14">
                  <c:v>1.085714285714286</c:v>
                </c:pt>
                <c:pt idx="15">
                  <c:v>1.142857142857143</c:v>
                </c:pt>
                <c:pt idx="16">
                  <c:v>1.2</c:v>
                </c:pt>
                <c:pt idx="17">
                  <c:v>1.257142857142857</c:v>
                </c:pt>
                <c:pt idx="18">
                  <c:v>1.314285714285714</c:v>
                </c:pt>
                <c:pt idx="19">
                  <c:v>1.371428571428571</c:v>
                </c:pt>
                <c:pt idx="20">
                  <c:v>1.428571428571429</c:v>
                </c:pt>
                <c:pt idx="21">
                  <c:v>1.485714285714286</c:v>
                </c:pt>
                <c:pt idx="22">
                  <c:v>1.542857142857143</c:v>
                </c:pt>
                <c:pt idx="23">
                  <c:v>1.6</c:v>
                </c:pt>
                <c:pt idx="24">
                  <c:v>1.657142857142857</c:v>
                </c:pt>
                <c:pt idx="25">
                  <c:v>1.714285714285714</c:v>
                </c:pt>
                <c:pt idx="26">
                  <c:v>1.771428571428571</c:v>
                </c:pt>
                <c:pt idx="27">
                  <c:v>1.828571428571428</c:v>
                </c:pt>
                <c:pt idx="28">
                  <c:v>1.885714285714286</c:v>
                </c:pt>
                <c:pt idx="29">
                  <c:v>1.942857142857143</c:v>
                </c:pt>
                <c:pt idx="30">
                  <c:v>2.0</c:v>
                </c:pt>
                <c:pt idx="31">
                  <c:v>2.057142857142857</c:v>
                </c:pt>
                <c:pt idx="32">
                  <c:v>2.114285714285714</c:v>
                </c:pt>
                <c:pt idx="33">
                  <c:v>2.171428571428571</c:v>
                </c:pt>
                <c:pt idx="34">
                  <c:v>2.228571428571428</c:v>
                </c:pt>
                <c:pt idx="35">
                  <c:v>2.285714285714286</c:v>
                </c:pt>
                <c:pt idx="36">
                  <c:v>2.342857142857143</c:v>
                </c:pt>
                <c:pt idx="37">
                  <c:v>2.4</c:v>
                </c:pt>
                <c:pt idx="38">
                  <c:v>2.457142857142857</c:v>
                </c:pt>
                <c:pt idx="39">
                  <c:v>2.514285714285714</c:v>
                </c:pt>
                <c:pt idx="40">
                  <c:v>2.571428571428572</c:v>
                </c:pt>
                <c:pt idx="41">
                  <c:v>2.628571428571428</c:v>
                </c:pt>
                <c:pt idx="42">
                  <c:v>2.685714285714285</c:v>
                </c:pt>
                <c:pt idx="43">
                  <c:v>2.742857142857143</c:v>
                </c:pt>
                <c:pt idx="44">
                  <c:v>2.8</c:v>
                </c:pt>
                <c:pt idx="45">
                  <c:v>2.857142857142857</c:v>
                </c:pt>
                <c:pt idx="46">
                  <c:v>2.914285714285714</c:v>
                </c:pt>
                <c:pt idx="47">
                  <c:v>2.971428571428572</c:v>
                </c:pt>
                <c:pt idx="48">
                  <c:v>3.028571428571428</c:v>
                </c:pt>
                <c:pt idx="49">
                  <c:v>3.085714285714286</c:v>
                </c:pt>
                <c:pt idx="50">
                  <c:v>3.142857142857143</c:v>
                </c:pt>
                <c:pt idx="51">
                  <c:v>3.2</c:v>
                </c:pt>
                <c:pt idx="52">
                  <c:v>3.257142857142857</c:v>
                </c:pt>
                <c:pt idx="53">
                  <c:v>3.314285714285714</c:v>
                </c:pt>
                <c:pt idx="54">
                  <c:v>3.371428571428571</c:v>
                </c:pt>
                <c:pt idx="55">
                  <c:v>3.428571428571428</c:v>
                </c:pt>
                <c:pt idx="56">
                  <c:v>3.485714285714286</c:v>
                </c:pt>
                <c:pt idx="57">
                  <c:v>3.542857142857143</c:v>
                </c:pt>
                <c:pt idx="58">
                  <c:v>3.6</c:v>
                </c:pt>
                <c:pt idx="59">
                  <c:v>3.657142857142857</c:v>
                </c:pt>
                <c:pt idx="60">
                  <c:v>3.714285714285714</c:v>
                </c:pt>
              </c:numCache>
            </c:numRef>
          </c:xVal>
          <c:yVal>
            <c:numRef>
              <c:f>'T=6'!$J$2:$J$316</c:f>
              <c:numCache>
                <c:formatCode>0.0000</c:formatCode>
                <c:ptCount val="315"/>
                <c:pt idx="0">
                  <c:v>-0.00146993639999607</c:v>
                </c:pt>
                <c:pt idx="1">
                  <c:v>-0.000321730449465317</c:v>
                </c:pt>
                <c:pt idx="2">
                  <c:v>0.00138507027265183</c:v>
                </c:pt>
                <c:pt idx="3">
                  <c:v>-0.00178825490963149</c:v>
                </c:pt>
                <c:pt idx="4">
                  <c:v>0.00138231920525022</c:v>
                </c:pt>
                <c:pt idx="5">
                  <c:v>0.00544840088692276</c:v>
                </c:pt>
                <c:pt idx="6">
                  <c:v>-0.00615727643002566</c:v>
                </c:pt>
                <c:pt idx="7">
                  <c:v>-1.09764118327166E-5</c:v>
                </c:pt>
                <c:pt idx="8">
                  <c:v>0.00174510297548764</c:v>
                </c:pt>
                <c:pt idx="9">
                  <c:v>-0.00637546118186223</c:v>
                </c:pt>
                <c:pt idx="10">
                  <c:v>0.00346210880045728</c:v>
                </c:pt>
                <c:pt idx="11">
                  <c:v>-0.0131416916696138</c:v>
                </c:pt>
                <c:pt idx="12">
                  <c:v>-0.00615456119595312</c:v>
                </c:pt>
                <c:pt idx="13">
                  <c:v>0.00777644968516997</c:v>
                </c:pt>
                <c:pt idx="14">
                  <c:v>-0.0268974805453677</c:v>
                </c:pt>
                <c:pt idx="15">
                  <c:v>-0.0157377376624005</c:v>
                </c:pt>
                <c:pt idx="16">
                  <c:v>-0.0226516508186916</c:v>
                </c:pt>
                <c:pt idx="17">
                  <c:v>-0.00878076796759519</c:v>
                </c:pt>
                <c:pt idx="18">
                  <c:v>-0.0213893370825124</c:v>
                </c:pt>
                <c:pt idx="19">
                  <c:v>-0.0160864018865269</c:v>
                </c:pt>
                <c:pt idx="20">
                  <c:v>0.00428647984180411</c:v>
                </c:pt>
                <c:pt idx="21">
                  <c:v>-0.00478931214060221</c:v>
                </c:pt>
                <c:pt idx="22">
                  <c:v>-0.00728554613007587</c:v>
                </c:pt>
                <c:pt idx="23">
                  <c:v>-0.00329416794282111</c:v>
                </c:pt>
                <c:pt idx="24">
                  <c:v>-0.0234697806400451</c:v>
                </c:pt>
                <c:pt idx="25">
                  <c:v>-0.00125198062564241</c:v>
                </c:pt>
                <c:pt idx="26">
                  <c:v>-0.0284192560077397</c:v>
                </c:pt>
                <c:pt idx="27">
                  <c:v>-0.0328664529306658</c:v>
                </c:pt>
                <c:pt idx="28">
                  <c:v>-0.00360341543263892</c:v>
                </c:pt>
                <c:pt idx="29">
                  <c:v>-0.00742080426315727</c:v>
                </c:pt>
                <c:pt idx="30">
                  <c:v>-0.0333333999999997</c:v>
                </c:pt>
                <c:pt idx="31">
                  <c:v>-0.00924589573684275</c:v>
                </c:pt>
                <c:pt idx="32">
                  <c:v>-0.00750768456736106</c:v>
                </c:pt>
                <c:pt idx="33">
                  <c:v>-0.000466847069334419</c:v>
                </c:pt>
                <c:pt idx="34">
                  <c:v>-0.00491404399226025</c:v>
                </c:pt>
                <c:pt idx="35">
                  <c:v>-0.0154147193743576</c:v>
                </c:pt>
                <c:pt idx="36">
                  <c:v>-0.0181969193599547</c:v>
                </c:pt>
                <c:pt idx="37">
                  <c:v>-0.0133725320571789</c:v>
                </c:pt>
                <c:pt idx="38">
                  <c:v>-0.031603253869924</c:v>
                </c:pt>
                <c:pt idx="39">
                  <c:v>-0.0229884878593978</c:v>
                </c:pt>
                <c:pt idx="40">
                  <c:v>-0.0237308798418041</c:v>
                </c:pt>
                <c:pt idx="41">
                  <c:v>-0.0283580981134731</c:v>
                </c:pt>
                <c:pt idx="42">
                  <c:v>-0.0230551629174878</c:v>
                </c:pt>
                <c:pt idx="43">
                  <c:v>-0.00788593203240484</c:v>
                </c:pt>
                <c:pt idx="44">
                  <c:v>-0.00234834918130844</c:v>
                </c:pt>
                <c:pt idx="45">
                  <c:v>-0.00648446233759958</c:v>
                </c:pt>
                <c:pt idx="46">
                  <c:v>-0.0064359194546324</c:v>
                </c:pt>
                <c:pt idx="47">
                  <c:v>-0.00222094968516995</c:v>
                </c:pt>
                <c:pt idx="48">
                  <c:v>0.00059896119595304</c:v>
                </c:pt>
                <c:pt idx="49">
                  <c:v>0.00758609166961377</c:v>
                </c:pt>
                <c:pt idx="50">
                  <c:v>-0.0145732088004573</c:v>
                </c:pt>
                <c:pt idx="51">
                  <c:v>-0.0102912388181378</c:v>
                </c:pt>
                <c:pt idx="52">
                  <c:v>-0.00174520297548764</c:v>
                </c:pt>
                <c:pt idx="53">
                  <c:v>0.00556647641183261</c:v>
                </c:pt>
                <c:pt idx="54">
                  <c:v>0.000601776430025569</c:v>
                </c:pt>
                <c:pt idx="55">
                  <c:v>0.000107199113077216</c:v>
                </c:pt>
                <c:pt idx="56">
                  <c:v>0.00417328079474977</c:v>
                </c:pt>
                <c:pt idx="57">
                  <c:v>0.00178825490963141</c:v>
                </c:pt>
                <c:pt idx="58">
                  <c:v>-0.00138507027265178</c:v>
                </c:pt>
                <c:pt idx="59">
                  <c:v>0.000321730449465374</c:v>
                </c:pt>
                <c:pt idx="60">
                  <c:v>-0.0013078636000039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74232"/>
        <c:axId val="578977304"/>
      </c:scatterChart>
      <c:valAx>
        <c:axId val="57897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977304"/>
        <c:crosses val="autoZero"/>
        <c:crossBetween val="midCat"/>
      </c:valAx>
      <c:valAx>
        <c:axId val="57897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97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'T=5'!$H$1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'T=5'!$G$2:$G$316</c:f>
              <c:numCache>
                <c:formatCode>General</c:formatCode>
                <c:ptCount val="3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</c:numCache>
            </c:numRef>
          </c:xVal>
          <c:yVal>
            <c:numRef>
              <c:f>'T=5'!$H$2:$H$316</c:f>
              <c:numCache>
                <c:formatCode>General</c:formatCode>
                <c:ptCount val="315"/>
                <c:pt idx="0">
                  <c:v>0.0166667</c:v>
                </c:pt>
                <c:pt idx="1">
                  <c:v>0.0166667</c:v>
                </c:pt>
                <c:pt idx="2">
                  <c:v>0.0166667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0.1333333</c:v>
                </c:pt>
                <c:pt idx="7">
                  <c:v>0.1333333</c:v>
                </c:pt>
                <c:pt idx="8">
                  <c:v>0.1666667</c:v>
                </c:pt>
                <c:pt idx="9">
                  <c:v>0.2</c:v>
                </c:pt>
                <c:pt idx="10">
                  <c:v>0.2</c:v>
                </c:pt>
                <c:pt idx="11">
                  <c:v>0.3666667</c:v>
                </c:pt>
                <c:pt idx="12">
                  <c:v>0.3666667</c:v>
                </c:pt>
                <c:pt idx="13">
                  <c:v>0.3666667</c:v>
                </c:pt>
                <c:pt idx="14">
                  <c:v>0.4</c:v>
                </c:pt>
                <c:pt idx="15">
                  <c:v>0.4666667</c:v>
                </c:pt>
                <c:pt idx="16">
                  <c:v>0.5166667</c:v>
                </c:pt>
                <c:pt idx="17">
                  <c:v>0.55</c:v>
                </c:pt>
                <c:pt idx="18">
                  <c:v>0.6166667</c:v>
                </c:pt>
                <c:pt idx="19">
                  <c:v>0.6833333</c:v>
                </c:pt>
                <c:pt idx="20">
                  <c:v>0.6833333</c:v>
                </c:pt>
                <c:pt idx="21">
                  <c:v>0.7833334</c:v>
                </c:pt>
                <c:pt idx="22">
                  <c:v>0.8333333</c:v>
                </c:pt>
                <c:pt idx="23">
                  <c:v>0.8666667</c:v>
                </c:pt>
                <c:pt idx="24">
                  <c:v>0.8666667</c:v>
                </c:pt>
                <c:pt idx="25">
                  <c:v>0.8666667</c:v>
                </c:pt>
                <c:pt idx="26">
                  <c:v>0.9333333</c:v>
                </c:pt>
                <c:pt idx="27">
                  <c:v>0.9333333</c:v>
                </c:pt>
                <c:pt idx="28">
                  <c:v>0.9333333</c:v>
                </c:pt>
                <c:pt idx="29">
                  <c:v>0.9666666</c:v>
                </c:pt>
                <c:pt idx="30">
                  <c:v>0.9666666</c:v>
                </c:pt>
                <c:pt idx="3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'T=5'!$I$1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'T=5'!$G$2:$G$316</c:f>
              <c:numCache>
                <c:formatCode>General</c:formatCode>
                <c:ptCount val="3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</c:numCache>
            </c:numRef>
          </c:xVal>
          <c:yVal>
            <c:numRef>
              <c:f>'T=5'!$I$2:$I$316</c:f>
              <c:numCache>
                <c:formatCode>General</c:formatCode>
                <c:ptCount val="315"/>
                <c:pt idx="0">
                  <c:v>0.00624070699668274</c:v>
                </c:pt>
                <c:pt idx="1">
                  <c:v>0.0123578292780438</c:v>
                </c:pt>
                <c:pt idx="2">
                  <c:v>0.0213903961203474</c:v>
                </c:pt>
                <c:pt idx="3">
                  <c:v>0.0337315548397601</c:v>
                </c:pt>
                <c:pt idx="4">
                  <c:v>0.0496726042360101</c:v>
                </c:pt>
                <c:pt idx="5">
                  <c:v>0.0694018512664254</c:v>
                </c:pt>
                <c:pt idx="6">
                  <c:v>0.0930062365089105</c:v>
                </c:pt>
                <c:pt idx="7">
                  <c:v>0.120475013743502</c:v>
                </c:pt>
                <c:pt idx="8">
                  <c:v>0.151705008791826</c:v>
                </c:pt>
                <c:pt idx="9">
                  <c:v>0.186507122133874</c:v>
                </c:pt>
                <c:pt idx="10">
                  <c:v>0.22461382631587</c:v>
                </c:pt>
                <c:pt idx="11">
                  <c:v>0.265687465566372</c:v>
                </c:pt>
                <c:pt idx="12">
                  <c:v>0.309329203223923</c:v>
                </c:pt>
                <c:pt idx="13">
                  <c:v>0.355088489147503</c:v>
                </c:pt>
                <c:pt idx="14">
                  <c:v>0.402472938090368</c:v>
                </c:pt>
                <c:pt idx="15">
                  <c:v>0.450958523416913</c:v>
                </c:pt>
                <c:pt idx="16">
                  <c:v>0.5</c:v>
                </c:pt>
                <c:pt idx="17">
                  <c:v>0.549041476583087</c:v>
                </c:pt>
                <c:pt idx="18">
                  <c:v>0.597527061909632</c:v>
                </c:pt>
                <c:pt idx="19">
                  <c:v>0.644911510852496</c:v>
                </c:pt>
                <c:pt idx="20">
                  <c:v>0.690670796776077</c:v>
                </c:pt>
                <c:pt idx="21">
                  <c:v>0.734312534433628</c:v>
                </c:pt>
                <c:pt idx="22">
                  <c:v>0.77538617368413</c:v>
                </c:pt>
                <c:pt idx="23">
                  <c:v>0.813492877866126</c:v>
                </c:pt>
                <c:pt idx="24">
                  <c:v>0.848294991208174</c:v>
                </c:pt>
                <c:pt idx="25">
                  <c:v>0.879524986256498</c:v>
                </c:pt>
                <c:pt idx="26">
                  <c:v>0.906993763491089</c:v>
                </c:pt>
                <c:pt idx="27">
                  <c:v>0.930598148733575</c:v>
                </c:pt>
                <c:pt idx="28">
                  <c:v>0.95032739576399</c:v>
                </c:pt>
                <c:pt idx="29">
                  <c:v>0.96626844516024</c:v>
                </c:pt>
                <c:pt idx="30">
                  <c:v>0.978609603879653</c:v>
                </c:pt>
                <c:pt idx="31">
                  <c:v>0.987642170721956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'T=5'!$J$1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'T=5'!$G$2:$G$316</c:f>
              <c:numCache>
                <c:formatCode>General</c:formatCode>
                <c:ptCount val="31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</c:numCache>
            </c:numRef>
          </c:xVal>
          <c:yVal>
            <c:numRef>
              <c:f>'T=5'!$J$2:$J$316</c:f>
              <c:numCache>
                <c:formatCode>0.0000</c:formatCode>
                <c:ptCount val="315"/>
                <c:pt idx="0">
                  <c:v>-0.0104259930033173</c:v>
                </c:pt>
                <c:pt idx="1">
                  <c:v>-0.00430887072195618</c:v>
                </c:pt>
                <c:pt idx="2">
                  <c:v>0.00472369612034738</c:v>
                </c:pt>
                <c:pt idx="3">
                  <c:v>-0.0162684451602399</c:v>
                </c:pt>
                <c:pt idx="4">
                  <c:v>-0.0003273957639899</c:v>
                </c:pt>
                <c:pt idx="5">
                  <c:v>0.0194018512664254</c:v>
                </c:pt>
                <c:pt idx="6">
                  <c:v>-0.0403270634910895</c:v>
                </c:pt>
                <c:pt idx="7">
                  <c:v>-0.0128582862564981</c:v>
                </c:pt>
                <c:pt idx="8">
                  <c:v>-0.0149616912081737</c:v>
                </c:pt>
                <c:pt idx="9">
                  <c:v>-0.013492877866126</c:v>
                </c:pt>
                <c:pt idx="10">
                  <c:v>0.0246138263158696</c:v>
                </c:pt>
                <c:pt idx="11">
                  <c:v>-0.100979234433628</c:v>
                </c:pt>
                <c:pt idx="12">
                  <c:v>-0.0573374967760773</c:v>
                </c:pt>
                <c:pt idx="13">
                  <c:v>-0.0115782108524966</c:v>
                </c:pt>
                <c:pt idx="14">
                  <c:v>0.00247293809036808</c:v>
                </c:pt>
                <c:pt idx="15">
                  <c:v>-0.0157081765830874</c:v>
                </c:pt>
                <c:pt idx="16">
                  <c:v>-0.0166667000000003</c:v>
                </c:pt>
                <c:pt idx="17">
                  <c:v>-0.000958523416912604</c:v>
                </c:pt>
                <c:pt idx="18">
                  <c:v>-0.019139638090368</c:v>
                </c:pt>
                <c:pt idx="19">
                  <c:v>-0.0384217891475035</c:v>
                </c:pt>
                <c:pt idx="20">
                  <c:v>0.0073374967760772</c:v>
                </c:pt>
                <c:pt idx="21">
                  <c:v>-0.0490208655663716</c:v>
                </c:pt>
                <c:pt idx="22">
                  <c:v>-0.0579471263158697</c:v>
                </c:pt>
                <c:pt idx="23">
                  <c:v>-0.053173822133874</c:v>
                </c:pt>
                <c:pt idx="24">
                  <c:v>-0.0183717087918264</c:v>
                </c:pt>
                <c:pt idx="25">
                  <c:v>0.0128582862564981</c:v>
                </c:pt>
                <c:pt idx="26">
                  <c:v>-0.0263395365089105</c:v>
                </c:pt>
                <c:pt idx="27">
                  <c:v>-0.00273515126642543</c:v>
                </c:pt>
                <c:pt idx="28">
                  <c:v>0.0169940957639899</c:v>
                </c:pt>
                <c:pt idx="29">
                  <c:v>-0.000398154839760134</c:v>
                </c:pt>
                <c:pt idx="30">
                  <c:v>0.0119430038796525</c:v>
                </c:pt>
                <c:pt idx="31">
                  <c:v>-0.0123578292780437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1352"/>
        <c:axId val="579024424"/>
      </c:scatterChart>
      <c:valAx>
        <c:axId val="57902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024424"/>
        <c:crosses val="autoZero"/>
        <c:crossBetween val="midCat"/>
      </c:valAx>
      <c:valAx>
        <c:axId val="57902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02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'T=4'!$H$1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'T=4'!$G$2:$G$16</c:f>
              <c:numCache>
                <c:formatCode>General</c:formatCode>
                <c:ptCount val="15"/>
                <c:pt idx="0">
                  <c:v>0.6</c:v>
                </c:pt>
                <c:pt idx="1">
                  <c:v>0.8</c:v>
                </c:pt>
                <c:pt idx="2">
                  <c:v>1.0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2.0</c:v>
                </c:pt>
                <c:pt idx="8">
                  <c:v>2.2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3.0</c:v>
                </c:pt>
                <c:pt idx="13">
                  <c:v>3.2</c:v>
                </c:pt>
                <c:pt idx="14">
                  <c:v>3.4</c:v>
                </c:pt>
              </c:numCache>
            </c:numRef>
          </c:xVal>
          <c:yVal>
            <c:numRef>
              <c:f>'T=4'!$H$2:$H$16</c:f>
              <c:numCache>
                <c:formatCode>General</c:formatCode>
                <c:ptCount val="15"/>
                <c:pt idx="0">
                  <c:v>0.0833333</c:v>
                </c:pt>
                <c:pt idx="1">
                  <c:v>0.0833333</c:v>
                </c:pt>
                <c:pt idx="2">
                  <c:v>0.0833333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0.9166667</c:v>
                </c:pt>
                <c:pt idx="12">
                  <c:v>0.9166667</c:v>
                </c:pt>
                <c:pt idx="13">
                  <c:v>0.9166667</c:v>
                </c:pt>
                <c:pt idx="1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'T=4'!$I$1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'T=4'!$G$2:$G$16</c:f>
              <c:numCache>
                <c:formatCode>General</c:formatCode>
                <c:ptCount val="15"/>
                <c:pt idx="0">
                  <c:v>0.6</c:v>
                </c:pt>
                <c:pt idx="1">
                  <c:v>0.8</c:v>
                </c:pt>
                <c:pt idx="2">
                  <c:v>1.0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2.0</c:v>
                </c:pt>
                <c:pt idx="8">
                  <c:v>2.2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3.0</c:v>
                </c:pt>
                <c:pt idx="13">
                  <c:v>3.2</c:v>
                </c:pt>
                <c:pt idx="14">
                  <c:v>3.4</c:v>
                </c:pt>
              </c:numCache>
            </c:numRef>
          </c:xVal>
          <c:yVal>
            <c:numRef>
              <c:f>'T=4'!$I$2:$I$16</c:f>
              <c:numCache>
                <c:formatCode>General</c:formatCode>
                <c:ptCount val="15"/>
                <c:pt idx="0">
                  <c:v>0.0251306870409094</c:v>
                </c:pt>
                <c:pt idx="1">
                  <c:v>0.0556311144111546</c:v>
                </c:pt>
                <c:pt idx="2">
                  <c:v>0.100643743355138</c:v>
                </c:pt>
                <c:pt idx="3">
                  <c:v>0.160006015584061</c:v>
                </c:pt>
                <c:pt idx="4">
                  <c:v>0.232339320139773</c:v>
                </c:pt>
                <c:pt idx="5">
                  <c:v>0.315276921771699</c:v>
                </c:pt>
                <c:pt idx="6">
                  <c:v>0.405703220603968</c:v>
                </c:pt>
                <c:pt idx="7">
                  <c:v>0.5</c:v>
                </c:pt>
                <c:pt idx="8">
                  <c:v>0.594296779396032</c:v>
                </c:pt>
                <c:pt idx="9">
                  <c:v>0.684723078228301</c:v>
                </c:pt>
                <c:pt idx="10">
                  <c:v>0.767660679860227</c:v>
                </c:pt>
                <c:pt idx="11">
                  <c:v>0.839993984415939</c:v>
                </c:pt>
                <c:pt idx="12">
                  <c:v>0.899356256644862</c:v>
                </c:pt>
                <c:pt idx="13">
                  <c:v>0.944368885588845</c:v>
                </c:pt>
                <c:pt idx="14">
                  <c:v>0.97486931295909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'T=4'!$J$1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'T=4'!$G$2:$G$16</c:f>
              <c:numCache>
                <c:formatCode>General</c:formatCode>
                <c:ptCount val="15"/>
                <c:pt idx="0">
                  <c:v>0.6</c:v>
                </c:pt>
                <c:pt idx="1">
                  <c:v>0.8</c:v>
                </c:pt>
                <c:pt idx="2">
                  <c:v>1.0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2.0</c:v>
                </c:pt>
                <c:pt idx="8">
                  <c:v>2.2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3.0</c:v>
                </c:pt>
                <c:pt idx="13">
                  <c:v>3.2</c:v>
                </c:pt>
                <c:pt idx="14">
                  <c:v>3.4</c:v>
                </c:pt>
              </c:numCache>
            </c:numRef>
          </c:xVal>
          <c:yVal>
            <c:numRef>
              <c:f>'T=4'!$J$2:$J$16</c:f>
              <c:numCache>
                <c:formatCode>0.0000</c:formatCode>
                <c:ptCount val="15"/>
                <c:pt idx="0">
                  <c:v>-0.0582026129590906</c:v>
                </c:pt>
                <c:pt idx="1">
                  <c:v>-0.0277021855888454</c:v>
                </c:pt>
                <c:pt idx="2">
                  <c:v>0.0173104433551379</c:v>
                </c:pt>
                <c:pt idx="3">
                  <c:v>-0.0899939844159389</c:v>
                </c:pt>
                <c:pt idx="4">
                  <c:v>-0.0176606798602268</c:v>
                </c:pt>
                <c:pt idx="5">
                  <c:v>0.065276921771699</c:v>
                </c:pt>
                <c:pt idx="6">
                  <c:v>-0.0942967793960315</c:v>
                </c:pt>
                <c:pt idx="7">
                  <c:v>0.0</c:v>
                </c:pt>
                <c:pt idx="8">
                  <c:v>-0.155703220603968</c:v>
                </c:pt>
                <c:pt idx="9">
                  <c:v>-0.065276921771699</c:v>
                </c:pt>
                <c:pt idx="10">
                  <c:v>0.0176606798602268</c:v>
                </c:pt>
                <c:pt idx="11">
                  <c:v>-0.076672715584061</c:v>
                </c:pt>
                <c:pt idx="12">
                  <c:v>-0.0173104433551379</c:v>
                </c:pt>
                <c:pt idx="13">
                  <c:v>0.0277021855888454</c:v>
                </c:pt>
                <c:pt idx="14">
                  <c:v>-0.0251306870409095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72568"/>
        <c:axId val="579075640"/>
      </c:scatterChart>
      <c:valAx>
        <c:axId val="57907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075640"/>
        <c:crosses val="autoZero"/>
        <c:crossBetween val="midCat"/>
      </c:valAx>
      <c:valAx>
        <c:axId val="57907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07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summary'!$C$1</c:f>
              <c:strCache>
                <c:ptCount val="1"/>
                <c:pt idx="0">
                  <c:v>Pcnt change</c:v>
                </c:pt>
              </c:strCache>
            </c:strRef>
          </c:tx>
          <c:marker>
            <c:symbol val="none"/>
          </c:marker>
          <c:cat>
            <c:numRef>
              <c:f>'Error summary'!$A$2:$A$12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cat>
          <c:val>
            <c:numRef>
              <c:f>'Error summary'!$C$2:$C$12</c:f>
              <c:numCache>
                <c:formatCode>General</c:formatCode>
                <c:ptCount val="11"/>
                <c:pt idx="0">
                  <c:v>0.0</c:v>
                </c:pt>
                <c:pt idx="1">
                  <c:v>-0.351463418406295</c:v>
                </c:pt>
                <c:pt idx="2">
                  <c:v>-0.669898467868568</c:v>
                </c:pt>
                <c:pt idx="3">
                  <c:v>-0.327676152209047</c:v>
                </c:pt>
                <c:pt idx="4">
                  <c:v>-0.410877058400944</c:v>
                </c:pt>
                <c:pt idx="5">
                  <c:v>-0.321191878504316</c:v>
                </c:pt>
                <c:pt idx="6">
                  <c:v>-0.223624120069268</c:v>
                </c:pt>
                <c:pt idx="7">
                  <c:v>-0.215022729338692</c:v>
                </c:pt>
                <c:pt idx="8">
                  <c:v>-0.155762025774431</c:v>
                </c:pt>
                <c:pt idx="9">
                  <c:v>-0.128604418916571</c:v>
                </c:pt>
                <c:pt idx="10">
                  <c:v>-0.125103384287257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04472"/>
        <c:axId val="578507480"/>
      </c:lineChart>
      <c:catAx>
        <c:axId val="57850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507480"/>
        <c:crosses val="autoZero"/>
        <c:auto val="1"/>
        <c:lblAlgn val="ctr"/>
        <c:lblOffset val="100"/>
        <c:noMultiLvlLbl val="0"/>
      </c:catAx>
      <c:valAx>
        <c:axId val="57850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5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'T=11'!$H$1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'T=11'!$H$2:$H$412</c:f>
              <c:numCache>
                <c:formatCode>0.00E+00</c:formatCode>
                <c:ptCount val="411"/>
                <c:pt idx="0">
                  <c:v>5.01E-8</c:v>
                </c:pt>
                <c:pt idx="1">
                  <c:v>1.5E-7</c:v>
                </c:pt>
                <c:pt idx="2">
                  <c:v>7.01E-7</c:v>
                </c:pt>
                <c:pt idx="3">
                  <c:v>8.02E-7</c:v>
                </c:pt>
                <c:pt idx="4">
                  <c:v>1.6E-6</c:v>
                </c:pt>
                <c:pt idx="5">
                  <c:v>2.1E-6</c:v>
                </c:pt>
                <c:pt idx="6">
                  <c:v>3.81E-6</c:v>
                </c:pt>
                <c:pt idx="7">
                  <c:v>6.21E-6</c:v>
                </c:pt>
                <c:pt idx="8">
                  <c:v>7.92E-6</c:v>
                </c:pt>
                <c:pt idx="9">
                  <c:v>8.52E-6</c:v>
                </c:pt>
                <c:pt idx="10" formatCode="General">
                  <c:v>1.34E-5</c:v>
                </c:pt>
                <c:pt idx="11" formatCode="General">
                  <c:v>1.54E-5</c:v>
                </c:pt>
                <c:pt idx="12" formatCode="General">
                  <c:v>1.73E-5</c:v>
                </c:pt>
                <c:pt idx="13" formatCode="General">
                  <c:v>2.65E-5</c:v>
                </c:pt>
                <c:pt idx="14" formatCode="General">
                  <c:v>2.92E-5</c:v>
                </c:pt>
                <c:pt idx="15" formatCode="General">
                  <c:v>3.69E-5</c:v>
                </c:pt>
                <c:pt idx="16" formatCode="General">
                  <c:v>4.64E-5</c:v>
                </c:pt>
                <c:pt idx="17" formatCode="General">
                  <c:v>5.32E-5</c:v>
                </c:pt>
                <c:pt idx="18" formatCode="General">
                  <c:v>6.86E-5</c:v>
                </c:pt>
                <c:pt idx="19" formatCode="General">
                  <c:v>8.06E-5</c:v>
                </c:pt>
                <c:pt idx="20" formatCode="General">
                  <c:v>9.45E-5</c:v>
                </c:pt>
                <c:pt idx="21" formatCode="General">
                  <c:v>0.0001171</c:v>
                </c:pt>
                <c:pt idx="22" formatCode="General">
                  <c:v>0.0001337</c:v>
                </c:pt>
                <c:pt idx="23" formatCode="General">
                  <c:v>0.0001647</c:v>
                </c:pt>
                <c:pt idx="24" formatCode="General">
                  <c:v>0.0001823</c:v>
                </c:pt>
                <c:pt idx="25" formatCode="General">
                  <c:v>0.0002199</c:v>
                </c:pt>
                <c:pt idx="26" formatCode="General">
                  <c:v>0.0002607</c:v>
                </c:pt>
                <c:pt idx="27" formatCode="General">
                  <c:v>0.0002836</c:v>
                </c:pt>
                <c:pt idx="28" formatCode="General">
                  <c:v>0.0003414</c:v>
                </c:pt>
                <c:pt idx="29" formatCode="General">
                  <c:v>0.0003813</c:v>
                </c:pt>
                <c:pt idx="30" formatCode="General">
                  <c:v>0.0004352</c:v>
                </c:pt>
                <c:pt idx="31" formatCode="General">
                  <c:v>0.000501</c:v>
                </c:pt>
                <c:pt idx="32" formatCode="General">
                  <c:v>0.0005501</c:v>
                </c:pt>
                <c:pt idx="33" formatCode="General">
                  <c:v>0.0006302</c:v>
                </c:pt>
                <c:pt idx="34" formatCode="General">
                  <c:v>0.0007221</c:v>
                </c:pt>
                <c:pt idx="35" formatCode="General">
                  <c:v>0.0007913</c:v>
                </c:pt>
                <c:pt idx="36" formatCode="General">
                  <c:v>0.0008888</c:v>
                </c:pt>
                <c:pt idx="37" formatCode="General">
                  <c:v>0.0009996</c:v>
                </c:pt>
                <c:pt idx="38" formatCode="General">
                  <c:v>0.0011123</c:v>
                </c:pt>
                <c:pt idx="39" formatCode="General">
                  <c:v>0.0012161</c:v>
                </c:pt>
                <c:pt idx="40" formatCode="General">
                  <c:v>0.001349</c:v>
                </c:pt>
                <c:pt idx="41" formatCode="General">
                  <c:v>0.0014862</c:v>
                </c:pt>
                <c:pt idx="42" formatCode="General">
                  <c:v>0.0016464</c:v>
                </c:pt>
                <c:pt idx="43" formatCode="General">
                  <c:v>0.0017984</c:v>
                </c:pt>
                <c:pt idx="44" formatCode="General">
                  <c:v>0.0019644</c:v>
                </c:pt>
                <c:pt idx="45" formatCode="General">
                  <c:v>0.0021518</c:v>
                </c:pt>
                <c:pt idx="46" formatCode="General">
                  <c:v>0.0023645</c:v>
                </c:pt>
                <c:pt idx="47" formatCode="General">
                  <c:v>0.0025462</c:v>
                </c:pt>
                <c:pt idx="48" formatCode="General">
                  <c:v>0.0027798</c:v>
                </c:pt>
                <c:pt idx="49" formatCode="General">
                  <c:v>0.0030205</c:v>
                </c:pt>
                <c:pt idx="50" formatCode="General">
                  <c:v>0.0033073</c:v>
                </c:pt>
                <c:pt idx="51" formatCode="General">
                  <c:v>0.0035068</c:v>
                </c:pt>
                <c:pt idx="52" formatCode="General">
                  <c:v>0.003844</c:v>
                </c:pt>
                <c:pt idx="53" formatCode="General">
                  <c:v>0.0041449</c:v>
                </c:pt>
                <c:pt idx="54" formatCode="General">
                  <c:v>0.0044557</c:v>
                </c:pt>
                <c:pt idx="55" formatCode="General">
                  <c:v>0.0047934</c:v>
                </c:pt>
                <c:pt idx="56" formatCode="General">
                  <c:v>0.0051169</c:v>
                </c:pt>
                <c:pt idx="57" formatCode="General">
                  <c:v>0.0054993</c:v>
                </c:pt>
                <c:pt idx="58" formatCode="General">
                  <c:v>0.0059692</c:v>
                </c:pt>
                <c:pt idx="59" formatCode="General">
                  <c:v>0.0062622</c:v>
                </c:pt>
                <c:pt idx="60" formatCode="General">
                  <c:v>0.0067511</c:v>
                </c:pt>
                <c:pt idx="61" formatCode="General">
                  <c:v>0.0072234</c:v>
                </c:pt>
                <c:pt idx="62" formatCode="General">
                  <c:v>0.007664</c:v>
                </c:pt>
                <c:pt idx="63" formatCode="General">
                  <c:v>0.008147</c:v>
                </c:pt>
                <c:pt idx="64" formatCode="General">
                  <c:v>0.0086869</c:v>
                </c:pt>
                <c:pt idx="65" formatCode="General">
                  <c:v>0.0092137</c:v>
                </c:pt>
                <c:pt idx="66" formatCode="General">
                  <c:v>0.0098541</c:v>
                </c:pt>
                <c:pt idx="67" formatCode="General">
                  <c:v>0.0103323</c:v>
                </c:pt>
                <c:pt idx="68" formatCode="General">
                  <c:v>0.0110147</c:v>
                </c:pt>
                <c:pt idx="69" formatCode="General">
                  <c:v>0.0116637</c:v>
                </c:pt>
                <c:pt idx="70" formatCode="General">
                  <c:v>0.0123848</c:v>
                </c:pt>
                <c:pt idx="71" formatCode="General">
                  <c:v>0.0129673</c:v>
                </c:pt>
                <c:pt idx="72" formatCode="General">
                  <c:v>0.0137324</c:v>
                </c:pt>
                <c:pt idx="73" formatCode="General">
                  <c:v>0.0145243</c:v>
                </c:pt>
                <c:pt idx="74" formatCode="General">
                  <c:v>0.0153368</c:v>
                </c:pt>
                <c:pt idx="75" formatCode="General">
                  <c:v>0.0160356</c:v>
                </c:pt>
                <c:pt idx="76" formatCode="General">
                  <c:v>0.0170308</c:v>
                </c:pt>
                <c:pt idx="77" formatCode="General">
                  <c:v>0.0178541</c:v>
                </c:pt>
                <c:pt idx="78" formatCode="General">
                  <c:v>0.0188384</c:v>
                </c:pt>
                <c:pt idx="79" formatCode="General">
                  <c:v>0.0196844</c:v>
                </c:pt>
                <c:pt idx="80" formatCode="General">
                  <c:v>0.0206578</c:v>
                </c:pt>
                <c:pt idx="81" formatCode="General">
                  <c:v>0.0216896</c:v>
                </c:pt>
                <c:pt idx="82" formatCode="General">
                  <c:v>0.0228187</c:v>
                </c:pt>
                <c:pt idx="83" formatCode="General">
                  <c:v>0.0236885</c:v>
                </c:pt>
                <c:pt idx="84" formatCode="General">
                  <c:v>0.0249228</c:v>
                </c:pt>
                <c:pt idx="85" formatCode="General">
                  <c:v>0.0260863</c:v>
                </c:pt>
                <c:pt idx="86" formatCode="General">
                  <c:v>0.0272781</c:v>
                </c:pt>
                <c:pt idx="87" formatCode="General">
                  <c:v>0.0283578</c:v>
                </c:pt>
                <c:pt idx="88" formatCode="General">
                  <c:v>0.0297365</c:v>
                </c:pt>
                <c:pt idx="89" formatCode="General">
                  <c:v>0.0309735</c:v>
                </c:pt>
                <c:pt idx="90" formatCode="General">
                  <c:v>0.0325044</c:v>
                </c:pt>
                <c:pt idx="91" formatCode="General">
                  <c:v>0.0336725</c:v>
                </c:pt>
                <c:pt idx="92" formatCode="General">
                  <c:v>0.035195</c:v>
                </c:pt>
                <c:pt idx="93" formatCode="General">
                  <c:v>0.0366736</c:v>
                </c:pt>
                <c:pt idx="94" formatCode="General">
                  <c:v>0.0382664</c:v>
                </c:pt>
                <c:pt idx="95" formatCode="General">
                  <c:v>0.0396437</c:v>
                </c:pt>
                <c:pt idx="96" formatCode="General">
                  <c:v>0.0413994</c:v>
                </c:pt>
                <c:pt idx="97" formatCode="General">
                  <c:v>0.0430444</c:v>
                </c:pt>
                <c:pt idx="98" formatCode="General">
                  <c:v>0.0448677</c:v>
                </c:pt>
                <c:pt idx="99" formatCode="General">
                  <c:v>0.046296</c:v>
                </c:pt>
                <c:pt idx="100" formatCode="General">
                  <c:v>0.048345</c:v>
                </c:pt>
                <c:pt idx="101" formatCode="General">
                  <c:v>0.0500886</c:v>
                </c:pt>
                <c:pt idx="102" formatCode="General">
                  <c:v>0.0520842</c:v>
                </c:pt>
                <c:pt idx="103" formatCode="General">
                  <c:v>0.0538186</c:v>
                </c:pt>
                <c:pt idx="104" formatCode="General">
                  <c:v>0.055782</c:v>
                </c:pt>
                <c:pt idx="105" formatCode="General">
                  <c:v>0.0578683</c:v>
                </c:pt>
                <c:pt idx="106" formatCode="General">
                  <c:v>0.0600926</c:v>
                </c:pt>
                <c:pt idx="107" formatCode="General">
                  <c:v>0.0617802</c:v>
                </c:pt>
                <c:pt idx="108" formatCode="General">
                  <c:v>0.0643781</c:v>
                </c:pt>
                <c:pt idx="109" formatCode="General">
                  <c:v>0.0665474</c:v>
                </c:pt>
                <c:pt idx="110" formatCode="General">
                  <c:v>0.0688873</c:v>
                </c:pt>
                <c:pt idx="111" formatCode="General">
                  <c:v>0.0709486</c:v>
                </c:pt>
                <c:pt idx="112" formatCode="General">
                  <c:v>0.0735385</c:v>
                </c:pt>
                <c:pt idx="113" formatCode="General">
                  <c:v>0.0759854</c:v>
                </c:pt>
                <c:pt idx="114" formatCode="General">
                  <c:v>0.0786755</c:v>
                </c:pt>
                <c:pt idx="115" formatCode="General">
                  <c:v>0.080808</c:v>
                </c:pt>
                <c:pt idx="116" formatCode="General">
                  <c:v>0.0837255</c:v>
                </c:pt>
                <c:pt idx="117" formatCode="General">
                  <c:v>0.0863484</c:v>
                </c:pt>
                <c:pt idx="118" formatCode="General">
                  <c:v>0.0892797</c:v>
                </c:pt>
                <c:pt idx="119" formatCode="General">
                  <c:v>0.0916034</c:v>
                </c:pt>
                <c:pt idx="120" formatCode="General">
                  <c:v>0.0947859</c:v>
                </c:pt>
                <c:pt idx="121" formatCode="General">
                  <c:v>0.0976504</c:v>
                </c:pt>
                <c:pt idx="122" formatCode="General">
                  <c:v>0.1006637</c:v>
                </c:pt>
                <c:pt idx="123" formatCode="General">
                  <c:v>0.1032269</c:v>
                </c:pt>
                <c:pt idx="124" formatCode="General">
                  <c:v>0.1067062</c:v>
                </c:pt>
                <c:pt idx="125" formatCode="General">
                  <c:v>0.1096839</c:v>
                </c:pt>
                <c:pt idx="126" formatCode="General">
                  <c:v>0.1130314</c:v>
                </c:pt>
                <c:pt idx="127" formatCode="General">
                  <c:v>0.1158465</c:v>
                </c:pt>
                <c:pt idx="128" formatCode="General">
                  <c:v>0.1193554</c:v>
                </c:pt>
                <c:pt idx="129" formatCode="General">
                  <c:v>0.1227479</c:v>
                </c:pt>
                <c:pt idx="130" formatCode="General">
                  <c:v>0.1264174</c:v>
                </c:pt>
                <c:pt idx="131" formatCode="General">
                  <c:v>0.129252</c:v>
                </c:pt>
                <c:pt idx="132" formatCode="General">
                  <c:v>0.133338</c:v>
                </c:pt>
                <c:pt idx="133" formatCode="General">
                  <c:v>0.136812</c:v>
                </c:pt>
                <c:pt idx="134" formatCode="General">
                  <c:v>0.1405122</c:v>
                </c:pt>
                <c:pt idx="135" formatCode="General">
                  <c:v>0.143811</c:v>
                </c:pt>
                <c:pt idx="136" formatCode="General">
                  <c:v>0.147914</c:v>
                </c:pt>
                <c:pt idx="137" formatCode="General">
                  <c:v>0.1514975</c:v>
                </c:pt>
                <c:pt idx="138" formatCode="General">
                  <c:v>0.1557642</c:v>
                </c:pt>
                <c:pt idx="139" formatCode="General">
                  <c:v>0.1590504</c:v>
                </c:pt>
                <c:pt idx="140" formatCode="General">
                  <c:v>0.1635138</c:v>
                </c:pt>
                <c:pt idx="141" formatCode="General">
                  <c:v>0.167616</c:v>
                </c:pt>
                <c:pt idx="142" formatCode="General">
                  <c:v>0.1718865</c:v>
                </c:pt>
                <c:pt idx="143" formatCode="General">
                  <c:v>0.1753781</c:v>
                </c:pt>
                <c:pt idx="144" formatCode="General">
                  <c:v>0.1801008</c:v>
                </c:pt>
                <c:pt idx="145" formatCode="General">
                  <c:v>0.1842754</c:v>
                </c:pt>
                <c:pt idx="146" formatCode="General">
                  <c:v>0.1888184</c:v>
                </c:pt>
                <c:pt idx="147" formatCode="General">
                  <c:v>0.1925229</c:v>
                </c:pt>
                <c:pt idx="148" formatCode="General">
                  <c:v>0.19756</c:v>
                </c:pt>
                <c:pt idx="149" formatCode="General">
                  <c:v>0.2017759</c:v>
                </c:pt>
                <c:pt idx="150" formatCode="General">
                  <c:v>0.2065834</c:v>
                </c:pt>
                <c:pt idx="151" formatCode="General">
                  <c:v>0.2106552</c:v>
                </c:pt>
                <c:pt idx="152" formatCode="General">
                  <c:v>0.2156952</c:v>
                </c:pt>
                <c:pt idx="153" formatCode="General">
                  <c:v>0.2204232</c:v>
                </c:pt>
                <c:pt idx="154" formatCode="General">
                  <c:v>0.2253549</c:v>
                </c:pt>
                <c:pt idx="155" formatCode="General">
                  <c:v>0.2292657</c:v>
                </c:pt>
                <c:pt idx="156" formatCode="General">
                  <c:v>0.2350286</c:v>
                </c:pt>
                <c:pt idx="157" formatCode="General">
                  <c:v>0.2397475</c:v>
                </c:pt>
                <c:pt idx="158" formatCode="General">
                  <c:v>0.2448642</c:v>
                </c:pt>
                <c:pt idx="159" formatCode="General">
                  <c:v>0.249194</c:v>
                </c:pt>
                <c:pt idx="160" formatCode="General">
                  <c:v>0.2548527</c:v>
                </c:pt>
                <c:pt idx="161" formatCode="General">
                  <c:v>0.2597937</c:v>
                </c:pt>
                <c:pt idx="162" formatCode="General">
                  <c:v>0.2652501</c:v>
                </c:pt>
                <c:pt idx="163" formatCode="General">
                  <c:v>0.269647</c:v>
                </c:pt>
                <c:pt idx="164" formatCode="General">
                  <c:v>0.2755282</c:v>
                </c:pt>
                <c:pt idx="165" formatCode="General">
                  <c:v>0.2806617</c:v>
                </c:pt>
                <c:pt idx="166" formatCode="General">
                  <c:v>0.2862004</c:v>
                </c:pt>
                <c:pt idx="167" formatCode="General">
                  <c:v>0.2907199</c:v>
                </c:pt>
                <c:pt idx="168" formatCode="General">
                  <c:v>0.297015</c:v>
                </c:pt>
                <c:pt idx="169" formatCode="General">
                  <c:v>0.302182</c:v>
                </c:pt>
                <c:pt idx="170" formatCode="General">
                  <c:v>0.3077867</c:v>
                </c:pt>
                <c:pt idx="171" formatCode="General">
                  <c:v>0.3125654</c:v>
                </c:pt>
                <c:pt idx="172" formatCode="General">
                  <c:v>0.318809</c:v>
                </c:pt>
                <c:pt idx="173" formatCode="General">
                  <c:v>0.3243164</c:v>
                </c:pt>
                <c:pt idx="174" formatCode="General">
                  <c:v>0.3302389</c:v>
                </c:pt>
                <c:pt idx="175" formatCode="General">
                  <c:v>0.3351624</c:v>
                </c:pt>
                <c:pt idx="176" formatCode="General">
                  <c:v>0.3414549</c:v>
                </c:pt>
                <c:pt idx="177" formatCode="General">
                  <c:v>0.3470667</c:v>
                </c:pt>
                <c:pt idx="178" formatCode="General">
                  <c:v>0.3530944</c:v>
                </c:pt>
                <c:pt idx="179" formatCode="General">
                  <c:v>0.3579393</c:v>
                </c:pt>
                <c:pt idx="180" formatCode="General">
                  <c:v>0.3648397</c:v>
                </c:pt>
                <c:pt idx="181" formatCode="General">
                  <c:v>0.3702512</c:v>
                </c:pt>
                <c:pt idx="182" formatCode="General">
                  <c:v>0.3762564</c:v>
                </c:pt>
                <c:pt idx="183" formatCode="General">
                  <c:v>0.3815467</c:v>
                </c:pt>
                <c:pt idx="184" formatCode="General">
                  <c:v>0.3881452</c:v>
                </c:pt>
                <c:pt idx="185" formatCode="General">
                  <c:v>0.3939124</c:v>
                </c:pt>
                <c:pt idx="186" formatCode="General">
                  <c:v>0.4004269</c:v>
                </c:pt>
                <c:pt idx="187" formatCode="General">
                  <c:v>0.4054585</c:v>
                </c:pt>
                <c:pt idx="188" formatCode="General">
                  <c:v>0.4123744</c:v>
                </c:pt>
                <c:pt idx="189" formatCode="General">
                  <c:v>0.4181835</c:v>
                </c:pt>
                <c:pt idx="190" formatCode="General">
                  <c:v>0.4244334</c:v>
                </c:pt>
                <c:pt idx="191" formatCode="General">
                  <c:v>0.4296962</c:v>
                </c:pt>
                <c:pt idx="192" formatCode="General">
                  <c:v>0.4365267</c:v>
                </c:pt>
                <c:pt idx="193" formatCode="General">
                  <c:v>0.442371</c:v>
                </c:pt>
                <c:pt idx="194" formatCode="General">
                  <c:v>0.4485942</c:v>
                </c:pt>
                <c:pt idx="195" formatCode="General">
                  <c:v>0.4540485</c:v>
                </c:pt>
                <c:pt idx="196" formatCode="General">
                  <c:v>0.461085</c:v>
                </c:pt>
                <c:pt idx="197" formatCode="General">
                  <c:v>0.4668835</c:v>
                </c:pt>
                <c:pt idx="198" formatCode="General">
                  <c:v>0.4733256</c:v>
                </c:pt>
                <c:pt idx="199" formatCode="General">
                  <c:v>0.478583</c:v>
                </c:pt>
                <c:pt idx="200" formatCode="General">
                  <c:v>0.4854409</c:v>
                </c:pt>
                <c:pt idx="201" formatCode="General">
                  <c:v>0.4914464</c:v>
                </c:pt>
                <c:pt idx="202" formatCode="General">
                  <c:v>0.497729</c:v>
                </c:pt>
                <c:pt idx="203" formatCode="General">
                  <c:v>0.5029353</c:v>
                </c:pt>
                <c:pt idx="204" formatCode="General">
                  <c:v>0.5103991</c:v>
                </c:pt>
                <c:pt idx="205" formatCode="General">
                  <c:v>0.5162016</c:v>
                </c:pt>
                <c:pt idx="206" formatCode="General">
                  <c:v>0.5225</c:v>
                </c:pt>
                <c:pt idx="207" formatCode="General">
                  <c:v>0.5279915</c:v>
                </c:pt>
                <c:pt idx="208" formatCode="General">
                  <c:v>0.5349846</c:v>
                </c:pt>
                <c:pt idx="209" formatCode="General">
                  <c:v>0.5408048</c:v>
                </c:pt>
                <c:pt idx="210" formatCode="General">
                  <c:v>0.5473036</c:v>
                </c:pt>
                <c:pt idx="211" formatCode="General">
                  <c:v>0.5525271</c:v>
                </c:pt>
                <c:pt idx="212" formatCode="General">
                  <c:v>0.5596316</c:v>
                </c:pt>
                <c:pt idx="213" formatCode="General">
                  <c:v>0.5654212</c:v>
                </c:pt>
                <c:pt idx="214" formatCode="General">
                  <c:v>0.5714744</c:v>
                </c:pt>
                <c:pt idx="215" formatCode="General">
                  <c:v>0.5767332</c:v>
                </c:pt>
                <c:pt idx="216" formatCode="General">
                  <c:v>0.5835634</c:v>
                </c:pt>
                <c:pt idx="217" formatCode="General">
                  <c:v>0.5893545</c:v>
                </c:pt>
                <c:pt idx="218" formatCode="General">
                  <c:v>0.5955623</c:v>
                </c:pt>
                <c:pt idx="219" formatCode="General">
                  <c:v>0.60081</c:v>
                </c:pt>
                <c:pt idx="220" formatCode="General">
                  <c:v>0.6076457</c:v>
                </c:pt>
                <c:pt idx="221" formatCode="General">
                  <c:v>0.6131518</c:v>
                </c:pt>
                <c:pt idx="222" formatCode="General">
                  <c:v>0.6192899</c:v>
                </c:pt>
                <c:pt idx="223" formatCode="General">
                  <c:v>0.6244934</c:v>
                </c:pt>
                <c:pt idx="224" formatCode="General">
                  <c:v>0.6311653</c:v>
                </c:pt>
                <c:pt idx="225" formatCode="General">
                  <c:v>0.6366913</c:v>
                </c:pt>
                <c:pt idx="226" formatCode="General">
                  <c:v>0.6427057</c:v>
                </c:pt>
                <c:pt idx="227" formatCode="General">
                  <c:v>0.6476808</c:v>
                </c:pt>
                <c:pt idx="228" formatCode="General">
                  <c:v>0.6544813</c:v>
                </c:pt>
                <c:pt idx="229" formatCode="General">
                  <c:v>0.6598343</c:v>
                </c:pt>
                <c:pt idx="230" formatCode="General">
                  <c:v>0.6657606</c:v>
                </c:pt>
                <c:pt idx="231" formatCode="General">
                  <c:v>0.6708439</c:v>
                </c:pt>
                <c:pt idx="232" formatCode="General">
                  <c:v>0.6772341</c:v>
                </c:pt>
                <c:pt idx="233" formatCode="General">
                  <c:v>0.6825042</c:v>
                </c:pt>
                <c:pt idx="234" formatCode="General">
                  <c:v>0.6883156</c:v>
                </c:pt>
                <c:pt idx="235" formatCode="General">
                  <c:v>0.6930453</c:v>
                </c:pt>
                <c:pt idx="236" formatCode="General">
                  <c:v>0.6992905</c:v>
                </c:pt>
                <c:pt idx="237" formatCode="General">
                  <c:v>0.7044113</c:v>
                </c:pt>
                <c:pt idx="238" formatCode="General">
                  <c:v>0.7098656</c:v>
                </c:pt>
                <c:pt idx="239" formatCode="General">
                  <c:v>0.7146086</c:v>
                </c:pt>
                <c:pt idx="240" formatCode="General">
                  <c:v>0.7207627</c:v>
                </c:pt>
                <c:pt idx="241" formatCode="General">
                  <c:v>0.7256275</c:v>
                </c:pt>
                <c:pt idx="242" formatCode="General">
                  <c:v>0.7309246</c:v>
                </c:pt>
                <c:pt idx="243" formatCode="General">
                  <c:v>0.7355165</c:v>
                </c:pt>
                <c:pt idx="244" formatCode="General">
                  <c:v>0.741316</c:v>
                </c:pt>
                <c:pt idx="245" formatCode="General">
                  <c:v>0.7460745</c:v>
                </c:pt>
                <c:pt idx="246" formatCode="General">
                  <c:v>0.7513009</c:v>
                </c:pt>
                <c:pt idx="247" formatCode="General">
                  <c:v>0.7555399</c:v>
                </c:pt>
                <c:pt idx="248" formatCode="General">
                  <c:v>0.761304</c:v>
                </c:pt>
                <c:pt idx="249" formatCode="General">
                  <c:v>0.7660241</c:v>
                </c:pt>
                <c:pt idx="250" formatCode="General">
                  <c:v>0.7708827</c:v>
                </c:pt>
                <c:pt idx="251" formatCode="General">
                  <c:v>0.7751367</c:v>
                </c:pt>
                <c:pt idx="252" formatCode="General">
                  <c:v>0.7808676</c:v>
                </c:pt>
                <c:pt idx="253" formatCode="General">
                  <c:v>0.7851347</c:v>
                </c:pt>
                <c:pt idx="254" formatCode="General">
                  <c:v>0.7898235</c:v>
                </c:pt>
                <c:pt idx="255" formatCode="General">
                  <c:v>0.7938617</c:v>
                </c:pt>
                <c:pt idx="256" formatCode="General">
                  <c:v>0.7990526</c:v>
                </c:pt>
                <c:pt idx="257" formatCode="General">
                  <c:v>0.8031968</c:v>
                </c:pt>
                <c:pt idx="258" formatCode="General">
                  <c:v>0.8077425</c:v>
                </c:pt>
                <c:pt idx="259" formatCode="General">
                  <c:v>0.8114716</c:v>
                </c:pt>
                <c:pt idx="260" formatCode="General">
                  <c:v>0.8164153</c:v>
                </c:pt>
                <c:pt idx="261" formatCode="General">
                  <c:v>0.820442</c:v>
                </c:pt>
                <c:pt idx="262" formatCode="General">
                  <c:v>0.824694</c:v>
                </c:pt>
                <c:pt idx="263" formatCode="General">
                  <c:v>0.8283719</c:v>
                </c:pt>
                <c:pt idx="264" formatCode="General">
                  <c:v>0.8331415</c:v>
                </c:pt>
                <c:pt idx="265" formatCode="General">
                  <c:v>0.8367919</c:v>
                </c:pt>
                <c:pt idx="266" formatCode="General">
                  <c:v>0.8408365</c:v>
                </c:pt>
                <c:pt idx="267" formatCode="General">
                  <c:v>0.8442837</c:v>
                </c:pt>
                <c:pt idx="268" formatCode="General">
                  <c:v>0.8487017</c:v>
                </c:pt>
                <c:pt idx="269" formatCode="General">
                  <c:v>0.8522034</c:v>
                </c:pt>
                <c:pt idx="270" formatCode="General">
                  <c:v>0.8561259</c:v>
                </c:pt>
                <c:pt idx="271" formatCode="General">
                  <c:v>0.859378</c:v>
                </c:pt>
                <c:pt idx="272" formatCode="General">
                  <c:v>0.8635077</c:v>
                </c:pt>
                <c:pt idx="273" formatCode="General">
                  <c:v>0.8668754</c:v>
                </c:pt>
                <c:pt idx="274" formatCode="General">
                  <c:v>0.8704604</c:v>
                </c:pt>
                <c:pt idx="275" formatCode="General">
                  <c:v>0.8734686</c:v>
                </c:pt>
                <c:pt idx="276" formatCode="General">
                  <c:v>0.8775321</c:v>
                </c:pt>
                <c:pt idx="277" formatCode="General">
                  <c:v>0.8805086</c:v>
                </c:pt>
                <c:pt idx="278" formatCode="General">
                  <c:v>0.8838775</c:v>
                </c:pt>
                <c:pt idx="279" formatCode="General">
                  <c:v>0.8867121</c:v>
                </c:pt>
                <c:pt idx="280" formatCode="General">
                  <c:v>0.8902337</c:v>
                </c:pt>
                <c:pt idx="281" formatCode="General">
                  <c:v>0.8931116</c:v>
                </c:pt>
                <c:pt idx="282" formatCode="General">
                  <c:v>0.8962513</c:v>
                </c:pt>
                <c:pt idx="283" formatCode="General">
                  <c:v>0.8988944</c:v>
                </c:pt>
                <c:pt idx="284" formatCode="General">
                  <c:v>0.9023656</c:v>
                </c:pt>
                <c:pt idx="285" formatCode="General">
                  <c:v>0.9050196</c:v>
                </c:pt>
                <c:pt idx="286" formatCode="General">
                  <c:v>0.907881</c:v>
                </c:pt>
                <c:pt idx="287" formatCode="General">
                  <c:v>0.9102834</c:v>
                </c:pt>
                <c:pt idx="288" formatCode="General">
                  <c:v>0.9134117</c:v>
                </c:pt>
                <c:pt idx="289" formatCode="General">
                  <c:v>0.9158354</c:v>
                </c:pt>
                <c:pt idx="290" formatCode="General">
                  <c:v>0.9185092</c:v>
                </c:pt>
                <c:pt idx="291" formatCode="General">
                  <c:v>0.9207224</c:v>
                </c:pt>
                <c:pt idx="292" formatCode="General">
                  <c:v>0.9236472</c:v>
                </c:pt>
                <c:pt idx="293" formatCode="General">
                  <c:v>0.9258831</c:v>
                </c:pt>
                <c:pt idx="294" formatCode="General">
                  <c:v>0.9283186</c:v>
                </c:pt>
                <c:pt idx="295" formatCode="General">
                  <c:v>0.9304044</c:v>
                </c:pt>
                <c:pt idx="296" formatCode="General">
                  <c:v>0.9330618</c:v>
                </c:pt>
                <c:pt idx="297" formatCode="General">
                  <c:v>0.9351425</c:v>
                </c:pt>
                <c:pt idx="298" formatCode="General">
                  <c:v>0.9373217</c:v>
                </c:pt>
                <c:pt idx="299" formatCode="General">
                  <c:v>0.9391598</c:v>
                </c:pt>
                <c:pt idx="300" formatCode="General">
                  <c:v>0.9416789</c:v>
                </c:pt>
                <c:pt idx="301" formatCode="General">
                  <c:v>0.9434896</c:v>
                </c:pt>
                <c:pt idx="302" formatCode="General">
                  <c:v>0.9454736</c:v>
                </c:pt>
                <c:pt idx="303" formatCode="General">
                  <c:v>0.9471979</c:v>
                </c:pt>
                <c:pt idx="304" formatCode="General">
                  <c:v>0.9493251</c:v>
                </c:pt>
                <c:pt idx="305" formatCode="General">
                  <c:v>0.9510291</c:v>
                </c:pt>
                <c:pt idx="306" formatCode="General">
                  <c:v>0.9528908</c:v>
                </c:pt>
                <c:pt idx="307" formatCode="General">
                  <c:v>0.9543829</c:v>
                </c:pt>
                <c:pt idx="308" formatCode="General">
                  <c:v>0.9563746</c:v>
                </c:pt>
                <c:pt idx="309" formatCode="General">
                  <c:v>0.9578789</c:v>
                </c:pt>
                <c:pt idx="310" formatCode="General">
                  <c:v>0.9595223</c:v>
                </c:pt>
                <c:pt idx="311" formatCode="General">
                  <c:v>0.9608961</c:v>
                </c:pt>
                <c:pt idx="312" formatCode="General">
                  <c:v>0.9626716</c:v>
                </c:pt>
                <c:pt idx="313" formatCode="General">
                  <c:v>0.9639605</c:v>
                </c:pt>
                <c:pt idx="314" formatCode="General">
                  <c:v>0.9654596</c:v>
                </c:pt>
                <c:pt idx="315" formatCode="General">
                  <c:v>0.9667187</c:v>
                </c:pt>
                <c:pt idx="316" formatCode="General">
                  <c:v>0.9682533</c:v>
                </c:pt>
                <c:pt idx="317" formatCode="General">
                  <c:v>0.969488</c:v>
                </c:pt>
                <c:pt idx="318" formatCode="General">
                  <c:v>0.9708365</c:v>
                </c:pt>
                <c:pt idx="319" formatCode="General">
                  <c:v>0.9718696</c:v>
                </c:pt>
                <c:pt idx="320" formatCode="General">
                  <c:v>0.9732595</c:v>
                </c:pt>
                <c:pt idx="321" formatCode="General">
                  <c:v>0.9743114</c:v>
                </c:pt>
                <c:pt idx="322" formatCode="General">
                  <c:v>0.9754332</c:v>
                </c:pt>
                <c:pt idx="323" formatCode="General">
                  <c:v>0.9763893</c:v>
                </c:pt>
                <c:pt idx="324" formatCode="General">
                  <c:v>0.9776296</c:v>
                </c:pt>
                <c:pt idx="325" formatCode="General">
                  <c:v>0.9784957</c:v>
                </c:pt>
                <c:pt idx="326" formatCode="General">
                  <c:v>0.9795057</c:v>
                </c:pt>
                <c:pt idx="327" formatCode="General">
                  <c:v>0.9803636</c:v>
                </c:pt>
                <c:pt idx="328" formatCode="General">
                  <c:v>0.9814435</c:v>
                </c:pt>
                <c:pt idx="329" formatCode="General">
                  <c:v>0.9822464</c:v>
                </c:pt>
                <c:pt idx="330" formatCode="General">
                  <c:v>0.9831392</c:v>
                </c:pt>
                <c:pt idx="331" formatCode="General">
                  <c:v>0.9838212</c:v>
                </c:pt>
                <c:pt idx="332" formatCode="General">
                  <c:v>0.9847506</c:v>
                </c:pt>
                <c:pt idx="333" formatCode="General">
                  <c:v>0.9854311</c:v>
                </c:pt>
                <c:pt idx="334" formatCode="General">
                  <c:v>0.986172</c:v>
                </c:pt>
                <c:pt idx="335" formatCode="General">
                  <c:v>0.9867775</c:v>
                </c:pt>
                <c:pt idx="336" formatCode="General">
                  <c:v>0.9876028</c:v>
                </c:pt>
                <c:pt idx="337" formatCode="General">
                  <c:v>0.9881951</c:v>
                </c:pt>
                <c:pt idx="338" formatCode="General">
                  <c:v>0.9888507</c:v>
                </c:pt>
                <c:pt idx="339" formatCode="General">
                  <c:v>0.9893647</c:v>
                </c:pt>
                <c:pt idx="340" formatCode="General">
                  <c:v>0.9900276</c:v>
                </c:pt>
                <c:pt idx="341" formatCode="General">
                  <c:v>0.9905151</c:v>
                </c:pt>
                <c:pt idx="342" formatCode="General">
                  <c:v>0.991061</c:v>
                </c:pt>
                <c:pt idx="343" formatCode="General">
                  <c:v>0.9914931</c:v>
                </c:pt>
                <c:pt idx="344" formatCode="General">
                  <c:v>0.992085</c:v>
                </c:pt>
                <c:pt idx="345" formatCode="General">
                  <c:v>0.9924681</c:v>
                </c:pt>
                <c:pt idx="346" formatCode="General">
                  <c:v>0.9929125</c:v>
                </c:pt>
                <c:pt idx="347" formatCode="General">
                  <c:v>0.9932677</c:v>
                </c:pt>
                <c:pt idx="348" formatCode="General">
                  <c:v>0.9937508</c:v>
                </c:pt>
                <c:pt idx="349" formatCode="General">
                  <c:v>0.9940999</c:v>
                </c:pt>
                <c:pt idx="350" formatCode="General">
                  <c:v>0.9944904</c:v>
                </c:pt>
                <c:pt idx="351" formatCode="General">
                  <c:v>0.9947796</c:v>
                </c:pt>
                <c:pt idx="352" formatCode="General">
                  <c:v>0.9951715</c:v>
                </c:pt>
                <c:pt idx="353" formatCode="General">
                  <c:v>0.9954503</c:v>
                </c:pt>
                <c:pt idx="354" formatCode="General">
                  <c:v>0.9957689</c:v>
                </c:pt>
                <c:pt idx="355" formatCode="General">
                  <c:v>0.996003</c:v>
                </c:pt>
                <c:pt idx="356" formatCode="General">
                  <c:v>0.9963377</c:v>
                </c:pt>
                <c:pt idx="357" formatCode="General">
                  <c:v>0.9965528</c:v>
                </c:pt>
                <c:pt idx="358" formatCode="General">
                  <c:v>0.9968067</c:v>
                </c:pt>
                <c:pt idx="359" formatCode="General">
                  <c:v>0.9970064</c:v>
                </c:pt>
                <c:pt idx="360" formatCode="General">
                  <c:v>0.997255</c:v>
                </c:pt>
                <c:pt idx="361" formatCode="General">
                  <c:v>0.9974205</c:v>
                </c:pt>
                <c:pt idx="362" formatCode="General">
                  <c:v>0.997638</c:v>
                </c:pt>
                <c:pt idx="363" formatCode="General">
                  <c:v>0.997787</c:v>
                </c:pt>
                <c:pt idx="364" formatCode="General">
                  <c:v>0.9980001</c:v>
                </c:pt>
                <c:pt idx="365" formatCode="General">
                  <c:v>0.998138</c:v>
                </c:pt>
                <c:pt idx="366" formatCode="General">
                  <c:v>0.9982995</c:v>
                </c:pt>
                <c:pt idx="367" formatCode="General">
                  <c:v>0.9984035</c:v>
                </c:pt>
                <c:pt idx="368" formatCode="General">
                  <c:v>0.9985663</c:v>
                </c:pt>
                <c:pt idx="369" formatCode="General">
                  <c:v>0.9986774</c:v>
                </c:pt>
                <c:pt idx="370" formatCode="General">
                  <c:v>0.9987939</c:v>
                </c:pt>
                <c:pt idx="371" formatCode="General">
                  <c:v>0.998886</c:v>
                </c:pt>
                <c:pt idx="372" formatCode="General">
                  <c:v>0.9990233</c:v>
                </c:pt>
                <c:pt idx="373" formatCode="General">
                  <c:v>0.9990946</c:v>
                </c:pt>
                <c:pt idx="374" formatCode="General">
                  <c:v>0.9991848</c:v>
                </c:pt>
                <c:pt idx="375" formatCode="General">
                  <c:v>0.9992498</c:v>
                </c:pt>
                <c:pt idx="376" formatCode="General">
                  <c:v>0.9993382</c:v>
                </c:pt>
                <c:pt idx="377" formatCode="General">
                  <c:v>0.999395</c:v>
                </c:pt>
                <c:pt idx="378" formatCode="General">
                  <c:v>0.9994639</c:v>
                </c:pt>
                <c:pt idx="379" formatCode="General">
                  <c:v>0.9995022</c:v>
                </c:pt>
                <c:pt idx="380" formatCode="General">
                  <c:v>0.9995738</c:v>
                </c:pt>
                <c:pt idx="381" formatCode="General">
                  <c:v>0.9996148</c:v>
                </c:pt>
                <c:pt idx="382" formatCode="General">
                  <c:v>0.9996588</c:v>
                </c:pt>
                <c:pt idx="383" formatCode="General">
                  <c:v>0.9996925</c:v>
                </c:pt>
                <c:pt idx="384" formatCode="General">
                  <c:v>0.9997372</c:v>
                </c:pt>
                <c:pt idx="385" formatCode="General">
                  <c:v>0.9997643</c:v>
                </c:pt>
                <c:pt idx="386" formatCode="General">
                  <c:v>0.9998019</c:v>
                </c:pt>
                <c:pt idx="387" formatCode="General">
                  <c:v>0.9998211</c:v>
                </c:pt>
                <c:pt idx="388" formatCode="General">
                  <c:v>0.9998537</c:v>
                </c:pt>
                <c:pt idx="389" formatCode="General">
                  <c:v>0.9998682</c:v>
                </c:pt>
                <c:pt idx="390" formatCode="General">
                  <c:v>0.9998907</c:v>
                </c:pt>
                <c:pt idx="391" formatCode="General">
                  <c:v>0.9999035</c:v>
                </c:pt>
                <c:pt idx="392" formatCode="General">
                  <c:v>0.9999226</c:v>
                </c:pt>
                <c:pt idx="393" formatCode="General">
                  <c:v>0.9999309</c:v>
                </c:pt>
                <c:pt idx="394" formatCode="General">
                  <c:v>0.9999443</c:v>
                </c:pt>
                <c:pt idx="395" formatCode="General">
                  <c:v>0.9999519</c:v>
                </c:pt>
                <c:pt idx="396" formatCode="General">
                  <c:v>0.9999634</c:v>
                </c:pt>
                <c:pt idx="397" formatCode="General">
                  <c:v>0.9999687</c:v>
                </c:pt>
                <c:pt idx="398" formatCode="General">
                  <c:v>0.999976</c:v>
                </c:pt>
                <c:pt idx="399" formatCode="General">
                  <c:v>0.9999791</c:v>
                </c:pt>
                <c:pt idx="400" formatCode="General">
                  <c:v>0.9999866</c:v>
                </c:pt>
                <c:pt idx="401" formatCode="General">
                  <c:v>0.9999883</c:v>
                </c:pt>
                <c:pt idx="402" formatCode="General">
                  <c:v>0.9999919</c:v>
                </c:pt>
                <c:pt idx="403" formatCode="General">
                  <c:v>0.999993</c:v>
                </c:pt>
                <c:pt idx="404" formatCode="General">
                  <c:v>0.9999954</c:v>
                </c:pt>
                <c:pt idx="405" formatCode="General">
                  <c:v>0.9999964</c:v>
                </c:pt>
                <c:pt idx="406" formatCode="General">
                  <c:v>0.9999977</c:v>
                </c:pt>
                <c:pt idx="407" formatCode="General">
                  <c:v>0.9999979</c:v>
                </c:pt>
                <c:pt idx="408" formatCode="General">
                  <c:v>0.9999992</c:v>
                </c:pt>
                <c:pt idx="409" formatCode="General">
                  <c:v>0.9999999</c:v>
                </c:pt>
                <c:pt idx="410" formatCode="General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'T=11'!$I$1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'T=11'!$I$2:$I$412</c:f>
              <c:numCache>
                <c:formatCode>General</c:formatCode>
                <c:ptCount val="411"/>
                <c:pt idx="0">
                  <c:v>7.63757062375945E-8</c:v>
                </c:pt>
                <c:pt idx="1">
                  <c:v>3.47707882618147E-7</c:v>
                </c:pt>
                <c:pt idx="2">
                  <c:v>1.14674927772406E-6</c:v>
                </c:pt>
                <c:pt idx="3">
                  <c:v>2.24981083252667E-6</c:v>
                </c:pt>
                <c:pt idx="4">
                  <c:v>3.06292928608933E-6</c:v>
                </c:pt>
                <c:pt idx="5">
                  <c:v>5.41387747055787E-6</c:v>
                </c:pt>
                <c:pt idx="6">
                  <c:v>7.0498043882865E-6</c:v>
                </c:pt>
                <c:pt idx="7">
                  <c:v>1.15365230614159E-5</c:v>
                </c:pt>
                <c:pt idx="8">
                  <c:v>1.45261182983024E-5</c:v>
                </c:pt>
                <c:pt idx="9">
                  <c:v>1.8118475847979E-5</c:v>
                </c:pt>
                <c:pt idx="10">
                  <c:v>2.240269730508E-5</c:v>
                </c:pt>
                <c:pt idx="11">
                  <c:v>2.74764678667415E-5</c:v>
                </c:pt>
                <c:pt idx="12">
                  <c:v>3.34464333625345E-5</c:v>
                </c:pt>
                <c:pt idx="13">
                  <c:v>4.0428566955374E-5</c:v>
                </c:pt>
                <c:pt idx="14">
                  <c:v>4.85485246197829E-5</c:v>
                </c:pt>
                <c:pt idx="15">
                  <c:v>5.79419885637776E-5</c:v>
                </c:pt>
                <c:pt idx="16">
                  <c:v>6.87549978183531E-5</c:v>
                </c:pt>
                <c:pt idx="17">
                  <c:v>8.11442652741843E-5</c:v>
                </c:pt>
                <c:pt idx="18">
                  <c:v>9.52774804988116E-5</c:v>
                </c:pt>
                <c:pt idx="19">
                  <c:v>0.000111333597719346</c:v>
                </c:pt>
                <c:pt idx="20">
                  <c:v>0.000129503108405677</c:v>
                </c:pt>
                <c:pt idx="21">
                  <c:v>0.00014998829793736</c:v>
                </c:pt>
                <c:pt idx="22">
                  <c:v>0.000173003485883902</c:v>
                </c:pt>
                <c:pt idx="23">
                  <c:v>0.000198775249473062</c:v>
                </c:pt>
                <c:pt idx="24">
                  <c:v>0.000227542629865133</c:v>
                </c:pt>
                <c:pt idx="25">
                  <c:v>0.000259557320893012</c:v>
                </c:pt>
                <c:pt idx="26">
                  <c:v>0.000295083839968265</c:v>
                </c:pt>
                <c:pt idx="27">
                  <c:v>0.000334399680892328</c:v>
                </c:pt>
                <c:pt idx="28">
                  <c:v>0.000377795448349639</c:v>
                </c:pt>
                <c:pt idx="29">
                  <c:v>0.000425574973895714</c:v>
                </c:pt>
                <c:pt idx="30">
                  <c:v>0.000478055413288219</c:v>
                </c:pt>
                <c:pt idx="31">
                  <c:v>0.000535567325042777</c:v>
                </c:pt>
                <c:pt idx="32">
                  <c:v>0.000598454730127775</c:v>
                </c:pt>
                <c:pt idx="33">
                  <c:v>0.000667075152743821</c:v>
                </c:pt>
                <c:pt idx="34">
                  <c:v>0.00074179964216355</c:v>
                </c:pt>
                <c:pt idx="35">
                  <c:v>0.000823012775636673</c:v>
                </c:pt>
                <c:pt idx="36">
                  <c:v>0.000911112642393021</c:v>
                </c:pt>
                <c:pt idx="37">
                  <c:v>0.00100651080880327</c:v>
                </c:pt>
                <c:pt idx="38">
                  <c:v>0.00110963226478288</c:v>
                </c:pt>
                <c:pt idx="39">
                  <c:v>0.00122091535154953</c:v>
                </c:pt>
                <c:pt idx="40">
                  <c:v>0.00134081167086844</c:v>
                </c:pt>
                <c:pt idx="41">
                  <c:v>0.00146978597594242</c:v>
                </c:pt>
                <c:pt idx="42">
                  <c:v>0.00160831604412586</c:v>
                </c:pt>
                <c:pt idx="43">
                  <c:v>0.00175689253166258</c:v>
                </c:pt>
                <c:pt idx="44">
                  <c:v>0.00191601881066773</c:v>
                </c:pt>
                <c:pt idx="45">
                  <c:v>0.00208621078859311</c:v>
                </c:pt>
                <c:pt idx="46">
                  <c:v>0.00226799671043369</c:v>
                </c:pt>
                <c:pt idx="47">
                  <c:v>0.00246191694395051</c:v>
                </c:pt>
                <c:pt idx="48">
                  <c:v>0.00266852374820217</c:v>
                </c:pt>
                <c:pt idx="49">
                  <c:v>0.00288838102569265</c:v>
                </c:pt>
                <c:pt idx="50">
                  <c:v>0.00312206405845862</c:v>
                </c:pt>
                <c:pt idx="51">
                  <c:v>0.00337015922843362</c:v>
                </c:pt>
                <c:pt idx="52">
                  <c:v>0.00363326372244028</c:v>
                </c:pt>
                <c:pt idx="53">
                  <c:v>0.00391198522217426</c:v>
                </c:pt>
                <c:pt idx="54">
                  <c:v>0.00420694157955634</c:v>
                </c:pt>
                <c:pt idx="55">
                  <c:v>0.00451876047783997</c:v>
                </c:pt>
                <c:pt idx="56">
                  <c:v>0.004848079078873</c:v>
                </c:pt>
                <c:pt idx="57">
                  <c:v>0.00519554365692159</c:v>
                </c:pt>
                <c:pt idx="58">
                  <c:v>0.00556180921947483</c:v>
                </c:pt>
                <c:pt idx="59">
                  <c:v>0.0059475391154566</c:v>
                </c:pt>
                <c:pt idx="60">
                  <c:v>0.00635340463127967</c:v>
                </c:pt>
                <c:pt idx="61">
                  <c:v>0.00678008457518482</c:v>
                </c:pt>
                <c:pt idx="62">
                  <c:v>0.00722826485031461</c:v>
                </c:pt>
                <c:pt idx="63">
                  <c:v>0.00769863801697778</c:v>
                </c:pt>
                <c:pt idx="64">
                  <c:v>0.00819190284456625</c:v>
                </c:pt>
                <c:pt idx="65">
                  <c:v>0.00870876385359221</c:v>
                </c:pt>
                <c:pt idx="66">
                  <c:v>0.00924993084831673</c:v>
                </c:pt>
                <c:pt idx="67">
                  <c:v>0.00981611844044702</c:v>
                </c:pt>
                <c:pt idx="68">
                  <c:v>0.0104080455643813</c:v>
                </c:pt>
                <c:pt idx="69">
                  <c:v>0.0110264349844852</c:v>
                </c:pt>
                <c:pt idx="70">
                  <c:v>0.0116720127948858</c:v>
                </c:pt>
                <c:pt idx="71">
                  <c:v>0.0123455079122702</c:v>
                </c:pt>
                <c:pt idx="72">
                  <c:v>0.0130476515621801</c:v>
                </c:pt>
                <c:pt idx="73">
                  <c:v>0.0137791767592927</c:v>
                </c:pt>
                <c:pt idx="74">
                  <c:v>0.0145408177821807</c:v>
                </c:pt>
                <c:pt idx="75">
                  <c:v>0.0153333096430428</c:v>
                </c:pt>
                <c:pt idx="76">
                  <c:v>0.0161573875528992</c:v>
                </c:pt>
                <c:pt idx="77">
                  <c:v>0.0170137863827423</c:v>
                </c:pt>
                <c:pt idx="78">
                  <c:v>0.0179032401211354</c:v>
                </c:pt>
                <c:pt idx="79">
                  <c:v>0.0188264813287494</c:v>
                </c:pt>
                <c:pt idx="80">
                  <c:v>0.0197842405903253</c:v>
                </c:pt>
                <c:pt idx="81">
                  <c:v>0.0207772459645504</c:v>
                </c:pt>
                <c:pt idx="82">
                  <c:v>0.0218062224323325</c:v>
                </c:pt>
                <c:pt idx="83">
                  <c:v>0.0228718913439521</c:v>
                </c:pt>
                <c:pt idx="84">
                  <c:v>0.0239749698655749</c:v>
                </c:pt>
                <c:pt idx="85">
                  <c:v>0.0251161704255966</c:v>
                </c:pt>
                <c:pt idx="86">
                  <c:v>0.0262962001612933</c:v>
                </c:pt>
                <c:pt idx="87">
                  <c:v>0.0275157603662467</c:v>
                </c:pt>
                <c:pt idx="88">
                  <c:v>0.0287755459390058</c:v>
                </c:pt>
                <c:pt idx="89">
                  <c:v>0.0300762448334443</c:v>
                </c:pt>
                <c:pt idx="90">
                  <c:v>0.0314185375112701</c:v>
                </c:pt>
                <c:pt idx="91">
                  <c:v>0.0328030963971341</c:v>
                </c:pt>
                <c:pt idx="92">
                  <c:v>0.0342305853367824</c:v>
                </c:pt>
                <c:pt idx="93">
                  <c:v>0.0357016590586909</c:v>
                </c:pt>
                <c:pt idx="94">
                  <c:v>0.0372169626396149</c:v>
                </c:pt>
                <c:pt idx="95">
                  <c:v>0.0387771309744783</c:v>
                </c:pt>
                <c:pt idx="96">
                  <c:v>0.0403827882510237</c:v>
                </c:pt>
                <c:pt idx="97">
                  <c:v>0.042034547429637</c:v>
                </c:pt>
                <c:pt idx="98">
                  <c:v>0.0437330097287517</c:v>
                </c:pt>
                <c:pt idx="99">
                  <c:v>0.0454787641162336</c:v>
                </c:pt>
                <c:pt idx="100">
                  <c:v>0.0472723868071381</c:v>
                </c:pt>
                <c:pt idx="101">
                  <c:v>0.0491144407682249</c:v>
                </c:pt>
                <c:pt idx="102">
                  <c:v>0.051005475229607</c:v>
                </c:pt>
                <c:pt idx="103">
                  <c:v>0.0529460252039055</c:v>
                </c:pt>
                <c:pt idx="104">
                  <c:v>0.05493661101327</c:v>
                </c:pt>
                <c:pt idx="105">
                  <c:v>0.0569777378246189</c:v>
                </c:pt>
                <c:pt idx="106">
                  <c:v>0.0590698951934466</c:v>
                </c:pt>
                <c:pt idx="107">
                  <c:v>0.0612135566165326</c:v>
                </c:pt>
                <c:pt idx="108">
                  <c:v>0.063409179093882</c:v>
                </c:pt>
                <c:pt idx="109">
                  <c:v>0.0656572027002178</c:v>
                </c:pt>
                <c:pt idx="110">
                  <c:v>0.0679580501663362</c:v>
                </c:pt>
                <c:pt idx="111">
                  <c:v>0.0703121264706266</c:v>
                </c:pt>
                <c:pt idx="112">
                  <c:v>0.0727198184410501</c:v>
                </c:pt>
                <c:pt idx="113">
                  <c:v>0.0751814943678599</c:v>
                </c:pt>
                <c:pt idx="114">
                  <c:v>0.0776975036273413</c:v>
                </c:pt>
                <c:pt idx="115">
                  <c:v>0.0802681763168333</c:v>
                </c:pt>
                <c:pt idx="116">
                  <c:v>0.0828938229012912</c:v>
                </c:pt>
                <c:pt idx="117">
                  <c:v>0.0855747338716356</c:v>
                </c:pt>
                <c:pt idx="118">
                  <c:v>0.0883111794151252</c:v>
                </c:pt>
                <c:pt idx="119">
                  <c:v>0.091103409097983</c:v>
                </c:pt>
                <c:pt idx="120">
                  <c:v>0.0939516515604908</c:v>
                </c:pt>
                <c:pt idx="121">
                  <c:v>0.0968561142247645</c:v>
                </c:pt>
                <c:pt idx="122">
                  <c:v>0.0998169830154038</c:v>
                </c:pt>
                <c:pt idx="123">
                  <c:v>0.102834422093212</c:v>
                </c:pt>
                <c:pt idx="124">
                  <c:v>0.105908573602157</c:v>
                </c:pt>
                <c:pt idx="125">
                  <c:v>0.10903955742975</c:v>
                </c:pt>
                <c:pt idx="126">
                  <c:v>0.112227470980995</c:v>
                </c:pt>
                <c:pt idx="127">
                  <c:v>0.115472388966066</c:v>
                </c:pt>
                <c:pt idx="128">
                  <c:v>0.11877436320184</c:v>
                </c:pt>
                <c:pt idx="129">
                  <c:v>0.122133422427427</c:v>
                </c:pt>
                <c:pt idx="130">
                  <c:v>0.125549572133813</c:v>
                </c:pt>
                <c:pt idx="131">
                  <c:v>0.129022794407717</c:v>
                </c:pt>
                <c:pt idx="132">
                  <c:v>0.132553047789776</c:v>
                </c:pt>
                <c:pt idx="133">
                  <c:v>0.136140267147142</c:v>
                </c:pt>
                <c:pt idx="134">
                  <c:v>0.139784363560557</c:v>
                </c:pt>
                <c:pt idx="135">
                  <c:v>0.143485224226004</c:v>
                </c:pt>
                <c:pt idx="136">
                  <c:v>0.147242712370969</c:v>
                </c:pt>
                <c:pt idx="137">
                  <c:v>0.15105666718538</c:v>
                </c:pt>
                <c:pt idx="138">
                  <c:v>0.154926903767248</c:v>
                </c:pt>
                <c:pt idx="139">
                  <c:v>0.158853213083064</c:v>
                </c:pt>
                <c:pt idx="140">
                  <c:v>0.162835361942942</c:v>
                </c:pt>
                <c:pt idx="141">
                  <c:v>0.166873092990556</c:v>
                </c:pt>
                <c:pt idx="142">
                  <c:v>0.170966124707836</c:v>
                </c:pt>
                <c:pt idx="143">
                  <c:v>0.175114151434442</c:v>
                </c:pt>
                <c:pt idx="144">
                  <c:v>0.179316843401986</c:v>
                </c:pt>
                <c:pt idx="145">
                  <c:v>0.183573846782981</c:v>
                </c:pt>
                <c:pt idx="146">
                  <c:v>0.187884783754477</c:v>
                </c:pt>
                <c:pt idx="147">
                  <c:v>0.192249252576336</c:v>
                </c:pt>
                <c:pt idx="148">
                  <c:v>0.196666827684105</c:v>
                </c:pt>
                <c:pt idx="149">
                  <c:v>0.201137059796406</c:v>
                </c:pt>
                <c:pt idx="150">
                  <c:v>0.205659476036781</c:v>
                </c:pt>
                <c:pt idx="151">
                  <c:v>0.21023358006991</c:v>
                </c:pt>
                <c:pt idx="152">
                  <c:v>0.214858852252104</c:v>
                </c:pt>
                <c:pt idx="153">
                  <c:v>0.219534749795988</c:v>
                </c:pt>
                <c:pt idx="154">
                  <c:v>0.224260706949244</c:v>
                </c:pt>
                <c:pt idx="155">
                  <c:v>0.229036135187328</c:v>
                </c:pt>
                <c:pt idx="156">
                  <c:v>0.233860423420004</c:v>
                </c:pt>
                <c:pt idx="157">
                  <c:v>0.238732938211586</c:v>
                </c:pt>
                <c:pt idx="158">
                  <c:v>0.243653024014735</c:v>
                </c:pt>
                <c:pt idx="159">
                  <c:v>0.248620003417664</c:v>
                </c:pt>
                <c:pt idx="160">
                  <c:v>0.253633177404595</c:v>
                </c:pt>
                <c:pt idx="161">
                  <c:v>0.258691825629301</c:v>
                </c:pt>
                <c:pt idx="162">
                  <c:v>0.263795206701563</c:v>
                </c:pt>
                <c:pt idx="163">
                  <c:v>0.268942558486354</c:v>
                </c:pt>
                <c:pt idx="164">
                  <c:v>0.274133098415574</c:v>
                </c:pt>
                <c:pt idx="165">
                  <c:v>0.279366023812127</c:v>
                </c:pt>
                <c:pt idx="166">
                  <c:v>0.284640512226151</c:v>
                </c:pt>
                <c:pt idx="167">
                  <c:v>0.289955721783181</c:v>
                </c:pt>
                <c:pt idx="168">
                  <c:v>0.295310791544034</c:v>
                </c:pt>
                <c:pt idx="169">
                  <c:v>0.300704841876185</c:v>
                </c:pt>
                <c:pt idx="170">
                  <c:v>0.306136974836423</c:v>
                </c:pt>
                <c:pt idx="171">
                  <c:v>0.311606274564526</c:v>
                </c:pt>
                <c:pt idx="172">
                  <c:v>0.31711180768773</c:v>
                </c:pt>
                <c:pt idx="173">
                  <c:v>0.322652623735735</c:v>
                </c:pt>
                <c:pt idx="174">
                  <c:v>0.328227755566002</c:v>
                </c:pt>
                <c:pt idx="175">
                  <c:v>0.333836219799064</c:v>
                </c:pt>
                <c:pt idx="176">
                  <c:v>0.339477017263607</c:v>
                </c:pt>
                <c:pt idx="177">
                  <c:v>0.345149133451025</c:v>
                </c:pt>
                <c:pt idx="178">
                  <c:v>0.350851538979198</c:v>
                </c:pt>
                <c:pt idx="179">
                  <c:v>0.356583190065182</c:v>
                </c:pt>
                <c:pt idx="180">
                  <c:v>0.362343029006552</c:v>
                </c:pt>
                <c:pt idx="181">
                  <c:v>0.368129984671084</c:v>
                </c:pt>
                <c:pt idx="182">
                  <c:v>0.373942972994492</c:v>
                </c:pt>
                <c:pt idx="183">
                  <c:v>0.379780897485913</c:v>
                </c:pt>
                <c:pt idx="184">
                  <c:v>0.385642649740836</c:v>
                </c:pt>
                <c:pt idx="185">
                  <c:v>0.391527109961166</c:v>
                </c:pt>
                <c:pt idx="186">
                  <c:v>0.397433147482106</c:v>
                </c:pt>
                <c:pt idx="187">
                  <c:v>0.403359621305546</c:v>
                </c:pt>
                <c:pt idx="188">
                  <c:v>0.409305380639633</c:v>
                </c:pt>
                <c:pt idx="189">
                  <c:v>0.415269265444194</c:v>
                </c:pt>
                <c:pt idx="190">
                  <c:v>0.421250106981696</c:v>
                </c:pt>
                <c:pt idx="191">
                  <c:v>0.427246728373399</c:v>
                </c:pt>
                <c:pt idx="192">
                  <c:v>0.43325794516038</c:v>
                </c:pt>
                <c:pt idx="193">
                  <c:v>0.439282565869078</c:v>
                </c:pt>
                <c:pt idx="194">
                  <c:v>0.44531939258104</c:v>
                </c:pt>
                <c:pt idx="195">
                  <c:v>0.451367221506506</c:v>
                </c:pt>
                <c:pt idx="196">
                  <c:v>0.45742484356151</c:v>
                </c:pt>
                <c:pt idx="197">
                  <c:v>0.463491044948131</c:v>
                </c:pt>
                <c:pt idx="198">
                  <c:v>0.469564607737569</c:v>
                </c:pt>
                <c:pt idx="199">
                  <c:v>0.475644310455677</c:v>
                </c:pt>
                <c:pt idx="200">
                  <c:v>0.481728928670619</c:v>
                </c:pt>
                <c:pt idx="201">
                  <c:v>0.487817235582282</c:v>
                </c:pt>
                <c:pt idx="202">
                  <c:v>0.493908002613112</c:v>
                </c:pt>
                <c:pt idx="203">
                  <c:v>0.5</c:v>
                </c:pt>
                <c:pt idx="204">
                  <c:v>0.506091997386889</c:v>
                </c:pt>
                <c:pt idx="205">
                  <c:v>0.512182764417718</c:v>
                </c:pt>
                <c:pt idx="206">
                  <c:v>0.518271071329381</c:v>
                </c:pt>
                <c:pt idx="207">
                  <c:v>0.524355689544323</c:v>
                </c:pt>
                <c:pt idx="208">
                  <c:v>0.530435392262431</c:v>
                </c:pt>
                <c:pt idx="209">
                  <c:v>0.536508955051869</c:v>
                </c:pt>
                <c:pt idx="210">
                  <c:v>0.54257515643849</c:v>
                </c:pt>
                <c:pt idx="211">
                  <c:v>0.548632778493494</c:v>
                </c:pt>
                <c:pt idx="212">
                  <c:v>0.55468060741896</c:v>
                </c:pt>
                <c:pt idx="213">
                  <c:v>0.560717434130922</c:v>
                </c:pt>
                <c:pt idx="214">
                  <c:v>0.56674205483962</c:v>
                </c:pt>
                <c:pt idx="215">
                  <c:v>0.5727532716266</c:v>
                </c:pt>
                <c:pt idx="216">
                  <c:v>0.578749893018304</c:v>
                </c:pt>
                <c:pt idx="217">
                  <c:v>0.584730734555806</c:v>
                </c:pt>
                <c:pt idx="218">
                  <c:v>0.590694619360367</c:v>
                </c:pt>
                <c:pt idx="219">
                  <c:v>0.596640378694454</c:v>
                </c:pt>
                <c:pt idx="220">
                  <c:v>0.602566852517894</c:v>
                </c:pt>
                <c:pt idx="221">
                  <c:v>0.608472890038834</c:v>
                </c:pt>
                <c:pt idx="222">
                  <c:v>0.614357350259164</c:v>
                </c:pt>
                <c:pt idx="223">
                  <c:v>0.620219102514087</c:v>
                </c:pt>
                <c:pt idx="224">
                  <c:v>0.626057027005508</c:v>
                </c:pt>
                <c:pt idx="225">
                  <c:v>0.631870015328916</c:v>
                </c:pt>
                <c:pt idx="226">
                  <c:v>0.637656970993448</c:v>
                </c:pt>
                <c:pt idx="227">
                  <c:v>0.643416809934818</c:v>
                </c:pt>
                <c:pt idx="228">
                  <c:v>0.649148461020802</c:v>
                </c:pt>
                <c:pt idx="229">
                  <c:v>0.654850866548974</c:v>
                </c:pt>
                <c:pt idx="230">
                  <c:v>0.660522982736393</c:v>
                </c:pt>
                <c:pt idx="231">
                  <c:v>0.666163780200935</c:v>
                </c:pt>
                <c:pt idx="232">
                  <c:v>0.671772244433998</c:v>
                </c:pt>
                <c:pt idx="233">
                  <c:v>0.677347376264265</c:v>
                </c:pt>
                <c:pt idx="234">
                  <c:v>0.68288819231227</c:v>
                </c:pt>
                <c:pt idx="235">
                  <c:v>0.688393725435474</c:v>
                </c:pt>
                <c:pt idx="236">
                  <c:v>0.693863025163577</c:v>
                </c:pt>
                <c:pt idx="237">
                  <c:v>0.699295158123815</c:v>
                </c:pt>
                <c:pt idx="238">
                  <c:v>0.704689208455966</c:v>
                </c:pt>
                <c:pt idx="239">
                  <c:v>0.710044278216819</c:v>
                </c:pt>
                <c:pt idx="240">
                  <c:v>0.715359487773849</c:v>
                </c:pt>
                <c:pt idx="241">
                  <c:v>0.720633976187873</c:v>
                </c:pt>
                <c:pt idx="242">
                  <c:v>0.725866901584426</c:v>
                </c:pt>
                <c:pt idx="243">
                  <c:v>0.731057441513646</c:v>
                </c:pt>
                <c:pt idx="244">
                  <c:v>0.736204793298437</c:v>
                </c:pt>
                <c:pt idx="245">
                  <c:v>0.741308174370699</c:v>
                </c:pt>
                <c:pt idx="246">
                  <c:v>0.746366822595405</c:v>
                </c:pt>
                <c:pt idx="247">
                  <c:v>0.751379996582336</c:v>
                </c:pt>
                <c:pt idx="248">
                  <c:v>0.756346975985265</c:v>
                </c:pt>
                <c:pt idx="249">
                  <c:v>0.761267061788414</c:v>
                </c:pt>
                <c:pt idx="250">
                  <c:v>0.766139576579996</c:v>
                </c:pt>
                <c:pt idx="251">
                  <c:v>0.770963864812672</c:v>
                </c:pt>
                <c:pt idx="252">
                  <c:v>0.775739293050756</c:v>
                </c:pt>
                <c:pt idx="253">
                  <c:v>0.780465250204012</c:v>
                </c:pt>
                <c:pt idx="254">
                  <c:v>0.785141147747895</c:v>
                </c:pt>
                <c:pt idx="255">
                  <c:v>0.78976641993009</c:v>
                </c:pt>
                <c:pt idx="256">
                  <c:v>0.794340523963219</c:v>
                </c:pt>
                <c:pt idx="257">
                  <c:v>0.798862940203594</c:v>
                </c:pt>
                <c:pt idx="258">
                  <c:v>0.803333172315895</c:v>
                </c:pt>
                <c:pt idx="259">
                  <c:v>0.807750747423664</c:v>
                </c:pt>
                <c:pt idx="260">
                  <c:v>0.812115216245523</c:v>
                </c:pt>
                <c:pt idx="261">
                  <c:v>0.816426153217018</c:v>
                </c:pt>
                <c:pt idx="262">
                  <c:v>0.820683156598014</c:v>
                </c:pt>
                <c:pt idx="263">
                  <c:v>0.824885848565558</c:v>
                </c:pt>
                <c:pt idx="264">
                  <c:v>0.829033875292164</c:v>
                </c:pt>
                <c:pt idx="265">
                  <c:v>0.833126907009444</c:v>
                </c:pt>
                <c:pt idx="266">
                  <c:v>0.837164638057058</c:v>
                </c:pt>
                <c:pt idx="267">
                  <c:v>0.841146786916936</c:v>
                </c:pt>
                <c:pt idx="268">
                  <c:v>0.845073096232751</c:v>
                </c:pt>
                <c:pt idx="269">
                  <c:v>0.84894333281462</c:v>
                </c:pt>
                <c:pt idx="270">
                  <c:v>0.85275728762903</c:v>
                </c:pt>
                <c:pt idx="271">
                  <c:v>0.856514775773996</c:v>
                </c:pt>
                <c:pt idx="272">
                  <c:v>0.860215636439443</c:v>
                </c:pt>
                <c:pt idx="273">
                  <c:v>0.863859732852858</c:v>
                </c:pt>
                <c:pt idx="274">
                  <c:v>0.867446952210223</c:v>
                </c:pt>
                <c:pt idx="275">
                  <c:v>0.870977205592284</c:v>
                </c:pt>
                <c:pt idx="276">
                  <c:v>0.874450427866187</c:v>
                </c:pt>
                <c:pt idx="277">
                  <c:v>0.877866577572573</c:v>
                </c:pt>
                <c:pt idx="278">
                  <c:v>0.88122563679816</c:v>
                </c:pt>
                <c:pt idx="279">
                  <c:v>0.884527611033934</c:v>
                </c:pt>
                <c:pt idx="280">
                  <c:v>0.887772529019005</c:v>
                </c:pt>
                <c:pt idx="281">
                  <c:v>0.89096044257025</c:v>
                </c:pt>
                <c:pt idx="282">
                  <c:v>0.894091426397843</c:v>
                </c:pt>
                <c:pt idx="283">
                  <c:v>0.897165577906788</c:v>
                </c:pt>
                <c:pt idx="284">
                  <c:v>0.900183016984596</c:v>
                </c:pt>
                <c:pt idx="285">
                  <c:v>0.903143885775236</c:v>
                </c:pt>
                <c:pt idx="286">
                  <c:v>0.906048348439509</c:v>
                </c:pt>
                <c:pt idx="287">
                  <c:v>0.908896590902017</c:v>
                </c:pt>
                <c:pt idx="288">
                  <c:v>0.911688820584875</c:v>
                </c:pt>
                <c:pt idx="289">
                  <c:v>0.914425266128364</c:v>
                </c:pt>
                <c:pt idx="290">
                  <c:v>0.917106177098709</c:v>
                </c:pt>
                <c:pt idx="291">
                  <c:v>0.919731823683167</c:v>
                </c:pt>
                <c:pt idx="292">
                  <c:v>0.922302496372659</c:v>
                </c:pt>
                <c:pt idx="293">
                  <c:v>0.92481850563214</c:v>
                </c:pt>
                <c:pt idx="294">
                  <c:v>0.92728018155895</c:v>
                </c:pt>
                <c:pt idx="295">
                  <c:v>0.929687873529373</c:v>
                </c:pt>
                <c:pt idx="296">
                  <c:v>0.932041949833664</c:v>
                </c:pt>
                <c:pt idx="297">
                  <c:v>0.934342797299782</c:v>
                </c:pt>
                <c:pt idx="298">
                  <c:v>0.936590820906118</c:v>
                </c:pt>
                <c:pt idx="299">
                  <c:v>0.938786443383467</c:v>
                </c:pt>
                <c:pt idx="300">
                  <c:v>0.940930104806553</c:v>
                </c:pt>
                <c:pt idx="301">
                  <c:v>0.943022262175381</c:v>
                </c:pt>
                <c:pt idx="302">
                  <c:v>0.94506338898673</c:v>
                </c:pt>
                <c:pt idx="303">
                  <c:v>0.947053974796094</c:v>
                </c:pt>
                <c:pt idx="304">
                  <c:v>0.948994524770393</c:v>
                </c:pt>
                <c:pt idx="305">
                  <c:v>0.950885559231775</c:v>
                </c:pt>
                <c:pt idx="306">
                  <c:v>0.952727613192862</c:v>
                </c:pt>
                <c:pt idx="307">
                  <c:v>0.954521235883766</c:v>
                </c:pt>
                <c:pt idx="308">
                  <c:v>0.956266990271248</c:v>
                </c:pt>
                <c:pt idx="309">
                  <c:v>0.957965452570363</c:v>
                </c:pt>
                <c:pt idx="310">
                  <c:v>0.959617211748976</c:v>
                </c:pt>
                <c:pt idx="311">
                  <c:v>0.961222869025522</c:v>
                </c:pt>
                <c:pt idx="312">
                  <c:v>0.962783037360385</c:v>
                </c:pt>
                <c:pt idx="313">
                  <c:v>0.964298340941309</c:v>
                </c:pt>
                <c:pt idx="314">
                  <c:v>0.965769414663218</c:v>
                </c:pt>
                <c:pt idx="315">
                  <c:v>0.967196903602866</c:v>
                </c:pt>
                <c:pt idx="316">
                  <c:v>0.96858146248873</c:v>
                </c:pt>
                <c:pt idx="317">
                  <c:v>0.969923755166556</c:v>
                </c:pt>
                <c:pt idx="318">
                  <c:v>0.971224454060994</c:v>
                </c:pt>
                <c:pt idx="319">
                  <c:v>0.972484239633753</c:v>
                </c:pt>
                <c:pt idx="320">
                  <c:v>0.973703799838707</c:v>
                </c:pt>
                <c:pt idx="321">
                  <c:v>0.974883829574403</c:v>
                </c:pt>
                <c:pt idx="322">
                  <c:v>0.976025030134425</c:v>
                </c:pt>
                <c:pt idx="323">
                  <c:v>0.977128108656048</c:v>
                </c:pt>
                <c:pt idx="324">
                  <c:v>0.978193777567668</c:v>
                </c:pt>
                <c:pt idx="325">
                  <c:v>0.979222754035449</c:v>
                </c:pt>
                <c:pt idx="326">
                  <c:v>0.980215759409675</c:v>
                </c:pt>
                <c:pt idx="327">
                  <c:v>0.981173518671251</c:v>
                </c:pt>
                <c:pt idx="328">
                  <c:v>0.982096759878865</c:v>
                </c:pt>
                <c:pt idx="329">
                  <c:v>0.982986213617258</c:v>
                </c:pt>
                <c:pt idx="330">
                  <c:v>0.983842612447101</c:v>
                </c:pt>
                <c:pt idx="331">
                  <c:v>0.984666690356957</c:v>
                </c:pt>
                <c:pt idx="332">
                  <c:v>0.985459182217819</c:v>
                </c:pt>
                <c:pt idx="333">
                  <c:v>0.986220823240707</c:v>
                </c:pt>
                <c:pt idx="334">
                  <c:v>0.98695234843782</c:v>
                </c:pt>
                <c:pt idx="335">
                  <c:v>0.98765449208773</c:v>
                </c:pt>
                <c:pt idx="336">
                  <c:v>0.988327987205114</c:v>
                </c:pt>
                <c:pt idx="337">
                  <c:v>0.988973565015515</c:v>
                </c:pt>
                <c:pt idx="338">
                  <c:v>0.989591954435619</c:v>
                </c:pt>
                <c:pt idx="339">
                  <c:v>0.990183881559553</c:v>
                </c:pt>
                <c:pt idx="340">
                  <c:v>0.990750069151683</c:v>
                </c:pt>
                <c:pt idx="341">
                  <c:v>0.991291236146408</c:v>
                </c:pt>
                <c:pt idx="342">
                  <c:v>0.991808097155434</c:v>
                </c:pt>
                <c:pt idx="343">
                  <c:v>0.992301361983022</c:v>
                </c:pt>
                <c:pt idx="344">
                  <c:v>0.992771735149685</c:v>
                </c:pt>
                <c:pt idx="345">
                  <c:v>0.993219915424815</c:v>
                </c:pt>
                <c:pt idx="346">
                  <c:v>0.99364659536872</c:v>
                </c:pt>
                <c:pt idx="347">
                  <c:v>0.994052460884543</c:v>
                </c:pt>
                <c:pt idx="348">
                  <c:v>0.994438190780525</c:v>
                </c:pt>
                <c:pt idx="349">
                  <c:v>0.994804456343078</c:v>
                </c:pt>
                <c:pt idx="350">
                  <c:v>0.995151920921127</c:v>
                </c:pt>
                <c:pt idx="351">
                  <c:v>0.99548123952216</c:v>
                </c:pt>
                <c:pt idx="352">
                  <c:v>0.995793058420444</c:v>
                </c:pt>
                <c:pt idx="353">
                  <c:v>0.996088014777826</c:v>
                </c:pt>
                <c:pt idx="354">
                  <c:v>0.99636673627756</c:v>
                </c:pt>
                <c:pt idx="355">
                  <c:v>0.996629840771566</c:v>
                </c:pt>
                <c:pt idx="356">
                  <c:v>0.996877935941541</c:v>
                </c:pt>
                <c:pt idx="357">
                  <c:v>0.997111618974307</c:v>
                </c:pt>
                <c:pt idx="358">
                  <c:v>0.997331476251798</c:v>
                </c:pt>
                <c:pt idx="359">
                  <c:v>0.997538083056049</c:v>
                </c:pt>
                <c:pt idx="360">
                  <c:v>0.997732003289566</c:v>
                </c:pt>
                <c:pt idx="361">
                  <c:v>0.997913789211407</c:v>
                </c:pt>
                <c:pt idx="362">
                  <c:v>0.998083981189332</c:v>
                </c:pt>
                <c:pt idx="363">
                  <c:v>0.998243107468337</c:v>
                </c:pt>
                <c:pt idx="364">
                  <c:v>0.998391683955874</c:v>
                </c:pt>
                <c:pt idx="365">
                  <c:v>0.998530214024057</c:v>
                </c:pt>
                <c:pt idx="366">
                  <c:v>0.998659188329132</c:v>
                </c:pt>
                <c:pt idx="367">
                  <c:v>0.99877908464845</c:v>
                </c:pt>
                <c:pt idx="368">
                  <c:v>0.998890367735217</c:v>
                </c:pt>
                <c:pt idx="369">
                  <c:v>0.998993489191197</c:v>
                </c:pt>
                <c:pt idx="370">
                  <c:v>0.999088887357607</c:v>
                </c:pt>
                <c:pt idx="371">
                  <c:v>0.999176987224363</c:v>
                </c:pt>
                <c:pt idx="372">
                  <c:v>0.999258200357836</c:v>
                </c:pt>
                <c:pt idx="373">
                  <c:v>0.999332924847256</c:v>
                </c:pt>
                <c:pt idx="374">
                  <c:v>0.999401545269872</c:v>
                </c:pt>
                <c:pt idx="375">
                  <c:v>0.999464432674957</c:v>
                </c:pt>
                <c:pt idx="376">
                  <c:v>0.999521944586712</c:v>
                </c:pt>
                <c:pt idx="377">
                  <c:v>0.999574425026104</c:v>
                </c:pt>
                <c:pt idx="378">
                  <c:v>0.99962220455165</c:v>
                </c:pt>
                <c:pt idx="379">
                  <c:v>0.999665600319108</c:v>
                </c:pt>
                <c:pt idx="380">
                  <c:v>0.999704916160032</c:v>
                </c:pt>
                <c:pt idx="381">
                  <c:v>0.999740442679107</c:v>
                </c:pt>
                <c:pt idx="382">
                  <c:v>0.999772457370135</c:v>
                </c:pt>
                <c:pt idx="383">
                  <c:v>0.999801224750527</c:v>
                </c:pt>
                <c:pt idx="384">
                  <c:v>0.999826996514116</c:v>
                </c:pt>
                <c:pt idx="385">
                  <c:v>0.999850011702063</c:v>
                </c:pt>
                <c:pt idx="386">
                  <c:v>0.999870496891594</c:v>
                </c:pt>
                <c:pt idx="387">
                  <c:v>0.999888666402281</c:v>
                </c:pt>
                <c:pt idx="388">
                  <c:v>0.999904722519501</c:v>
                </c:pt>
                <c:pt idx="389">
                  <c:v>0.999918855734726</c:v>
                </c:pt>
                <c:pt idx="390">
                  <c:v>0.999931245002182</c:v>
                </c:pt>
                <c:pt idx="391">
                  <c:v>0.999942058011436</c:v>
                </c:pt>
                <c:pt idx="392">
                  <c:v>0.99995145147538</c:v>
                </c:pt>
                <c:pt idx="393">
                  <c:v>0.999959571433045</c:v>
                </c:pt>
                <c:pt idx="394">
                  <c:v>0.999966553566637</c:v>
                </c:pt>
                <c:pt idx="395">
                  <c:v>0.999972523532133</c:v>
                </c:pt>
                <c:pt idx="396">
                  <c:v>0.999977597302695</c:v>
                </c:pt>
                <c:pt idx="397">
                  <c:v>0.999981881524152</c:v>
                </c:pt>
                <c:pt idx="398">
                  <c:v>0.999985473881702</c:v>
                </c:pt>
                <c:pt idx="399">
                  <c:v>0.999988463476939</c:v>
                </c:pt>
                <c:pt idx="400">
                  <c:v>0.999990931214258</c:v>
                </c:pt>
                <c:pt idx="401">
                  <c:v>0.999992950195612</c:v>
                </c:pt>
                <c:pt idx="402">
                  <c:v>0.999994586122529</c:v>
                </c:pt>
                <c:pt idx="403">
                  <c:v>0.999995897704247</c:v>
                </c:pt>
                <c:pt idx="404">
                  <c:v>0.999996937070714</c:v>
                </c:pt>
                <c:pt idx="405">
                  <c:v>0.999997750189167</c:v>
                </c:pt>
                <c:pt idx="406">
                  <c:v>0.999998377282897</c:v>
                </c:pt>
                <c:pt idx="407">
                  <c:v>0.999998853250722</c:v>
                </c:pt>
                <c:pt idx="408">
                  <c:v>0.999999208085627</c:v>
                </c:pt>
                <c:pt idx="409">
                  <c:v>0.999999652292117</c:v>
                </c:pt>
                <c:pt idx="410">
                  <c:v>0.999999867422554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'T=14'!$J$1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'T=14'!$G$2:$G$412</c:f>
              <c:numCache>
                <c:formatCode>General</c:formatCode>
                <c:ptCount val="411"/>
                <c:pt idx="0">
                  <c:v>0.0571428571428571</c:v>
                </c:pt>
                <c:pt idx="1">
                  <c:v>0.0703296703296703</c:v>
                </c:pt>
                <c:pt idx="2">
                  <c:v>0.0835164835164835</c:v>
                </c:pt>
                <c:pt idx="3">
                  <c:v>0.0923076923076923</c:v>
                </c:pt>
                <c:pt idx="4">
                  <c:v>0.0967032967032967</c:v>
                </c:pt>
                <c:pt idx="5">
                  <c:v>0.105494505494505</c:v>
                </c:pt>
                <c:pt idx="6">
                  <c:v>0.10989010989011</c:v>
                </c:pt>
                <c:pt idx="7">
                  <c:v>0.118681318681319</c:v>
                </c:pt>
                <c:pt idx="8">
                  <c:v>0.123076923076923</c:v>
                </c:pt>
                <c:pt idx="9">
                  <c:v>0.127472527472527</c:v>
                </c:pt>
                <c:pt idx="10">
                  <c:v>0.131868131868132</c:v>
                </c:pt>
                <c:pt idx="11">
                  <c:v>0.136263736263736</c:v>
                </c:pt>
                <c:pt idx="12">
                  <c:v>0.140659340659341</c:v>
                </c:pt>
                <c:pt idx="13">
                  <c:v>0.145054945054945</c:v>
                </c:pt>
                <c:pt idx="14">
                  <c:v>0.149450549450549</c:v>
                </c:pt>
                <c:pt idx="15">
                  <c:v>0.153846153846154</c:v>
                </c:pt>
                <c:pt idx="16">
                  <c:v>0.158241758241758</c:v>
                </c:pt>
                <c:pt idx="17">
                  <c:v>0.162637362637363</c:v>
                </c:pt>
                <c:pt idx="18">
                  <c:v>0.167032967032967</c:v>
                </c:pt>
                <c:pt idx="19">
                  <c:v>0.171428571428571</c:v>
                </c:pt>
                <c:pt idx="20">
                  <c:v>0.175824175824176</c:v>
                </c:pt>
                <c:pt idx="21">
                  <c:v>0.18021978021978</c:v>
                </c:pt>
                <c:pt idx="22">
                  <c:v>0.184615384615385</c:v>
                </c:pt>
                <c:pt idx="23">
                  <c:v>0.189010989010989</c:v>
                </c:pt>
                <c:pt idx="24">
                  <c:v>0.193406593406593</c:v>
                </c:pt>
                <c:pt idx="25">
                  <c:v>0.197802197802198</c:v>
                </c:pt>
                <c:pt idx="26">
                  <c:v>0.202197802197802</c:v>
                </c:pt>
                <c:pt idx="27">
                  <c:v>0.206593406593407</c:v>
                </c:pt>
                <c:pt idx="28">
                  <c:v>0.210989010989011</c:v>
                </c:pt>
                <c:pt idx="29">
                  <c:v>0.215384615384615</c:v>
                </c:pt>
                <c:pt idx="30">
                  <c:v>0.21978021978022</c:v>
                </c:pt>
                <c:pt idx="31">
                  <c:v>0.224175824175824</c:v>
                </c:pt>
                <c:pt idx="32">
                  <c:v>0.228571428571429</c:v>
                </c:pt>
                <c:pt idx="33">
                  <c:v>0.232967032967033</c:v>
                </c:pt>
                <c:pt idx="34">
                  <c:v>0.237362637362637</c:v>
                </c:pt>
                <c:pt idx="35">
                  <c:v>0.241758241758242</c:v>
                </c:pt>
                <c:pt idx="36">
                  <c:v>0.246153846153846</c:v>
                </c:pt>
                <c:pt idx="37">
                  <c:v>0.250549450549451</c:v>
                </c:pt>
                <c:pt idx="38">
                  <c:v>0.254945054945055</c:v>
                </c:pt>
                <c:pt idx="39">
                  <c:v>0.259340659340659</c:v>
                </c:pt>
                <c:pt idx="40">
                  <c:v>0.263736263736264</c:v>
                </c:pt>
                <c:pt idx="41">
                  <c:v>0.268131868131868</c:v>
                </c:pt>
                <c:pt idx="42">
                  <c:v>0.272527472527472</c:v>
                </c:pt>
                <c:pt idx="43">
                  <c:v>0.276923076923077</c:v>
                </c:pt>
                <c:pt idx="44">
                  <c:v>0.281318681318681</c:v>
                </c:pt>
                <c:pt idx="45">
                  <c:v>0.285714285714286</c:v>
                </c:pt>
                <c:pt idx="46">
                  <c:v>0.29010989010989</c:v>
                </c:pt>
                <c:pt idx="47">
                  <c:v>0.294505494505494</c:v>
                </c:pt>
                <c:pt idx="48">
                  <c:v>0.298901098901099</c:v>
                </c:pt>
                <c:pt idx="49">
                  <c:v>0.303296703296703</c:v>
                </c:pt>
                <c:pt idx="50">
                  <c:v>0.307692307692308</c:v>
                </c:pt>
                <c:pt idx="51">
                  <c:v>0.312087912087912</c:v>
                </c:pt>
                <c:pt idx="52">
                  <c:v>0.316483516483516</c:v>
                </c:pt>
                <c:pt idx="53">
                  <c:v>0.320879120879121</c:v>
                </c:pt>
                <c:pt idx="54">
                  <c:v>0.325274725274725</c:v>
                </c:pt>
                <c:pt idx="55">
                  <c:v>0.32967032967033</c:v>
                </c:pt>
                <c:pt idx="56">
                  <c:v>0.334065934065934</c:v>
                </c:pt>
                <c:pt idx="57">
                  <c:v>0.338461538461538</c:v>
                </c:pt>
                <c:pt idx="58">
                  <c:v>0.342857142857143</c:v>
                </c:pt>
                <c:pt idx="59">
                  <c:v>0.347252747252747</c:v>
                </c:pt>
                <c:pt idx="60">
                  <c:v>0.351648351648352</c:v>
                </c:pt>
                <c:pt idx="61">
                  <c:v>0.356043956043956</c:v>
                </c:pt>
                <c:pt idx="62">
                  <c:v>0.36043956043956</c:v>
                </c:pt>
                <c:pt idx="63">
                  <c:v>0.364835164835165</c:v>
                </c:pt>
                <c:pt idx="64">
                  <c:v>0.369230769230769</c:v>
                </c:pt>
                <c:pt idx="65">
                  <c:v>0.373626373626374</c:v>
                </c:pt>
                <c:pt idx="66">
                  <c:v>0.378021978021978</c:v>
                </c:pt>
                <c:pt idx="67">
                  <c:v>0.382417582417582</c:v>
                </c:pt>
                <c:pt idx="68">
                  <c:v>0.386813186813187</c:v>
                </c:pt>
                <c:pt idx="69">
                  <c:v>0.391208791208791</c:v>
                </c:pt>
                <c:pt idx="70">
                  <c:v>0.395604395604396</c:v>
                </c:pt>
                <c:pt idx="71">
                  <c:v>0.4</c:v>
                </c:pt>
                <c:pt idx="72">
                  <c:v>0.404395604395604</c:v>
                </c:pt>
                <c:pt idx="73">
                  <c:v>0.408791208791209</c:v>
                </c:pt>
                <c:pt idx="74">
                  <c:v>0.413186813186813</c:v>
                </c:pt>
                <c:pt idx="75">
                  <c:v>0.417582417582418</c:v>
                </c:pt>
                <c:pt idx="76">
                  <c:v>0.421978021978022</c:v>
                </c:pt>
                <c:pt idx="77">
                  <c:v>0.426373626373626</c:v>
                </c:pt>
                <c:pt idx="78">
                  <c:v>0.430769230769231</c:v>
                </c:pt>
                <c:pt idx="79">
                  <c:v>0.435164835164835</c:v>
                </c:pt>
                <c:pt idx="80">
                  <c:v>0.43956043956044</c:v>
                </c:pt>
                <c:pt idx="81">
                  <c:v>0.443956043956044</c:v>
                </c:pt>
                <c:pt idx="82">
                  <c:v>0.448351648351648</c:v>
                </c:pt>
                <c:pt idx="83">
                  <c:v>0.452747252747253</c:v>
                </c:pt>
                <c:pt idx="84">
                  <c:v>0.457142857142857</c:v>
                </c:pt>
                <c:pt idx="85">
                  <c:v>0.461538461538462</c:v>
                </c:pt>
                <c:pt idx="86">
                  <c:v>0.465934065934066</c:v>
                </c:pt>
                <c:pt idx="87">
                  <c:v>0.47032967032967</c:v>
                </c:pt>
                <c:pt idx="88">
                  <c:v>0.474725274725275</c:v>
                </c:pt>
                <c:pt idx="89">
                  <c:v>0.479120879120879</c:v>
                </c:pt>
                <c:pt idx="90">
                  <c:v>0.483516483516483</c:v>
                </c:pt>
                <c:pt idx="91">
                  <c:v>0.487912087912088</c:v>
                </c:pt>
                <c:pt idx="92">
                  <c:v>0.492307692307692</c:v>
                </c:pt>
                <c:pt idx="93">
                  <c:v>0.496703296703297</c:v>
                </c:pt>
                <c:pt idx="94">
                  <c:v>0.501098901098901</c:v>
                </c:pt>
                <c:pt idx="95">
                  <c:v>0.505494505494505</c:v>
                </c:pt>
                <c:pt idx="96">
                  <c:v>0.50989010989011</c:v>
                </c:pt>
                <c:pt idx="97">
                  <c:v>0.514285714285714</c:v>
                </c:pt>
                <c:pt idx="98">
                  <c:v>0.518681318681319</c:v>
                </c:pt>
                <c:pt idx="99">
                  <c:v>0.523076923076923</c:v>
                </c:pt>
                <c:pt idx="100">
                  <c:v>0.527472527472527</c:v>
                </c:pt>
                <c:pt idx="101">
                  <c:v>0.531868131868132</c:v>
                </c:pt>
                <c:pt idx="102">
                  <c:v>0.536263736263736</c:v>
                </c:pt>
                <c:pt idx="103">
                  <c:v>0.540659340659341</c:v>
                </c:pt>
                <c:pt idx="104">
                  <c:v>0.545054945054945</c:v>
                </c:pt>
                <c:pt idx="105">
                  <c:v>0.549450549450549</c:v>
                </c:pt>
                <c:pt idx="106">
                  <c:v>0.553846153846154</c:v>
                </c:pt>
                <c:pt idx="107">
                  <c:v>0.558241758241758</c:v>
                </c:pt>
                <c:pt idx="108">
                  <c:v>0.562637362637363</c:v>
                </c:pt>
                <c:pt idx="109">
                  <c:v>0.567032967032967</c:v>
                </c:pt>
                <c:pt idx="110">
                  <c:v>0.571428571428571</c:v>
                </c:pt>
                <c:pt idx="111">
                  <c:v>0.575824175824176</c:v>
                </c:pt>
                <c:pt idx="112">
                  <c:v>0.58021978021978</c:v>
                </c:pt>
                <c:pt idx="113">
                  <c:v>0.584615384615385</c:v>
                </c:pt>
                <c:pt idx="114">
                  <c:v>0.589010989010989</c:v>
                </c:pt>
                <c:pt idx="115">
                  <c:v>0.593406593406593</c:v>
                </c:pt>
                <c:pt idx="116">
                  <c:v>0.597802197802198</c:v>
                </c:pt>
                <c:pt idx="117">
                  <c:v>0.602197802197802</c:v>
                </c:pt>
                <c:pt idx="118">
                  <c:v>0.606593406593406</c:v>
                </c:pt>
                <c:pt idx="119">
                  <c:v>0.610989010989011</c:v>
                </c:pt>
                <c:pt idx="120">
                  <c:v>0.615384615384615</c:v>
                </c:pt>
                <c:pt idx="121">
                  <c:v>0.61978021978022</c:v>
                </c:pt>
                <c:pt idx="122">
                  <c:v>0.624175824175824</c:v>
                </c:pt>
                <c:pt idx="123">
                  <c:v>0.628571428571428</c:v>
                </c:pt>
                <c:pt idx="124">
                  <c:v>0.632967032967033</c:v>
                </c:pt>
                <c:pt idx="125">
                  <c:v>0.637362637362637</c:v>
                </c:pt>
                <c:pt idx="126">
                  <c:v>0.641758241758242</c:v>
                </c:pt>
                <c:pt idx="127">
                  <c:v>0.646153846153846</c:v>
                </c:pt>
                <c:pt idx="128">
                  <c:v>0.65054945054945</c:v>
                </c:pt>
                <c:pt idx="129">
                  <c:v>0.654945054945055</c:v>
                </c:pt>
                <c:pt idx="130">
                  <c:v>0.659340659340659</c:v>
                </c:pt>
                <c:pt idx="131">
                  <c:v>0.663736263736264</c:v>
                </c:pt>
                <c:pt idx="132">
                  <c:v>0.668131868131868</c:v>
                </c:pt>
                <c:pt idx="133">
                  <c:v>0.672527472527472</c:v>
                </c:pt>
                <c:pt idx="134">
                  <c:v>0.676923076923077</c:v>
                </c:pt>
                <c:pt idx="135">
                  <c:v>0.681318681318681</c:v>
                </c:pt>
                <c:pt idx="136">
                  <c:v>0.685714285714286</c:v>
                </c:pt>
                <c:pt idx="137">
                  <c:v>0.69010989010989</c:v>
                </c:pt>
                <c:pt idx="138">
                  <c:v>0.694505494505494</c:v>
                </c:pt>
                <c:pt idx="139">
                  <c:v>0.698901098901099</c:v>
                </c:pt>
                <c:pt idx="140">
                  <c:v>0.703296703296703</c:v>
                </c:pt>
                <c:pt idx="141">
                  <c:v>0.707692307692308</c:v>
                </c:pt>
                <c:pt idx="142">
                  <c:v>0.712087912087912</c:v>
                </c:pt>
                <c:pt idx="143">
                  <c:v>0.716483516483516</c:v>
                </c:pt>
                <c:pt idx="144">
                  <c:v>0.720879120879121</c:v>
                </c:pt>
                <c:pt idx="145">
                  <c:v>0.725274725274725</c:v>
                </c:pt>
                <c:pt idx="146">
                  <c:v>0.72967032967033</c:v>
                </c:pt>
                <c:pt idx="147">
                  <c:v>0.734065934065934</c:v>
                </c:pt>
                <c:pt idx="148">
                  <c:v>0.738461538461538</c:v>
                </c:pt>
                <c:pt idx="149">
                  <c:v>0.742857142857143</c:v>
                </c:pt>
                <c:pt idx="150">
                  <c:v>0.747252747252747</c:v>
                </c:pt>
                <c:pt idx="151">
                  <c:v>0.751648351648352</c:v>
                </c:pt>
                <c:pt idx="152">
                  <c:v>0.756043956043956</c:v>
                </c:pt>
                <c:pt idx="153">
                  <c:v>0.76043956043956</c:v>
                </c:pt>
                <c:pt idx="154">
                  <c:v>0.764835164835165</c:v>
                </c:pt>
                <c:pt idx="155">
                  <c:v>0.769230769230769</c:v>
                </c:pt>
                <c:pt idx="156">
                  <c:v>0.773626373626374</c:v>
                </c:pt>
                <c:pt idx="157">
                  <c:v>0.778021978021978</c:v>
                </c:pt>
                <c:pt idx="158">
                  <c:v>0.782417582417582</c:v>
                </c:pt>
                <c:pt idx="159">
                  <c:v>0.786813186813187</c:v>
                </c:pt>
                <c:pt idx="160">
                  <c:v>0.791208791208791</c:v>
                </c:pt>
                <c:pt idx="161">
                  <c:v>0.795604395604395</c:v>
                </c:pt>
                <c:pt idx="162">
                  <c:v>0.8</c:v>
                </c:pt>
                <c:pt idx="163">
                  <c:v>0.804395604395604</c:v>
                </c:pt>
                <c:pt idx="164">
                  <c:v>0.808791208791209</c:v>
                </c:pt>
                <c:pt idx="165">
                  <c:v>0.813186813186813</c:v>
                </c:pt>
                <c:pt idx="166">
                  <c:v>0.817582417582418</c:v>
                </c:pt>
                <c:pt idx="167">
                  <c:v>0.821978021978022</c:v>
                </c:pt>
                <c:pt idx="168">
                  <c:v>0.826373626373626</c:v>
                </c:pt>
                <c:pt idx="169">
                  <c:v>0.830769230769231</c:v>
                </c:pt>
                <c:pt idx="170">
                  <c:v>0.835164835164835</c:v>
                </c:pt>
                <c:pt idx="171">
                  <c:v>0.83956043956044</c:v>
                </c:pt>
                <c:pt idx="172">
                  <c:v>0.843956043956044</c:v>
                </c:pt>
                <c:pt idx="173">
                  <c:v>0.848351648351648</c:v>
                </c:pt>
                <c:pt idx="174">
                  <c:v>0.852747252747253</c:v>
                </c:pt>
                <c:pt idx="175">
                  <c:v>0.857142857142857</c:v>
                </c:pt>
                <c:pt idx="176">
                  <c:v>0.861538461538462</c:v>
                </c:pt>
                <c:pt idx="177">
                  <c:v>0.865934065934066</c:v>
                </c:pt>
                <c:pt idx="178">
                  <c:v>0.87032967032967</c:v>
                </c:pt>
                <c:pt idx="179">
                  <c:v>0.874725274725275</c:v>
                </c:pt>
                <c:pt idx="180">
                  <c:v>0.879120879120879</c:v>
                </c:pt>
                <c:pt idx="181">
                  <c:v>0.883516483516483</c:v>
                </c:pt>
                <c:pt idx="182">
                  <c:v>0.887912087912088</c:v>
                </c:pt>
                <c:pt idx="183">
                  <c:v>0.892307692307692</c:v>
                </c:pt>
                <c:pt idx="184">
                  <c:v>0.896703296703297</c:v>
                </c:pt>
                <c:pt idx="185">
                  <c:v>0.901098901098901</c:v>
                </c:pt>
                <c:pt idx="186">
                  <c:v>0.905494505494505</c:v>
                </c:pt>
                <c:pt idx="187">
                  <c:v>0.90989010989011</c:v>
                </c:pt>
                <c:pt idx="188">
                  <c:v>0.914285714285714</c:v>
                </c:pt>
                <c:pt idx="189">
                  <c:v>0.918681318681319</c:v>
                </c:pt>
                <c:pt idx="190">
                  <c:v>0.923076923076923</c:v>
                </c:pt>
                <c:pt idx="191">
                  <c:v>0.927472527472527</c:v>
                </c:pt>
                <c:pt idx="192">
                  <c:v>0.931868131868132</c:v>
                </c:pt>
                <c:pt idx="193">
                  <c:v>0.936263736263736</c:v>
                </c:pt>
                <c:pt idx="194">
                  <c:v>0.940659340659341</c:v>
                </c:pt>
                <c:pt idx="195">
                  <c:v>0.945054945054945</c:v>
                </c:pt>
                <c:pt idx="196">
                  <c:v>0.949450549450549</c:v>
                </c:pt>
                <c:pt idx="197">
                  <c:v>0.953846153846154</c:v>
                </c:pt>
                <c:pt idx="198">
                  <c:v>0.958241758241758</c:v>
                </c:pt>
                <c:pt idx="199">
                  <c:v>0.962637362637363</c:v>
                </c:pt>
                <c:pt idx="200">
                  <c:v>0.967032967032967</c:v>
                </c:pt>
                <c:pt idx="201">
                  <c:v>0.971428571428571</c:v>
                </c:pt>
                <c:pt idx="202">
                  <c:v>0.975824175824176</c:v>
                </c:pt>
                <c:pt idx="203">
                  <c:v>0.98021978021978</c:v>
                </c:pt>
                <c:pt idx="204">
                  <c:v>0.984615384615385</c:v>
                </c:pt>
                <c:pt idx="205">
                  <c:v>0.989010989010989</c:v>
                </c:pt>
                <c:pt idx="206">
                  <c:v>0.993406593406593</c:v>
                </c:pt>
                <c:pt idx="207">
                  <c:v>0.997802197802198</c:v>
                </c:pt>
                <c:pt idx="208">
                  <c:v>1.002197802197802</c:v>
                </c:pt>
                <c:pt idx="209">
                  <c:v>1.006593406593407</c:v>
                </c:pt>
                <c:pt idx="210">
                  <c:v>1.010989010989011</c:v>
                </c:pt>
                <c:pt idx="211">
                  <c:v>1.015384615384615</c:v>
                </c:pt>
                <c:pt idx="212">
                  <c:v>1.01978021978022</c:v>
                </c:pt>
                <c:pt idx="213">
                  <c:v>1.024175824175824</c:v>
                </c:pt>
                <c:pt idx="214">
                  <c:v>1.028571428571428</c:v>
                </c:pt>
                <c:pt idx="215">
                  <c:v>1.032967032967033</c:v>
                </c:pt>
                <c:pt idx="216">
                  <c:v>1.037362637362637</c:v>
                </c:pt>
                <c:pt idx="217">
                  <c:v>1.041758241758242</c:v>
                </c:pt>
                <c:pt idx="218">
                  <c:v>1.046153846153846</c:v>
                </c:pt>
                <c:pt idx="219">
                  <c:v>1.050549450549451</c:v>
                </c:pt>
                <c:pt idx="220">
                  <c:v>1.054945054945055</c:v>
                </c:pt>
                <c:pt idx="221">
                  <c:v>1.059340659340659</c:v>
                </c:pt>
                <c:pt idx="222">
                  <c:v>1.063736263736264</c:v>
                </c:pt>
                <c:pt idx="223">
                  <c:v>1.068131868131868</c:v>
                </c:pt>
                <c:pt idx="224">
                  <c:v>1.072527472527472</c:v>
                </c:pt>
                <c:pt idx="225">
                  <c:v>1.076923076923077</c:v>
                </c:pt>
                <c:pt idx="226">
                  <c:v>1.081318681318681</c:v>
                </c:pt>
                <c:pt idx="227">
                  <c:v>1.085714285714286</c:v>
                </c:pt>
                <c:pt idx="228">
                  <c:v>1.09010989010989</c:v>
                </c:pt>
                <c:pt idx="229">
                  <c:v>1.094505494505495</c:v>
                </c:pt>
                <c:pt idx="230">
                  <c:v>1.098901098901099</c:v>
                </c:pt>
                <c:pt idx="231">
                  <c:v>1.103296703296703</c:v>
                </c:pt>
                <c:pt idx="232">
                  <c:v>1.107692307692308</c:v>
                </c:pt>
                <c:pt idx="233">
                  <c:v>1.112087912087912</c:v>
                </c:pt>
                <c:pt idx="234">
                  <c:v>1.116483516483517</c:v>
                </c:pt>
                <c:pt idx="235">
                  <c:v>1.120879120879121</c:v>
                </c:pt>
                <c:pt idx="236">
                  <c:v>1.125274725274725</c:v>
                </c:pt>
                <c:pt idx="237">
                  <c:v>1.12967032967033</c:v>
                </c:pt>
                <c:pt idx="238">
                  <c:v>1.134065934065934</c:v>
                </c:pt>
                <c:pt idx="239">
                  <c:v>1.138461538461538</c:v>
                </c:pt>
                <c:pt idx="240">
                  <c:v>1.142857142857143</c:v>
                </c:pt>
                <c:pt idx="241">
                  <c:v>1.147252747252747</c:v>
                </c:pt>
                <c:pt idx="242">
                  <c:v>1.151648351648352</c:v>
                </c:pt>
                <c:pt idx="243">
                  <c:v>1.156043956043956</c:v>
                </c:pt>
                <c:pt idx="244">
                  <c:v>1.160439560439561</c:v>
                </c:pt>
                <c:pt idx="245">
                  <c:v>1.164835164835165</c:v>
                </c:pt>
                <c:pt idx="246">
                  <c:v>1.16923076923077</c:v>
                </c:pt>
                <c:pt idx="247">
                  <c:v>1.173626373626374</c:v>
                </c:pt>
                <c:pt idx="248">
                  <c:v>1.178021978021978</c:v>
                </c:pt>
                <c:pt idx="249">
                  <c:v>1.182417582417582</c:v>
                </c:pt>
                <c:pt idx="250">
                  <c:v>1.186813186813187</c:v>
                </c:pt>
                <c:pt idx="251">
                  <c:v>1.191208791208791</c:v>
                </c:pt>
                <c:pt idx="252">
                  <c:v>1.195604395604396</c:v>
                </c:pt>
                <c:pt idx="253">
                  <c:v>1.2</c:v>
                </c:pt>
                <c:pt idx="254">
                  <c:v>1.204395604395604</c:v>
                </c:pt>
                <c:pt idx="255">
                  <c:v>1.208791208791209</c:v>
                </c:pt>
                <c:pt idx="256">
                  <c:v>1.213186813186813</c:v>
                </c:pt>
                <c:pt idx="257">
                  <c:v>1.217582417582417</c:v>
                </c:pt>
                <c:pt idx="258">
                  <c:v>1.221978021978022</c:v>
                </c:pt>
                <c:pt idx="259">
                  <c:v>1.226373626373626</c:v>
                </c:pt>
                <c:pt idx="260">
                  <c:v>1.230769230769231</c:v>
                </c:pt>
                <c:pt idx="261">
                  <c:v>1.235164835164835</c:v>
                </c:pt>
                <c:pt idx="262">
                  <c:v>1.23956043956044</c:v>
                </c:pt>
                <c:pt idx="263">
                  <c:v>1.243956043956044</c:v>
                </c:pt>
                <c:pt idx="264">
                  <c:v>1.248351648351648</c:v>
                </c:pt>
                <c:pt idx="265">
                  <c:v>1.252747252747253</c:v>
                </c:pt>
                <c:pt idx="266">
                  <c:v>1.257142857142857</c:v>
                </c:pt>
                <c:pt idx="267">
                  <c:v>1.261538461538461</c:v>
                </c:pt>
                <c:pt idx="268">
                  <c:v>1.265934065934066</c:v>
                </c:pt>
                <c:pt idx="269">
                  <c:v>1.27032967032967</c:v>
                </c:pt>
                <c:pt idx="270">
                  <c:v>1.274725274725275</c:v>
                </c:pt>
                <c:pt idx="271">
                  <c:v>1.279120879120879</c:v>
                </c:pt>
                <c:pt idx="272">
                  <c:v>1.283516483516484</c:v>
                </c:pt>
                <c:pt idx="273">
                  <c:v>1.287912087912088</c:v>
                </c:pt>
                <c:pt idx="274">
                  <c:v>1.292307692307692</c:v>
                </c:pt>
                <c:pt idx="275">
                  <c:v>1.296703296703297</c:v>
                </c:pt>
                <c:pt idx="276">
                  <c:v>1.301098901098901</c:v>
                </c:pt>
                <c:pt idx="277">
                  <c:v>1.305494505494505</c:v>
                </c:pt>
                <c:pt idx="278">
                  <c:v>1.30989010989011</c:v>
                </c:pt>
                <c:pt idx="279">
                  <c:v>1.314285714285714</c:v>
                </c:pt>
                <c:pt idx="280">
                  <c:v>1.318681318681319</c:v>
                </c:pt>
                <c:pt idx="281">
                  <c:v>1.323076923076923</c:v>
                </c:pt>
                <c:pt idx="282">
                  <c:v>1.327472527472527</c:v>
                </c:pt>
                <c:pt idx="283">
                  <c:v>1.331868131868132</c:v>
                </c:pt>
                <c:pt idx="284">
                  <c:v>1.336263736263736</c:v>
                </c:pt>
                <c:pt idx="285">
                  <c:v>1.340659340659341</c:v>
                </c:pt>
                <c:pt idx="286">
                  <c:v>1.345054945054945</c:v>
                </c:pt>
                <c:pt idx="287">
                  <c:v>1.349450549450549</c:v>
                </c:pt>
                <c:pt idx="288">
                  <c:v>1.353846153846154</c:v>
                </c:pt>
                <c:pt idx="289">
                  <c:v>1.358241758241758</c:v>
                </c:pt>
                <c:pt idx="290">
                  <c:v>1.362637362637363</c:v>
                </c:pt>
                <c:pt idx="291">
                  <c:v>1.367032967032967</c:v>
                </c:pt>
                <c:pt idx="292">
                  <c:v>1.371428571428571</c:v>
                </c:pt>
                <c:pt idx="293">
                  <c:v>1.375824175824176</c:v>
                </c:pt>
                <c:pt idx="294">
                  <c:v>1.38021978021978</c:v>
                </c:pt>
                <c:pt idx="295">
                  <c:v>1.384615384615385</c:v>
                </c:pt>
                <c:pt idx="296">
                  <c:v>1.389010989010989</c:v>
                </c:pt>
                <c:pt idx="297">
                  <c:v>1.393406593406593</c:v>
                </c:pt>
                <c:pt idx="298">
                  <c:v>1.397802197802198</c:v>
                </c:pt>
                <c:pt idx="299">
                  <c:v>1.402197802197802</c:v>
                </c:pt>
                <c:pt idx="300">
                  <c:v>1.406593406593407</c:v>
                </c:pt>
                <c:pt idx="301">
                  <c:v>1.410989010989011</c:v>
                </c:pt>
                <c:pt idx="302">
                  <c:v>1.415384615384615</c:v>
                </c:pt>
                <c:pt idx="303">
                  <c:v>1.41978021978022</c:v>
                </c:pt>
                <c:pt idx="304">
                  <c:v>1.424175824175824</c:v>
                </c:pt>
                <c:pt idx="305">
                  <c:v>1.428571428571429</c:v>
                </c:pt>
                <c:pt idx="306">
                  <c:v>1.432967032967033</c:v>
                </c:pt>
                <c:pt idx="307">
                  <c:v>1.437362637362637</c:v>
                </c:pt>
                <c:pt idx="308">
                  <c:v>1.441758241758242</c:v>
                </c:pt>
                <c:pt idx="309">
                  <c:v>1.446153846153846</c:v>
                </c:pt>
                <c:pt idx="310">
                  <c:v>1.45054945054945</c:v>
                </c:pt>
                <c:pt idx="311">
                  <c:v>1.454945054945055</c:v>
                </c:pt>
                <c:pt idx="312">
                  <c:v>1.459340659340659</c:v>
                </c:pt>
                <c:pt idx="313">
                  <c:v>1.463736263736264</c:v>
                </c:pt>
                <c:pt idx="314">
                  <c:v>1.468131868131868</c:v>
                </c:pt>
                <c:pt idx="315">
                  <c:v>1.472527472527473</c:v>
                </c:pt>
                <c:pt idx="316">
                  <c:v>1.476923076923077</c:v>
                </c:pt>
                <c:pt idx="317">
                  <c:v>1.481318681318681</c:v>
                </c:pt>
                <c:pt idx="318">
                  <c:v>1.485714285714286</c:v>
                </c:pt>
                <c:pt idx="319">
                  <c:v>1.49010989010989</c:v>
                </c:pt>
                <c:pt idx="320">
                  <c:v>1.494505494505494</c:v>
                </c:pt>
                <c:pt idx="321">
                  <c:v>1.498901098901099</c:v>
                </c:pt>
                <c:pt idx="322">
                  <c:v>1.503296703296703</c:v>
                </c:pt>
                <c:pt idx="323">
                  <c:v>1.507692307692308</c:v>
                </c:pt>
                <c:pt idx="324">
                  <c:v>1.512087912087912</c:v>
                </c:pt>
                <c:pt idx="325">
                  <c:v>1.516483516483516</c:v>
                </c:pt>
                <c:pt idx="326">
                  <c:v>1.520879120879121</c:v>
                </c:pt>
                <c:pt idx="327">
                  <c:v>1.525274725274725</c:v>
                </c:pt>
                <c:pt idx="328">
                  <c:v>1.52967032967033</c:v>
                </c:pt>
                <c:pt idx="329">
                  <c:v>1.534065934065934</c:v>
                </c:pt>
                <c:pt idx="330">
                  <c:v>1.538461538461539</c:v>
                </c:pt>
                <c:pt idx="331">
                  <c:v>1.542857142857143</c:v>
                </c:pt>
                <c:pt idx="332">
                  <c:v>1.547252747252747</c:v>
                </c:pt>
                <c:pt idx="333">
                  <c:v>1.551648351648352</c:v>
                </c:pt>
                <c:pt idx="334">
                  <c:v>1.556043956043956</c:v>
                </c:pt>
                <c:pt idx="335">
                  <c:v>1.56043956043956</c:v>
                </c:pt>
                <c:pt idx="336">
                  <c:v>1.564835164835165</c:v>
                </c:pt>
                <c:pt idx="337">
                  <c:v>1.56923076923077</c:v>
                </c:pt>
                <c:pt idx="338">
                  <c:v>1.573626373626374</c:v>
                </c:pt>
                <c:pt idx="339">
                  <c:v>1.578021978021978</c:v>
                </c:pt>
                <c:pt idx="340">
                  <c:v>1.582417582417582</c:v>
                </c:pt>
                <c:pt idx="341">
                  <c:v>1.586813186813187</c:v>
                </c:pt>
                <c:pt idx="342">
                  <c:v>1.591208791208791</c:v>
                </c:pt>
                <c:pt idx="343">
                  <c:v>1.595604395604396</c:v>
                </c:pt>
                <c:pt idx="344">
                  <c:v>1.6</c:v>
                </c:pt>
                <c:pt idx="345">
                  <c:v>1.604395604395604</c:v>
                </c:pt>
                <c:pt idx="346">
                  <c:v>1.608791208791209</c:v>
                </c:pt>
                <c:pt idx="347">
                  <c:v>1.613186813186813</c:v>
                </c:pt>
                <c:pt idx="348">
                  <c:v>1.617582417582418</c:v>
                </c:pt>
                <c:pt idx="349">
                  <c:v>1.621978021978022</c:v>
                </c:pt>
                <c:pt idx="350">
                  <c:v>1.626373626373626</c:v>
                </c:pt>
                <c:pt idx="351">
                  <c:v>1.630769230769231</c:v>
                </c:pt>
                <c:pt idx="352">
                  <c:v>1.635164835164835</c:v>
                </c:pt>
                <c:pt idx="353">
                  <c:v>1.639560439560439</c:v>
                </c:pt>
                <c:pt idx="354">
                  <c:v>1.643956043956044</c:v>
                </c:pt>
                <c:pt idx="355">
                  <c:v>1.648351648351648</c:v>
                </c:pt>
                <c:pt idx="356">
                  <c:v>1.652747252747253</c:v>
                </c:pt>
                <c:pt idx="357">
                  <c:v>1.657142857142857</c:v>
                </c:pt>
                <c:pt idx="358">
                  <c:v>1.661538461538462</c:v>
                </c:pt>
                <c:pt idx="359">
                  <c:v>1.665934065934066</c:v>
                </c:pt>
                <c:pt idx="360">
                  <c:v>1.67032967032967</c:v>
                </c:pt>
                <c:pt idx="361">
                  <c:v>1.674725274725275</c:v>
                </c:pt>
                <c:pt idx="362">
                  <c:v>1.67912087912088</c:v>
                </c:pt>
                <c:pt idx="363">
                  <c:v>1.683516483516483</c:v>
                </c:pt>
                <c:pt idx="364">
                  <c:v>1.687912087912088</c:v>
                </c:pt>
                <c:pt idx="365">
                  <c:v>1.692307692307692</c:v>
                </c:pt>
                <c:pt idx="366">
                  <c:v>1.696703296703297</c:v>
                </c:pt>
                <c:pt idx="367">
                  <c:v>1.701098901098901</c:v>
                </c:pt>
                <c:pt idx="368">
                  <c:v>1.705494505494505</c:v>
                </c:pt>
                <c:pt idx="369">
                  <c:v>1.70989010989011</c:v>
                </c:pt>
                <c:pt idx="370">
                  <c:v>1.714285714285714</c:v>
                </c:pt>
                <c:pt idx="371">
                  <c:v>1.718681318681318</c:v>
                </c:pt>
                <c:pt idx="372">
                  <c:v>1.723076923076923</c:v>
                </c:pt>
                <c:pt idx="373">
                  <c:v>1.727472527472527</c:v>
                </c:pt>
                <c:pt idx="374">
                  <c:v>1.731868131868132</c:v>
                </c:pt>
                <c:pt idx="375">
                  <c:v>1.736263736263736</c:v>
                </c:pt>
                <c:pt idx="376">
                  <c:v>1.740659340659341</c:v>
                </c:pt>
                <c:pt idx="377">
                  <c:v>1.745054945054945</c:v>
                </c:pt>
                <c:pt idx="378">
                  <c:v>1.74945054945055</c:v>
                </c:pt>
                <c:pt idx="379">
                  <c:v>1.753846153846154</c:v>
                </c:pt>
                <c:pt idx="380">
                  <c:v>1.758241758241758</c:v>
                </c:pt>
                <c:pt idx="381">
                  <c:v>1.762637362637363</c:v>
                </c:pt>
                <c:pt idx="382">
                  <c:v>1.767032967032967</c:v>
                </c:pt>
                <c:pt idx="383">
                  <c:v>1.771428571428571</c:v>
                </c:pt>
                <c:pt idx="384">
                  <c:v>1.775824175824176</c:v>
                </c:pt>
                <c:pt idx="385">
                  <c:v>1.78021978021978</c:v>
                </c:pt>
                <c:pt idx="386">
                  <c:v>1.784615384615385</c:v>
                </c:pt>
                <c:pt idx="387">
                  <c:v>1.78901098901099</c:v>
                </c:pt>
                <c:pt idx="388">
                  <c:v>1.793406593406593</c:v>
                </c:pt>
                <c:pt idx="389">
                  <c:v>1.797802197802198</c:v>
                </c:pt>
                <c:pt idx="390">
                  <c:v>1.802197802197802</c:v>
                </c:pt>
                <c:pt idx="391">
                  <c:v>1.806593406593407</c:v>
                </c:pt>
                <c:pt idx="392">
                  <c:v>1.810989010989011</c:v>
                </c:pt>
                <c:pt idx="393">
                  <c:v>1.815384615384615</c:v>
                </c:pt>
                <c:pt idx="394">
                  <c:v>1.81978021978022</c:v>
                </c:pt>
                <c:pt idx="395">
                  <c:v>1.824175824175824</c:v>
                </c:pt>
                <c:pt idx="396">
                  <c:v>1.828571428571428</c:v>
                </c:pt>
                <c:pt idx="397">
                  <c:v>1.832967032967033</c:v>
                </c:pt>
                <c:pt idx="398">
                  <c:v>1.837362637362637</c:v>
                </c:pt>
                <c:pt idx="399">
                  <c:v>1.841758241758242</c:v>
                </c:pt>
                <c:pt idx="400">
                  <c:v>1.846153846153846</c:v>
                </c:pt>
                <c:pt idx="401">
                  <c:v>1.850549450549451</c:v>
                </c:pt>
                <c:pt idx="402">
                  <c:v>1.854945054945055</c:v>
                </c:pt>
                <c:pt idx="403">
                  <c:v>1.859340659340659</c:v>
                </c:pt>
                <c:pt idx="404">
                  <c:v>1.863736263736264</c:v>
                </c:pt>
                <c:pt idx="405">
                  <c:v>1.868131868131868</c:v>
                </c:pt>
                <c:pt idx="406">
                  <c:v>1.872527472527472</c:v>
                </c:pt>
                <c:pt idx="407">
                  <c:v>1.876923076923077</c:v>
                </c:pt>
                <c:pt idx="408">
                  <c:v>1.881318681318681</c:v>
                </c:pt>
                <c:pt idx="409">
                  <c:v>1.885714285714286</c:v>
                </c:pt>
                <c:pt idx="410">
                  <c:v>1.89010989010989</c:v>
                </c:pt>
              </c:numCache>
            </c:numRef>
          </c:xVal>
          <c:yVal>
            <c:numRef>
              <c:f>'T=14'!$J$2:$J$412</c:f>
              <c:numCache>
                <c:formatCode>0.0000</c:formatCode>
                <c:ptCount val="411"/>
                <c:pt idx="0">
                  <c:v>4.79482713324211E-11</c:v>
                </c:pt>
                <c:pt idx="1">
                  <c:v>2.50657219938816E-10</c:v>
                </c:pt>
                <c:pt idx="2">
                  <c:v>7.17103771171252E-10</c:v>
                </c:pt>
                <c:pt idx="3">
                  <c:v>1.84358573898E-9</c:v>
                </c:pt>
                <c:pt idx="4">
                  <c:v>2.24672003366701E-9</c:v>
                </c:pt>
                <c:pt idx="5">
                  <c:v>4.7918384572817E-9</c:v>
                </c:pt>
                <c:pt idx="6">
                  <c:v>5.35638490775095E-9</c:v>
                </c:pt>
                <c:pt idx="7">
                  <c:v>9.80634141172208E-9</c:v>
                </c:pt>
                <c:pt idx="8">
                  <c:v>1.2199321209903E-8</c:v>
                </c:pt>
                <c:pt idx="9">
                  <c:v>1.7005327976732E-8</c:v>
                </c:pt>
                <c:pt idx="10">
                  <c:v>2.00180992976665E-8</c:v>
                </c:pt>
                <c:pt idx="11">
                  <c:v>2.50905938017246E-8</c:v>
                </c:pt>
                <c:pt idx="12">
                  <c:v>3.35850407956345E-8</c:v>
                </c:pt>
                <c:pt idx="13">
                  <c:v>3.60943929226704E-8</c:v>
                </c:pt>
                <c:pt idx="14">
                  <c:v>4.69957412499956E-8</c:v>
                </c:pt>
                <c:pt idx="15">
                  <c:v>5.79975259760406E-8</c:v>
                </c:pt>
                <c:pt idx="16">
                  <c:v>6.52144298111482E-8</c:v>
                </c:pt>
                <c:pt idx="17">
                  <c:v>8.29822948977433E-8</c:v>
                </c:pt>
                <c:pt idx="18">
                  <c:v>9.76124229904074E-8</c:v>
                </c:pt>
                <c:pt idx="19">
                  <c:v>1.10847314882143E-7</c:v>
                </c:pt>
                <c:pt idx="20">
                  <c:v>1.37525403245023E-7</c:v>
                </c:pt>
                <c:pt idx="21">
                  <c:v>1.51398226087771E-7</c:v>
                </c:pt>
                <c:pt idx="22">
                  <c:v>1.80709866047332E-7</c:v>
                </c:pt>
                <c:pt idx="23">
                  <c:v>2.08980399558162E-7</c:v>
                </c:pt>
                <c:pt idx="24">
                  <c:v>2.34338203321177E-7</c:v>
                </c:pt>
                <c:pt idx="25">
                  <c:v>2.71521685677792E-7</c:v>
                </c:pt>
                <c:pt idx="26">
                  <c:v>3.05405857975078E-7</c:v>
                </c:pt>
                <c:pt idx="27">
                  <c:v>3.49486438256103E-7</c:v>
                </c:pt>
                <c:pt idx="28">
                  <c:v>3.95598554256618E-7</c:v>
                </c:pt>
                <c:pt idx="29">
                  <c:v>4.27435941182327E-7</c:v>
                </c:pt>
                <c:pt idx="30">
                  <c:v>5.00577728678879E-7</c:v>
                </c:pt>
                <c:pt idx="31">
                  <c:v>5.32672632460796E-7</c:v>
                </c:pt>
                <c:pt idx="32">
                  <c:v>5.95445526736826E-7</c:v>
                </c:pt>
                <c:pt idx="33">
                  <c:v>6.63243231822531E-7</c:v>
                </c:pt>
                <c:pt idx="34">
                  <c:v>6.98430414591609E-7</c:v>
                </c:pt>
                <c:pt idx="35">
                  <c:v>8.00930093201031E-7</c:v>
                </c:pt>
                <c:pt idx="36">
                  <c:v>8.56630400089871E-7</c:v>
                </c:pt>
                <c:pt idx="37">
                  <c:v>8.97803654511175E-7</c:v>
                </c:pt>
                <c:pt idx="38">
                  <c:v>1.03516209688843E-6</c:v>
                </c:pt>
                <c:pt idx="39">
                  <c:v>1.05964809778217E-6</c:v>
                </c:pt>
                <c:pt idx="40">
                  <c:v>1.16142928319063E-6</c:v>
                </c:pt>
                <c:pt idx="41">
                  <c:v>1.22702609268299E-6</c:v>
                </c:pt>
                <c:pt idx="42">
                  <c:v>1.3218263576093E-6</c:v>
                </c:pt>
                <c:pt idx="43">
                  <c:v>1.4043583293394E-6</c:v>
                </c:pt>
                <c:pt idx="44">
                  <c:v>1.49349772937541E-6</c:v>
                </c:pt>
                <c:pt idx="45">
                  <c:v>1.53892676739662E-6</c:v>
                </c:pt>
                <c:pt idx="46">
                  <c:v>1.65684479235481E-6</c:v>
                </c:pt>
                <c:pt idx="47">
                  <c:v>1.71136481993792E-6</c:v>
                </c:pt>
                <c:pt idx="48">
                  <c:v>1.80675622659818E-6</c:v>
                </c:pt>
                <c:pt idx="49">
                  <c:v>1.79457994801058E-6</c:v>
                </c:pt>
                <c:pt idx="50">
                  <c:v>1.97001894609727E-6</c:v>
                </c:pt>
                <c:pt idx="51">
                  <c:v>1.98758202084531E-6</c:v>
                </c:pt>
                <c:pt idx="52">
                  <c:v>2.04544592321596E-6</c:v>
                </c:pt>
                <c:pt idx="53">
                  <c:v>2.05129047919083E-6</c:v>
                </c:pt>
                <c:pt idx="54">
                  <c:v>2.20745505767523E-6</c:v>
                </c:pt>
                <c:pt idx="55">
                  <c:v>2.11607071896509E-6</c:v>
                </c:pt>
                <c:pt idx="56">
                  <c:v>2.20837199067631E-6</c:v>
                </c:pt>
                <c:pt idx="57">
                  <c:v>2.13494939473796E-6</c:v>
                </c:pt>
                <c:pt idx="58">
                  <c:v>2.20423799294652E-6</c:v>
                </c:pt>
                <c:pt idx="59">
                  <c:v>2.15130467912865E-6</c:v>
                </c:pt>
                <c:pt idx="60">
                  <c:v>2.19637989508807E-6</c:v>
                </c:pt>
                <c:pt idx="61">
                  <c:v>1.79994898706579E-6</c:v>
                </c:pt>
                <c:pt idx="62">
                  <c:v>2.17861932974864E-6</c:v>
                </c:pt>
                <c:pt idx="63">
                  <c:v>1.72782254568462E-6</c:v>
                </c:pt>
                <c:pt idx="64">
                  <c:v>1.66506580365504E-6</c:v>
                </c:pt>
                <c:pt idx="65">
                  <c:v>1.46809668419196E-6</c:v>
                </c:pt>
                <c:pt idx="66">
                  <c:v>1.41476726534309E-6</c:v>
                </c:pt>
                <c:pt idx="67">
                  <c:v>1.05718422063309E-6</c:v>
                </c:pt>
                <c:pt idx="68">
                  <c:v>9.92757691637581E-7</c:v>
                </c:pt>
                <c:pt idx="69">
                  <c:v>2.78179220640979E-7</c:v>
                </c:pt>
                <c:pt idx="70">
                  <c:v>5.26646076290477E-7</c:v>
                </c:pt>
                <c:pt idx="71">
                  <c:v>-2.49003920543974E-7</c:v>
                </c:pt>
                <c:pt idx="72">
                  <c:v>-4.5990702217036E-7</c:v>
                </c:pt>
                <c:pt idx="73">
                  <c:v>-1.23963364233862E-6</c:v>
                </c:pt>
                <c:pt idx="74">
                  <c:v>-1.19066705231084E-6</c:v>
                </c:pt>
                <c:pt idx="75">
                  <c:v>-2.09234954457433E-6</c:v>
                </c:pt>
                <c:pt idx="76">
                  <c:v>-2.57103820100363E-6</c:v>
                </c:pt>
                <c:pt idx="77">
                  <c:v>-3.56032892186094E-6</c:v>
                </c:pt>
                <c:pt idx="78">
                  <c:v>-3.43992656170185E-6</c:v>
                </c:pt>
                <c:pt idx="79">
                  <c:v>-5.16020543572382E-6</c:v>
                </c:pt>
                <c:pt idx="80">
                  <c:v>-5.30465857843471E-6</c:v>
                </c:pt>
                <c:pt idx="81">
                  <c:v>-6.97885217909206E-6</c:v>
                </c:pt>
                <c:pt idx="82">
                  <c:v>-7.11606148555495E-6</c:v>
                </c:pt>
                <c:pt idx="83">
                  <c:v>-8.57724458799795E-6</c:v>
                </c:pt>
                <c:pt idx="84">
                  <c:v>-9.55018134626845E-6</c:v>
                </c:pt>
                <c:pt idx="85">
                  <c:v>-1.14947433179748E-5</c:v>
                </c:pt>
                <c:pt idx="86">
                  <c:v>-1.11825067701867E-5</c:v>
                </c:pt>
                <c:pt idx="87">
                  <c:v>-1.41326328642988E-5</c:v>
                </c:pt>
                <c:pt idx="88">
                  <c:v>-1.48461566035584E-5</c:v>
                </c:pt>
                <c:pt idx="89">
                  <c:v>-1.69808844283481E-5</c:v>
                </c:pt>
                <c:pt idx="90">
                  <c:v>-1.74934911591841E-5</c:v>
                </c:pt>
                <c:pt idx="91">
                  <c:v>-2.03589575490813E-5</c:v>
                </c:pt>
                <c:pt idx="92">
                  <c:v>-2.11965953366926E-5</c:v>
                </c:pt>
                <c:pt idx="93">
                  <c:v>-2.44993267861514E-5</c:v>
                </c:pt>
                <c:pt idx="94">
                  <c:v>-2.44529366611964E-5</c:v>
                </c:pt>
                <c:pt idx="95">
                  <c:v>-2.80915751630348E-5</c:v>
                </c:pt>
                <c:pt idx="96">
                  <c:v>-2.96682947250016E-5</c:v>
                </c:pt>
                <c:pt idx="97">
                  <c:v>-3.30382509500647E-5</c:v>
                </c:pt>
                <c:pt idx="98">
                  <c:v>-3.32239208309677E-5</c:v>
                </c:pt>
                <c:pt idx="99">
                  <c:v>-3.78616947521658E-5</c:v>
                </c:pt>
                <c:pt idx="100">
                  <c:v>-3.91966849900284E-5</c:v>
                </c:pt>
                <c:pt idx="101">
                  <c:v>-4.35656995471131E-5</c:v>
                </c:pt>
                <c:pt idx="102">
                  <c:v>-4.36230260055807E-5</c:v>
                </c:pt>
                <c:pt idx="103">
                  <c:v>-4.95559701495003E-5</c:v>
                </c:pt>
                <c:pt idx="104">
                  <c:v>-5.07134607651672E-5</c:v>
                </c:pt>
                <c:pt idx="105">
                  <c:v>-5.5960469384204E-5</c:v>
                </c:pt>
                <c:pt idx="106">
                  <c:v>-5.66886109786676E-5</c:v>
                </c:pt>
                <c:pt idx="107">
                  <c:v>-6.20188458588236E-5</c:v>
                </c:pt>
                <c:pt idx="108">
                  <c:v>-6.45331252426553E-5</c:v>
                </c:pt>
                <c:pt idx="109">
                  <c:v>-7.06659188247038E-5</c:v>
                </c:pt>
                <c:pt idx="110">
                  <c:v>-6.97973399088791E-5</c:v>
                </c:pt>
                <c:pt idx="111">
                  <c:v>-7.88591296734326E-5</c:v>
                </c:pt>
                <c:pt idx="112">
                  <c:v>-8.00616713557207E-5</c:v>
                </c:pt>
                <c:pt idx="113">
                  <c:v>-8.64871723804758E-5</c:v>
                </c:pt>
                <c:pt idx="114">
                  <c:v>-8.76778104637277E-5</c:v>
                </c:pt>
                <c:pt idx="115">
                  <c:v>-9.49010803683301E-5</c:v>
                </c:pt>
                <c:pt idx="116">
                  <c:v>-9.7395043243097E-5</c:v>
                </c:pt>
                <c:pt idx="117">
                  <c:v>-0.000105471140166601</c:v>
                </c:pt>
                <c:pt idx="118">
                  <c:v>-0.000104545588167261</c:v>
                </c:pt>
                <c:pt idx="119">
                  <c:v>-0.000114923526142141</c:v>
                </c:pt>
                <c:pt idx="120">
                  <c:v>-0.00011673151580812</c:v>
                </c:pt>
                <c:pt idx="121">
                  <c:v>-0.000125675252066485</c:v>
                </c:pt>
                <c:pt idx="122">
                  <c:v>-0.000124959400423094</c:v>
                </c:pt>
                <c:pt idx="123">
                  <c:v>-0.00013604523290825</c:v>
                </c:pt>
                <c:pt idx="124">
                  <c:v>-0.000138366785765216</c:v>
                </c:pt>
                <c:pt idx="125">
                  <c:v>-0.000147006869737432</c:v>
                </c:pt>
                <c:pt idx="126">
                  <c:v>-0.00014658753696613</c:v>
                </c:pt>
                <c:pt idx="127">
                  <c:v>-0.000159513766643173</c:v>
                </c:pt>
                <c:pt idx="128">
                  <c:v>-0.000160478005436716</c:v>
                </c:pt>
                <c:pt idx="129">
                  <c:v>-0.000172509789965871</c:v>
                </c:pt>
                <c:pt idx="130">
                  <c:v>-0.000170907701672121</c:v>
                </c:pt>
                <c:pt idx="131">
                  <c:v>-0.000183778708613718</c:v>
                </c:pt>
                <c:pt idx="132">
                  <c:v>-0.000186502718189721</c:v>
                </c:pt>
                <c:pt idx="133">
                  <c:v>-0.000197470059031582</c:v>
                </c:pt>
                <c:pt idx="134">
                  <c:v>-0.000194444146585294</c:v>
                </c:pt>
                <c:pt idx="135">
                  <c:v>-0.000211623767981248</c:v>
                </c:pt>
                <c:pt idx="136">
                  <c:v>-0.000212311292409622</c:v>
                </c:pt>
                <c:pt idx="137">
                  <c:v>-0.000224095570821372</c:v>
                </c:pt>
                <c:pt idx="138">
                  <c:v>-0.000222562850255524</c:v>
                </c:pt>
                <c:pt idx="139">
                  <c:v>-0.000237995771128215</c:v>
                </c:pt>
                <c:pt idx="140">
                  <c:v>-0.000238780628685141</c:v>
                </c:pt>
                <c:pt idx="141">
                  <c:v>-0.00025359453876565</c:v>
                </c:pt>
                <c:pt idx="142">
                  <c:v>-0.000248086759456837</c:v>
                </c:pt>
                <c:pt idx="143">
                  <c:v>-0.000267110824908464</c:v>
                </c:pt>
                <c:pt idx="144">
                  <c:v>-0.000267566972172543</c:v>
                </c:pt>
                <c:pt idx="145">
                  <c:v>-0.000281112607840879</c:v>
                </c:pt>
                <c:pt idx="146">
                  <c:v>-0.00027644325710007</c:v>
                </c:pt>
                <c:pt idx="147">
                  <c:v>-0.000296427122570872</c:v>
                </c:pt>
                <c:pt idx="148">
                  <c:v>-0.0002959649543495</c:v>
                </c:pt>
                <c:pt idx="149">
                  <c:v>-0.000311077541440641</c:v>
                </c:pt>
                <c:pt idx="150">
                  <c:v>-0.000304675212199382</c:v>
                </c:pt>
                <c:pt idx="151">
                  <c:v>-0.000327459412415384</c:v>
                </c:pt>
                <c:pt idx="152">
                  <c:v>-0.000324322084013858</c:v>
                </c:pt>
                <c:pt idx="153">
                  <c:v>-0.000342622203182809</c:v>
                </c:pt>
                <c:pt idx="154">
                  <c:v>-0.000334645096322882</c:v>
                </c:pt>
                <c:pt idx="155">
                  <c:v>-0.000355494099949656</c:v>
                </c:pt>
                <c:pt idx="156">
                  <c:v>-0.000355447912886356</c:v>
                </c:pt>
                <c:pt idx="157">
                  <c:v>-0.000371267452422439</c:v>
                </c:pt>
                <c:pt idx="158">
                  <c:v>-0.000359769706762222</c:v>
                </c:pt>
                <c:pt idx="159">
                  <c:v>-0.000388783518247423</c:v>
                </c:pt>
                <c:pt idx="160">
                  <c:v>-0.000382179879461578</c:v>
                </c:pt>
                <c:pt idx="161">
                  <c:v>-0.000400599905757403</c:v>
                </c:pt>
                <c:pt idx="162">
                  <c:v>-0.000391429757536856</c:v>
                </c:pt>
                <c:pt idx="163">
                  <c:v>-0.000414699871885907</c:v>
                </c:pt>
                <c:pt idx="164">
                  <c:v>-0.000409799741072444</c:v>
                </c:pt>
                <c:pt idx="165">
                  <c:v>-0.000430141276273703</c:v>
                </c:pt>
                <c:pt idx="166">
                  <c:v>-0.000414636515624807</c:v>
                </c:pt>
                <c:pt idx="167">
                  <c:v>-0.000444586017047826</c:v>
                </c:pt>
                <c:pt idx="168">
                  <c:v>-0.000437548805832558</c:v>
                </c:pt>
                <c:pt idx="169">
                  <c:v>-0.000457473059718026</c:v>
                </c:pt>
                <c:pt idx="170">
                  <c:v>-0.000440795365158243</c:v>
                </c:pt>
                <c:pt idx="171">
                  <c:v>-0.000472039641097873</c:v>
                </c:pt>
                <c:pt idx="172">
                  <c:v>-0.000462713268328994</c:v>
                </c:pt>
                <c:pt idx="173">
                  <c:v>-0.000482731402698997</c:v>
                </c:pt>
                <c:pt idx="174">
                  <c:v>-0.000465196704899171</c:v>
                </c:pt>
                <c:pt idx="175">
                  <c:v>-0.000498011357549288</c:v>
                </c:pt>
                <c:pt idx="176">
                  <c:v>-0.00048492843219226</c:v>
                </c:pt>
                <c:pt idx="177">
                  <c:v>-0.000509623368099621</c:v>
                </c:pt>
                <c:pt idx="178">
                  <c:v>-0.000487489549373983</c:v>
                </c:pt>
                <c:pt idx="179">
                  <c:v>-0.000520578313796007</c:v>
                </c:pt>
                <c:pt idx="180">
                  <c:v>-0.000509297529863839</c:v>
                </c:pt>
                <c:pt idx="181">
                  <c:v>-0.00053049736846507</c:v>
                </c:pt>
                <c:pt idx="182">
                  <c:v>-0.000503201001744849</c:v>
                </c:pt>
                <c:pt idx="183">
                  <c:v>-0.000545413908765292</c:v>
                </c:pt>
                <c:pt idx="184">
                  <c:v>-0.000526346775422376</c:v>
                </c:pt>
                <c:pt idx="185">
                  <c:v>-0.000548991317181037</c:v>
                </c:pt>
                <c:pt idx="186">
                  <c:v>-0.000525103387075775</c:v>
                </c:pt>
                <c:pt idx="187">
                  <c:v>-0.000558931369412378</c:v>
                </c:pt>
                <c:pt idx="188">
                  <c:v>-0.000541598154428007</c:v>
                </c:pt>
                <c:pt idx="189">
                  <c:v>-0.000568534070190909</c:v>
                </c:pt>
                <c:pt idx="190">
                  <c:v>-0.000532453553792177</c:v>
                </c:pt>
                <c:pt idx="191">
                  <c:v>-0.000577299099926168</c:v>
                </c:pt>
                <c:pt idx="192">
                  <c:v>-0.000555821977491034</c:v>
                </c:pt>
                <c:pt idx="193">
                  <c:v>-0.000579511542499513</c:v>
                </c:pt>
                <c:pt idx="194">
                  <c:v>-0.000545922447274822</c:v>
                </c:pt>
                <c:pt idx="195">
                  <c:v>-0.000590239694998957</c:v>
                </c:pt>
                <c:pt idx="196">
                  <c:v>-0.000565799196656804</c:v>
                </c:pt>
                <c:pt idx="197">
                  <c:v>-0.000590215358590454</c:v>
                </c:pt>
                <c:pt idx="198">
                  <c:v>-0.000552398328083518</c:v>
                </c:pt>
                <c:pt idx="199">
                  <c:v>-0.000600213424535086</c:v>
                </c:pt>
                <c:pt idx="200">
                  <c:v>-0.000569197011275776</c:v>
                </c:pt>
                <c:pt idx="201">
                  <c:v>-0.000602881179479132</c:v>
                </c:pt>
                <c:pt idx="202">
                  <c:v>-0.000557562741265869</c:v>
                </c:pt>
                <c:pt idx="203">
                  <c:v>-0.000604159004160106</c:v>
                </c:pt>
                <c:pt idx="204">
                  <c:v>-0.000578449795355127</c:v>
                </c:pt>
                <c:pt idx="205">
                  <c:v>-0.00060223545015247</c:v>
                </c:pt>
                <c:pt idx="206">
                  <c:v>-0.000554006156904135</c:v>
                </c:pt>
                <c:pt idx="207">
                  <c:v>-0.000613639282150215</c:v>
                </c:pt>
                <c:pt idx="208">
                  <c:v>-0.000571612924469965</c:v>
                </c:pt>
                <c:pt idx="209">
                  <c:v>-0.000603118794249017</c:v>
                </c:pt>
                <c:pt idx="210">
                  <c:v>-0.000555356182419982</c:v>
                </c:pt>
                <c:pt idx="211">
                  <c:v>-0.000604526142050792</c:v>
                </c:pt>
                <c:pt idx="212">
                  <c:v>-0.000567890705341908</c:v>
                </c:pt>
                <c:pt idx="213">
                  <c:v>-0.000601361070607098</c:v>
                </c:pt>
                <c:pt idx="214">
                  <c:v>-0.00054104865705042</c:v>
                </c:pt>
                <c:pt idx="215">
                  <c:v>-0.000603430630873813</c:v>
                </c:pt>
                <c:pt idx="216">
                  <c:v>-0.000561585538269786</c:v>
                </c:pt>
                <c:pt idx="217">
                  <c:v>-0.000591252698495508</c:v>
                </c:pt>
                <c:pt idx="218">
                  <c:v>-0.000532822442911758</c:v>
                </c:pt>
                <c:pt idx="219">
                  <c:v>-0.00059611691892697</c:v>
                </c:pt>
                <c:pt idx="220">
                  <c:v>-0.000546872356879335</c:v>
                </c:pt>
                <c:pt idx="221">
                  <c:v>-0.000580223616757122</c:v>
                </c:pt>
                <c:pt idx="222">
                  <c:v>-0.000516378376625836</c:v>
                </c:pt>
                <c:pt idx="223">
                  <c:v>-0.000582260397788727</c:v>
                </c:pt>
                <c:pt idx="224">
                  <c:v>-0.000530600014483226</c:v>
                </c:pt>
                <c:pt idx="225">
                  <c:v>-0.000571424222487037</c:v>
                </c:pt>
                <c:pt idx="226">
                  <c:v>-0.000500011669344949</c:v>
                </c:pt>
                <c:pt idx="227">
                  <c:v>-0.000565822420703382</c:v>
                </c:pt>
                <c:pt idx="228">
                  <c:v>-0.000516599414374708</c:v>
                </c:pt>
                <c:pt idx="229">
                  <c:v>-0.000548258060914866</c:v>
                </c:pt>
                <c:pt idx="230">
                  <c:v>-0.000469902754164135</c:v>
                </c:pt>
                <c:pt idx="231">
                  <c:v>-0.000555607070052325</c:v>
                </c:pt>
                <c:pt idx="232">
                  <c:v>-0.000486665277607524</c:v>
                </c:pt>
                <c:pt idx="233">
                  <c:v>-0.000528622455031047</c:v>
                </c:pt>
                <c:pt idx="234">
                  <c:v>-0.00045485093862066</c:v>
                </c:pt>
                <c:pt idx="235">
                  <c:v>-0.000522303334645674</c:v>
                </c:pt>
                <c:pt idx="236">
                  <c:v>-0.000462705021714776</c:v>
                </c:pt>
                <c:pt idx="237">
                  <c:v>-0.000503929208473322</c:v>
                </c:pt>
                <c:pt idx="238">
                  <c:v>-0.000411186837098225</c:v>
                </c:pt>
                <c:pt idx="239">
                  <c:v>-0.000501924799126523</c:v>
                </c:pt>
                <c:pt idx="240">
                  <c:v>-0.000431668691153929</c:v>
                </c:pt>
                <c:pt idx="241">
                  <c:v>-0.000474460830452522</c:v>
                </c:pt>
                <c:pt idx="242">
                  <c:v>-0.000384559051192515</c:v>
                </c:pt>
                <c:pt idx="243">
                  <c:v>-0.000472345819966996</c:v>
                </c:pt>
                <c:pt idx="244">
                  <c:v>-0.000400406612829349</c:v>
                </c:pt>
                <c:pt idx="245">
                  <c:v>-0.000440717234015821</c:v>
                </c:pt>
                <c:pt idx="246">
                  <c:v>-0.000349077387738032</c:v>
                </c:pt>
                <c:pt idx="247">
                  <c:v>-0.000439202093142493</c:v>
                </c:pt>
                <c:pt idx="248">
                  <c:v>-0.000356782377759303</c:v>
                </c:pt>
                <c:pt idx="249">
                  <c:v>-0.000412287383752874</c:v>
                </c:pt>
                <c:pt idx="250">
                  <c:v>-0.000306710280693609</c:v>
                </c:pt>
                <c:pt idx="251">
                  <c:v>-0.000404419253836462</c:v>
                </c:pt>
                <c:pt idx="252">
                  <c:v>-0.000329558830456988</c:v>
                </c:pt>
                <c:pt idx="253">
                  <c:v>-0.000369924840041238</c:v>
                </c:pt>
                <c:pt idx="254">
                  <c:v>-0.00026327999276466</c:v>
                </c:pt>
                <c:pt idx="255">
                  <c:v>-0.000375598699952871</c:v>
                </c:pt>
                <c:pt idx="256">
                  <c:v>-0.000280362260471345</c:v>
                </c:pt>
                <c:pt idx="257">
                  <c:v>-0.00033700585873276</c:v>
                </c:pt>
                <c:pt idx="258">
                  <c:v>-0.000230646744431365</c:v>
                </c:pt>
                <c:pt idx="259">
                  <c:v>-0.000329802609189786</c:v>
                </c:pt>
                <c:pt idx="260">
                  <c:v>-0.000241537044508314</c:v>
                </c:pt>
                <c:pt idx="261">
                  <c:v>-0.00030089511326141</c:v>
                </c:pt>
                <c:pt idx="262">
                  <c:v>-0.000175757329206591</c:v>
                </c:pt>
                <c:pt idx="263">
                  <c:v>-0.000298712434299353</c:v>
                </c:pt>
                <c:pt idx="264">
                  <c:v>-0.000200563274116147</c:v>
                </c:pt>
                <c:pt idx="265">
                  <c:v>-0.000252147219159449</c:v>
                </c:pt>
                <c:pt idx="266">
                  <c:v>-0.00013392587262151</c:v>
                </c:pt>
                <c:pt idx="267">
                  <c:v>-0.000255335692721473</c:v>
                </c:pt>
                <c:pt idx="268">
                  <c:v>-0.000149393390170824</c:v>
                </c:pt>
                <c:pt idx="269">
                  <c:v>-0.000211209126163597</c:v>
                </c:pt>
                <c:pt idx="270">
                  <c:v>-8.63398483115785E-5</c:v>
                </c:pt>
                <c:pt idx="271">
                  <c:v>-0.000211390120726435</c:v>
                </c:pt>
                <c:pt idx="272">
                  <c:v>-0.000100427788084445</c:v>
                </c:pt>
                <c:pt idx="273">
                  <c:v>-0.000173230567184601</c:v>
                </c:pt>
                <c:pt idx="274">
                  <c:v>-3.67629580453888E-5</c:v>
                </c:pt>
                <c:pt idx="275">
                  <c:v>-0.000166222014376244</c:v>
                </c:pt>
                <c:pt idx="276">
                  <c:v>-6.52887993360662E-5</c:v>
                </c:pt>
                <c:pt idx="277">
                  <c:v>-0.000119743126394636</c:v>
                </c:pt>
                <c:pt idx="278">
                  <c:v>1.65402532696923E-5</c:v>
                </c:pt>
                <c:pt idx="279">
                  <c:v>-0.000138484025528143</c:v>
                </c:pt>
                <c:pt idx="280">
                  <c:v>-8.06719240042941E-6</c:v>
                </c:pt>
                <c:pt idx="281">
                  <c:v>-8.91531680091984E-5</c:v>
                </c:pt>
                <c:pt idx="282">
                  <c:v>4.71682964563597E-5</c:v>
                </c:pt>
                <c:pt idx="283">
                  <c:v>-8.46410901503697E-5</c:v>
                </c:pt>
                <c:pt idx="284">
                  <c:v>2.66263854278997E-5</c:v>
                </c:pt>
                <c:pt idx="285">
                  <c:v>-4.88546222534025E-5</c:v>
                </c:pt>
                <c:pt idx="286">
                  <c:v>0.000107987939374263</c:v>
                </c:pt>
                <c:pt idx="287">
                  <c:v>-5.75256639162303E-5</c:v>
                </c:pt>
                <c:pt idx="288">
                  <c:v>6.93441054724353E-5</c:v>
                </c:pt>
                <c:pt idx="289">
                  <c:v>-7.6547493847029E-6</c:v>
                </c:pt>
                <c:pt idx="290">
                  <c:v>0.000141107138740187</c:v>
                </c:pt>
                <c:pt idx="291">
                  <c:v>-2.4102970491463E-5</c:v>
                </c:pt>
                <c:pt idx="292">
                  <c:v>0.000111426084620447</c:v>
                </c:pt>
                <c:pt idx="293">
                  <c:v>3.10418982142624E-5</c:v>
                </c:pt>
                <c:pt idx="294">
                  <c:v>0.000185373013756221</c:v>
                </c:pt>
                <c:pt idx="295">
                  <c:v>2.04079012263575E-5</c:v>
                </c:pt>
                <c:pt idx="296">
                  <c:v>0.00015720906100368</c:v>
                </c:pt>
                <c:pt idx="297">
                  <c:v>5.97263259084074E-5</c:v>
                </c:pt>
                <c:pt idx="298">
                  <c:v>0.000228696423952082</c:v>
                </c:pt>
                <c:pt idx="299">
                  <c:v>5.27138763306845E-5</c:v>
                </c:pt>
                <c:pt idx="300">
                  <c:v>0.000182270774541443</c:v>
                </c:pt>
                <c:pt idx="301">
                  <c:v>0.000104053086875971</c:v>
                </c:pt>
                <c:pt idx="302">
                  <c:v>0.000266328166315527</c:v>
                </c:pt>
                <c:pt idx="303">
                  <c:v>7.07546554862548E-5</c:v>
                </c:pt>
                <c:pt idx="304">
                  <c:v>0.000230088107106091</c:v>
                </c:pt>
                <c:pt idx="305">
                  <c:v>0.000128435610966177</c:v>
                </c:pt>
                <c:pt idx="306">
                  <c:v>0.000287443238671858</c:v>
                </c:pt>
                <c:pt idx="307">
                  <c:v>0.000110776348917069</c:v>
                </c:pt>
                <c:pt idx="308">
                  <c:v>0.000248324350432233</c:v>
                </c:pt>
                <c:pt idx="309">
                  <c:v>0.000142120795857709</c:v>
                </c:pt>
                <c:pt idx="310">
                  <c:v>0.000328518620419771</c:v>
                </c:pt>
                <c:pt idx="311">
                  <c:v>0.000115684047504061</c:v>
                </c:pt>
                <c:pt idx="312">
                  <c:v>0.000269549481269171</c:v>
                </c:pt>
                <c:pt idx="313">
                  <c:v>0.000168589092080423</c:v>
                </c:pt>
                <c:pt idx="314">
                  <c:v>0.000339222945808099</c:v>
                </c:pt>
                <c:pt idx="315">
                  <c:v>0.000129790263923873</c:v>
                </c:pt>
                <c:pt idx="316">
                  <c:v>0.000289729910649739</c:v>
                </c:pt>
                <c:pt idx="317">
                  <c:v>0.000178563328410514</c:v>
                </c:pt>
                <c:pt idx="318">
                  <c:v>0.0003555478165502</c:v>
                </c:pt>
                <c:pt idx="319">
                  <c:v>0.000140689010504874</c:v>
                </c:pt>
                <c:pt idx="320">
                  <c:v>0.000304077785354767</c:v>
                </c:pt>
                <c:pt idx="321">
                  <c:v>0.000175350434713006</c:v>
                </c:pt>
                <c:pt idx="322">
                  <c:v>0.000371145340432172</c:v>
                </c:pt>
                <c:pt idx="323">
                  <c:v>0.000146940350948449</c:v>
                </c:pt>
                <c:pt idx="324">
                  <c:v>0.000299923213567837</c:v>
                </c:pt>
                <c:pt idx="325">
                  <c:v>0.000198765081877023</c:v>
                </c:pt>
                <c:pt idx="326">
                  <c:v>0.000382712845012262</c:v>
                </c:pt>
                <c:pt idx="327">
                  <c:v>0.000139733191743652</c:v>
                </c:pt>
                <c:pt idx="328">
                  <c:v>0.00032211884263672</c:v>
                </c:pt>
                <c:pt idx="329">
                  <c:v>0.000183300809681069</c:v>
                </c:pt>
                <c:pt idx="330">
                  <c:v>0.000365767848506754</c:v>
                </c:pt>
                <c:pt idx="331">
                  <c:v>0.000142832767806994</c:v>
                </c:pt>
                <c:pt idx="332">
                  <c:v>0.000302566086470723</c:v>
                </c:pt>
                <c:pt idx="333">
                  <c:v>0.000172824188769183</c:v>
                </c:pt>
                <c:pt idx="334">
                  <c:v>0.00037488788430251</c:v>
                </c:pt>
                <c:pt idx="335">
                  <c:v>0.000110579046008141</c:v>
                </c:pt>
                <c:pt idx="336">
                  <c:v>0.000285877608912854</c:v>
                </c:pt>
                <c:pt idx="337">
                  <c:v>0.000155331644923429</c:v>
                </c:pt>
                <c:pt idx="338">
                  <c:v>0.000345385725449732</c:v>
                </c:pt>
                <c:pt idx="339">
                  <c:v>8.65242652281772E-5</c:v>
                </c:pt>
                <c:pt idx="340">
                  <c:v>0.000268295299450771</c:v>
                </c:pt>
                <c:pt idx="341">
                  <c:v>0.000124585504426566</c:v>
                </c:pt>
                <c:pt idx="342">
                  <c:v>0.000320937152710338</c:v>
                </c:pt>
                <c:pt idx="343">
                  <c:v>5.9986497496195E-5</c:v>
                </c:pt>
                <c:pt idx="344">
                  <c:v>0.00023913127018757</c:v>
                </c:pt>
                <c:pt idx="345">
                  <c:v>7.94493102368177E-5</c:v>
                </c:pt>
                <c:pt idx="346">
                  <c:v>0.000288273110888887</c:v>
                </c:pt>
                <c:pt idx="347">
                  <c:v>1.04408288781888E-5</c:v>
                </c:pt>
                <c:pt idx="348">
                  <c:v>0.000187230403623784</c:v>
                </c:pt>
                <c:pt idx="349">
                  <c:v>5.66823210890743E-5</c:v>
                </c:pt>
                <c:pt idx="350">
                  <c:v>0.000258080111312286</c:v>
                </c:pt>
                <c:pt idx="351">
                  <c:v>-3.3779269435763E-5</c:v>
                </c:pt>
                <c:pt idx="352">
                  <c:v>0.000169425508546456</c:v>
                </c:pt>
                <c:pt idx="353">
                  <c:v>-5.21330963257349E-6</c:v>
                </c:pt>
                <c:pt idx="354">
                  <c:v>0.000193712390469336</c:v>
                </c:pt>
                <c:pt idx="355">
                  <c:v>-7.23867544489276E-5</c:v>
                </c:pt>
                <c:pt idx="356">
                  <c:v>0.000100212890688567</c:v>
                </c:pt>
                <c:pt idx="357">
                  <c:v>-5.74804933915485E-5</c:v>
                </c:pt>
                <c:pt idx="358">
                  <c:v>0.000160177911019799</c:v>
                </c:pt>
                <c:pt idx="359">
                  <c:v>-0.000150279172138223</c:v>
                </c:pt>
                <c:pt idx="360">
                  <c:v>4.73200378337535E-5</c:v>
                </c:pt>
                <c:pt idx="361">
                  <c:v>-0.000115865497132606</c:v>
                </c:pt>
                <c:pt idx="362">
                  <c:v>8.30098433792226E-5</c:v>
                </c:pt>
                <c:pt idx="363">
                  <c:v>-0.000219670314161147</c:v>
                </c:pt>
                <c:pt idx="364">
                  <c:v>-2.50598263628055E-5</c:v>
                </c:pt>
                <c:pt idx="365">
                  <c:v>-0.000196425132529709</c:v>
                </c:pt>
                <c:pt idx="366">
                  <c:v>5.63696629080068E-6</c:v>
                </c:pt>
                <c:pt idx="367">
                  <c:v>-0.000294949508204523</c:v>
                </c:pt>
                <c:pt idx="368">
                  <c:v>-9.69251441220731E-5</c:v>
                </c:pt>
                <c:pt idx="369">
                  <c:v>-0.000289709698688023</c:v>
                </c:pt>
                <c:pt idx="370">
                  <c:v>-6.29582707095677E-5</c:v>
                </c:pt>
                <c:pt idx="371">
                  <c:v>-0.000384933820378963</c:v>
                </c:pt>
                <c:pt idx="372">
                  <c:v>-0.000196093198193969</c:v>
                </c:pt>
                <c:pt idx="373">
                  <c:v>-0.000354522913836475</c:v>
                </c:pt>
                <c:pt idx="374">
                  <c:v>-0.000151790026567733</c:v>
                </c:pt>
                <c:pt idx="375">
                  <c:v>-0.000485908493852272</c:v>
                </c:pt>
                <c:pt idx="376">
                  <c:v>-0.00026756818307444</c:v>
                </c:pt>
                <c:pt idx="377">
                  <c:v>-0.000465805707620004</c:v>
                </c:pt>
                <c:pt idx="378">
                  <c:v>-0.000254027878839103</c:v>
                </c:pt>
                <c:pt idx="379">
                  <c:v>-0.000563589092384686</c:v>
                </c:pt>
                <c:pt idx="380">
                  <c:v>-0.000373255397894734</c:v>
                </c:pt>
                <c:pt idx="381">
                  <c:v>-0.00056059352610166</c:v>
                </c:pt>
                <c:pt idx="382">
                  <c:v>-0.000329713465436587</c:v>
                </c:pt>
                <c:pt idx="383">
                  <c:v>-0.000678947512764816</c:v>
                </c:pt>
                <c:pt idx="384">
                  <c:v>-0.000474349934347584</c:v>
                </c:pt>
                <c:pt idx="385">
                  <c:v>-0.000655079532668967</c:v>
                </c:pt>
                <c:pt idx="386">
                  <c:v>-0.000452221219211402</c:v>
                </c:pt>
                <c:pt idx="387">
                  <c:v>-0.000788902303560212</c:v>
                </c:pt>
                <c:pt idx="388">
                  <c:v>-0.000574674069207637</c:v>
                </c:pt>
                <c:pt idx="389">
                  <c:v>-0.000771083569415076</c:v>
                </c:pt>
                <c:pt idx="390">
                  <c:v>-0.000559001782970914</c:v>
                </c:pt>
                <c:pt idx="391">
                  <c:v>-0.000896364900408286</c:v>
                </c:pt>
                <c:pt idx="392">
                  <c:v>-0.00069177656409719</c:v>
                </c:pt>
                <c:pt idx="393">
                  <c:v>-0.000902479655699395</c:v>
                </c:pt>
                <c:pt idx="394">
                  <c:v>-0.000676883001170414</c:v>
                </c:pt>
                <c:pt idx="395">
                  <c:v>-0.00102569042553258</c:v>
                </c:pt>
                <c:pt idx="396">
                  <c:v>-0.000828309808837635</c:v>
                </c:pt>
                <c:pt idx="397">
                  <c:v>-0.00100881428836674</c:v>
                </c:pt>
                <c:pt idx="398">
                  <c:v>-0.000798022487425276</c:v>
                </c:pt>
                <c:pt idx="399">
                  <c:v>-0.00116009219561186</c:v>
                </c:pt>
                <c:pt idx="400">
                  <c:v>-0.000925739066983233</c:v>
                </c:pt>
                <c:pt idx="401">
                  <c:v>-0.00115040650859272</c:v>
                </c:pt>
                <c:pt idx="402">
                  <c:v>-0.000936954547579194</c:v>
                </c:pt>
                <c:pt idx="403">
                  <c:v>-0.00127099643849077</c:v>
                </c:pt>
                <c:pt idx="404">
                  <c:v>-0.00107245482850149</c:v>
                </c:pt>
                <c:pt idx="405">
                  <c:v>-0.00127259651771922</c:v>
                </c:pt>
                <c:pt idx="406">
                  <c:v>-0.00104388406642258</c:v>
                </c:pt>
                <c:pt idx="407">
                  <c:v>-0.00141642621169785</c:v>
                </c:pt>
                <c:pt idx="408">
                  <c:v>-0.00119463526476815</c:v>
                </c:pt>
                <c:pt idx="409">
                  <c:v>-0.00139898516989595</c:v>
                </c:pt>
                <c:pt idx="410">
                  <c:v>-0.00118727596573109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70808"/>
        <c:axId val="578573880"/>
      </c:scatterChart>
      <c:valAx>
        <c:axId val="57857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573880"/>
        <c:crosses val="autoZero"/>
        <c:crossBetween val="midCat"/>
      </c:valAx>
      <c:valAx>
        <c:axId val="578573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857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'T=11'!$H$1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'T=11'!$H$2:$H$412</c:f>
              <c:numCache>
                <c:formatCode>0.00E+00</c:formatCode>
                <c:ptCount val="411"/>
                <c:pt idx="0">
                  <c:v>5.01E-8</c:v>
                </c:pt>
                <c:pt idx="1">
                  <c:v>1.5E-7</c:v>
                </c:pt>
                <c:pt idx="2">
                  <c:v>7.01E-7</c:v>
                </c:pt>
                <c:pt idx="3">
                  <c:v>8.02E-7</c:v>
                </c:pt>
                <c:pt idx="4">
                  <c:v>1.6E-6</c:v>
                </c:pt>
                <c:pt idx="5">
                  <c:v>2.1E-6</c:v>
                </c:pt>
                <c:pt idx="6">
                  <c:v>3.81E-6</c:v>
                </c:pt>
                <c:pt idx="7">
                  <c:v>6.21E-6</c:v>
                </c:pt>
                <c:pt idx="8">
                  <c:v>7.92E-6</c:v>
                </c:pt>
                <c:pt idx="9">
                  <c:v>8.52E-6</c:v>
                </c:pt>
                <c:pt idx="10" formatCode="General">
                  <c:v>1.34E-5</c:v>
                </c:pt>
                <c:pt idx="11" formatCode="General">
                  <c:v>1.54E-5</c:v>
                </c:pt>
                <c:pt idx="12" formatCode="General">
                  <c:v>1.73E-5</c:v>
                </c:pt>
                <c:pt idx="13" formatCode="General">
                  <c:v>2.65E-5</c:v>
                </c:pt>
                <c:pt idx="14" formatCode="General">
                  <c:v>2.92E-5</c:v>
                </c:pt>
                <c:pt idx="15" formatCode="General">
                  <c:v>3.69E-5</c:v>
                </c:pt>
                <c:pt idx="16" formatCode="General">
                  <c:v>4.64E-5</c:v>
                </c:pt>
                <c:pt idx="17" formatCode="General">
                  <c:v>5.32E-5</c:v>
                </c:pt>
                <c:pt idx="18" formatCode="General">
                  <c:v>6.86E-5</c:v>
                </c:pt>
                <c:pt idx="19" formatCode="General">
                  <c:v>8.06E-5</c:v>
                </c:pt>
                <c:pt idx="20" formatCode="General">
                  <c:v>9.45E-5</c:v>
                </c:pt>
                <c:pt idx="21" formatCode="General">
                  <c:v>0.0001171</c:v>
                </c:pt>
                <c:pt idx="22" formatCode="General">
                  <c:v>0.0001337</c:v>
                </c:pt>
                <c:pt idx="23" formatCode="General">
                  <c:v>0.0001647</c:v>
                </c:pt>
                <c:pt idx="24" formatCode="General">
                  <c:v>0.0001823</c:v>
                </c:pt>
                <c:pt idx="25" formatCode="General">
                  <c:v>0.0002199</c:v>
                </c:pt>
                <c:pt idx="26" formatCode="General">
                  <c:v>0.0002607</c:v>
                </c:pt>
                <c:pt idx="27" formatCode="General">
                  <c:v>0.0002836</c:v>
                </c:pt>
                <c:pt idx="28" formatCode="General">
                  <c:v>0.0003414</c:v>
                </c:pt>
                <c:pt idx="29" formatCode="General">
                  <c:v>0.0003813</c:v>
                </c:pt>
                <c:pt idx="30" formatCode="General">
                  <c:v>0.0004352</c:v>
                </c:pt>
                <c:pt idx="31" formatCode="General">
                  <c:v>0.000501</c:v>
                </c:pt>
                <c:pt idx="32" formatCode="General">
                  <c:v>0.0005501</c:v>
                </c:pt>
                <c:pt idx="33" formatCode="General">
                  <c:v>0.0006302</c:v>
                </c:pt>
                <c:pt idx="34" formatCode="General">
                  <c:v>0.0007221</c:v>
                </c:pt>
                <c:pt idx="35" formatCode="General">
                  <c:v>0.0007913</c:v>
                </c:pt>
                <c:pt idx="36" formatCode="General">
                  <c:v>0.0008888</c:v>
                </c:pt>
                <c:pt idx="37" formatCode="General">
                  <c:v>0.0009996</c:v>
                </c:pt>
                <c:pt idx="38" formatCode="General">
                  <c:v>0.0011123</c:v>
                </c:pt>
                <c:pt idx="39" formatCode="General">
                  <c:v>0.0012161</c:v>
                </c:pt>
                <c:pt idx="40" formatCode="General">
                  <c:v>0.001349</c:v>
                </c:pt>
                <c:pt idx="41" formatCode="General">
                  <c:v>0.0014862</c:v>
                </c:pt>
                <c:pt idx="42" formatCode="General">
                  <c:v>0.0016464</c:v>
                </c:pt>
                <c:pt idx="43" formatCode="General">
                  <c:v>0.0017984</c:v>
                </c:pt>
                <c:pt idx="44" formatCode="General">
                  <c:v>0.0019644</c:v>
                </c:pt>
                <c:pt idx="45" formatCode="General">
                  <c:v>0.0021518</c:v>
                </c:pt>
                <c:pt idx="46" formatCode="General">
                  <c:v>0.0023645</c:v>
                </c:pt>
                <c:pt idx="47" formatCode="General">
                  <c:v>0.0025462</c:v>
                </c:pt>
                <c:pt idx="48" formatCode="General">
                  <c:v>0.0027798</c:v>
                </c:pt>
                <c:pt idx="49" formatCode="General">
                  <c:v>0.0030205</c:v>
                </c:pt>
                <c:pt idx="50" formatCode="General">
                  <c:v>0.0033073</c:v>
                </c:pt>
                <c:pt idx="51" formatCode="General">
                  <c:v>0.0035068</c:v>
                </c:pt>
                <c:pt idx="52" formatCode="General">
                  <c:v>0.003844</c:v>
                </c:pt>
                <c:pt idx="53" formatCode="General">
                  <c:v>0.0041449</c:v>
                </c:pt>
                <c:pt idx="54" formatCode="General">
                  <c:v>0.0044557</c:v>
                </c:pt>
                <c:pt idx="55" formatCode="General">
                  <c:v>0.0047934</c:v>
                </c:pt>
                <c:pt idx="56" formatCode="General">
                  <c:v>0.0051169</c:v>
                </c:pt>
                <c:pt idx="57" formatCode="General">
                  <c:v>0.0054993</c:v>
                </c:pt>
                <c:pt idx="58" formatCode="General">
                  <c:v>0.0059692</c:v>
                </c:pt>
                <c:pt idx="59" formatCode="General">
                  <c:v>0.0062622</c:v>
                </c:pt>
                <c:pt idx="60" formatCode="General">
                  <c:v>0.0067511</c:v>
                </c:pt>
                <c:pt idx="61" formatCode="General">
                  <c:v>0.0072234</c:v>
                </c:pt>
                <c:pt idx="62" formatCode="General">
                  <c:v>0.007664</c:v>
                </c:pt>
                <c:pt idx="63" formatCode="General">
                  <c:v>0.008147</c:v>
                </c:pt>
                <c:pt idx="64" formatCode="General">
                  <c:v>0.0086869</c:v>
                </c:pt>
                <c:pt idx="65" formatCode="General">
                  <c:v>0.0092137</c:v>
                </c:pt>
                <c:pt idx="66" formatCode="General">
                  <c:v>0.0098541</c:v>
                </c:pt>
                <c:pt idx="67" formatCode="General">
                  <c:v>0.0103323</c:v>
                </c:pt>
                <c:pt idx="68" formatCode="General">
                  <c:v>0.0110147</c:v>
                </c:pt>
                <c:pt idx="69" formatCode="General">
                  <c:v>0.0116637</c:v>
                </c:pt>
                <c:pt idx="70" formatCode="General">
                  <c:v>0.0123848</c:v>
                </c:pt>
                <c:pt idx="71" formatCode="General">
                  <c:v>0.0129673</c:v>
                </c:pt>
                <c:pt idx="72" formatCode="General">
                  <c:v>0.0137324</c:v>
                </c:pt>
                <c:pt idx="73" formatCode="General">
                  <c:v>0.0145243</c:v>
                </c:pt>
                <c:pt idx="74" formatCode="General">
                  <c:v>0.0153368</c:v>
                </c:pt>
                <c:pt idx="75" formatCode="General">
                  <c:v>0.0160356</c:v>
                </c:pt>
                <c:pt idx="76" formatCode="General">
                  <c:v>0.0170308</c:v>
                </c:pt>
                <c:pt idx="77" formatCode="General">
                  <c:v>0.0178541</c:v>
                </c:pt>
                <c:pt idx="78" formatCode="General">
                  <c:v>0.0188384</c:v>
                </c:pt>
                <c:pt idx="79" formatCode="General">
                  <c:v>0.0196844</c:v>
                </c:pt>
                <c:pt idx="80" formatCode="General">
                  <c:v>0.0206578</c:v>
                </c:pt>
                <c:pt idx="81" formatCode="General">
                  <c:v>0.0216896</c:v>
                </c:pt>
                <c:pt idx="82" formatCode="General">
                  <c:v>0.0228187</c:v>
                </c:pt>
                <c:pt idx="83" formatCode="General">
                  <c:v>0.0236885</c:v>
                </c:pt>
                <c:pt idx="84" formatCode="General">
                  <c:v>0.0249228</c:v>
                </c:pt>
                <c:pt idx="85" formatCode="General">
                  <c:v>0.0260863</c:v>
                </c:pt>
                <c:pt idx="86" formatCode="General">
                  <c:v>0.0272781</c:v>
                </c:pt>
                <c:pt idx="87" formatCode="General">
                  <c:v>0.0283578</c:v>
                </c:pt>
                <c:pt idx="88" formatCode="General">
                  <c:v>0.0297365</c:v>
                </c:pt>
                <c:pt idx="89" formatCode="General">
                  <c:v>0.0309735</c:v>
                </c:pt>
                <c:pt idx="90" formatCode="General">
                  <c:v>0.0325044</c:v>
                </c:pt>
                <c:pt idx="91" formatCode="General">
                  <c:v>0.0336725</c:v>
                </c:pt>
                <c:pt idx="92" formatCode="General">
                  <c:v>0.035195</c:v>
                </c:pt>
                <c:pt idx="93" formatCode="General">
                  <c:v>0.0366736</c:v>
                </c:pt>
                <c:pt idx="94" formatCode="General">
                  <c:v>0.0382664</c:v>
                </c:pt>
                <c:pt idx="95" formatCode="General">
                  <c:v>0.0396437</c:v>
                </c:pt>
                <c:pt idx="96" formatCode="General">
                  <c:v>0.0413994</c:v>
                </c:pt>
                <c:pt idx="97" formatCode="General">
                  <c:v>0.0430444</c:v>
                </c:pt>
                <c:pt idx="98" formatCode="General">
                  <c:v>0.0448677</c:v>
                </c:pt>
                <c:pt idx="99" formatCode="General">
                  <c:v>0.046296</c:v>
                </c:pt>
                <c:pt idx="100" formatCode="General">
                  <c:v>0.048345</c:v>
                </c:pt>
                <c:pt idx="101" formatCode="General">
                  <c:v>0.0500886</c:v>
                </c:pt>
                <c:pt idx="102" formatCode="General">
                  <c:v>0.0520842</c:v>
                </c:pt>
                <c:pt idx="103" formatCode="General">
                  <c:v>0.0538186</c:v>
                </c:pt>
                <c:pt idx="104" formatCode="General">
                  <c:v>0.055782</c:v>
                </c:pt>
                <c:pt idx="105" formatCode="General">
                  <c:v>0.0578683</c:v>
                </c:pt>
                <c:pt idx="106" formatCode="General">
                  <c:v>0.0600926</c:v>
                </c:pt>
                <c:pt idx="107" formatCode="General">
                  <c:v>0.0617802</c:v>
                </c:pt>
                <c:pt idx="108" formatCode="General">
                  <c:v>0.0643781</c:v>
                </c:pt>
                <c:pt idx="109" formatCode="General">
                  <c:v>0.0665474</c:v>
                </c:pt>
                <c:pt idx="110" formatCode="General">
                  <c:v>0.0688873</c:v>
                </c:pt>
                <c:pt idx="111" formatCode="General">
                  <c:v>0.0709486</c:v>
                </c:pt>
                <c:pt idx="112" formatCode="General">
                  <c:v>0.0735385</c:v>
                </c:pt>
                <c:pt idx="113" formatCode="General">
                  <c:v>0.0759854</c:v>
                </c:pt>
                <c:pt idx="114" formatCode="General">
                  <c:v>0.0786755</c:v>
                </c:pt>
                <c:pt idx="115" formatCode="General">
                  <c:v>0.080808</c:v>
                </c:pt>
                <c:pt idx="116" formatCode="General">
                  <c:v>0.0837255</c:v>
                </c:pt>
                <c:pt idx="117" formatCode="General">
                  <c:v>0.0863484</c:v>
                </c:pt>
                <c:pt idx="118" formatCode="General">
                  <c:v>0.0892797</c:v>
                </c:pt>
                <c:pt idx="119" formatCode="General">
                  <c:v>0.0916034</c:v>
                </c:pt>
                <c:pt idx="120" formatCode="General">
                  <c:v>0.0947859</c:v>
                </c:pt>
                <c:pt idx="121" formatCode="General">
                  <c:v>0.0976504</c:v>
                </c:pt>
                <c:pt idx="122" formatCode="General">
                  <c:v>0.1006637</c:v>
                </c:pt>
                <c:pt idx="123" formatCode="General">
                  <c:v>0.1032269</c:v>
                </c:pt>
                <c:pt idx="124" formatCode="General">
                  <c:v>0.1067062</c:v>
                </c:pt>
                <c:pt idx="125" formatCode="General">
                  <c:v>0.1096839</c:v>
                </c:pt>
                <c:pt idx="126" formatCode="General">
                  <c:v>0.1130314</c:v>
                </c:pt>
                <c:pt idx="127" formatCode="General">
                  <c:v>0.1158465</c:v>
                </c:pt>
                <c:pt idx="128" formatCode="General">
                  <c:v>0.1193554</c:v>
                </c:pt>
                <c:pt idx="129" formatCode="General">
                  <c:v>0.1227479</c:v>
                </c:pt>
                <c:pt idx="130" formatCode="General">
                  <c:v>0.1264174</c:v>
                </c:pt>
                <c:pt idx="131" formatCode="General">
                  <c:v>0.129252</c:v>
                </c:pt>
                <c:pt idx="132" formatCode="General">
                  <c:v>0.133338</c:v>
                </c:pt>
                <c:pt idx="133" formatCode="General">
                  <c:v>0.136812</c:v>
                </c:pt>
                <c:pt idx="134" formatCode="General">
                  <c:v>0.1405122</c:v>
                </c:pt>
                <c:pt idx="135" formatCode="General">
                  <c:v>0.143811</c:v>
                </c:pt>
                <c:pt idx="136" formatCode="General">
                  <c:v>0.147914</c:v>
                </c:pt>
                <c:pt idx="137" formatCode="General">
                  <c:v>0.1514975</c:v>
                </c:pt>
                <c:pt idx="138" formatCode="General">
                  <c:v>0.1557642</c:v>
                </c:pt>
                <c:pt idx="139" formatCode="General">
                  <c:v>0.1590504</c:v>
                </c:pt>
                <c:pt idx="140" formatCode="General">
                  <c:v>0.1635138</c:v>
                </c:pt>
                <c:pt idx="141" formatCode="General">
                  <c:v>0.167616</c:v>
                </c:pt>
                <c:pt idx="142" formatCode="General">
                  <c:v>0.1718865</c:v>
                </c:pt>
                <c:pt idx="143" formatCode="General">
                  <c:v>0.1753781</c:v>
                </c:pt>
                <c:pt idx="144" formatCode="General">
                  <c:v>0.1801008</c:v>
                </c:pt>
                <c:pt idx="145" formatCode="General">
                  <c:v>0.1842754</c:v>
                </c:pt>
                <c:pt idx="146" formatCode="General">
                  <c:v>0.1888184</c:v>
                </c:pt>
                <c:pt idx="147" formatCode="General">
                  <c:v>0.1925229</c:v>
                </c:pt>
                <c:pt idx="148" formatCode="General">
                  <c:v>0.19756</c:v>
                </c:pt>
                <c:pt idx="149" formatCode="General">
                  <c:v>0.2017759</c:v>
                </c:pt>
                <c:pt idx="150" formatCode="General">
                  <c:v>0.2065834</c:v>
                </c:pt>
                <c:pt idx="151" formatCode="General">
                  <c:v>0.2106552</c:v>
                </c:pt>
                <c:pt idx="152" formatCode="General">
                  <c:v>0.2156952</c:v>
                </c:pt>
                <c:pt idx="153" formatCode="General">
                  <c:v>0.2204232</c:v>
                </c:pt>
                <c:pt idx="154" formatCode="General">
                  <c:v>0.2253549</c:v>
                </c:pt>
                <c:pt idx="155" formatCode="General">
                  <c:v>0.2292657</c:v>
                </c:pt>
                <c:pt idx="156" formatCode="General">
                  <c:v>0.2350286</c:v>
                </c:pt>
                <c:pt idx="157" formatCode="General">
                  <c:v>0.2397475</c:v>
                </c:pt>
                <c:pt idx="158" formatCode="General">
                  <c:v>0.2448642</c:v>
                </c:pt>
                <c:pt idx="159" formatCode="General">
                  <c:v>0.249194</c:v>
                </c:pt>
                <c:pt idx="160" formatCode="General">
                  <c:v>0.2548527</c:v>
                </c:pt>
                <c:pt idx="161" formatCode="General">
                  <c:v>0.2597937</c:v>
                </c:pt>
                <c:pt idx="162" formatCode="General">
                  <c:v>0.2652501</c:v>
                </c:pt>
                <c:pt idx="163" formatCode="General">
                  <c:v>0.269647</c:v>
                </c:pt>
                <c:pt idx="164" formatCode="General">
                  <c:v>0.2755282</c:v>
                </c:pt>
                <c:pt idx="165" formatCode="General">
                  <c:v>0.2806617</c:v>
                </c:pt>
                <c:pt idx="166" formatCode="General">
                  <c:v>0.2862004</c:v>
                </c:pt>
                <c:pt idx="167" formatCode="General">
                  <c:v>0.2907199</c:v>
                </c:pt>
                <c:pt idx="168" formatCode="General">
                  <c:v>0.297015</c:v>
                </c:pt>
                <c:pt idx="169" formatCode="General">
                  <c:v>0.302182</c:v>
                </c:pt>
                <c:pt idx="170" formatCode="General">
                  <c:v>0.3077867</c:v>
                </c:pt>
                <c:pt idx="171" formatCode="General">
                  <c:v>0.3125654</c:v>
                </c:pt>
                <c:pt idx="172" formatCode="General">
                  <c:v>0.318809</c:v>
                </c:pt>
                <c:pt idx="173" formatCode="General">
                  <c:v>0.3243164</c:v>
                </c:pt>
                <c:pt idx="174" formatCode="General">
                  <c:v>0.3302389</c:v>
                </c:pt>
                <c:pt idx="175" formatCode="General">
                  <c:v>0.3351624</c:v>
                </c:pt>
                <c:pt idx="176" formatCode="General">
                  <c:v>0.3414549</c:v>
                </c:pt>
                <c:pt idx="177" formatCode="General">
                  <c:v>0.3470667</c:v>
                </c:pt>
                <c:pt idx="178" formatCode="General">
                  <c:v>0.3530944</c:v>
                </c:pt>
                <c:pt idx="179" formatCode="General">
                  <c:v>0.3579393</c:v>
                </c:pt>
                <c:pt idx="180" formatCode="General">
                  <c:v>0.3648397</c:v>
                </c:pt>
                <c:pt idx="181" formatCode="General">
                  <c:v>0.3702512</c:v>
                </c:pt>
                <c:pt idx="182" formatCode="General">
                  <c:v>0.3762564</c:v>
                </c:pt>
                <c:pt idx="183" formatCode="General">
                  <c:v>0.3815467</c:v>
                </c:pt>
                <c:pt idx="184" formatCode="General">
                  <c:v>0.3881452</c:v>
                </c:pt>
                <c:pt idx="185" formatCode="General">
                  <c:v>0.3939124</c:v>
                </c:pt>
                <c:pt idx="186" formatCode="General">
                  <c:v>0.4004269</c:v>
                </c:pt>
                <c:pt idx="187" formatCode="General">
                  <c:v>0.4054585</c:v>
                </c:pt>
                <c:pt idx="188" formatCode="General">
                  <c:v>0.4123744</c:v>
                </c:pt>
                <c:pt idx="189" formatCode="General">
                  <c:v>0.4181835</c:v>
                </c:pt>
                <c:pt idx="190" formatCode="General">
                  <c:v>0.4244334</c:v>
                </c:pt>
                <c:pt idx="191" formatCode="General">
                  <c:v>0.4296962</c:v>
                </c:pt>
                <c:pt idx="192" formatCode="General">
                  <c:v>0.4365267</c:v>
                </c:pt>
                <c:pt idx="193" formatCode="General">
                  <c:v>0.442371</c:v>
                </c:pt>
                <c:pt idx="194" formatCode="General">
                  <c:v>0.4485942</c:v>
                </c:pt>
                <c:pt idx="195" formatCode="General">
                  <c:v>0.4540485</c:v>
                </c:pt>
                <c:pt idx="196" formatCode="General">
                  <c:v>0.461085</c:v>
                </c:pt>
                <c:pt idx="197" formatCode="General">
                  <c:v>0.4668835</c:v>
                </c:pt>
                <c:pt idx="198" formatCode="General">
                  <c:v>0.4733256</c:v>
                </c:pt>
                <c:pt idx="199" formatCode="General">
                  <c:v>0.478583</c:v>
                </c:pt>
                <c:pt idx="200" formatCode="General">
                  <c:v>0.4854409</c:v>
                </c:pt>
                <c:pt idx="201" formatCode="General">
                  <c:v>0.4914464</c:v>
                </c:pt>
                <c:pt idx="202" formatCode="General">
                  <c:v>0.497729</c:v>
                </c:pt>
                <c:pt idx="203" formatCode="General">
                  <c:v>0.5029353</c:v>
                </c:pt>
                <c:pt idx="204" formatCode="General">
                  <c:v>0.5103991</c:v>
                </c:pt>
                <c:pt idx="205" formatCode="General">
                  <c:v>0.5162016</c:v>
                </c:pt>
                <c:pt idx="206" formatCode="General">
                  <c:v>0.5225</c:v>
                </c:pt>
                <c:pt idx="207" formatCode="General">
                  <c:v>0.5279915</c:v>
                </c:pt>
                <c:pt idx="208" formatCode="General">
                  <c:v>0.5349846</c:v>
                </c:pt>
                <c:pt idx="209" formatCode="General">
                  <c:v>0.5408048</c:v>
                </c:pt>
                <c:pt idx="210" formatCode="General">
                  <c:v>0.5473036</c:v>
                </c:pt>
                <c:pt idx="211" formatCode="General">
                  <c:v>0.5525271</c:v>
                </c:pt>
                <c:pt idx="212" formatCode="General">
                  <c:v>0.5596316</c:v>
                </c:pt>
                <c:pt idx="213" formatCode="General">
                  <c:v>0.5654212</c:v>
                </c:pt>
                <c:pt idx="214" formatCode="General">
                  <c:v>0.5714744</c:v>
                </c:pt>
                <c:pt idx="215" formatCode="General">
                  <c:v>0.5767332</c:v>
                </c:pt>
                <c:pt idx="216" formatCode="General">
                  <c:v>0.5835634</c:v>
                </c:pt>
                <c:pt idx="217" formatCode="General">
                  <c:v>0.5893545</c:v>
                </c:pt>
                <c:pt idx="218" formatCode="General">
                  <c:v>0.5955623</c:v>
                </c:pt>
                <c:pt idx="219" formatCode="General">
                  <c:v>0.60081</c:v>
                </c:pt>
                <c:pt idx="220" formatCode="General">
                  <c:v>0.6076457</c:v>
                </c:pt>
                <c:pt idx="221" formatCode="General">
                  <c:v>0.6131518</c:v>
                </c:pt>
                <c:pt idx="222" formatCode="General">
                  <c:v>0.6192899</c:v>
                </c:pt>
                <c:pt idx="223" formatCode="General">
                  <c:v>0.6244934</c:v>
                </c:pt>
                <c:pt idx="224" formatCode="General">
                  <c:v>0.6311653</c:v>
                </c:pt>
                <c:pt idx="225" formatCode="General">
                  <c:v>0.6366913</c:v>
                </c:pt>
                <c:pt idx="226" formatCode="General">
                  <c:v>0.6427057</c:v>
                </c:pt>
                <c:pt idx="227" formatCode="General">
                  <c:v>0.6476808</c:v>
                </c:pt>
                <c:pt idx="228" formatCode="General">
                  <c:v>0.6544813</c:v>
                </c:pt>
                <c:pt idx="229" formatCode="General">
                  <c:v>0.6598343</c:v>
                </c:pt>
                <c:pt idx="230" formatCode="General">
                  <c:v>0.6657606</c:v>
                </c:pt>
                <c:pt idx="231" formatCode="General">
                  <c:v>0.6708439</c:v>
                </c:pt>
                <c:pt idx="232" formatCode="General">
                  <c:v>0.6772341</c:v>
                </c:pt>
                <c:pt idx="233" formatCode="General">
                  <c:v>0.6825042</c:v>
                </c:pt>
                <c:pt idx="234" formatCode="General">
                  <c:v>0.6883156</c:v>
                </c:pt>
                <c:pt idx="235" formatCode="General">
                  <c:v>0.6930453</c:v>
                </c:pt>
                <c:pt idx="236" formatCode="General">
                  <c:v>0.6992905</c:v>
                </c:pt>
                <c:pt idx="237" formatCode="General">
                  <c:v>0.7044113</c:v>
                </c:pt>
                <c:pt idx="238" formatCode="General">
                  <c:v>0.7098656</c:v>
                </c:pt>
                <c:pt idx="239" formatCode="General">
                  <c:v>0.7146086</c:v>
                </c:pt>
                <c:pt idx="240" formatCode="General">
                  <c:v>0.7207627</c:v>
                </c:pt>
                <c:pt idx="241" formatCode="General">
                  <c:v>0.7256275</c:v>
                </c:pt>
                <c:pt idx="242" formatCode="General">
                  <c:v>0.7309246</c:v>
                </c:pt>
                <c:pt idx="243" formatCode="General">
                  <c:v>0.7355165</c:v>
                </c:pt>
                <c:pt idx="244" formatCode="General">
                  <c:v>0.741316</c:v>
                </c:pt>
                <c:pt idx="245" formatCode="General">
                  <c:v>0.7460745</c:v>
                </c:pt>
                <c:pt idx="246" formatCode="General">
                  <c:v>0.7513009</c:v>
                </c:pt>
                <c:pt idx="247" formatCode="General">
                  <c:v>0.7555399</c:v>
                </c:pt>
                <c:pt idx="248" formatCode="General">
                  <c:v>0.761304</c:v>
                </c:pt>
                <c:pt idx="249" formatCode="General">
                  <c:v>0.7660241</c:v>
                </c:pt>
                <c:pt idx="250" formatCode="General">
                  <c:v>0.7708827</c:v>
                </c:pt>
                <c:pt idx="251" formatCode="General">
                  <c:v>0.7751367</c:v>
                </c:pt>
                <c:pt idx="252" formatCode="General">
                  <c:v>0.7808676</c:v>
                </c:pt>
                <c:pt idx="253" formatCode="General">
                  <c:v>0.7851347</c:v>
                </c:pt>
                <c:pt idx="254" formatCode="General">
                  <c:v>0.7898235</c:v>
                </c:pt>
                <c:pt idx="255" formatCode="General">
                  <c:v>0.7938617</c:v>
                </c:pt>
                <c:pt idx="256" formatCode="General">
                  <c:v>0.7990526</c:v>
                </c:pt>
                <c:pt idx="257" formatCode="General">
                  <c:v>0.8031968</c:v>
                </c:pt>
                <c:pt idx="258" formatCode="General">
                  <c:v>0.8077425</c:v>
                </c:pt>
                <c:pt idx="259" formatCode="General">
                  <c:v>0.8114716</c:v>
                </c:pt>
                <c:pt idx="260" formatCode="General">
                  <c:v>0.8164153</c:v>
                </c:pt>
                <c:pt idx="261" formatCode="General">
                  <c:v>0.820442</c:v>
                </c:pt>
                <c:pt idx="262" formatCode="General">
                  <c:v>0.824694</c:v>
                </c:pt>
                <c:pt idx="263" formatCode="General">
                  <c:v>0.8283719</c:v>
                </c:pt>
                <c:pt idx="264" formatCode="General">
                  <c:v>0.8331415</c:v>
                </c:pt>
                <c:pt idx="265" formatCode="General">
                  <c:v>0.8367919</c:v>
                </c:pt>
                <c:pt idx="266" formatCode="General">
                  <c:v>0.8408365</c:v>
                </c:pt>
                <c:pt idx="267" formatCode="General">
                  <c:v>0.8442837</c:v>
                </c:pt>
                <c:pt idx="268" formatCode="General">
                  <c:v>0.8487017</c:v>
                </c:pt>
                <c:pt idx="269" formatCode="General">
                  <c:v>0.8522034</c:v>
                </c:pt>
                <c:pt idx="270" formatCode="General">
                  <c:v>0.8561259</c:v>
                </c:pt>
                <c:pt idx="271" formatCode="General">
                  <c:v>0.859378</c:v>
                </c:pt>
                <c:pt idx="272" formatCode="General">
                  <c:v>0.8635077</c:v>
                </c:pt>
                <c:pt idx="273" formatCode="General">
                  <c:v>0.8668754</c:v>
                </c:pt>
                <c:pt idx="274" formatCode="General">
                  <c:v>0.8704604</c:v>
                </c:pt>
                <c:pt idx="275" formatCode="General">
                  <c:v>0.8734686</c:v>
                </c:pt>
                <c:pt idx="276" formatCode="General">
                  <c:v>0.8775321</c:v>
                </c:pt>
                <c:pt idx="277" formatCode="General">
                  <c:v>0.8805086</c:v>
                </c:pt>
                <c:pt idx="278" formatCode="General">
                  <c:v>0.8838775</c:v>
                </c:pt>
                <c:pt idx="279" formatCode="General">
                  <c:v>0.8867121</c:v>
                </c:pt>
                <c:pt idx="280" formatCode="General">
                  <c:v>0.8902337</c:v>
                </c:pt>
                <c:pt idx="281" formatCode="General">
                  <c:v>0.8931116</c:v>
                </c:pt>
                <c:pt idx="282" formatCode="General">
                  <c:v>0.8962513</c:v>
                </c:pt>
                <c:pt idx="283" formatCode="General">
                  <c:v>0.8988944</c:v>
                </c:pt>
                <c:pt idx="284" formatCode="General">
                  <c:v>0.9023656</c:v>
                </c:pt>
                <c:pt idx="285" formatCode="General">
                  <c:v>0.9050196</c:v>
                </c:pt>
                <c:pt idx="286" formatCode="General">
                  <c:v>0.907881</c:v>
                </c:pt>
                <c:pt idx="287" formatCode="General">
                  <c:v>0.9102834</c:v>
                </c:pt>
                <c:pt idx="288" formatCode="General">
                  <c:v>0.9134117</c:v>
                </c:pt>
                <c:pt idx="289" formatCode="General">
                  <c:v>0.9158354</c:v>
                </c:pt>
                <c:pt idx="290" formatCode="General">
                  <c:v>0.9185092</c:v>
                </c:pt>
                <c:pt idx="291" formatCode="General">
                  <c:v>0.9207224</c:v>
                </c:pt>
                <c:pt idx="292" formatCode="General">
                  <c:v>0.9236472</c:v>
                </c:pt>
                <c:pt idx="293" formatCode="General">
                  <c:v>0.9258831</c:v>
                </c:pt>
                <c:pt idx="294" formatCode="General">
                  <c:v>0.9283186</c:v>
                </c:pt>
                <c:pt idx="295" formatCode="General">
                  <c:v>0.9304044</c:v>
                </c:pt>
                <c:pt idx="296" formatCode="General">
                  <c:v>0.9330618</c:v>
                </c:pt>
                <c:pt idx="297" formatCode="General">
                  <c:v>0.9351425</c:v>
                </c:pt>
                <c:pt idx="298" formatCode="General">
                  <c:v>0.9373217</c:v>
                </c:pt>
                <c:pt idx="299" formatCode="General">
                  <c:v>0.9391598</c:v>
                </c:pt>
                <c:pt idx="300" formatCode="General">
                  <c:v>0.9416789</c:v>
                </c:pt>
                <c:pt idx="301" formatCode="General">
                  <c:v>0.9434896</c:v>
                </c:pt>
                <c:pt idx="302" formatCode="General">
                  <c:v>0.9454736</c:v>
                </c:pt>
                <c:pt idx="303" formatCode="General">
                  <c:v>0.9471979</c:v>
                </c:pt>
                <c:pt idx="304" formatCode="General">
                  <c:v>0.9493251</c:v>
                </c:pt>
                <c:pt idx="305" formatCode="General">
                  <c:v>0.9510291</c:v>
                </c:pt>
                <c:pt idx="306" formatCode="General">
                  <c:v>0.9528908</c:v>
                </c:pt>
                <c:pt idx="307" formatCode="General">
                  <c:v>0.9543829</c:v>
                </c:pt>
                <c:pt idx="308" formatCode="General">
                  <c:v>0.9563746</c:v>
                </c:pt>
                <c:pt idx="309" formatCode="General">
                  <c:v>0.9578789</c:v>
                </c:pt>
                <c:pt idx="310" formatCode="General">
                  <c:v>0.9595223</c:v>
                </c:pt>
                <c:pt idx="311" formatCode="General">
                  <c:v>0.9608961</c:v>
                </c:pt>
                <c:pt idx="312" formatCode="General">
                  <c:v>0.9626716</c:v>
                </c:pt>
                <c:pt idx="313" formatCode="General">
                  <c:v>0.9639605</c:v>
                </c:pt>
                <c:pt idx="314" formatCode="General">
                  <c:v>0.9654596</c:v>
                </c:pt>
                <c:pt idx="315" formatCode="General">
                  <c:v>0.9667187</c:v>
                </c:pt>
                <c:pt idx="316" formatCode="General">
                  <c:v>0.9682533</c:v>
                </c:pt>
                <c:pt idx="317" formatCode="General">
                  <c:v>0.969488</c:v>
                </c:pt>
                <c:pt idx="318" formatCode="General">
                  <c:v>0.9708365</c:v>
                </c:pt>
                <c:pt idx="319" formatCode="General">
                  <c:v>0.9718696</c:v>
                </c:pt>
                <c:pt idx="320" formatCode="General">
                  <c:v>0.9732595</c:v>
                </c:pt>
                <c:pt idx="321" formatCode="General">
                  <c:v>0.9743114</c:v>
                </c:pt>
                <c:pt idx="322" formatCode="General">
                  <c:v>0.9754332</c:v>
                </c:pt>
                <c:pt idx="323" formatCode="General">
                  <c:v>0.9763893</c:v>
                </c:pt>
                <c:pt idx="324" formatCode="General">
                  <c:v>0.9776296</c:v>
                </c:pt>
                <c:pt idx="325" formatCode="General">
                  <c:v>0.9784957</c:v>
                </c:pt>
                <c:pt idx="326" formatCode="General">
                  <c:v>0.9795057</c:v>
                </c:pt>
                <c:pt idx="327" formatCode="General">
                  <c:v>0.9803636</c:v>
                </c:pt>
                <c:pt idx="328" formatCode="General">
                  <c:v>0.9814435</c:v>
                </c:pt>
                <c:pt idx="329" formatCode="General">
                  <c:v>0.9822464</c:v>
                </c:pt>
                <c:pt idx="330" formatCode="General">
                  <c:v>0.9831392</c:v>
                </c:pt>
                <c:pt idx="331" formatCode="General">
                  <c:v>0.9838212</c:v>
                </c:pt>
                <c:pt idx="332" formatCode="General">
                  <c:v>0.9847506</c:v>
                </c:pt>
                <c:pt idx="333" formatCode="General">
                  <c:v>0.9854311</c:v>
                </c:pt>
                <c:pt idx="334" formatCode="General">
                  <c:v>0.986172</c:v>
                </c:pt>
                <c:pt idx="335" formatCode="General">
                  <c:v>0.9867775</c:v>
                </c:pt>
                <c:pt idx="336" formatCode="General">
                  <c:v>0.9876028</c:v>
                </c:pt>
                <c:pt idx="337" formatCode="General">
                  <c:v>0.9881951</c:v>
                </c:pt>
                <c:pt idx="338" formatCode="General">
                  <c:v>0.9888507</c:v>
                </c:pt>
                <c:pt idx="339" formatCode="General">
                  <c:v>0.9893647</c:v>
                </c:pt>
                <c:pt idx="340" formatCode="General">
                  <c:v>0.9900276</c:v>
                </c:pt>
                <c:pt idx="341" formatCode="General">
                  <c:v>0.9905151</c:v>
                </c:pt>
                <c:pt idx="342" formatCode="General">
                  <c:v>0.991061</c:v>
                </c:pt>
                <c:pt idx="343" formatCode="General">
                  <c:v>0.9914931</c:v>
                </c:pt>
                <c:pt idx="344" formatCode="General">
                  <c:v>0.992085</c:v>
                </c:pt>
                <c:pt idx="345" formatCode="General">
                  <c:v>0.9924681</c:v>
                </c:pt>
                <c:pt idx="346" formatCode="General">
                  <c:v>0.9929125</c:v>
                </c:pt>
                <c:pt idx="347" formatCode="General">
                  <c:v>0.9932677</c:v>
                </c:pt>
                <c:pt idx="348" formatCode="General">
                  <c:v>0.9937508</c:v>
                </c:pt>
                <c:pt idx="349" formatCode="General">
                  <c:v>0.9940999</c:v>
                </c:pt>
                <c:pt idx="350" formatCode="General">
                  <c:v>0.9944904</c:v>
                </c:pt>
                <c:pt idx="351" formatCode="General">
                  <c:v>0.9947796</c:v>
                </c:pt>
                <c:pt idx="352" formatCode="General">
                  <c:v>0.9951715</c:v>
                </c:pt>
                <c:pt idx="353" formatCode="General">
                  <c:v>0.9954503</c:v>
                </c:pt>
                <c:pt idx="354" formatCode="General">
                  <c:v>0.9957689</c:v>
                </c:pt>
                <c:pt idx="355" formatCode="General">
                  <c:v>0.996003</c:v>
                </c:pt>
                <c:pt idx="356" formatCode="General">
                  <c:v>0.9963377</c:v>
                </c:pt>
                <c:pt idx="357" formatCode="General">
                  <c:v>0.9965528</c:v>
                </c:pt>
                <c:pt idx="358" formatCode="General">
                  <c:v>0.9968067</c:v>
                </c:pt>
                <c:pt idx="359" formatCode="General">
                  <c:v>0.9970064</c:v>
                </c:pt>
                <c:pt idx="360" formatCode="General">
                  <c:v>0.997255</c:v>
                </c:pt>
                <c:pt idx="361" formatCode="General">
                  <c:v>0.9974205</c:v>
                </c:pt>
                <c:pt idx="362" formatCode="General">
                  <c:v>0.997638</c:v>
                </c:pt>
                <c:pt idx="363" formatCode="General">
                  <c:v>0.997787</c:v>
                </c:pt>
                <c:pt idx="364" formatCode="General">
                  <c:v>0.9980001</c:v>
                </c:pt>
                <c:pt idx="365" formatCode="General">
                  <c:v>0.998138</c:v>
                </c:pt>
                <c:pt idx="366" formatCode="General">
                  <c:v>0.9982995</c:v>
                </c:pt>
                <c:pt idx="367" formatCode="General">
                  <c:v>0.9984035</c:v>
                </c:pt>
                <c:pt idx="368" formatCode="General">
                  <c:v>0.9985663</c:v>
                </c:pt>
                <c:pt idx="369" formatCode="General">
                  <c:v>0.9986774</c:v>
                </c:pt>
                <c:pt idx="370" formatCode="General">
                  <c:v>0.9987939</c:v>
                </c:pt>
                <c:pt idx="371" formatCode="General">
                  <c:v>0.998886</c:v>
                </c:pt>
                <c:pt idx="372" formatCode="General">
                  <c:v>0.9990233</c:v>
                </c:pt>
                <c:pt idx="373" formatCode="General">
                  <c:v>0.9990946</c:v>
                </c:pt>
                <c:pt idx="374" formatCode="General">
                  <c:v>0.9991848</c:v>
                </c:pt>
                <c:pt idx="375" formatCode="General">
                  <c:v>0.9992498</c:v>
                </c:pt>
                <c:pt idx="376" formatCode="General">
                  <c:v>0.9993382</c:v>
                </c:pt>
                <c:pt idx="377" formatCode="General">
                  <c:v>0.999395</c:v>
                </c:pt>
                <c:pt idx="378" formatCode="General">
                  <c:v>0.9994639</c:v>
                </c:pt>
                <c:pt idx="379" formatCode="General">
                  <c:v>0.9995022</c:v>
                </c:pt>
                <c:pt idx="380" formatCode="General">
                  <c:v>0.9995738</c:v>
                </c:pt>
                <c:pt idx="381" formatCode="General">
                  <c:v>0.9996148</c:v>
                </c:pt>
                <c:pt idx="382" formatCode="General">
                  <c:v>0.9996588</c:v>
                </c:pt>
                <c:pt idx="383" formatCode="General">
                  <c:v>0.9996925</c:v>
                </c:pt>
                <c:pt idx="384" formatCode="General">
                  <c:v>0.9997372</c:v>
                </c:pt>
                <c:pt idx="385" formatCode="General">
                  <c:v>0.9997643</c:v>
                </c:pt>
                <c:pt idx="386" formatCode="General">
                  <c:v>0.9998019</c:v>
                </c:pt>
                <c:pt idx="387" formatCode="General">
                  <c:v>0.9998211</c:v>
                </c:pt>
                <c:pt idx="388" formatCode="General">
                  <c:v>0.9998537</c:v>
                </c:pt>
                <c:pt idx="389" formatCode="General">
                  <c:v>0.9998682</c:v>
                </c:pt>
                <c:pt idx="390" formatCode="General">
                  <c:v>0.9998907</c:v>
                </c:pt>
                <c:pt idx="391" formatCode="General">
                  <c:v>0.9999035</c:v>
                </c:pt>
                <c:pt idx="392" formatCode="General">
                  <c:v>0.9999226</c:v>
                </c:pt>
                <c:pt idx="393" formatCode="General">
                  <c:v>0.9999309</c:v>
                </c:pt>
                <c:pt idx="394" formatCode="General">
                  <c:v>0.9999443</c:v>
                </c:pt>
                <c:pt idx="395" formatCode="General">
                  <c:v>0.9999519</c:v>
                </c:pt>
                <c:pt idx="396" formatCode="General">
                  <c:v>0.9999634</c:v>
                </c:pt>
                <c:pt idx="397" formatCode="General">
                  <c:v>0.9999687</c:v>
                </c:pt>
                <c:pt idx="398" formatCode="General">
                  <c:v>0.999976</c:v>
                </c:pt>
                <c:pt idx="399" formatCode="General">
                  <c:v>0.9999791</c:v>
                </c:pt>
                <c:pt idx="400" formatCode="General">
                  <c:v>0.9999866</c:v>
                </c:pt>
                <c:pt idx="401" formatCode="General">
                  <c:v>0.9999883</c:v>
                </c:pt>
                <c:pt idx="402" formatCode="General">
                  <c:v>0.9999919</c:v>
                </c:pt>
                <c:pt idx="403" formatCode="General">
                  <c:v>0.999993</c:v>
                </c:pt>
                <c:pt idx="404" formatCode="General">
                  <c:v>0.9999954</c:v>
                </c:pt>
                <c:pt idx="405" formatCode="General">
                  <c:v>0.9999964</c:v>
                </c:pt>
                <c:pt idx="406" formatCode="General">
                  <c:v>0.9999977</c:v>
                </c:pt>
                <c:pt idx="407" formatCode="General">
                  <c:v>0.9999979</c:v>
                </c:pt>
                <c:pt idx="408" formatCode="General">
                  <c:v>0.9999992</c:v>
                </c:pt>
                <c:pt idx="409" formatCode="General">
                  <c:v>0.9999999</c:v>
                </c:pt>
                <c:pt idx="410" formatCode="General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'T=11'!$I$1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'T=11'!$I$2:$I$412</c:f>
              <c:numCache>
                <c:formatCode>General</c:formatCode>
                <c:ptCount val="411"/>
                <c:pt idx="0">
                  <c:v>7.63757062375945E-8</c:v>
                </c:pt>
                <c:pt idx="1">
                  <c:v>3.47707882618147E-7</c:v>
                </c:pt>
                <c:pt idx="2">
                  <c:v>1.14674927772406E-6</c:v>
                </c:pt>
                <c:pt idx="3">
                  <c:v>2.24981083252667E-6</c:v>
                </c:pt>
                <c:pt idx="4">
                  <c:v>3.06292928608933E-6</c:v>
                </c:pt>
                <c:pt idx="5">
                  <c:v>5.41387747055787E-6</c:v>
                </c:pt>
                <c:pt idx="6">
                  <c:v>7.0498043882865E-6</c:v>
                </c:pt>
                <c:pt idx="7">
                  <c:v>1.15365230614159E-5</c:v>
                </c:pt>
                <c:pt idx="8">
                  <c:v>1.45261182983024E-5</c:v>
                </c:pt>
                <c:pt idx="9">
                  <c:v>1.8118475847979E-5</c:v>
                </c:pt>
                <c:pt idx="10">
                  <c:v>2.240269730508E-5</c:v>
                </c:pt>
                <c:pt idx="11">
                  <c:v>2.74764678667415E-5</c:v>
                </c:pt>
                <c:pt idx="12">
                  <c:v>3.34464333625345E-5</c:v>
                </c:pt>
                <c:pt idx="13">
                  <c:v>4.0428566955374E-5</c:v>
                </c:pt>
                <c:pt idx="14">
                  <c:v>4.85485246197829E-5</c:v>
                </c:pt>
                <c:pt idx="15">
                  <c:v>5.79419885637776E-5</c:v>
                </c:pt>
                <c:pt idx="16">
                  <c:v>6.87549978183531E-5</c:v>
                </c:pt>
                <c:pt idx="17">
                  <c:v>8.11442652741843E-5</c:v>
                </c:pt>
                <c:pt idx="18">
                  <c:v>9.52774804988116E-5</c:v>
                </c:pt>
                <c:pt idx="19">
                  <c:v>0.000111333597719346</c:v>
                </c:pt>
                <c:pt idx="20">
                  <c:v>0.000129503108405677</c:v>
                </c:pt>
                <c:pt idx="21">
                  <c:v>0.00014998829793736</c:v>
                </c:pt>
                <c:pt idx="22">
                  <c:v>0.000173003485883902</c:v>
                </c:pt>
                <c:pt idx="23">
                  <c:v>0.000198775249473062</c:v>
                </c:pt>
                <c:pt idx="24">
                  <c:v>0.000227542629865133</c:v>
                </c:pt>
                <c:pt idx="25">
                  <c:v>0.000259557320893012</c:v>
                </c:pt>
                <c:pt idx="26">
                  <c:v>0.000295083839968265</c:v>
                </c:pt>
                <c:pt idx="27">
                  <c:v>0.000334399680892328</c:v>
                </c:pt>
                <c:pt idx="28">
                  <c:v>0.000377795448349639</c:v>
                </c:pt>
                <c:pt idx="29">
                  <c:v>0.000425574973895714</c:v>
                </c:pt>
                <c:pt idx="30">
                  <c:v>0.000478055413288219</c:v>
                </c:pt>
                <c:pt idx="31">
                  <c:v>0.000535567325042777</c:v>
                </c:pt>
                <c:pt idx="32">
                  <c:v>0.000598454730127775</c:v>
                </c:pt>
                <c:pt idx="33">
                  <c:v>0.000667075152743821</c:v>
                </c:pt>
                <c:pt idx="34">
                  <c:v>0.00074179964216355</c:v>
                </c:pt>
                <c:pt idx="35">
                  <c:v>0.000823012775636673</c:v>
                </c:pt>
                <c:pt idx="36">
                  <c:v>0.000911112642393021</c:v>
                </c:pt>
                <c:pt idx="37">
                  <c:v>0.00100651080880327</c:v>
                </c:pt>
                <c:pt idx="38">
                  <c:v>0.00110963226478288</c:v>
                </c:pt>
                <c:pt idx="39">
                  <c:v>0.00122091535154953</c:v>
                </c:pt>
                <c:pt idx="40">
                  <c:v>0.00134081167086844</c:v>
                </c:pt>
                <c:pt idx="41">
                  <c:v>0.00146978597594242</c:v>
                </c:pt>
                <c:pt idx="42">
                  <c:v>0.00160831604412586</c:v>
                </c:pt>
                <c:pt idx="43">
                  <c:v>0.00175689253166258</c:v>
                </c:pt>
                <c:pt idx="44">
                  <c:v>0.00191601881066773</c:v>
                </c:pt>
                <c:pt idx="45">
                  <c:v>0.00208621078859311</c:v>
                </c:pt>
                <c:pt idx="46">
                  <c:v>0.00226799671043369</c:v>
                </c:pt>
                <c:pt idx="47">
                  <c:v>0.00246191694395051</c:v>
                </c:pt>
                <c:pt idx="48">
                  <c:v>0.00266852374820217</c:v>
                </c:pt>
                <c:pt idx="49">
                  <c:v>0.00288838102569265</c:v>
                </c:pt>
                <c:pt idx="50">
                  <c:v>0.00312206405845862</c:v>
                </c:pt>
                <c:pt idx="51">
                  <c:v>0.00337015922843362</c:v>
                </c:pt>
                <c:pt idx="52">
                  <c:v>0.00363326372244028</c:v>
                </c:pt>
                <c:pt idx="53">
                  <c:v>0.00391198522217426</c:v>
                </c:pt>
                <c:pt idx="54">
                  <c:v>0.00420694157955634</c:v>
                </c:pt>
                <c:pt idx="55">
                  <c:v>0.00451876047783997</c:v>
                </c:pt>
                <c:pt idx="56">
                  <c:v>0.004848079078873</c:v>
                </c:pt>
                <c:pt idx="57">
                  <c:v>0.00519554365692159</c:v>
                </c:pt>
                <c:pt idx="58">
                  <c:v>0.00556180921947483</c:v>
                </c:pt>
                <c:pt idx="59">
                  <c:v>0.0059475391154566</c:v>
                </c:pt>
                <c:pt idx="60">
                  <c:v>0.00635340463127967</c:v>
                </c:pt>
                <c:pt idx="61">
                  <c:v>0.00678008457518482</c:v>
                </c:pt>
                <c:pt idx="62">
                  <c:v>0.00722826485031461</c:v>
                </c:pt>
                <c:pt idx="63">
                  <c:v>0.00769863801697778</c:v>
                </c:pt>
                <c:pt idx="64">
                  <c:v>0.00819190284456625</c:v>
                </c:pt>
                <c:pt idx="65">
                  <c:v>0.00870876385359221</c:v>
                </c:pt>
                <c:pt idx="66">
                  <c:v>0.00924993084831673</c:v>
                </c:pt>
                <c:pt idx="67">
                  <c:v>0.00981611844044702</c:v>
                </c:pt>
                <c:pt idx="68">
                  <c:v>0.0104080455643813</c:v>
                </c:pt>
                <c:pt idx="69">
                  <c:v>0.0110264349844852</c:v>
                </c:pt>
                <c:pt idx="70">
                  <c:v>0.0116720127948858</c:v>
                </c:pt>
                <c:pt idx="71">
                  <c:v>0.0123455079122702</c:v>
                </c:pt>
                <c:pt idx="72">
                  <c:v>0.0130476515621801</c:v>
                </c:pt>
                <c:pt idx="73">
                  <c:v>0.0137791767592927</c:v>
                </c:pt>
                <c:pt idx="74">
                  <c:v>0.0145408177821807</c:v>
                </c:pt>
                <c:pt idx="75">
                  <c:v>0.0153333096430428</c:v>
                </c:pt>
                <c:pt idx="76">
                  <c:v>0.0161573875528992</c:v>
                </c:pt>
                <c:pt idx="77">
                  <c:v>0.0170137863827423</c:v>
                </c:pt>
                <c:pt idx="78">
                  <c:v>0.0179032401211354</c:v>
                </c:pt>
                <c:pt idx="79">
                  <c:v>0.0188264813287494</c:v>
                </c:pt>
                <c:pt idx="80">
                  <c:v>0.0197842405903253</c:v>
                </c:pt>
                <c:pt idx="81">
                  <c:v>0.0207772459645504</c:v>
                </c:pt>
                <c:pt idx="82">
                  <c:v>0.0218062224323325</c:v>
                </c:pt>
                <c:pt idx="83">
                  <c:v>0.0228718913439521</c:v>
                </c:pt>
                <c:pt idx="84">
                  <c:v>0.0239749698655749</c:v>
                </c:pt>
                <c:pt idx="85">
                  <c:v>0.0251161704255966</c:v>
                </c:pt>
                <c:pt idx="86">
                  <c:v>0.0262962001612933</c:v>
                </c:pt>
                <c:pt idx="87">
                  <c:v>0.0275157603662467</c:v>
                </c:pt>
                <c:pt idx="88">
                  <c:v>0.0287755459390058</c:v>
                </c:pt>
                <c:pt idx="89">
                  <c:v>0.0300762448334443</c:v>
                </c:pt>
                <c:pt idx="90">
                  <c:v>0.0314185375112701</c:v>
                </c:pt>
                <c:pt idx="91">
                  <c:v>0.0328030963971341</c:v>
                </c:pt>
                <c:pt idx="92">
                  <c:v>0.0342305853367824</c:v>
                </c:pt>
                <c:pt idx="93">
                  <c:v>0.0357016590586909</c:v>
                </c:pt>
                <c:pt idx="94">
                  <c:v>0.0372169626396149</c:v>
                </c:pt>
                <c:pt idx="95">
                  <c:v>0.0387771309744783</c:v>
                </c:pt>
                <c:pt idx="96">
                  <c:v>0.0403827882510237</c:v>
                </c:pt>
                <c:pt idx="97">
                  <c:v>0.042034547429637</c:v>
                </c:pt>
                <c:pt idx="98">
                  <c:v>0.0437330097287517</c:v>
                </c:pt>
                <c:pt idx="99">
                  <c:v>0.0454787641162336</c:v>
                </c:pt>
                <c:pt idx="100">
                  <c:v>0.0472723868071381</c:v>
                </c:pt>
                <c:pt idx="101">
                  <c:v>0.0491144407682249</c:v>
                </c:pt>
                <c:pt idx="102">
                  <c:v>0.051005475229607</c:v>
                </c:pt>
                <c:pt idx="103">
                  <c:v>0.0529460252039055</c:v>
                </c:pt>
                <c:pt idx="104">
                  <c:v>0.05493661101327</c:v>
                </c:pt>
                <c:pt idx="105">
                  <c:v>0.0569777378246189</c:v>
                </c:pt>
                <c:pt idx="106">
                  <c:v>0.0590698951934466</c:v>
                </c:pt>
                <c:pt idx="107">
                  <c:v>0.0612135566165326</c:v>
                </c:pt>
                <c:pt idx="108">
                  <c:v>0.063409179093882</c:v>
                </c:pt>
                <c:pt idx="109">
                  <c:v>0.0656572027002178</c:v>
                </c:pt>
                <c:pt idx="110">
                  <c:v>0.0679580501663362</c:v>
                </c:pt>
                <c:pt idx="111">
                  <c:v>0.0703121264706266</c:v>
                </c:pt>
                <c:pt idx="112">
                  <c:v>0.0727198184410501</c:v>
                </c:pt>
                <c:pt idx="113">
                  <c:v>0.0751814943678599</c:v>
                </c:pt>
                <c:pt idx="114">
                  <c:v>0.0776975036273413</c:v>
                </c:pt>
                <c:pt idx="115">
                  <c:v>0.0802681763168333</c:v>
                </c:pt>
                <c:pt idx="116">
                  <c:v>0.0828938229012912</c:v>
                </c:pt>
                <c:pt idx="117">
                  <c:v>0.0855747338716356</c:v>
                </c:pt>
                <c:pt idx="118">
                  <c:v>0.0883111794151252</c:v>
                </c:pt>
                <c:pt idx="119">
                  <c:v>0.091103409097983</c:v>
                </c:pt>
                <c:pt idx="120">
                  <c:v>0.0939516515604908</c:v>
                </c:pt>
                <c:pt idx="121">
                  <c:v>0.0968561142247645</c:v>
                </c:pt>
                <c:pt idx="122">
                  <c:v>0.0998169830154038</c:v>
                </c:pt>
                <c:pt idx="123">
                  <c:v>0.102834422093212</c:v>
                </c:pt>
                <c:pt idx="124">
                  <c:v>0.105908573602157</c:v>
                </c:pt>
                <c:pt idx="125">
                  <c:v>0.10903955742975</c:v>
                </c:pt>
                <c:pt idx="126">
                  <c:v>0.112227470980995</c:v>
                </c:pt>
                <c:pt idx="127">
                  <c:v>0.115472388966066</c:v>
                </c:pt>
                <c:pt idx="128">
                  <c:v>0.11877436320184</c:v>
                </c:pt>
                <c:pt idx="129">
                  <c:v>0.122133422427427</c:v>
                </c:pt>
                <c:pt idx="130">
                  <c:v>0.125549572133813</c:v>
                </c:pt>
                <c:pt idx="131">
                  <c:v>0.129022794407717</c:v>
                </c:pt>
                <c:pt idx="132">
                  <c:v>0.132553047789776</c:v>
                </c:pt>
                <c:pt idx="133">
                  <c:v>0.136140267147142</c:v>
                </c:pt>
                <c:pt idx="134">
                  <c:v>0.139784363560557</c:v>
                </c:pt>
                <c:pt idx="135">
                  <c:v>0.143485224226004</c:v>
                </c:pt>
                <c:pt idx="136">
                  <c:v>0.147242712370969</c:v>
                </c:pt>
                <c:pt idx="137">
                  <c:v>0.15105666718538</c:v>
                </c:pt>
                <c:pt idx="138">
                  <c:v>0.154926903767248</c:v>
                </c:pt>
                <c:pt idx="139">
                  <c:v>0.158853213083064</c:v>
                </c:pt>
                <c:pt idx="140">
                  <c:v>0.162835361942942</c:v>
                </c:pt>
                <c:pt idx="141">
                  <c:v>0.166873092990556</c:v>
                </c:pt>
                <c:pt idx="142">
                  <c:v>0.170966124707836</c:v>
                </c:pt>
                <c:pt idx="143">
                  <c:v>0.175114151434442</c:v>
                </c:pt>
                <c:pt idx="144">
                  <c:v>0.179316843401986</c:v>
                </c:pt>
                <c:pt idx="145">
                  <c:v>0.183573846782981</c:v>
                </c:pt>
                <c:pt idx="146">
                  <c:v>0.187884783754477</c:v>
                </c:pt>
                <c:pt idx="147">
                  <c:v>0.192249252576336</c:v>
                </c:pt>
                <c:pt idx="148">
                  <c:v>0.196666827684105</c:v>
                </c:pt>
                <c:pt idx="149">
                  <c:v>0.201137059796406</c:v>
                </c:pt>
                <c:pt idx="150">
                  <c:v>0.205659476036781</c:v>
                </c:pt>
                <c:pt idx="151">
                  <c:v>0.21023358006991</c:v>
                </c:pt>
                <c:pt idx="152">
                  <c:v>0.214858852252104</c:v>
                </c:pt>
                <c:pt idx="153">
                  <c:v>0.219534749795988</c:v>
                </c:pt>
                <c:pt idx="154">
                  <c:v>0.224260706949244</c:v>
                </c:pt>
                <c:pt idx="155">
                  <c:v>0.229036135187328</c:v>
                </c:pt>
                <c:pt idx="156">
                  <c:v>0.233860423420004</c:v>
                </c:pt>
                <c:pt idx="157">
                  <c:v>0.238732938211586</c:v>
                </c:pt>
                <c:pt idx="158">
                  <c:v>0.243653024014735</c:v>
                </c:pt>
                <c:pt idx="159">
                  <c:v>0.248620003417664</c:v>
                </c:pt>
                <c:pt idx="160">
                  <c:v>0.253633177404595</c:v>
                </c:pt>
                <c:pt idx="161">
                  <c:v>0.258691825629301</c:v>
                </c:pt>
                <c:pt idx="162">
                  <c:v>0.263795206701563</c:v>
                </c:pt>
                <c:pt idx="163">
                  <c:v>0.268942558486354</c:v>
                </c:pt>
                <c:pt idx="164">
                  <c:v>0.274133098415574</c:v>
                </c:pt>
                <c:pt idx="165">
                  <c:v>0.279366023812127</c:v>
                </c:pt>
                <c:pt idx="166">
                  <c:v>0.284640512226151</c:v>
                </c:pt>
                <c:pt idx="167">
                  <c:v>0.289955721783181</c:v>
                </c:pt>
                <c:pt idx="168">
                  <c:v>0.295310791544034</c:v>
                </c:pt>
                <c:pt idx="169">
                  <c:v>0.300704841876185</c:v>
                </c:pt>
                <c:pt idx="170">
                  <c:v>0.306136974836423</c:v>
                </c:pt>
                <c:pt idx="171">
                  <c:v>0.311606274564526</c:v>
                </c:pt>
                <c:pt idx="172">
                  <c:v>0.31711180768773</c:v>
                </c:pt>
                <c:pt idx="173">
                  <c:v>0.322652623735735</c:v>
                </c:pt>
                <c:pt idx="174">
                  <c:v>0.328227755566002</c:v>
                </c:pt>
                <c:pt idx="175">
                  <c:v>0.333836219799064</c:v>
                </c:pt>
                <c:pt idx="176">
                  <c:v>0.339477017263607</c:v>
                </c:pt>
                <c:pt idx="177">
                  <c:v>0.345149133451025</c:v>
                </c:pt>
                <c:pt idx="178">
                  <c:v>0.350851538979198</c:v>
                </c:pt>
                <c:pt idx="179">
                  <c:v>0.356583190065182</c:v>
                </c:pt>
                <c:pt idx="180">
                  <c:v>0.362343029006552</c:v>
                </c:pt>
                <c:pt idx="181">
                  <c:v>0.368129984671084</c:v>
                </c:pt>
                <c:pt idx="182">
                  <c:v>0.373942972994492</c:v>
                </c:pt>
                <c:pt idx="183">
                  <c:v>0.379780897485913</c:v>
                </c:pt>
                <c:pt idx="184">
                  <c:v>0.385642649740836</c:v>
                </c:pt>
                <c:pt idx="185">
                  <c:v>0.391527109961166</c:v>
                </c:pt>
                <c:pt idx="186">
                  <c:v>0.397433147482106</c:v>
                </c:pt>
                <c:pt idx="187">
                  <c:v>0.403359621305546</c:v>
                </c:pt>
                <c:pt idx="188">
                  <c:v>0.409305380639633</c:v>
                </c:pt>
                <c:pt idx="189">
                  <c:v>0.415269265444194</c:v>
                </c:pt>
                <c:pt idx="190">
                  <c:v>0.421250106981696</c:v>
                </c:pt>
                <c:pt idx="191">
                  <c:v>0.427246728373399</c:v>
                </c:pt>
                <c:pt idx="192">
                  <c:v>0.43325794516038</c:v>
                </c:pt>
                <c:pt idx="193">
                  <c:v>0.439282565869078</c:v>
                </c:pt>
                <c:pt idx="194">
                  <c:v>0.44531939258104</c:v>
                </c:pt>
                <c:pt idx="195">
                  <c:v>0.451367221506506</c:v>
                </c:pt>
                <c:pt idx="196">
                  <c:v>0.45742484356151</c:v>
                </c:pt>
                <c:pt idx="197">
                  <c:v>0.463491044948131</c:v>
                </c:pt>
                <c:pt idx="198">
                  <c:v>0.469564607737569</c:v>
                </c:pt>
                <c:pt idx="199">
                  <c:v>0.475644310455677</c:v>
                </c:pt>
                <c:pt idx="200">
                  <c:v>0.481728928670619</c:v>
                </c:pt>
                <c:pt idx="201">
                  <c:v>0.487817235582282</c:v>
                </c:pt>
                <c:pt idx="202">
                  <c:v>0.493908002613112</c:v>
                </c:pt>
                <c:pt idx="203">
                  <c:v>0.5</c:v>
                </c:pt>
                <c:pt idx="204">
                  <c:v>0.506091997386889</c:v>
                </c:pt>
                <c:pt idx="205">
                  <c:v>0.512182764417718</c:v>
                </c:pt>
                <c:pt idx="206">
                  <c:v>0.518271071329381</c:v>
                </c:pt>
                <c:pt idx="207">
                  <c:v>0.524355689544323</c:v>
                </c:pt>
                <c:pt idx="208">
                  <c:v>0.530435392262431</c:v>
                </c:pt>
                <c:pt idx="209">
                  <c:v>0.536508955051869</c:v>
                </c:pt>
                <c:pt idx="210">
                  <c:v>0.54257515643849</c:v>
                </c:pt>
                <c:pt idx="211">
                  <c:v>0.548632778493494</c:v>
                </c:pt>
                <c:pt idx="212">
                  <c:v>0.55468060741896</c:v>
                </c:pt>
                <c:pt idx="213">
                  <c:v>0.560717434130922</c:v>
                </c:pt>
                <c:pt idx="214">
                  <c:v>0.56674205483962</c:v>
                </c:pt>
                <c:pt idx="215">
                  <c:v>0.5727532716266</c:v>
                </c:pt>
                <c:pt idx="216">
                  <c:v>0.578749893018304</c:v>
                </c:pt>
                <c:pt idx="217">
                  <c:v>0.584730734555806</c:v>
                </c:pt>
                <c:pt idx="218">
                  <c:v>0.590694619360367</c:v>
                </c:pt>
                <c:pt idx="219">
                  <c:v>0.596640378694454</c:v>
                </c:pt>
                <c:pt idx="220">
                  <c:v>0.602566852517894</c:v>
                </c:pt>
                <c:pt idx="221">
                  <c:v>0.608472890038834</c:v>
                </c:pt>
                <c:pt idx="222">
                  <c:v>0.614357350259164</c:v>
                </c:pt>
                <c:pt idx="223">
                  <c:v>0.620219102514087</c:v>
                </c:pt>
                <c:pt idx="224">
                  <c:v>0.626057027005508</c:v>
                </c:pt>
                <c:pt idx="225">
                  <c:v>0.631870015328916</c:v>
                </c:pt>
                <c:pt idx="226">
                  <c:v>0.637656970993448</c:v>
                </c:pt>
                <c:pt idx="227">
                  <c:v>0.643416809934818</c:v>
                </c:pt>
                <c:pt idx="228">
                  <c:v>0.649148461020802</c:v>
                </c:pt>
                <c:pt idx="229">
                  <c:v>0.654850866548974</c:v>
                </c:pt>
                <c:pt idx="230">
                  <c:v>0.660522982736393</c:v>
                </c:pt>
                <c:pt idx="231">
                  <c:v>0.666163780200935</c:v>
                </c:pt>
                <c:pt idx="232">
                  <c:v>0.671772244433998</c:v>
                </c:pt>
                <c:pt idx="233">
                  <c:v>0.677347376264265</c:v>
                </c:pt>
                <c:pt idx="234">
                  <c:v>0.68288819231227</c:v>
                </c:pt>
                <c:pt idx="235">
                  <c:v>0.688393725435474</c:v>
                </c:pt>
                <c:pt idx="236">
                  <c:v>0.693863025163577</c:v>
                </c:pt>
                <c:pt idx="237">
                  <c:v>0.699295158123815</c:v>
                </c:pt>
                <c:pt idx="238">
                  <c:v>0.704689208455966</c:v>
                </c:pt>
                <c:pt idx="239">
                  <c:v>0.710044278216819</c:v>
                </c:pt>
                <c:pt idx="240">
                  <c:v>0.715359487773849</c:v>
                </c:pt>
                <c:pt idx="241">
                  <c:v>0.720633976187873</c:v>
                </c:pt>
                <c:pt idx="242">
                  <c:v>0.725866901584426</c:v>
                </c:pt>
                <c:pt idx="243">
                  <c:v>0.731057441513646</c:v>
                </c:pt>
                <c:pt idx="244">
                  <c:v>0.736204793298437</c:v>
                </c:pt>
                <c:pt idx="245">
                  <c:v>0.741308174370699</c:v>
                </c:pt>
                <c:pt idx="246">
                  <c:v>0.746366822595405</c:v>
                </c:pt>
                <c:pt idx="247">
                  <c:v>0.751379996582336</c:v>
                </c:pt>
                <c:pt idx="248">
                  <c:v>0.756346975985265</c:v>
                </c:pt>
                <c:pt idx="249">
                  <c:v>0.761267061788414</c:v>
                </c:pt>
                <c:pt idx="250">
                  <c:v>0.766139576579996</c:v>
                </c:pt>
                <c:pt idx="251">
                  <c:v>0.770963864812672</c:v>
                </c:pt>
                <c:pt idx="252">
                  <c:v>0.775739293050756</c:v>
                </c:pt>
                <c:pt idx="253">
                  <c:v>0.780465250204012</c:v>
                </c:pt>
                <c:pt idx="254">
                  <c:v>0.785141147747895</c:v>
                </c:pt>
                <c:pt idx="255">
                  <c:v>0.78976641993009</c:v>
                </c:pt>
                <c:pt idx="256">
                  <c:v>0.794340523963219</c:v>
                </c:pt>
                <c:pt idx="257">
                  <c:v>0.798862940203594</c:v>
                </c:pt>
                <c:pt idx="258">
                  <c:v>0.803333172315895</c:v>
                </c:pt>
                <c:pt idx="259">
                  <c:v>0.807750747423664</c:v>
                </c:pt>
                <c:pt idx="260">
                  <c:v>0.812115216245523</c:v>
                </c:pt>
                <c:pt idx="261">
                  <c:v>0.816426153217018</c:v>
                </c:pt>
                <c:pt idx="262">
                  <c:v>0.820683156598014</c:v>
                </c:pt>
                <c:pt idx="263">
                  <c:v>0.824885848565558</c:v>
                </c:pt>
                <c:pt idx="264">
                  <c:v>0.829033875292164</c:v>
                </c:pt>
                <c:pt idx="265">
                  <c:v>0.833126907009444</c:v>
                </c:pt>
                <c:pt idx="266">
                  <c:v>0.837164638057058</c:v>
                </c:pt>
                <c:pt idx="267">
                  <c:v>0.841146786916936</c:v>
                </c:pt>
                <c:pt idx="268">
                  <c:v>0.845073096232751</c:v>
                </c:pt>
                <c:pt idx="269">
                  <c:v>0.84894333281462</c:v>
                </c:pt>
                <c:pt idx="270">
                  <c:v>0.85275728762903</c:v>
                </c:pt>
                <c:pt idx="271">
                  <c:v>0.856514775773996</c:v>
                </c:pt>
                <c:pt idx="272">
                  <c:v>0.860215636439443</c:v>
                </c:pt>
                <c:pt idx="273">
                  <c:v>0.863859732852858</c:v>
                </c:pt>
                <c:pt idx="274">
                  <c:v>0.867446952210223</c:v>
                </c:pt>
                <c:pt idx="275">
                  <c:v>0.870977205592284</c:v>
                </c:pt>
                <c:pt idx="276">
                  <c:v>0.874450427866187</c:v>
                </c:pt>
                <c:pt idx="277">
                  <c:v>0.877866577572573</c:v>
                </c:pt>
                <c:pt idx="278">
                  <c:v>0.88122563679816</c:v>
                </c:pt>
                <c:pt idx="279">
                  <c:v>0.884527611033934</c:v>
                </c:pt>
                <c:pt idx="280">
                  <c:v>0.887772529019005</c:v>
                </c:pt>
                <c:pt idx="281">
                  <c:v>0.89096044257025</c:v>
                </c:pt>
                <c:pt idx="282">
                  <c:v>0.894091426397843</c:v>
                </c:pt>
                <c:pt idx="283">
                  <c:v>0.897165577906788</c:v>
                </c:pt>
                <c:pt idx="284">
                  <c:v>0.900183016984596</c:v>
                </c:pt>
                <c:pt idx="285">
                  <c:v>0.903143885775236</c:v>
                </c:pt>
                <c:pt idx="286">
                  <c:v>0.906048348439509</c:v>
                </c:pt>
                <c:pt idx="287">
                  <c:v>0.908896590902017</c:v>
                </c:pt>
                <c:pt idx="288">
                  <c:v>0.911688820584875</c:v>
                </c:pt>
                <c:pt idx="289">
                  <c:v>0.914425266128364</c:v>
                </c:pt>
                <c:pt idx="290">
                  <c:v>0.917106177098709</c:v>
                </c:pt>
                <c:pt idx="291">
                  <c:v>0.919731823683167</c:v>
                </c:pt>
                <c:pt idx="292">
                  <c:v>0.922302496372659</c:v>
                </c:pt>
                <c:pt idx="293">
                  <c:v>0.92481850563214</c:v>
                </c:pt>
                <c:pt idx="294">
                  <c:v>0.92728018155895</c:v>
                </c:pt>
                <c:pt idx="295">
                  <c:v>0.929687873529373</c:v>
                </c:pt>
                <c:pt idx="296">
                  <c:v>0.932041949833664</c:v>
                </c:pt>
                <c:pt idx="297">
                  <c:v>0.934342797299782</c:v>
                </c:pt>
                <c:pt idx="298">
                  <c:v>0.936590820906118</c:v>
                </c:pt>
                <c:pt idx="299">
                  <c:v>0.938786443383467</c:v>
                </c:pt>
                <c:pt idx="300">
                  <c:v>0.940930104806553</c:v>
                </c:pt>
                <c:pt idx="301">
                  <c:v>0.943022262175381</c:v>
                </c:pt>
                <c:pt idx="302">
                  <c:v>0.94506338898673</c:v>
                </c:pt>
                <c:pt idx="303">
                  <c:v>0.947053974796094</c:v>
                </c:pt>
                <c:pt idx="304">
                  <c:v>0.948994524770393</c:v>
                </c:pt>
                <c:pt idx="305">
                  <c:v>0.950885559231775</c:v>
                </c:pt>
                <c:pt idx="306">
                  <c:v>0.952727613192862</c:v>
                </c:pt>
                <c:pt idx="307">
                  <c:v>0.954521235883766</c:v>
                </c:pt>
                <c:pt idx="308">
                  <c:v>0.956266990271248</c:v>
                </c:pt>
                <c:pt idx="309">
                  <c:v>0.957965452570363</c:v>
                </c:pt>
                <c:pt idx="310">
                  <c:v>0.959617211748976</c:v>
                </c:pt>
                <c:pt idx="311">
                  <c:v>0.961222869025522</c:v>
                </c:pt>
                <c:pt idx="312">
                  <c:v>0.962783037360385</c:v>
                </c:pt>
                <c:pt idx="313">
                  <c:v>0.964298340941309</c:v>
                </c:pt>
                <c:pt idx="314">
                  <c:v>0.965769414663218</c:v>
                </c:pt>
                <c:pt idx="315">
                  <c:v>0.967196903602866</c:v>
                </c:pt>
                <c:pt idx="316">
                  <c:v>0.96858146248873</c:v>
                </c:pt>
                <c:pt idx="317">
                  <c:v>0.969923755166556</c:v>
                </c:pt>
                <c:pt idx="318">
                  <c:v>0.971224454060994</c:v>
                </c:pt>
                <c:pt idx="319">
                  <c:v>0.972484239633753</c:v>
                </c:pt>
                <c:pt idx="320">
                  <c:v>0.973703799838707</c:v>
                </c:pt>
                <c:pt idx="321">
                  <c:v>0.974883829574403</c:v>
                </c:pt>
                <c:pt idx="322">
                  <c:v>0.976025030134425</c:v>
                </c:pt>
                <c:pt idx="323">
                  <c:v>0.977128108656048</c:v>
                </c:pt>
                <c:pt idx="324">
                  <c:v>0.978193777567668</c:v>
                </c:pt>
                <c:pt idx="325">
                  <c:v>0.979222754035449</c:v>
                </c:pt>
                <c:pt idx="326">
                  <c:v>0.980215759409675</c:v>
                </c:pt>
                <c:pt idx="327">
                  <c:v>0.981173518671251</c:v>
                </c:pt>
                <c:pt idx="328">
                  <c:v>0.982096759878865</c:v>
                </c:pt>
                <c:pt idx="329">
                  <c:v>0.982986213617258</c:v>
                </c:pt>
                <c:pt idx="330">
                  <c:v>0.983842612447101</c:v>
                </c:pt>
                <c:pt idx="331">
                  <c:v>0.984666690356957</c:v>
                </c:pt>
                <c:pt idx="332">
                  <c:v>0.985459182217819</c:v>
                </c:pt>
                <c:pt idx="333">
                  <c:v>0.986220823240707</c:v>
                </c:pt>
                <c:pt idx="334">
                  <c:v>0.98695234843782</c:v>
                </c:pt>
                <c:pt idx="335">
                  <c:v>0.98765449208773</c:v>
                </c:pt>
                <c:pt idx="336">
                  <c:v>0.988327987205114</c:v>
                </c:pt>
                <c:pt idx="337">
                  <c:v>0.988973565015515</c:v>
                </c:pt>
                <c:pt idx="338">
                  <c:v>0.989591954435619</c:v>
                </c:pt>
                <c:pt idx="339">
                  <c:v>0.990183881559553</c:v>
                </c:pt>
                <c:pt idx="340">
                  <c:v>0.990750069151683</c:v>
                </c:pt>
                <c:pt idx="341">
                  <c:v>0.991291236146408</c:v>
                </c:pt>
                <c:pt idx="342">
                  <c:v>0.991808097155434</c:v>
                </c:pt>
                <c:pt idx="343">
                  <c:v>0.992301361983022</c:v>
                </c:pt>
                <c:pt idx="344">
                  <c:v>0.992771735149685</c:v>
                </c:pt>
                <c:pt idx="345">
                  <c:v>0.993219915424815</c:v>
                </c:pt>
                <c:pt idx="346">
                  <c:v>0.99364659536872</c:v>
                </c:pt>
                <c:pt idx="347">
                  <c:v>0.994052460884543</c:v>
                </c:pt>
                <c:pt idx="348">
                  <c:v>0.994438190780525</c:v>
                </c:pt>
                <c:pt idx="349">
                  <c:v>0.994804456343078</c:v>
                </c:pt>
                <c:pt idx="350">
                  <c:v>0.995151920921127</c:v>
                </c:pt>
                <c:pt idx="351">
                  <c:v>0.99548123952216</c:v>
                </c:pt>
                <c:pt idx="352">
                  <c:v>0.995793058420444</c:v>
                </c:pt>
                <c:pt idx="353">
                  <c:v>0.996088014777826</c:v>
                </c:pt>
                <c:pt idx="354">
                  <c:v>0.99636673627756</c:v>
                </c:pt>
                <c:pt idx="355">
                  <c:v>0.996629840771566</c:v>
                </c:pt>
                <c:pt idx="356">
                  <c:v>0.996877935941541</c:v>
                </c:pt>
                <c:pt idx="357">
                  <c:v>0.997111618974307</c:v>
                </c:pt>
                <c:pt idx="358">
                  <c:v>0.997331476251798</c:v>
                </c:pt>
                <c:pt idx="359">
                  <c:v>0.997538083056049</c:v>
                </c:pt>
                <c:pt idx="360">
                  <c:v>0.997732003289566</c:v>
                </c:pt>
                <c:pt idx="361">
                  <c:v>0.997913789211407</c:v>
                </c:pt>
                <c:pt idx="362">
                  <c:v>0.998083981189332</c:v>
                </c:pt>
                <c:pt idx="363">
                  <c:v>0.998243107468337</c:v>
                </c:pt>
                <c:pt idx="364">
                  <c:v>0.998391683955874</c:v>
                </c:pt>
                <c:pt idx="365">
                  <c:v>0.998530214024057</c:v>
                </c:pt>
                <c:pt idx="366">
                  <c:v>0.998659188329132</c:v>
                </c:pt>
                <c:pt idx="367">
                  <c:v>0.99877908464845</c:v>
                </c:pt>
                <c:pt idx="368">
                  <c:v>0.998890367735217</c:v>
                </c:pt>
                <c:pt idx="369">
                  <c:v>0.998993489191197</c:v>
                </c:pt>
                <c:pt idx="370">
                  <c:v>0.999088887357607</c:v>
                </c:pt>
                <c:pt idx="371">
                  <c:v>0.999176987224363</c:v>
                </c:pt>
                <c:pt idx="372">
                  <c:v>0.999258200357836</c:v>
                </c:pt>
                <c:pt idx="373">
                  <c:v>0.999332924847256</c:v>
                </c:pt>
                <c:pt idx="374">
                  <c:v>0.999401545269872</c:v>
                </c:pt>
                <c:pt idx="375">
                  <c:v>0.999464432674957</c:v>
                </c:pt>
                <c:pt idx="376">
                  <c:v>0.999521944586712</c:v>
                </c:pt>
                <c:pt idx="377">
                  <c:v>0.999574425026104</c:v>
                </c:pt>
                <c:pt idx="378">
                  <c:v>0.99962220455165</c:v>
                </c:pt>
                <c:pt idx="379">
                  <c:v>0.999665600319108</c:v>
                </c:pt>
                <c:pt idx="380">
                  <c:v>0.999704916160032</c:v>
                </c:pt>
                <c:pt idx="381">
                  <c:v>0.999740442679107</c:v>
                </c:pt>
                <c:pt idx="382">
                  <c:v>0.999772457370135</c:v>
                </c:pt>
                <c:pt idx="383">
                  <c:v>0.999801224750527</c:v>
                </c:pt>
                <c:pt idx="384">
                  <c:v>0.999826996514116</c:v>
                </c:pt>
                <c:pt idx="385">
                  <c:v>0.999850011702063</c:v>
                </c:pt>
                <c:pt idx="386">
                  <c:v>0.999870496891594</c:v>
                </c:pt>
                <c:pt idx="387">
                  <c:v>0.999888666402281</c:v>
                </c:pt>
                <c:pt idx="388">
                  <c:v>0.999904722519501</c:v>
                </c:pt>
                <c:pt idx="389">
                  <c:v>0.999918855734726</c:v>
                </c:pt>
                <c:pt idx="390">
                  <c:v>0.999931245002182</c:v>
                </c:pt>
                <c:pt idx="391">
                  <c:v>0.999942058011436</c:v>
                </c:pt>
                <c:pt idx="392">
                  <c:v>0.99995145147538</c:v>
                </c:pt>
                <c:pt idx="393">
                  <c:v>0.999959571433045</c:v>
                </c:pt>
                <c:pt idx="394">
                  <c:v>0.999966553566637</c:v>
                </c:pt>
                <c:pt idx="395">
                  <c:v>0.999972523532133</c:v>
                </c:pt>
                <c:pt idx="396">
                  <c:v>0.999977597302695</c:v>
                </c:pt>
                <c:pt idx="397">
                  <c:v>0.999981881524152</c:v>
                </c:pt>
                <c:pt idx="398">
                  <c:v>0.999985473881702</c:v>
                </c:pt>
                <c:pt idx="399">
                  <c:v>0.999988463476939</c:v>
                </c:pt>
                <c:pt idx="400">
                  <c:v>0.999990931214258</c:v>
                </c:pt>
                <c:pt idx="401">
                  <c:v>0.999992950195612</c:v>
                </c:pt>
                <c:pt idx="402">
                  <c:v>0.999994586122529</c:v>
                </c:pt>
                <c:pt idx="403">
                  <c:v>0.999995897704247</c:v>
                </c:pt>
                <c:pt idx="404">
                  <c:v>0.999996937070714</c:v>
                </c:pt>
                <c:pt idx="405">
                  <c:v>0.999997750189167</c:v>
                </c:pt>
                <c:pt idx="406">
                  <c:v>0.999998377282897</c:v>
                </c:pt>
                <c:pt idx="407">
                  <c:v>0.999998853250722</c:v>
                </c:pt>
                <c:pt idx="408">
                  <c:v>0.999999208085627</c:v>
                </c:pt>
                <c:pt idx="409">
                  <c:v>0.999999652292117</c:v>
                </c:pt>
                <c:pt idx="410">
                  <c:v>0.999999867422554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'T=13'!$J$1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'T=13'!$G$2:$G$412</c:f>
              <c:numCache>
                <c:formatCode>General</c:formatCode>
                <c:ptCount val="411"/>
                <c:pt idx="0">
                  <c:v>0.0659340659340659</c:v>
                </c:pt>
                <c:pt idx="1">
                  <c:v>0.0824175824175824</c:v>
                </c:pt>
                <c:pt idx="2">
                  <c:v>0.0989010989010989</c:v>
                </c:pt>
                <c:pt idx="3">
                  <c:v>0.10989010989011</c:v>
                </c:pt>
                <c:pt idx="4">
                  <c:v>0.115384615384615</c:v>
                </c:pt>
                <c:pt idx="5">
                  <c:v>0.126373626373626</c:v>
                </c:pt>
                <c:pt idx="6">
                  <c:v>0.131868131868132</c:v>
                </c:pt>
                <c:pt idx="7">
                  <c:v>0.142857142857143</c:v>
                </c:pt>
                <c:pt idx="8">
                  <c:v>0.148351648351648</c:v>
                </c:pt>
                <c:pt idx="9">
                  <c:v>0.153846153846154</c:v>
                </c:pt>
                <c:pt idx="10">
                  <c:v>0.159340659340659</c:v>
                </c:pt>
                <c:pt idx="11">
                  <c:v>0.164835164835165</c:v>
                </c:pt>
                <c:pt idx="12">
                  <c:v>0.17032967032967</c:v>
                </c:pt>
                <c:pt idx="13">
                  <c:v>0.175824175824176</c:v>
                </c:pt>
                <c:pt idx="14">
                  <c:v>0.181318681318681</c:v>
                </c:pt>
                <c:pt idx="15">
                  <c:v>0.186813186813187</c:v>
                </c:pt>
                <c:pt idx="16">
                  <c:v>0.192307692307692</c:v>
                </c:pt>
                <c:pt idx="17">
                  <c:v>0.197802197802198</c:v>
                </c:pt>
                <c:pt idx="18">
                  <c:v>0.203296703296703</c:v>
                </c:pt>
                <c:pt idx="19">
                  <c:v>0.208791208791209</c:v>
                </c:pt>
                <c:pt idx="20">
                  <c:v>0.214285714285714</c:v>
                </c:pt>
                <c:pt idx="21">
                  <c:v>0.21978021978022</c:v>
                </c:pt>
                <c:pt idx="22">
                  <c:v>0.225274725274725</c:v>
                </c:pt>
                <c:pt idx="23">
                  <c:v>0.230769230769231</c:v>
                </c:pt>
                <c:pt idx="24">
                  <c:v>0.236263736263736</c:v>
                </c:pt>
                <c:pt idx="25">
                  <c:v>0.241758241758242</c:v>
                </c:pt>
                <c:pt idx="26">
                  <c:v>0.247252747252747</c:v>
                </c:pt>
                <c:pt idx="27">
                  <c:v>0.252747252747253</c:v>
                </c:pt>
                <c:pt idx="28">
                  <c:v>0.258241758241758</c:v>
                </c:pt>
                <c:pt idx="29">
                  <c:v>0.263736263736264</c:v>
                </c:pt>
                <c:pt idx="30">
                  <c:v>0.269230769230769</c:v>
                </c:pt>
                <c:pt idx="31">
                  <c:v>0.274725274725275</c:v>
                </c:pt>
                <c:pt idx="32">
                  <c:v>0.28021978021978</c:v>
                </c:pt>
                <c:pt idx="33">
                  <c:v>0.285714285714286</c:v>
                </c:pt>
                <c:pt idx="34">
                  <c:v>0.291208791208791</c:v>
                </c:pt>
                <c:pt idx="35">
                  <c:v>0.296703296703297</c:v>
                </c:pt>
                <c:pt idx="36">
                  <c:v>0.302197802197802</c:v>
                </c:pt>
                <c:pt idx="37">
                  <c:v>0.307692307692308</c:v>
                </c:pt>
                <c:pt idx="38">
                  <c:v>0.313186813186813</c:v>
                </c:pt>
                <c:pt idx="39">
                  <c:v>0.318681318681319</c:v>
                </c:pt>
                <c:pt idx="40">
                  <c:v>0.324175824175824</c:v>
                </c:pt>
                <c:pt idx="41">
                  <c:v>0.32967032967033</c:v>
                </c:pt>
                <c:pt idx="42">
                  <c:v>0.335164835164835</c:v>
                </c:pt>
                <c:pt idx="43">
                  <c:v>0.340659340659341</c:v>
                </c:pt>
                <c:pt idx="44">
                  <c:v>0.346153846153846</c:v>
                </c:pt>
                <c:pt idx="45">
                  <c:v>0.351648351648352</c:v>
                </c:pt>
                <c:pt idx="46">
                  <c:v>0.357142857142857</c:v>
                </c:pt>
                <c:pt idx="47">
                  <c:v>0.362637362637363</c:v>
                </c:pt>
                <c:pt idx="48">
                  <c:v>0.368131868131868</c:v>
                </c:pt>
                <c:pt idx="49">
                  <c:v>0.373626373626374</c:v>
                </c:pt>
                <c:pt idx="50">
                  <c:v>0.379120879120879</c:v>
                </c:pt>
                <c:pt idx="51">
                  <c:v>0.384615384615385</c:v>
                </c:pt>
                <c:pt idx="52">
                  <c:v>0.39010989010989</c:v>
                </c:pt>
                <c:pt idx="53">
                  <c:v>0.395604395604396</c:v>
                </c:pt>
                <c:pt idx="54">
                  <c:v>0.401098901098901</c:v>
                </c:pt>
                <c:pt idx="55">
                  <c:v>0.406593406593407</c:v>
                </c:pt>
                <c:pt idx="56">
                  <c:v>0.412087912087912</c:v>
                </c:pt>
                <c:pt idx="57">
                  <c:v>0.417582417582418</c:v>
                </c:pt>
                <c:pt idx="58">
                  <c:v>0.423076923076923</c:v>
                </c:pt>
                <c:pt idx="59">
                  <c:v>0.428571428571429</c:v>
                </c:pt>
                <c:pt idx="60">
                  <c:v>0.434065934065934</c:v>
                </c:pt>
                <c:pt idx="61">
                  <c:v>0.43956043956044</c:v>
                </c:pt>
                <c:pt idx="62">
                  <c:v>0.445054945054945</c:v>
                </c:pt>
                <c:pt idx="63">
                  <c:v>0.450549450549451</c:v>
                </c:pt>
                <c:pt idx="64">
                  <c:v>0.456043956043956</c:v>
                </c:pt>
                <c:pt idx="65">
                  <c:v>0.461538461538462</c:v>
                </c:pt>
                <c:pt idx="66">
                  <c:v>0.467032967032967</c:v>
                </c:pt>
                <c:pt idx="67">
                  <c:v>0.472527472527472</c:v>
                </c:pt>
                <c:pt idx="68">
                  <c:v>0.478021978021978</c:v>
                </c:pt>
                <c:pt idx="69">
                  <c:v>0.483516483516483</c:v>
                </c:pt>
                <c:pt idx="70">
                  <c:v>0.489010989010989</c:v>
                </c:pt>
                <c:pt idx="71">
                  <c:v>0.494505494505494</c:v>
                </c:pt>
                <c:pt idx="72">
                  <c:v>0.5</c:v>
                </c:pt>
                <c:pt idx="73">
                  <c:v>0.505494505494505</c:v>
                </c:pt>
                <c:pt idx="74">
                  <c:v>0.510989010989011</c:v>
                </c:pt>
                <c:pt idx="75">
                  <c:v>0.516483516483517</c:v>
                </c:pt>
                <c:pt idx="76">
                  <c:v>0.521978021978022</c:v>
                </c:pt>
                <c:pt idx="77">
                  <c:v>0.527472527472527</c:v>
                </c:pt>
                <c:pt idx="78">
                  <c:v>0.532967032967033</c:v>
                </c:pt>
                <c:pt idx="79">
                  <c:v>0.538461538461538</c:v>
                </c:pt>
                <c:pt idx="80">
                  <c:v>0.543956043956044</c:v>
                </c:pt>
                <c:pt idx="81">
                  <c:v>0.549450549450549</c:v>
                </c:pt>
                <c:pt idx="82">
                  <c:v>0.554945054945055</c:v>
                </c:pt>
                <c:pt idx="83">
                  <c:v>0.56043956043956</c:v>
                </c:pt>
                <c:pt idx="84">
                  <c:v>0.565934065934066</c:v>
                </c:pt>
                <c:pt idx="85">
                  <c:v>0.571428571428571</c:v>
                </c:pt>
                <c:pt idx="86">
                  <c:v>0.576923076923077</c:v>
                </c:pt>
                <c:pt idx="87">
                  <c:v>0.582417582417582</c:v>
                </c:pt>
                <c:pt idx="88">
                  <c:v>0.587912087912088</c:v>
                </c:pt>
                <c:pt idx="89">
                  <c:v>0.593406593406593</c:v>
                </c:pt>
                <c:pt idx="90">
                  <c:v>0.598901098901099</c:v>
                </c:pt>
                <c:pt idx="91">
                  <c:v>0.604395604395604</c:v>
                </c:pt>
                <c:pt idx="92">
                  <c:v>0.60989010989011</c:v>
                </c:pt>
                <c:pt idx="93">
                  <c:v>0.615384615384615</c:v>
                </c:pt>
                <c:pt idx="94">
                  <c:v>0.620879120879121</c:v>
                </c:pt>
                <c:pt idx="95">
                  <c:v>0.626373626373626</c:v>
                </c:pt>
                <c:pt idx="96">
                  <c:v>0.631868131868132</c:v>
                </c:pt>
                <c:pt idx="97">
                  <c:v>0.637362637362637</c:v>
                </c:pt>
                <c:pt idx="98">
                  <c:v>0.642857142857143</c:v>
                </c:pt>
                <c:pt idx="99">
                  <c:v>0.648351648351648</c:v>
                </c:pt>
                <c:pt idx="100">
                  <c:v>0.653846153846154</c:v>
                </c:pt>
                <c:pt idx="101">
                  <c:v>0.659340659340659</c:v>
                </c:pt>
                <c:pt idx="102">
                  <c:v>0.664835164835165</c:v>
                </c:pt>
                <c:pt idx="103">
                  <c:v>0.67032967032967</c:v>
                </c:pt>
                <c:pt idx="104">
                  <c:v>0.675824175824176</c:v>
                </c:pt>
                <c:pt idx="105">
                  <c:v>0.681318681318681</c:v>
                </c:pt>
                <c:pt idx="106">
                  <c:v>0.686813186813187</c:v>
                </c:pt>
                <c:pt idx="107">
                  <c:v>0.692307692307692</c:v>
                </c:pt>
                <c:pt idx="108">
                  <c:v>0.697802197802198</c:v>
                </c:pt>
                <c:pt idx="109">
                  <c:v>0.703296703296703</c:v>
                </c:pt>
                <c:pt idx="110">
                  <c:v>0.708791208791209</c:v>
                </c:pt>
                <c:pt idx="111">
                  <c:v>0.714285714285714</c:v>
                </c:pt>
                <c:pt idx="112">
                  <c:v>0.71978021978022</c:v>
                </c:pt>
                <c:pt idx="113">
                  <c:v>0.725274725274725</c:v>
                </c:pt>
                <c:pt idx="114">
                  <c:v>0.730769230769231</c:v>
                </c:pt>
                <c:pt idx="115">
                  <c:v>0.736263736263736</c:v>
                </c:pt>
                <c:pt idx="116">
                  <c:v>0.741758241758242</c:v>
                </c:pt>
                <c:pt idx="117">
                  <c:v>0.747252747252747</c:v>
                </c:pt>
                <c:pt idx="118">
                  <c:v>0.752747252747253</c:v>
                </c:pt>
                <c:pt idx="119">
                  <c:v>0.758241758241758</c:v>
                </c:pt>
                <c:pt idx="120">
                  <c:v>0.763736263736264</c:v>
                </c:pt>
                <c:pt idx="121">
                  <c:v>0.769230769230769</c:v>
                </c:pt>
                <c:pt idx="122">
                  <c:v>0.774725274725275</c:v>
                </c:pt>
                <c:pt idx="123">
                  <c:v>0.78021978021978</c:v>
                </c:pt>
                <c:pt idx="124">
                  <c:v>0.785714285714286</c:v>
                </c:pt>
                <c:pt idx="125">
                  <c:v>0.791208791208791</c:v>
                </c:pt>
                <c:pt idx="126">
                  <c:v>0.796703296703297</c:v>
                </c:pt>
                <c:pt idx="127">
                  <c:v>0.802197802197802</c:v>
                </c:pt>
                <c:pt idx="128">
                  <c:v>0.807692307692308</c:v>
                </c:pt>
                <c:pt idx="129">
                  <c:v>0.813186813186813</c:v>
                </c:pt>
                <c:pt idx="130">
                  <c:v>0.818681318681319</c:v>
                </c:pt>
                <c:pt idx="131">
                  <c:v>0.824175824175824</c:v>
                </c:pt>
                <c:pt idx="132">
                  <c:v>0.82967032967033</c:v>
                </c:pt>
                <c:pt idx="133">
                  <c:v>0.835164835164835</c:v>
                </c:pt>
                <c:pt idx="134">
                  <c:v>0.840659340659341</c:v>
                </c:pt>
                <c:pt idx="135">
                  <c:v>0.846153846153846</c:v>
                </c:pt>
                <c:pt idx="136">
                  <c:v>0.851648351648352</c:v>
                </c:pt>
                <c:pt idx="137">
                  <c:v>0.857142857142857</c:v>
                </c:pt>
                <c:pt idx="138">
                  <c:v>0.862637362637363</c:v>
                </c:pt>
                <c:pt idx="139">
                  <c:v>0.868131868131868</c:v>
                </c:pt>
                <c:pt idx="140">
                  <c:v>0.873626373626374</c:v>
                </c:pt>
                <c:pt idx="141">
                  <c:v>0.879120879120879</c:v>
                </c:pt>
                <c:pt idx="142">
                  <c:v>0.884615384615385</c:v>
                </c:pt>
                <c:pt idx="143">
                  <c:v>0.89010989010989</c:v>
                </c:pt>
                <c:pt idx="144">
                  <c:v>0.895604395604396</c:v>
                </c:pt>
                <c:pt idx="145">
                  <c:v>0.901098901098901</c:v>
                </c:pt>
                <c:pt idx="146">
                  <c:v>0.906593406593407</c:v>
                </c:pt>
                <c:pt idx="147">
                  <c:v>0.912087912087912</c:v>
                </c:pt>
                <c:pt idx="148">
                  <c:v>0.917582417582418</c:v>
                </c:pt>
                <c:pt idx="149">
                  <c:v>0.923076923076923</c:v>
                </c:pt>
                <c:pt idx="150">
                  <c:v>0.928571428571429</c:v>
                </c:pt>
                <c:pt idx="151">
                  <c:v>0.934065934065934</c:v>
                </c:pt>
                <c:pt idx="152">
                  <c:v>0.93956043956044</c:v>
                </c:pt>
                <c:pt idx="153">
                  <c:v>0.945054945054945</c:v>
                </c:pt>
                <c:pt idx="154">
                  <c:v>0.95054945054945</c:v>
                </c:pt>
                <c:pt idx="155">
                  <c:v>0.956043956043956</c:v>
                </c:pt>
                <c:pt idx="156">
                  <c:v>0.961538461538462</c:v>
                </c:pt>
                <c:pt idx="157">
                  <c:v>0.967032967032967</c:v>
                </c:pt>
                <c:pt idx="158">
                  <c:v>0.972527472527472</c:v>
                </c:pt>
                <c:pt idx="159">
                  <c:v>0.978021978021978</c:v>
                </c:pt>
                <c:pt idx="160">
                  <c:v>0.983516483516483</c:v>
                </c:pt>
                <c:pt idx="161">
                  <c:v>0.989010989010989</c:v>
                </c:pt>
                <c:pt idx="162">
                  <c:v>0.994505494505494</c:v>
                </c:pt>
                <c:pt idx="163">
                  <c:v>1.0</c:v>
                </c:pt>
                <c:pt idx="164">
                  <c:v>1.005494505494505</c:v>
                </c:pt>
                <c:pt idx="165">
                  <c:v>1.010989010989011</c:v>
                </c:pt>
                <c:pt idx="166">
                  <c:v>1.016483516483516</c:v>
                </c:pt>
                <c:pt idx="167">
                  <c:v>1.021978021978022</c:v>
                </c:pt>
                <c:pt idx="168">
                  <c:v>1.027472527472527</c:v>
                </c:pt>
                <c:pt idx="169">
                  <c:v>1.032967032967033</c:v>
                </c:pt>
                <c:pt idx="170">
                  <c:v>1.038461538461539</c:v>
                </c:pt>
                <c:pt idx="171">
                  <c:v>1.043956043956044</c:v>
                </c:pt>
                <c:pt idx="172">
                  <c:v>1.049450549450549</c:v>
                </c:pt>
                <c:pt idx="173">
                  <c:v>1.054945054945055</c:v>
                </c:pt>
                <c:pt idx="174">
                  <c:v>1.06043956043956</c:v>
                </c:pt>
                <c:pt idx="175">
                  <c:v>1.065934065934066</c:v>
                </c:pt>
                <c:pt idx="176">
                  <c:v>1.071428571428571</c:v>
                </c:pt>
                <c:pt idx="177">
                  <c:v>1.076923076923077</c:v>
                </c:pt>
                <c:pt idx="178">
                  <c:v>1.082417582417582</c:v>
                </c:pt>
                <c:pt idx="179">
                  <c:v>1.087912087912088</c:v>
                </c:pt>
                <c:pt idx="180">
                  <c:v>1.093406593406593</c:v>
                </c:pt>
                <c:pt idx="181">
                  <c:v>1.098901098901099</c:v>
                </c:pt>
                <c:pt idx="182">
                  <c:v>1.104395604395604</c:v>
                </c:pt>
                <c:pt idx="183">
                  <c:v>1.10989010989011</c:v>
                </c:pt>
                <c:pt idx="184">
                  <c:v>1.115384615384615</c:v>
                </c:pt>
                <c:pt idx="185">
                  <c:v>1.120879120879121</c:v>
                </c:pt>
                <c:pt idx="186">
                  <c:v>1.126373626373626</c:v>
                </c:pt>
                <c:pt idx="187">
                  <c:v>1.131868131868132</c:v>
                </c:pt>
                <c:pt idx="188">
                  <c:v>1.137362637362637</c:v>
                </c:pt>
                <c:pt idx="189">
                  <c:v>1.142857142857143</c:v>
                </c:pt>
                <c:pt idx="190">
                  <c:v>1.148351648351648</c:v>
                </c:pt>
                <c:pt idx="191">
                  <c:v>1.153846153846154</c:v>
                </c:pt>
                <c:pt idx="192">
                  <c:v>1.159340659340659</c:v>
                </c:pt>
                <c:pt idx="193">
                  <c:v>1.164835164835165</c:v>
                </c:pt>
                <c:pt idx="194">
                  <c:v>1.17032967032967</c:v>
                </c:pt>
                <c:pt idx="195">
                  <c:v>1.175824175824176</c:v>
                </c:pt>
                <c:pt idx="196">
                  <c:v>1.181318681318681</c:v>
                </c:pt>
                <c:pt idx="197">
                  <c:v>1.186813186813187</c:v>
                </c:pt>
                <c:pt idx="198">
                  <c:v>1.192307692307692</c:v>
                </c:pt>
                <c:pt idx="199">
                  <c:v>1.197802197802198</c:v>
                </c:pt>
                <c:pt idx="200">
                  <c:v>1.203296703296703</c:v>
                </c:pt>
                <c:pt idx="201">
                  <c:v>1.208791208791209</c:v>
                </c:pt>
                <c:pt idx="202">
                  <c:v>1.214285714285714</c:v>
                </c:pt>
                <c:pt idx="203">
                  <c:v>1.21978021978022</c:v>
                </c:pt>
                <c:pt idx="204">
                  <c:v>1.225274725274725</c:v>
                </c:pt>
                <c:pt idx="205">
                  <c:v>1.230769230769231</c:v>
                </c:pt>
                <c:pt idx="206">
                  <c:v>1.236263736263736</c:v>
                </c:pt>
                <c:pt idx="207">
                  <c:v>1.241758241758242</c:v>
                </c:pt>
                <c:pt idx="208">
                  <c:v>1.247252747252747</c:v>
                </c:pt>
                <c:pt idx="209">
                  <c:v>1.252747252747253</c:v>
                </c:pt>
                <c:pt idx="210">
                  <c:v>1.258241758241758</c:v>
                </c:pt>
                <c:pt idx="211">
                  <c:v>1.263736263736264</c:v>
                </c:pt>
                <c:pt idx="212">
                  <c:v>1.26923076923077</c:v>
                </c:pt>
                <c:pt idx="213">
                  <c:v>1.274725274725275</c:v>
                </c:pt>
                <c:pt idx="214">
                  <c:v>1.28021978021978</c:v>
                </c:pt>
                <c:pt idx="215">
                  <c:v>1.285714285714286</c:v>
                </c:pt>
                <c:pt idx="216">
                  <c:v>1.291208791208791</c:v>
                </c:pt>
                <c:pt idx="217">
                  <c:v>1.296703296703297</c:v>
                </c:pt>
                <c:pt idx="218">
                  <c:v>1.302197802197802</c:v>
                </c:pt>
                <c:pt idx="219">
                  <c:v>1.307692307692308</c:v>
                </c:pt>
                <c:pt idx="220">
                  <c:v>1.313186813186813</c:v>
                </c:pt>
                <c:pt idx="221">
                  <c:v>1.318681318681319</c:v>
                </c:pt>
                <c:pt idx="222">
                  <c:v>1.324175824175824</c:v>
                </c:pt>
                <c:pt idx="223">
                  <c:v>1.32967032967033</c:v>
                </c:pt>
                <c:pt idx="224">
                  <c:v>1.335164835164835</c:v>
                </c:pt>
                <c:pt idx="225">
                  <c:v>1.340659340659341</c:v>
                </c:pt>
                <c:pt idx="226">
                  <c:v>1.346153846153846</c:v>
                </c:pt>
                <c:pt idx="227">
                  <c:v>1.351648351648352</c:v>
                </c:pt>
                <c:pt idx="228">
                  <c:v>1.357142857142857</c:v>
                </c:pt>
                <c:pt idx="229">
                  <c:v>1.362637362637363</c:v>
                </c:pt>
                <c:pt idx="230">
                  <c:v>1.368131868131868</c:v>
                </c:pt>
                <c:pt idx="231">
                  <c:v>1.373626373626374</c:v>
                </c:pt>
                <c:pt idx="232">
                  <c:v>1.37912087912088</c:v>
                </c:pt>
                <c:pt idx="233">
                  <c:v>1.384615384615385</c:v>
                </c:pt>
                <c:pt idx="234">
                  <c:v>1.39010989010989</c:v>
                </c:pt>
                <c:pt idx="235">
                  <c:v>1.395604395604395</c:v>
                </c:pt>
                <c:pt idx="236">
                  <c:v>1.401098901098901</c:v>
                </c:pt>
                <c:pt idx="237">
                  <c:v>1.406593406593407</c:v>
                </c:pt>
                <c:pt idx="238">
                  <c:v>1.412087912087912</c:v>
                </c:pt>
                <c:pt idx="239">
                  <c:v>1.417582417582418</c:v>
                </c:pt>
                <c:pt idx="240">
                  <c:v>1.423076923076923</c:v>
                </c:pt>
                <c:pt idx="241">
                  <c:v>1.428571428571429</c:v>
                </c:pt>
                <c:pt idx="242">
                  <c:v>1.434065934065934</c:v>
                </c:pt>
                <c:pt idx="243">
                  <c:v>1.43956043956044</c:v>
                </c:pt>
                <c:pt idx="244">
                  <c:v>1.445054945054945</c:v>
                </c:pt>
                <c:pt idx="245">
                  <c:v>1.45054945054945</c:v>
                </c:pt>
                <c:pt idx="246">
                  <c:v>1.456043956043956</c:v>
                </c:pt>
                <c:pt idx="247">
                  <c:v>1.461538461538461</c:v>
                </c:pt>
                <c:pt idx="248">
                  <c:v>1.467032967032967</c:v>
                </c:pt>
                <c:pt idx="249">
                  <c:v>1.472527472527473</c:v>
                </c:pt>
                <c:pt idx="250">
                  <c:v>1.478021978021978</c:v>
                </c:pt>
                <c:pt idx="251">
                  <c:v>1.483516483516484</c:v>
                </c:pt>
                <c:pt idx="252">
                  <c:v>1.48901098901099</c:v>
                </c:pt>
                <c:pt idx="253">
                  <c:v>1.494505494505494</c:v>
                </c:pt>
                <c:pt idx="254">
                  <c:v>1.5</c:v>
                </c:pt>
                <c:pt idx="255">
                  <c:v>1.505494505494505</c:v>
                </c:pt>
                <c:pt idx="256">
                  <c:v>1.510989010989011</c:v>
                </c:pt>
                <c:pt idx="257">
                  <c:v>1.516483516483516</c:v>
                </c:pt>
                <c:pt idx="258">
                  <c:v>1.521978021978022</c:v>
                </c:pt>
                <c:pt idx="259">
                  <c:v>1.527472527472527</c:v>
                </c:pt>
                <c:pt idx="260">
                  <c:v>1.532967032967033</c:v>
                </c:pt>
                <c:pt idx="261">
                  <c:v>1.538461538461539</c:v>
                </c:pt>
                <c:pt idx="262">
                  <c:v>1.543956043956044</c:v>
                </c:pt>
                <c:pt idx="263">
                  <c:v>1.549450549450549</c:v>
                </c:pt>
                <c:pt idx="264">
                  <c:v>1.554945054945055</c:v>
                </c:pt>
                <c:pt idx="265">
                  <c:v>1.56043956043956</c:v>
                </c:pt>
                <c:pt idx="266">
                  <c:v>1.565934065934066</c:v>
                </c:pt>
                <c:pt idx="267">
                  <c:v>1.571428571428571</c:v>
                </c:pt>
                <c:pt idx="268">
                  <c:v>1.576923076923077</c:v>
                </c:pt>
                <c:pt idx="269">
                  <c:v>1.582417582417582</c:v>
                </c:pt>
                <c:pt idx="270">
                  <c:v>1.587912087912088</c:v>
                </c:pt>
                <c:pt idx="271">
                  <c:v>1.593406593406593</c:v>
                </c:pt>
                <c:pt idx="272">
                  <c:v>1.598901098901099</c:v>
                </c:pt>
                <c:pt idx="273">
                  <c:v>1.604395604395604</c:v>
                </c:pt>
                <c:pt idx="274">
                  <c:v>1.60989010989011</c:v>
                </c:pt>
                <c:pt idx="275">
                  <c:v>1.615384615384615</c:v>
                </c:pt>
                <c:pt idx="276">
                  <c:v>1.620879120879121</c:v>
                </c:pt>
                <c:pt idx="277">
                  <c:v>1.626373626373626</c:v>
                </c:pt>
                <c:pt idx="278">
                  <c:v>1.631868131868132</c:v>
                </c:pt>
                <c:pt idx="279">
                  <c:v>1.637362637362637</c:v>
                </c:pt>
                <c:pt idx="280">
                  <c:v>1.642857142857143</c:v>
                </c:pt>
                <c:pt idx="281">
                  <c:v>1.648351648351648</c:v>
                </c:pt>
                <c:pt idx="282">
                  <c:v>1.653846153846154</c:v>
                </c:pt>
                <c:pt idx="283">
                  <c:v>1.659340659340659</c:v>
                </c:pt>
                <c:pt idx="284">
                  <c:v>1.664835164835165</c:v>
                </c:pt>
                <c:pt idx="285">
                  <c:v>1.67032967032967</c:v>
                </c:pt>
                <c:pt idx="286">
                  <c:v>1.675824175824176</c:v>
                </c:pt>
                <c:pt idx="287">
                  <c:v>1.681318681318681</c:v>
                </c:pt>
                <c:pt idx="288">
                  <c:v>1.686813186813187</c:v>
                </c:pt>
                <c:pt idx="289">
                  <c:v>1.692307692307692</c:v>
                </c:pt>
                <c:pt idx="290">
                  <c:v>1.697802197802198</c:v>
                </c:pt>
                <c:pt idx="291">
                  <c:v>1.703296703296703</c:v>
                </c:pt>
                <c:pt idx="292">
                  <c:v>1.708791208791209</c:v>
                </c:pt>
                <c:pt idx="293">
                  <c:v>1.714285714285714</c:v>
                </c:pt>
                <c:pt idx="294">
                  <c:v>1.71978021978022</c:v>
                </c:pt>
                <c:pt idx="295">
                  <c:v>1.725274725274725</c:v>
                </c:pt>
                <c:pt idx="296">
                  <c:v>1.730769230769231</c:v>
                </c:pt>
                <c:pt idx="297">
                  <c:v>1.736263736263736</c:v>
                </c:pt>
                <c:pt idx="298">
                  <c:v>1.741758241758242</c:v>
                </c:pt>
                <c:pt idx="299">
                  <c:v>1.747252747252747</c:v>
                </c:pt>
                <c:pt idx="300">
                  <c:v>1.752747252747253</c:v>
                </c:pt>
                <c:pt idx="301">
                  <c:v>1.758241758241758</c:v>
                </c:pt>
                <c:pt idx="302">
                  <c:v>1.763736263736264</c:v>
                </c:pt>
                <c:pt idx="303">
                  <c:v>1.76923076923077</c:v>
                </c:pt>
                <c:pt idx="304">
                  <c:v>1.774725274725275</c:v>
                </c:pt>
                <c:pt idx="305">
                  <c:v>1.78021978021978</c:v>
                </c:pt>
                <c:pt idx="306">
                  <c:v>1.785714285714286</c:v>
                </c:pt>
                <c:pt idx="307">
                  <c:v>1.791208791208791</c:v>
                </c:pt>
                <c:pt idx="308">
                  <c:v>1.796703296703297</c:v>
                </c:pt>
                <c:pt idx="309">
                  <c:v>1.802197802197802</c:v>
                </c:pt>
                <c:pt idx="310">
                  <c:v>1.807692307692308</c:v>
                </c:pt>
                <c:pt idx="311">
                  <c:v>1.813186813186813</c:v>
                </c:pt>
                <c:pt idx="312">
                  <c:v>1.818681318681319</c:v>
                </c:pt>
                <c:pt idx="313">
                  <c:v>1.824175824175824</c:v>
                </c:pt>
                <c:pt idx="314">
                  <c:v>1.82967032967033</c:v>
                </c:pt>
                <c:pt idx="315">
                  <c:v>1.835164835164835</c:v>
                </c:pt>
                <c:pt idx="316">
                  <c:v>1.840659340659341</c:v>
                </c:pt>
                <c:pt idx="317">
                  <c:v>1.846153846153846</c:v>
                </c:pt>
                <c:pt idx="318">
                  <c:v>1.851648351648352</c:v>
                </c:pt>
                <c:pt idx="319">
                  <c:v>1.857142857142857</c:v>
                </c:pt>
                <c:pt idx="320">
                  <c:v>1.862637362637363</c:v>
                </c:pt>
                <c:pt idx="321">
                  <c:v>1.868131868131868</c:v>
                </c:pt>
                <c:pt idx="322">
                  <c:v>1.873626373626374</c:v>
                </c:pt>
                <c:pt idx="323">
                  <c:v>1.87912087912088</c:v>
                </c:pt>
                <c:pt idx="324">
                  <c:v>1.884615384615385</c:v>
                </c:pt>
                <c:pt idx="325">
                  <c:v>1.89010989010989</c:v>
                </c:pt>
                <c:pt idx="326">
                  <c:v>1.895604395604395</c:v>
                </c:pt>
                <c:pt idx="327">
                  <c:v>1.901098901098901</c:v>
                </c:pt>
                <c:pt idx="328">
                  <c:v>1.906593406593407</c:v>
                </c:pt>
                <c:pt idx="329">
                  <c:v>1.912087912087912</c:v>
                </c:pt>
                <c:pt idx="330">
                  <c:v>1.917582417582418</c:v>
                </c:pt>
                <c:pt idx="331">
                  <c:v>1.923076923076923</c:v>
                </c:pt>
                <c:pt idx="332">
                  <c:v>1.928571428571429</c:v>
                </c:pt>
                <c:pt idx="333">
                  <c:v>1.934065934065934</c:v>
                </c:pt>
                <c:pt idx="334">
                  <c:v>1.93956043956044</c:v>
                </c:pt>
                <c:pt idx="335">
                  <c:v>1.945054945054945</c:v>
                </c:pt>
                <c:pt idx="336">
                  <c:v>1.95054945054945</c:v>
                </c:pt>
                <c:pt idx="337">
                  <c:v>1.956043956043956</c:v>
                </c:pt>
                <c:pt idx="338">
                  <c:v>1.961538461538461</c:v>
                </c:pt>
                <c:pt idx="339">
                  <c:v>1.967032967032967</c:v>
                </c:pt>
                <c:pt idx="340">
                  <c:v>1.972527472527473</c:v>
                </c:pt>
                <c:pt idx="341">
                  <c:v>1.978021978021978</c:v>
                </c:pt>
                <c:pt idx="342">
                  <c:v>1.983516483516484</c:v>
                </c:pt>
                <c:pt idx="343">
                  <c:v>1.98901098901099</c:v>
                </c:pt>
                <c:pt idx="344">
                  <c:v>1.994505494505494</c:v>
                </c:pt>
                <c:pt idx="345">
                  <c:v>2.0</c:v>
                </c:pt>
                <c:pt idx="346">
                  <c:v>2.005494505494505</c:v>
                </c:pt>
                <c:pt idx="347">
                  <c:v>2.010989010989011</c:v>
                </c:pt>
                <c:pt idx="348">
                  <c:v>2.016483516483516</c:v>
                </c:pt>
                <c:pt idx="349">
                  <c:v>2.021978021978022</c:v>
                </c:pt>
                <c:pt idx="350">
                  <c:v>2.027472527472527</c:v>
                </c:pt>
                <c:pt idx="351">
                  <c:v>2.032967032967033</c:v>
                </c:pt>
                <c:pt idx="352">
                  <c:v>2.038461538461538</c:v>
                </c:pt>
                <c:pt idx="353">
                  <c:v>2.043956043956044</c:v>
                </c:pt>
                <c:pt idx="354">
                  <c:v>2.049450549450549</c:v>
                </c:pt>
                <c:pt idx="355">
                  <c:v>2.054945054945055</c:v>
                </c:pt>
                <c:pt idx="356">
                  <c:v>2.06043956043956</c:v>
                </c:pt>
                <c:pt idx="357">
                  <c:v>2.065934065934066</c:v>
                </c:pt>
                <c:pt idx="358">
                  <c:v>2.071428571428572</c:v>
                </c:pt>
                <c:pt idx="359">
                  <c:v>2.076923076923077</c:v>
                </c:pt>
                <c:pt idx="360">
                  <c:v>2.082417582417582</c:v>
                </c:pt>
                <c:pt idx="361">
                  <c:v>2.087912087912088</c:v>
                </c:pt>
                <c:pt idx="362">
                  <c:v>2.093406593406593</c:v>
                </c:pt>
                <c:pt idx="363">
                  <c:v>2.098901098901099</c:v>
                </c:pt>
                <c:pt idx="364">
                  <c:v>2.104395604395604</c:v>
                </c:pt>
                <c:pt idx="365">
                  <c:v>2.10989010989011</c:v>
                </c:pt>
                <c:pt idx="366">
                  <c:v>2.115384615384615</c:v>
                </c:pt>
                <c:pt idx="367">
                  <c:v>2.120879120879121</c:v>
                </c:pt>
                <c:pt idx="368">
                  <c:v>2.126373626373626</c:v>
                </c:pt>
                <c:pt idx="369">
                  <c:v>2.131868131868132</c:v>
                </c:pt>
                <c:pt idx="370">
                  <c:v>2.137362637362637</c:v>
                </c:pt>
                <c:pt idx="371">
                  <c:v>2.142857142857143</c:v>
                </c:pt>
                <c:pt idx="372">
                  <c:v>2.148351648351648</c:v>
                </c:pt>
                <c:pt idx="373">
                  <c:v>2.153846153846154</c:v>
                </c:pt>
                <c:pt idx="374">
                  <c:v>2.159340659340659</c:v>
                </c:pt>
                <c:pt idx="375">
                  <c:v>2.164835164835165</c:v>
                </c:pt>
                <c:pt idx="376">
                  <c:v>2.17032967032967</c:v>
                </c:pt>
                <c:pt idx="377">
                  <c:v>2.175824175824176</c:v>
                </c:pt>
                <c:pt idx="378">
                  <c:v>2.181318681318681</c:v>
                </c:pt>
                <c:pt idx="379">
                  <c:v>2.186813186813187</c:v>
                </c:pt>
                <c:pt idx="380">
                  <c:v>2.192307692307692</c:v>
                </c:pt>
                <c:pt idx="381">
                  <c:v>2.197802197802198</c:v>
                </c:pt>
                <c:pt idx="382">
                  <c:v>2.203296703296703</c:v>
                </c:pt>
                <c:pt idx="383">
                  <c:v>2.208791208791208</c:v>
                </c:pt>
                <c:pt idx="384">
                  <c:v>2.214285714285714</c:v>
                </c:pt>
                <c:pt idx="385">
                  <c:v>2.21978021978022</c:v>
                </c:pt>
                <c:pt idx="386">
                  <c:v>2.225274725274725</c:v>
                </c:pt>
                <c:pt idx="387">
                  <c:v>2.230769230769231</c:v>
                </c:pt>
                <c:pt idx="388">
                  <c:v>2.236263736263736</c:v>
                </c:pt>
                <c:pt idx="389">
                  <c:v>2.241758241758242</c:v>
                </c:pt>
                <c:pt idx="390">
                  <c:v>2.247252747252747</c:v>
                </c:pt>
                <c:pt idx="391">
                  <c:v>2.252747252747252</c:v>
                </c:pt>
                <c:pt idx="392">
                  <c:v>2.258241758241758</c:v>
                </c:pt>
                <c:pt idx="393">
                  <c:v>2.263736263736263</c:v>
                </c:pt>
                <c:pt idx="394">
                  <c:v>2.26923076923077</c:v>
                </c:pt>
                <c:pt idx="395">
                  <c:v>2.274725274725275</c:v>
                </c:pt>
                <c:pt idx="396">
                  <c:v>2.28021978021978</c:v>
                </c:pt>
                <c:pt idx="397">
                  <c:v>2.285714285714286</c:v>
                </c:pt>
                <c:pt idx="398">
                  <c:v>2.291208791208791</c:v>
                </c:pt>
                <c:pt idx="399">
                  <c:v>2.296703296703296</c:v>
                </c:pt>
                <c:pt idx="400">
                  <c:v>2.302197802197802</c:v>
                </c:pt>
                <c:pt idx="401">
                  <c:v>2.307692307692307</c:v>
                </c:pt>
                <c:pt idx="402">
                  <c:v>2.313186813186813</c:v>
                </c:pt>
                <c:pt idx="403">
                  <c:v>2.318681318681319</c:v>
                </c:pt>
                <c:pt idx="404">
                  <c:v>2.324175824175824</c:v>
                </c:pt>
                <c:pt idx="405">
                  <c:v>2.32967032967033</c:v>
                </c:pt>
                <c:pt idx="406">
                  <c:v>2.335164835164835</c:v>
                </c:pt>
                <c:pt idx="407">
                  <c:v>2.340659340659341</c:v>
                </c:pt>
                <c:pt idx="408">
                  <c:v>2.346153846153846</c:v>
                </c:pt>
                <c:pt idx="409">
                  <c:v>2.351648351648352</c:v>
                </c:pt>
                <c:pt idx="410">
                  <c:v>2.357142857142857</c:v>
                </c:pt>
              </c:numCache>
            </c:numRef>
          </c:xVal>
          <c:yVal>
            <c:numRef>
              <c:f>'T=13'!$J$2:$J$412</c:f>
              <c:numCache>
                <c:formatCode>0.0000</c:formatCode>
                <c:ptCount val="411"/>
                <c:pt idx="0">
                  <c:v>4.63041991732711E-10</c:v>
                </c:pt>
                <c:pt idx="1">
                  <c:v>2.57916897709992E-9</c:v>
                </c:pt>
                <c:pt idx="2">
                  <c:v>6.95862294186551E-9</c:v>
                </c:pt>
                <c:pt idx="3">
                  <c:v>1.87699080906913E-8</c:v>
                </c:pt>
                <c:pt idx="4">
                  <c:v>2.18497510298277E-8</c:v>
                </c:pt>
                <c:pt idx="5">
                  <c:v>4.72019496072774E-8</c:v>
                </c:pt>
                <c:pt idx="6">
                  <c:v>5.07854108375585E-8</c:v>
                </c:pt>
                <c:pt idx="7">
                  <c:v>9.09127265463932E-8</c:v>
                </c:pt>
                <c:pt idx="8">
                  <c:v>1.12228380737342E-7</c:v>
                </c:pt>
                <c:pt idx="9">
                  <c:v>1.57720346701168E-7</c:v>
                </c:pt>
                <c:pt idx="10">
                  <c:v>1.77060303790784E-7</c:v>
                </c:pt>
                <c:pt idx="11">
                  <c:v>2.23888759062372E-7</c:v>
                </c:pt>
                <c:pt idx="12">
                  <c:v>2.997410980369E-7</c:v>
                </c:pt>
                <c:pt idx="13">
                  <c:v>3.05891233040113E-7</c:v>
                </c:pt>
                <c:pt idx="14">
                  <c:v>4.03095771748295E-7</c:v>
                </c:pt>
                <c:pt idx="15">
                  <c:v>4.86164478481639E-7</c:v>
                </c:pt>
                <c:pt idx="16">
                  <c:v>5.3407057540915E-7</c:v>
                </c:pt>
                <c:pt idx="17">
                  <c:v>6.79670887879133E-7</c:v>
                </c:pt>
                <c:pt idx="18">
                  <c:v>7.70997389753318E-7</c:v>
                </c:pt>
                <c:pt idx="19">
                  <c:v>8.73288241788755E-7</c:v>
                </c:pt>
                <c:pt idx="20">
                  <c:v>1.06988165732177E-6</c:v>
                </c:pt>
                <c:pt idx="21">
                  <c:v>1.13399571184515E-6</c:v>
                </c:pt>
                <c:pt idx="22">
                  <c:v>1.3548328541015E-6</c:v>
                </c:pt>
                <c:pt idx="23">
                  <c:v>1.50982900049086E-6</c:v>
                </c:pt>
                <c:pt idx="24">
                  <c:v>1.67855435302356E-6</c:v>
                </c:pt>
                <c:pt idx="25">
                  <c:v>1.88976464018303E-6</c:v>
                </c:pt>
                <c:pt idx="26">
                  <c:v>2.03728127077682E-6</c:v>
                </c:pt>
                <c:pt idx="27">
                  <c:v>2.36339858657708E-6</c:v>
                </c:pt>
                <c:pt idx="28">
                  <c:v>2.56474679409704E-6</c:v>
                </c:pt>
                <c:pt idx="29">
                  <c:v>2.67557029702705E-6</c:v>
                </c:pt>
                <c:pt idx="30">
                  <c:v>3.17696051340978E-6</c:v>
                </c:pt>
                <c:pt idx="31">
                  <c:v>3.15009751961965E-6</c:v>
                </c:pt>
                <c:pt idx="32">
                  <c:v>3.6037159527834E-6</c:v>
                </c:pt>
                <c:pt idx="33">
                  <c:v>3.80303991109548E-6</c:v>
                </c:pt>
                <c:pt idx="34">
                  <c:v>3.82448823826361E-6</c:v>
                </c:pt>
                <c:pt idx="35">
                  <c:v>4.51138439013203E-6</c:v>
                </c:pt>
                <c:pt idx="36">
                  <c:v>4.49792746225147E-6</c:v>
                </c:pt>
                <c:pt idx="37">
                  <c:v>4.67620902565649E-6</c:v>
                </c:pt>
                <c:pt idx="38">
                  <c:v>5.1996288865711E-6</c:v>
                </c:pt>
                <c:pt idx="39">
                  <c:v>5.34128776369593E-6</c:v>
                </c:pt>
                <c:pt idx="40">
                  <c:v>5.5649950963165E-6</c:v>
                </c:pt>
                <c:pt idx="41">
                  <c:v>5.71063064334805E-6</c:v>
                </c:pt>
                <c:pt idx="42">
                  <c:v>5.86329349283895E-6</c:v>
                </c:pt>
                <c:pt idx="43">
                  <c:v>6.12337008255458E-6</c:v>
                </c:pt>
                <c:pt idx="44">
                  <c:v>6.12415398964251E-6</c:v>
                </c:pt>
                <c:pt idx="45">
                  <c:v>6.12774845384551E-6</c:v>
                </c:pt>
                <c:pt idx="46">
                  <c:v>6.08275492943129E-6</c:v>
                </c:pt>
                <c:pt idx="47">
                  <c:v>6.55284008402541E-6</c:v>
                </c:pt>
                <c:pt idx="48">
                  <c:v>6.30791211482901E-6</c:v>
                </c:pt>
                <c:pt idx="49">
                  <c:v>5.9589573978318E-6</c:v>
                </c:pt>
                <c:pt idx="50">
                  <c:v>6.05925155534928E-6</c:v>
                </c:pt>
                <c:pt idx="51">
                  <c:v>6.2506928085353E-6</c:v>
                </c:pt>
                <c:pt idx="52">
                  <c:v>5.30430257159853E-6</c:v>
                </c:pt>
                <c:pt idx="53">
                  <c:v>5.09872442568748E-6</c:v>
                </c:pt>
                <c:pt idx="54">
                  <c:v>5.01436416958696E-6</c:v>
                </c:pt>
                <c:pt idx="55">
                  <c:v>4.52663488113988E-6</c:v>
                </c:pt>
                <c:pt idx="56">
                  <c:v>3.3010566791076E-6</c:v>
                </c:pt>
                <c:pt idx="57">
                  <c:v>3.29541531418764E-6</c:v>
                </c:pt>
                <c:pt idx="58">
                  <c:v>1.09641570445455E-6</c:v>
                </c:pt>
                <c:pt idx="59">
                  <c:v>2.37060184998125E-6</c:v>
                </c:pt>
                <c:pt idx="60">
                  <c:v>-3.96661560781065E-7</c:v>
                </c:pt>
                <c:pt idx="61">
                  <c:v>-2.31846236623391E-6</c:v>
                </c:pt>
                <c:pt idx="62">
                  <c:v>-1.99384719819513E-6</c:v>
                </c:pt>
                <c:pt idx="63">
                  <c:v>-3.44933353492352E-6</c:v>
                </c:pt>
                <c:pt idx="64">
                  <c:v>-6.51052369249496E-6</c:v>
                </c:pt>
                <c:pt idx="65">
                  <c:v>-6.8409427113437E-6</c:v>
                </c:pt>
                <c:pt idx="66">
                  <c:v>-1.02711777023901E-5</c:v>
                </c:pt>
                <c:pt idx="67">
                  <c:v>-1.00685624659959E-5</c:v>
                </c:pt>
                <c:pt idx="68">
                  <c:v>-1.43370952913873E-5</c:v>
                </c:pt>
                <c:pt idx="69">
                  <c:v>-1.65795836859017E-5</c:v>
                </c:pt>
                <c:pt idx="70">
                  <c:v>-1.83697812541213E-5</c:v>
                </c:pt>
                <c:pt idx="71">
                  <c:v>-1.9738781311191E-5</c:v>
                </c:pt>
                <c:pt idx="72">
                  <c:v>-2.5247243000711E-5</c:v>
                </c:pt>
                <c:pt idx="73">
                  <c:v>-2.76337330085006E-5</c:v>
                </c:pt>
                <c:pt idx="74">
                  <c:v>-3.120888047834E-5</c:v>
                </c:pt>
                <c:pt idx="75">
                  <c:v>-3.13698014538825E-5</c:v>
                </c:pt>
                <c:pt idx="76">
                  <c:v>-4.08277133192055E-5</c:v>
                </c:pt>
                <c:pt idx="77">
                  <c:v>-4.17388007375753E-5</c:v>
                </c:pt>
                <c:pt idx="78">
                  <c:v>-4.65352172913455E-5</c:v>
                </c:pt>
                <c:pt idx="79">
                  <c:v>-4.95208660152177E-5</c:v>
                </c:pt>
                <c:pt idx="80">
                  <c:v>-5.6306972302604E-5</c:v>
                </c:pt>
                <c:pt idx="81">
                  <c:v>-6.01516411810403E-5</c:v>
                </c:pt>
                <c:pt idx="82">
                  <c:v>-6.77346126134644E-5</c:v>
                </c:pt>
                <c:pt idx="83">
                  <c:v>-6.68699024806806E-5</c:v>
                </c:pt>
                <c:pt idx="84">
                  <c:v>-8.10114741132569E-5</c:v>
                </c:pt>
                <c:pt idx="85">
                  <c:v>-8.40895524645013E-5</c:v>
                </c:pt>
                <c:pt idx="86">
                  <c:v>-8.84287443818636E-5</c:v>
                </c:pt>
                <c:pt idx="87">
                  <c:v>-9.26974609650212E-5</c:v>
                </c:pt>
                <c:pt idx="88">
                  <c:v>-0.000106016392870995</c:v>
                </c:pt>
                <c:pt idx="89">
                  <c:v>-0.000106801426665148</c:v>
                </c:pt>
                <c:pt idx="90">
                  <c:v>-0.000117277606774773</c:v>
                </c:pt>
                <c:pt idx="91">
                  <c:v>-0.00011885953665172</c:v>
                </c:pt>
                <c:pt idx="92">
                  <c:v>-0.000132749151141387</c:v>
                </c:pt>
                <c:pt idx="93">
                  <c:v>-0.000138191652297479</c:v>
                </c:pt>
                <c:pt idx="94">
                  <c:v>-0.000146566801825931</c:v>
                </c:pt>
                <c:pt idx="95">
                  <c:v>-0.000146909582632464</c:v>
                </c:pt>
                <c:pt idx="96">
                  <c:v>-0.000166687903861942</c:v>
                </c:pt>
                <c:pt idx="97">
                  <c:v>-0.000168248432691887</c:v>
                </c:pt>
                <c:pt idx="98">
                  <c:v>-0.000180665206090651</c:v>
                </c:pt>
                <c:pt idx="99">
                  <c:v>-0.000181485658565357</c:v>
                </c:pt>
                <c:pt idx="100">
                  <c:v>-0.000204119385397138</c:v>
                </c:pt>
                <c:pt idx="101">
                  <c:v>-0.00020491841152509</c:v>
                </c:pt>
                <c:pt idx="102">
                  <c:v>-0.00021568737376254</c:v>
                </c:pt>
                <c:pt idx="103">
                  <c:v>-0.000220935590380088</c:v>
                </c:pt>
                <c:pt idx="104">
                  <c:v>-0.000239877765422762</c:v>
                </c:pt>
                <c:pt idx="105">
                  <c:v>-0.000242780196940459</c:v>
                </c:pt>
                <c:pt idx="106">
                  <c:v>-0.000261060313815382</c:v>
                </c:pt>
                <c:pt idx="107">
                  <c:v>-0.000253345275265052</c:v>
                </c:pt>
                <c:pt idx="108">
                  <c:v>-0.000286879445879714</c:v>
                </c:pt>
                <c:pt idx="109">
                  <c:v>-0.000286745745183441</c:v>
                </c:pt>
                <c:pt idx="110">
                  <c:v>-0.00029448372301974</c:v>
                </c:pt>
                <c:pt idx="111">
                  <c:v>-0.000301678382928039</c:v>
                </c:pt>
                <c:pt idx="112">
                  <c:v>-0.0003252726251196</c:v>
                </c:pt>
                <c:pt idx="113">
                  <c:v>-0.000322562577145048</c:v>
                </c:pt>
                <c:pt idx="114">
                  <c:v>-0.000343269699224104</c:v>
                </c:pt>
                <c:pt idx="115">
                  <c:v>-0.000335652909318498</c:v>
                </c:pt>
                <c:pt idx="116">
                  <c:v>-0.0003703819604116</c:v>
                </c:pt>
                <c:pt idx="117">
                  <c:v>-0.000367827926475741</c:v>
                </c:pt>
                <c:pt idx="118">
                  <c:v>-0.000383029681238082</c:v>
                </c:pt>
                <c:pt idx="119">
                  <c:v>-0.000377760854715903</c:v>
                </c:pt>
                <c:pt idx="120">
                  <c:v>-0.000412935197276962</c:v>
                </c:pt>
                <c:pt idx="121">
                  <c:v>-0.000410219100777564</c:v>
                </c:pt>
                <c:pt idx="122">
                  <c:v>-0.000422907234184538</c:v>
                </c:pt>
                <c:pt idx="123">
                  <c:v>-0.000417763680788567</c:v>
                </c:pt>
                <c:pt idx="124">
                  <c:v>-0.000460986987516323</c:v>
                </c:pt>
                <c:pt idx="125">
                  <c:v>-0.000446894263188073</c:v>
                </c:pt>
                <c:pt idx="126">
                  <c:v>-0.000469795999095948</c:v>
                </c:pt>
                <c:pt idx="127">
                  <c:v>-0.000462355113655196</c:v>
                </c:pt>
                <c:pt idx="128">
                  <c:v>-0.000497112885158125</c:v>
                </c:pt>
                <c:pt idx="129">
                  <c:v>-0.000489968705848038</c:v>
                </c:pt>
                <c:pt idx="130">
                  <c:v>-0.000508412273290888</c:v>
                </c:pt>
                <c:pt idx="131">
                  <c:v>-0.000490051312767362</c:v>
                </c:pt>
                <c:pt idx="132">
                  <c:v>-0.00054360178408628</c:v>
                </c:pt>
                <c:pt idx="133">
                  <c:v>-0.000528877125242893</c:v>
                </c:pt>
                <c:pt idx="134">
                  <c:v>-0.000538489596590207</c:v>
                </c:pt>
                <c:pt idx="135">
                  <c:v>-0.000530576462667126</c:v>
                </c:pt>
                <c:pt idx="136">
                  <c:v>-0.000575571016352224</c:v>
                </c:pt>
                <c:pt idx="137">
                  <c:v>-0.000553079824789649</c:v>
                </c:pt>
                <c:pt idx="138">
                  <c:v>-0.000582818227549074</c:v>
                </c:pt>
                <c:pt idx="139">
                  <c:v>-0.000557540484451488</c:v>
                </c:pt>
                <c:pt idx="140">
                  <c:v>-0.00060708709660897</c:v>
                </c:pt>
                <c:pt idx="141">
                  <c:v>-0.000588849062625598</c:v>
                </c:pt>
                <c:pt idx="142">
                  <c:v>-0.000602827075062987</c:v>
                </c:pt>
                <c:pt idx="143">
                  <c:v>-0.000581054496849517</c:v>
                </c:pt>
                <c:pt idx="144">
                  <c:v>-0.000638670596566552</c:v>
                </c:pt>
                <c:pt idx="145">
                  <c:v>-0.000607349494547125</c:v>
                </c:pt>
                <c:pt idx="146">
                  <c:v>-0.000628257929577443</c:v>
                </c:pt>
                <c:pt idx="147">
                  <c:v>-0.000602194617792732</c:v>
                </c:pt>
                <c:pt idx="148">
                  <c:v>-0.000665789136511781</c:v>
                </c:pt>
                <c:pt idx="149">
                  <c:v>-0.000626593960267596</c:v>
                </c:pt>
                <c:pt idx="150">
                  <c:v>-0.000652609757052478</c:v>
                </c:pt>
                <c:pt idx="151">
                  <c:v>-0.000625384765354231</c:v>
                </c:pt>
                <c:pt idx="152">
                  <c:v>-0.000674347418926968</c:v>
                </c:pt>
                <c:pt idx="153">
                  <c:v>-0.000644405422695251</c:v>
                </c:pt>
                <c:pt idx="154">
                  <c:v>-0.000667907930033264</c:v>
                </c:pt>
                <c:pt idx="155">
                  <c:v>-0.00061755444867374</c:v>
                </c:pt>
                <c:pt idx="156">
                  <c:v>-0.000704676507010688</c:v>
                </c:pt>
                <c:pt idx="157">
                  <c:v>-0.000652873686102562</c:v>
                </c:pt>
                <c:pt idx="158">
                  <c:v>-0.000663857893927484</c:v>
                </c:pt>
                <c:pt idx="159">
                  <c:v>-0.000640262190374569</c:v>
                </c:pt>
                <c:pt idx="160">
                  <c:v>-0.000699722318782715</c:v>
                </c:pt>
                <c:pt idx="161">
                  <c:v>-0.000643183667720554</c:v>
                </c:pt>
                <c:pt idx="162">
                  <c:v>-0.00067786342869109</c:v>
                </c:pt>
                <c:pt idx="163">
                  <c:v>-0.000625248808589631</c:v>
                </c:pt>
                <c:pt idx="164">
                  <c:v>-0.000703371018076264</c:v>
                </c:pt>
                <c:pt idx="165">
                  <c:v>-0.000650905579429903</c:v>
                </c:pt>
                <c:pt idx="166">
                  <c:v>-0.00067392625413229</c:v>
                </c:pt>
                <c:pt idx="167">
                  <c:v>-0.000615559719570491</c:v>
                </c:pt>
                <c:pt idx="168">
                  <c:v>-0.000703392162186685</c:v>
                </c:pt>
                <c:pt idx="169">
                  <c:v>-0.000637544975312321</c:v>
                </c:pt>
                <c:pt idx="170">
                  <c:v>-0.000655697763915951</c:v>
                </c:pt>
                <c:pt idx="171">
                  <c:v>-0.000606104834853273</c:v>
                </c:pt>
                <c:pt idx="172">
                  <c:v>-0.000697212157175865</c:v>
                </c:pt>
                <c:pt idx="173">
                  <c:v>-0.000613419172989835</c:v>
                </c:pt>
                <c:pt idx="174">
                  <c:v>-0.000646653049479952</c:v>
                </c:pt>
                <c:pt idx="175">
                  <c:v>-0.000586008874745726</c:v>
                </c:pt>
                <c:pt idx="176">
                  <c:v>-0.00067579951748923</c:v>
                </c:pt>
                <c:pt idx="177">
                  <c:v>-0.000603142500549006</c:v>
                </c:pt>
                <c:pt idx="178">
                  <c:v>-0.000633213700827001</c:v>
                </c:pt>
                <c:pt idx="179">
                  <c:v>-0.000546521559454623</c:v>
                </c:pt>
                <c:pt idx="180">
                  <c:v>-0.00066703668128449</c:v>
                </c:pt>
                <c:pt idx="181">
                  <c:v>-0.000575261237212896</c:v>
                </c:pt>
                <c:pt idx="182">
                  <c:v>-0.000582669582546852</c:v>
                </c:pt>
                <c:pt idx="183">
                  <c:v>-0.000531143196679545</c:v>
                </c:pt>
                <c:pt idx="184">
                  <c:v>-0.000621887842984905</c:v>
                </c:pt>
                <c:pt idx="185">
                  <c:v>-0.000516999183390945</c:v>
                </c:pt>
                <c:pt idx="186">
                  <c:v>-0.000572374734085459</c:v>
                </c:pt>
                <c:pt idx="187">
                  <c:v>-0.000473272685366524</c:v>
                </c:pt>
                <c:pt idx="188">
                  <c:v>-0.000593171725712112</c:v>
                </c:pt>
                <c:pt idx="189">
                  <c:v>-0.000502228952594219</c:v>
                </c:pt>
                <c:pt idx="190">
                  <c:v>-0.000521072078249141</c:v>
                </c:pt>
                <c:pt idx="191">
                  <c:v>-0.000440008843866919</c:v>
                </c:pt>
                <c:pt idx="192">
                  <c:v>-0.000567735316675512</c:v>
                </c:pt>
                <c:pt idx="193">
                  <c:v>-0.000450892499788621</c:v>
                </c:pt>
                <c:pt idx="194">
                  <c:v>-0.000485872153277493</c:v>
                </c:pt>
                <c:pt idx="195">
                  <c:v>-0.000400016402547776</c:v>
                </c:pt>
                <c:pt idx="196">
                  <c:v>-0.000539226793238895</c:v>
                </c:pt>
                <c:pt idx="197">
                  <c:v>-0.000399166622165756</c:v>
                </c:pt>
                <c:pt idx="198">
                  <c:v>-0.000454731678819806</c:v>
                </c:pt>
                <c:pt idx="199">
                  <c:v>-0.000358671062038365</c:v>
                </c:pt>
                <c:pt idx="200">
                  <c:v>-0.000477158147259765</c:v>
                </c:pt>
                <c:pt idx="201">
                  <c:v>-0.000367508269610711</c:v>
                </c:pt>
                <c:pt idx="202">
                  <c:v>-0.000407197908345896</c:v>
                </c:pt>
                <c:pt idx="203">
                  <c:v>-0.000287956490907112</c:v>
                </c:pt>
                <c:pt idx="204">
                  <c:v>-0.000470841721518608</c:v>
                </c:pt>
                <c:pt idx="205">
                  <c:v>-0.000313894515685906</c:v>
                </c:pt>
                <c:pt idx="206">
                  <c:v>-0.000346490216085127</c:v>
                </c:pt>
                <c:pt idx="207">
                  <c:v>-0.000259401243907248</c:v>
                </c:pt>
                <c:pt idx="208">
                  <c:v>-0.00039328101695793</c:v>
                </c:pt>
                <c:pt idx="209">
                  <c:v>-0.000240953570018937</c:v>
                </c:pt>
                <c:pt idx="210">
                  <c:v>-0.000315903910401455</c:v>
                </c:pt>
                <c:pt idx="211">
                  <c:v>-0.00018756453947695</c:v>
                </c:pt>
                <c:pt idx="212">
                  <c:v>-0.000356075899651934</c:v>
                </c:pt>
                <c:pt idx="213">
                  <c:v>-0.000209678823258161</c:v>
                </c:pt>
                <c:pt idx="214">
                  <c:v>-0.000247013884366903</c:v>
                </c:pt>
                <c:pt idx="215">
                  <c:v>-0.000138903733293672</c:v>
                </c:pt>
                <c:pt idx="216">
                  <c:v>-0.000328884168599261</c:v>
                </c:pt>
                <c:pt idx="217">
                  <c:v>-0.000149736889098917</c:v>
                </c:pt>
                <c:pt idx="218">
                  <c:v>-0.000208934595442287</c:v>
                </c:pt>
                <c:pt idx="219">
                  <c:v>-9.30437534462092E-5</c:v>
                </c:pt>
                <c:pt idx="220">
                  <c:v>-0.000281274690603198</c:v>
                </c:pt>
                <c:pt idx="221">
                  <c:v>-0.000104527797865031</c:v>
                </c:pt>
                <c:pt idx="222">
                  <c:v>-0.000181400205647747</c:v>
                </c:pt>
                <c:pt idx="223">
                  <c:v>-5.32520155218236E-5</c:v>
                </c:pt>
                <c:pt idx="224">
                  <c:v>-0.000233397500550944</c:v>
                </c:pt>
                <c:pt idx="225">
                  <c:v>-6.43009928010529E-5</c:v>
                </c:pt>
                <c:pt idx="226">
                  <c:v>-0.000128315613265442</c:v>
                </c:pt>
                <c:pt idx="227">
                  <c:v>2.87112107200671E-5</c:v>
                </c:pt>
                <c:pt idx="228">
                  <c:v>-0.00023825195724575</c:v>
                </c:pt>
                <c:pt idx="229">
                  <c:v>-2.50575114526114E-5</c:v>
                </c:pt>
                <c:pt idx="230">
                  <c:v>-8.01956644751328E-5</c:v>
                </c:pt>
                <c:pt idx="231">
                  <c:v>2.3187726821805E-5</c:v>
                </c:pt>
                <c:pt idx="232">
                  <c:v>-0.000163624771656462</c:v>
                </c:pt>
                <c:pt idx="233">
                  <c:v>4.10906934796285E-5</c:v>
                </c:pt>
                <c:pt idx="234">
                  <c:v>-6.15082734667649E-5</c:v>
                </c:pt>
                <c:pt idx="235">
                  <c:v>0.000109895956198508</c:v>
                </c:pt>
                <c:pt idx="236">
                  <c:v>-0.000138545605496032</c:v>
                </c:pt>
                <c:pt idx="237">
                  <c:v>6.19537230542033E-5</c:v>
                </c:pt>
                <c:pt idx="238">
                  <c:v>-1.17182365319546E-5</c:v>
                </c:pt>
                <c:pt idx="239">
                  <c:v>0.000131412303636502</c:v>
                </c:pt>
                <c:pt idx="240">
                  <c:v>-0.000119783747336982</c:v>
                </c:pt>
                <c:pt idx="241">
                  <c:v>8.51990050715623E-5</c:v>
                </c:pt>
                <c:pt idx="242">
                  <c:v>1.07701201139954E-5</c:v>
                </c:pt>
                <c:pt idx="243">
                  <c:v>0.00014223023723392</c:v>
                </c:pt>
                <c:pt idx="244">
                  <c:v>-0.00012001856966537</c:v>
                </c:pt>
                <c:pt idx="245">
                  <c:v>0.000132881307918414</c:v>
                </c:pt>
                <c:pt idx="246">
                  <c:v>4.65779607655703E-6</c:v>
                </c:pt>
                <c:pt idx="247">
                  <c:v>0.000161300803359077</c:v>
                </c:pt>
                <c:pt idx="248">
                  <c:v>-9.14615089153414E-5</c:v>
                </c:pt>
                <c:pt idx="249">
                  <c:v>0.000120634934427044</c:v>
                </c:pt>
                <c:pt idx="250">
                  <c:v>2.73075456657668E-5</c:v>
                </c:pt>
                <c:pt idx="251">
                  <c:v>0.000192553477071644</c:v>
                </c:pt>
                <c:pt idx="252">
                  <c:v>-0.000127112555592196</c:v>
                </c:pt>
                <c:pt idx="253">
                  <c:v>0.000132567227095259</c:v>
                </c:pt>
                <c:pt idx="254">
                  <c:v>1.5522304484622E-5</c:v>
                </c:pt>
                <c:pt idx="255">
                  <c:v>0.000140529578112225</c:v>
                </c:pt>
                <c:pt idx="256">
                  <c:v>-0.000131630865768229</c:v>
                </c:pt>
                <c:pt idx="257">
                  <c:v>0.000135521863403931</c:v>
                </c:pt>
                <c:pt idx="258">
                  <c:v>-1.92083663283493E-5</c:v>
                </c:pt>
                <c:pt idx="259">
                  <c:v>0.000166813353302819</c:v>
                </c:pt>
                <c:pt idx="260">
                  <c:v>-0.000137909923748875</c:v>
                </c:pt>
                <c:pt idx="261">
                  <c:v>0.000100318214310363</c:v>
                </c:pt>
                <c:pt idx="262">
                  <c:v>-6.70644346612015E-7</c:v>
                </c:pt>
                <c:pt idx="263">
                  <c:v>0.000158067526575017</c:v>
                </c:pt>
                <c:pt idx="264">
                  <c:v>-0.000168159992908035</c:v>
                </c:pt>
                <c:pt idx="265">
                  <c:v>0.000116516760935076</c:v>
                </c:pt>
                <c:pt idx="266">
                  <c:v>-2.28511776561302E-5</c:v>
                </c:pt>
                <c:pt idx="267">
                  <c:v>0.000108585575158082</c:v>
                </c:pt>
                <c:pt idx="268">
                  <c:v>-0.00022412090717458</c:v>
                </c:pt>
                <c:pt idx="269">
                  <c:v>6.76254655239128E-5</c:v>
                </c:pt>
                <c:pt idx="270">
                  <c:v>-0.000101616174459362</c:v>
                </c:pt>
                <c:pt idx="271">
                  <c:v>6.74201576559286E-5</c:v>
                </c:pt>
                <c:pt idx="272">
                  <c:v>-0.0002505900944125</c:v>
                </c:pt>
                <c:pt idx="273">
                  <c:v>-1.37663775661156E-5</c:v>
                </c:pt>
                <c:pt idx="274">
                  <c:v>-0.000152920889891106</c:v>
                </c:pt>
                <c:pt idx="275">
                  <c:v>3.31193031954113E-5</c:v>
                </c:pt>
                <c:pt idx="276">
                  <c:v>-0.000375003578171967</c:v>
                </c:pt>
                <c:pt idx="277">
                  <c:v>-5.81457643900607E-5</c:v>
                </c:pt>
                <c:pt idx="278">
                  <c:v>-0.000213131974003328</c:v>
                </c:pt>
                <c:pt idx="279">
                  <c:v>-8.16294797234551E-5</c:v>
                </c:pt>
                <c:pt idx="280">
                  <c:v>-0.000420332085053987</c:v>
                </c:pt>
                <c:pt idx="281">
                  <c:v>-0.000131461791294418</c:v>
                </c:pt>
                <c:pt idx="282">
                  <c:v>-0.000325566176912262</c:v>
                </c:pt>
                <c:pt idx="283">
                  <c:v>-0.000128243465856437</c:v>
                </c:pt>
                <c:pt idx="284">
                  <c:v>-0.000521741992431934</c:v>
                </c:pt>
                <c:pt idx="285">
                  <c:v>-0.000231892161746627</c:v>
                </c:pt>
                <c:pt idx="286">
                  <c:v>-0.000386673152878381</c:v>
                </c:pt>
                <c:pt idx="287">
                  <c:v>-0.000225077702460996</c:v>
                </c:pt>
                <c:pt idx="288">
                  <c:v>-0.000625544793526889</c:v>
                </c:pt>
                <c:pt idx="289">
                  <c:v>-0.000306562315761372</c:v>
                </c:pt>
                <c:pt idx="290">
                  <c:v>-0.000483476904829805</c:v>
                </c:pt>
                <c:pt idx="291">
                  <c:v>-0.000329521425116663</c:v>
                </c:pt>
                <c:pt idx="292">
                  <c:v>-0.000710395672866737</c:v>
                </c:pt>
                <c:pt idx="293">
                  <c:v>-0.000405130727746228</c:v>
                </c:pt>
                <c:pt idx="294">
                  <c:v>-0.000626484276504635</c:v>
                </c:pt>
                <c:pt idx="295">
                  <c:v>-0.000448126226074707</c:v>
                </c:pt>
                <c:pt idx="296">
                  <c:v>-0.000841227708047065</c:v>
                </c:pt>
                <c:pt idx="297">
                  <c:v>-0.00054763106802852</c:v>
                </c:pt>
                <c:pt idx="298">
                  <c:v>-0.00072704546831448</c:v>
                </c:pt>
                <c:pt idx="299">
                  <c:v>-0.000556772469897992</c:v>
                </c:pt>
                <c:pt idx="300">
                  <c:v>-0.00100793425182538</c:v>
                </c:pt>
                <c:pt idx="301">
                  <c:v>-0.000656283117663692</c:v>
                </c:pt>
                <c:pt idx="302">
                  <c:v>-0.000844578928997419</c:v>
                </c:pt>
                <c:pt idx="303">
                  <c:v>-0.000715754186576156</c:v>
                </c:pt>
                <c:pt idx="304">
                  <c:v>-0.00109957386684029</c:v>
                </c:pt>
                <c:pt idx="305">
                  <c:v>-0.000777028121412448</c:v>
                </c:pt>
                <c:pt idx="306">
                  <c:v>-0.00105987690198484</c:v>
                </c:pt>
                <c:pt idx="307">
                  <c:v>-0.000855129209922478</c:v>
                </c:pt>
                <c:pt idx="308">
                  <c:v>-0.00129386457431102</c:v>
                </c:pt>
                <c:pt idx="309">
                  <c:v>-0.000972072076970698</c:v>
                </c:pt>
                <c:pt idx="310">
                  <c:v>-0.00116695083651636</c:v>
                </c:pt>
                <c:pt idx="311">
                  <c:v>-0.00100777078473963</c:v>
                </c:pt>
                <c:pt idx="312">
                  <c:v>-0.00144224894782102</c:v>
                </c:pt>
                <c:pt idx="313">
                  <c:v>-0.00109202396138508</c:v>
                </c:pt>
                <c:pt idx="314">
                  <c:v>-0.0013206146671082</c:v>
                </c:pt>
                <c:pt idx="315">
                  <c:v>-0.00117449170674105</c:v>
                </c:pt>
                <c:pt idx="316">
                  <c:v>-0.00159917000504695</c:v>
                </c:pt>
                <c:pt idx="317">
                  <c:v>-0.00123967013679654</c:v>
                </c:pt>
                <c:pt idx="318">
                  <c:v>-0.00149888389025438</c:v>
                </c:pt>
                <c:pt idx="319">
                  <c:v>-0.00133929832340068</c:v>
                </c:pt>
                <c:pt idx="320">
                  <c:v>-0.00175468077422985</c:v>
                </c:pt>
                <c:pt idx="321">
                  <c:v>-0.00143887726375702</c:v>
                </c:pt>
                <c:pt idx="322">
                  <c:v>-0.00165025418264686</c:v>
                </c:pt>
                <c:pt idx="323">
                  <c:v>-0.00146951171615101</c:v>
                </c:pt>
                <c:pt idx="324">
                  <c:v>-0.00194902273123032</c:v>
                </c:pt>
                <c:pt idx="325">
                  <c:v>-0.00157603558988267</c:v>
                </c:pt>
                <c:pt idx="326">
                  <c:v>-0.00180801707753164</c:v>
                </c:pt>
                <c:pt idx="327">
                  <c:v>-0.00167106895999763</c:v>
                </c:pt>
                <c:pt idx="328">
                  <c:v>-0.00208315483775617</c:v>
                </c:pt>
                <c:pt idx="329">
                  <c:v>-0.00173743837759455</c:v>
                </c:pt>
                <c:pt idx="330">
                  <c:v>-0.00201959329485818</c:v>
                </c:pt>
                <c:pt idx="331">
                  <c:v>-0.0018283225874845</c:v>
                </c:pt>
                <c:pt idx="332">
                  <c:v>-0.00230735807178783</c:v>
                </c:pt>
                <c:pt idx="333">
                  <c:v>-0.0019638902956623</c:v>
                </c:pt>
                <c:pt idx="334">
                  <c:v>-0.00219112974969821</c:v>
                </c:pt>
                <c:pt idx="335">
                  <c:v>-0.00201866188913735</c:v>
                </c:pt>
                <c:pt idx="336">
                  <c:v>-0.0024821160977912</c:v>
                </c:pt>
                <c:pt idx="337">
                  <c:v>-0.00210438642298438</c:v>
                </c:pt>
                <c:pt idx="338">
                  <c:v>-0.00234555002203224</c:v>
                </c:pt>
                <c:pt idx="339">
                  <c:v>-0.0021978059688087</c:v>
                </c:pt>
                <c:pt idx="340">
                  <c:v>-0.00263072835489936</c:v>
                </c:pt>
                <c:pt idx="341">
                  <c:v>-0.00225908412010306</c:v>
                </c:pt>
                <c:pt idx="342">
                  <c:v>-0.0025297204192305</c:v>
                </c:pt>
                <c:pt idx="343">
                  <c:v>-0.00234468415939709</c:v>
                </c:pt>
                <c:pt idx="344">
                  <c:v>-0.00276532119285794</c:v>
                </c:pt>
                <c:pt idx="345">
                  <c:v>-0.00244170695559598</c:v>
                </c:pt>
                <c:pt idx="346">
                  <c:v>-0.00267301297811517</c:v>
                </c:pt>
                <c:pt idx="347">
                  <c:v>-0.00249480055855988</c:v>
                </c:pt>
                <c:pt idx="348">
                  <c:v>-0.00296903494063605</c:v>
                </c:pt>
                <c:pt idx="349">
                  <c:v>-0.00257412889887387</c:v>
                </c:pt>
                <c:pt idx="350">
                  <c:v>-0.00282661843925291</c:v>
                </c:pt>
                <c:pt idx="351">
                  <c:v>-0.00270478083481973</c:v>
                </c:pt>
                <c:pt idx="352">
                  <c:v>-0.00310290584309014</c:v>
                </c:pt>
                <c:pt idx="353">
                  <c:v>-0.00273418100238854</c:v>
                </c:pt>
                <c:pt idx="354">
                  <c:v>-0.00300422016111446</c:v>
                </c:pt>
                <c:pt idx="355">
                  <c:v>-0.00281118033653815</c:v>
                </c:pt>
                <c:pt idx="356">
                  <c:v>-0.00326028708192694</c:v>
                </c:pt>
                <c:pt idx="357">
                  <c:v>-0.00289564253262053</c:v>
                </c:pt>
                <c:pt idx="358">
                  <c:v>-0.00315788752366564</c:v>
                </c:pt>
                <c:pt idx="359">
                  <c:v>-0.0029905118060024</c:v>
                </c:pt>
                <c:pt idx="360">
                  <c:v>-0.00341885521650653</c:v>
                </c:pt>
                <c:pt idx="361">
                  <c:v>-0.00303336052514824</c:v>
                </c:pt>
                <c:pt idx="362">
                  <c:v>-0.00328301448674639</c:v>
                </c:pt>
                <c:pt idx="363">
                  <c:v>-0.00313147256997448</c:v>
                </c:pt>
                <c:pt idx="364">
                  <c:v>-0.00352740142628971</c:v>
                </c:pt>
                <c:pt idx="365">
                  <c:v>-0.00313682966985762</c:v>
                </c:pt>
                <c:pt idx="366">
                  <c:v>-0.00341879682061707</c:v>
                </c:pt>
                <c:pt idx="367">
                  <c:v>-0.00322271574517374</c:v>
                </c:pt>
                <c:pt idx="368">
                  <c:v>-0.00361638086697435</c:v>
                </c:pt>
                <c:pt idx="369">
                  <c:v>-0.00326146354769496</c:v>
                </c:pt>
                <c:pt idx="370">
                  <c:v>-0.00347163162222153</c:v>
                </c:pt>
                <c:pt idx="371">
                  <c:v>-0.00332409801534295</c:v>
                </c:pt>
                <c:pt idx="372">
                  <c:v>-0.00375561855174811</c:v>
                </c:pt>
                <c:pt idx="373">
                  <c:v>-0.00335234150382624</c:v>
                </c:pt>
                <c:pt idx="374">
                  <c:v>-0.00359364868603573</c:v>
                </c:pt>
                <c:pt idx="375">
                  <c:v>-0.00344333709511602</c:v>
                </c:pt>
                <c:pt idx="376">
                  <c:v>-0.00380899755451802</c:v>
                </c:pt>
                <c:pt idx="377">
                  <c:v>-0.00343856633309425</c:v>
                </c:pt>
                <c:pt idx="378">
                  <c:v>-0.00369466660576134</c:v>
                </c:pt>
                <c:pt idx="379">
                  <c:v>-0.00349418880402608</c:v>
                </c:pt>
                <c:pt idx="380">
                  <c:v>-0.00388169810970229</c:v>
                </c:pt>
                <c:pt idx="381">
                  <c:v>-0.00352323810410349</c:v>
                </c:pt>
                <c:pt idx="382">
                  <c:v>-0.00373963716057979</c:v>
                </c:pt>
                <c:pt idx="383">
                  <c:v>-0.00357854154319292</c:v>
                </c:pt>
                <c:pt idx="384">
                  <c:v>-0.00398165435482434</c:v>
                </c:pt>
                <c:pt idx="385">
                  <c:v>-0.00358462135308446</c:v>
                </c:pt>
                <c:pt idx="386">
                  <c:v>-0.00382246686249243</c:v>
                </c:pt>
                <c:pt idx="387">
                  <c:v>-0.00365143951221514</c:v>
                </c:pt>
                <c:pt idx="388">
                  <c:v>-0.00400151504904134</c:v>
                </c:pt>
                <c:pt idx="389">
                  <c:v>-0.00361717779642245</c:v>
                </c:pt>
                <c:pt idx="390">
                  <c:v>-0.00384766571662209</c:v>
                </c:pt>
                <c:pt idx="391">
                  <c:v>-0.00366370034432506</c:v>
                </c:pt>
                <c:pt idx="392">
                  <c:v>-0.0040043198099261</c:v>
                </c:pt>
                <c:pt idx="393">
                  <c:v>-0.00364899695672482</c:v>
                </c:pt>
                <c:pt idx="394">
                  <c:v>-0.00383523298403876</c:v>
                </c:pt>
                <c:pt idx="395">
                  <c:v>-0.00365572452708174</c:v>
                </c:pt>
                <c:pt idx="396">
                  <c:v>-0.00401809728647984</c:v>
                </c:pt>
                <c:pt idx="397">
                  <c:v>-0.00363599275782189</c:v>
                </c:pt>
                <c:pt idx="398">
                  <c:v>-0.0038466355161092</c:v>
                </c:pt>
                <c:pt idx="399">
                  <c:v>-0.00367995289685796</c:v>
                </c:pt>
                <c:pt idx="400">
                  <c:v>-0.00398370200679376</c:v>
                </c:pt>
                <c:pt idx="401">
                  <c:v>-0.0036215700585519</c:v>
                </c:pt>
                <c:pt idx="402">
                  <c:v>-0.00383175876967934</c:v>
                </c:pt>
                <c:pt idx="403">
                  <c:v>-0.00364542550831981</c:v>
                </c:pt>
                <c:pt idx="404">
                  <c:v>-0.00396349442645571</c:v>
                </c:pt>
                <c:pt idx="405">
                  <c:v>-0.00359841526231053</c:v>
                </c:pt>
                <c:pt idx="406">
                  <c:v>-0.00378470419769472</c:v>
                </c:pt>
                <c:pt idx="407">
                  <c:v>-0.00361269345216375</c:v>
                </c:pt>
                <c:pt idx="408">
                  <c:v>-0.00392735425656387</c:v>
                </c:pt>
                <c:pt idx="409">
                  <c:v>-0.00355544447373701</c:v>
                </c:pt>
                <c:pt idx="410">
                  <c:v>-0.00376392180406115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9784"/>
        <c:axId val="578632856"/>
      </c:scatterChart>
      <c:valAx>
        <c:axId val="57862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632856"/>
        <c:crosses val="autoZero"/>
        <c:crossBetween val="midCat"/>
      </c:valAx>
      <c:valAx>
        <c:axId val="578632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8629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'T=11'!$H$1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'T=11'!$H$2:$H$412</c:f>
              <c:numCache>
                <c:formatCode>0.00E+00</c:formatCode>
                <c:ptCount val="411"/>
                <c:pt idx="0">
                  <c:v>5.01E-8</c:v>
                </c:pt>
                <c:pt idx="1">
                  <c:v>1.5E-7</c:v>
                </c:pt>
                <c:pt idx="2">
                  <c:v>7.01E-7</c:v>
                </c:pt>
                <c:pt idx="3">
                  <c:v>8.02E-7</c:v>
                </c:pt>
                <c:pt idx="4">
                  <c:v>1.6E-6</c:v>
                </c:pt>
                <c:pt idx="5">
                  <c:v>2.1E-6</c:v>
                </c:pt>
                <c:pt idx="6">
                  <c:v>3.81E-6</c:v>
                </c:pt>
                <c:pt idx="7">
                  <c:v>6.21E-6</c:v>
                </c:pt>
                <c:pt idx="8">
                  <c:v>7.92E-6</c:v>
                </c:pt>
                <c:pt idx="9">
                  <c:v>8.52E-6</c:v>
                </c:pt>
                <c:pt idx="10" formatCode="General">
                  <c:v>1.34E-5</c:v>
                </c:pt>
                <c:pt idx="11" formatCode="General">
                  <c:v>1.54E-5</c:v>
                </c:pt>
                <c:pt idx="12" formatCode="General">
                  <c:v>1.73E-5</c:v>
                </c:pt>
                <c:pt idx="13" formatCode="General">
                  <c:v>2.65E-5</c:v>
                </c:pt>
                <c:pt idx="14" formatCode="General">
                  <c:v>2.92E-5</c:v>
                </c:pt>
                <c:pt idx="15" formatCode="General">
                  <c:v>3.69E-5</c:v>
                </c:pt>
                <c:pt idx="16" formatCode="General">
                  <c:v>4.64E-5</c:v>
                </c:pt>
                <c:pt idx="17" formatCode="General">
                  <c:v>5.32E-5</c:v>
                </c:pt>
                <c:pt idx="18" formatCode="General">
                  <c:v>6.86E-5</c:v>
                </c:pt>
                <c:pt idx="19" formatCode="General">
                  <c:v>8.06E-5</c:v>
                </c:pt>
                <c:pt idx="20" formatCode="General">
                  <c:v>9.45E-5</c:v>
                </c:pt>
                <c:pt idx="21" formatCode="General">
                  <c:v>0.0001171</c:v>
                </c:pt>
                <c:pt idx="22" formatCode="General">
                  <c:v>0.0001337</c:v>
                </c:pt>
                <c:pt idx="23" formatCode="General">
                  <c:v>0.0001647</c:v>
                </c:pt>
                <c:pt idx="24" formatCode="General">
                  <c:v>0.0001823</c:v>
                </c:pt>
                <c:pt idx="25" formatCode="General">
                  <c:v>0.0002199</c:v>
                </c:pt>
                <c:pt idx="26" formatCode="General">
                  <c:v>0.0002607</c:v>
                </c:pt>
                <c:pt idx="27" formatCode="General">
                  <c:v>0.0002836</c:v>
                </c:pt>
                <c:pt idx="28" formatCode="General">
                  <c:v>0.0003414</c:v>
                </c:pt>
                <c:pt idx="29" formatCode="General">
                  <c:v>0.0003813</c:v>
                </c:pt>
                <c:pt idx="30" formatCode="General">
                  <c:v>0.0004352</c:v>
                </c:pt>
                <c:pt idx="31" formatCode="General">
                  <c:v>0.000501</c:v>
                </c:pt>
                <c:pt idx="32" formatCode="General">
                  <c:v>0.0005501</c:v>
                </c:pt>
                <c:pt idx="33" formatCode="General">
                  <c:v>0.0006302</c:v>
                </c:pt>
                <c:pt idx="34" formatCode="General">
                  <c:v>0.0007221</c:v>
                </c:pt>
                <c:pt idx="35" formatCode="General">
                  <c:v>0.0007913</c:v>
                </c:pt>
                <c:pt idx="36" formatCode="General">
                  <c:v>0.0008888</c:v>
                </c:pt>
                <c:pt idx="37" formatCode="General">
                  <c:v>0.0009996</c:v>
                </c:pt>
                <c:pt idx="38" formatCode="General">
                  <c:v>0.0011123</c:v>
                </c:pt>
                <c:pt idx="39" formatCode="General">
                  <c:v>0.0012161</c:v>
                </c:pt>
                <c:pt idx="40" formatCode="General">
                  <c:v>0.001349</c:v>
                </c:pt>
                <c:pt idx="41" formatCode="General">
                  <c:v>0.0014862</c:v>
                </c:pt>
                <c:pt idx="42" formatCode="General">
                  <c:v>0.0016464</c:v>
                </c:pt>
                <c:pt idx="43" formatCode="General">
                  <c:v>0.0017984</c:v>
                </c:pt>
                <c:pt idx="44" formatCode="General">
                  <c:v>0.0019644</c:v>
                </c:pt>
                <c:pt idx="45" formatCode="General">
                  <c:v>0.0021518</c:v>
                </c:pt>
                <c:pt idx="46" formatCode="General">
                  <c:v>0.0023645</c:v>
                </c:pt>
                <c:pt idx="47" formatCode="General">
                  <c:v>0.0025462</c:v>
                </c:pt>
                <c:pt idx="48" formatCode="General">
                  <c:v>0.0027798</c:v>
                </c:pt>
                <c:pt idx="49" formatCode="General">
                  <c:v>0.0030205</c:v>
                </c:pt>
                <c:pt idx="50" formatCode="General">
                  <c:v>0.0033073</c:v>
                </c:pt>
                <c:pt idx="51" formatCode="General">
                  <c:v>0.0035068</c:v>
                </c:pt>
                <c:pt idx="52" formatCode="General">
                  <c:v>0.003844</c:v>
                </c:pt>
                <c:pt idx="53" formatCode="General">
                  <c:v>0.0041449</c:v>
                </c:pt>
                <c:pt idx="54" formatCode="General">
                  <c:v>0.0044557</c:v>
                </c:pt>
                <c:pt idx="55" formatCode="General">
                  <c:v>0.0047934</c:v>
                </c:pt>
                <c:pt idx="56" formatCode="General">
                  <c:v>0.0051169</c:v>
                </c:pt>
                <c:pt idx="57" formatCode="General">
                  <c:v>0.0054993</c:v>
                </c:pt>
                <c:pt idx="58" formatCode="General">
                  <c:v>0.0059692</c:v>
                </c:pt>
                <c:pt idx="59" formatCode="General">
                  <c:v>0.0062622</c:v>
                </c:pt>
                <c:pt idx="60" formatCode="General">
                  <c:v>0.0067511</c:v>
                </c:pt>
                <c:pt idx="61" formatCode="General">
                  <c:v>0.0072234</c:v>
                </c:pt>
                <c:pt idx="62" formatCode="General">
                  <c:v>0.007664</c:v>
                </c:pt>
                <c:pt idx="63" formatCode="General">
                  <c:v>0.008147</c:v>
                </c:pt>
                <c:pt idx="64" formatCode="General">
                  <c:v>0.0086869</c:v>
                </c:pt>
                <c:pt idx="65" formatCode="General">
                  <c:v>0.0092137</c:v>
                </c:pt>
                <c:pt idx="66" formatCode="General">
                  <c:v>0.0098541</c:v>
                </c:pt>
                <c:pt idx="67" formatCode="General">
                  <c:v>0.0103323</c:v>
                </c:pt>
                <c:pt idx="68" formatCode="General">
                  <c:v>0.0110147</c:v>
                </c:pt>
                <c:pt idx="69" formatCode="General">
                  <c:v>0.0116637</c:v>
                </c:pt>
                <c:pt idx="70" formatCode="General">
                  <c:v>0.0123848</c:v>
                </c:pt>
                <c:pt idx="71" formatCode="General">
                  <c:v>0.0129673</c:v>
                </c:pt>
                <c:pt idx="72" formatCode="General">
                  <c:v>0.0137324</c:v>
                </c:pt>
                <c:pt idx="73" formatCode="General">
                  <c:v>0.0145243</c:v>
                </c:pt>
                <c:pt idx="74" formatCode="General">
                  <c:v>0.0153368</c:v>
                </c:pt>
                <c:pt idx="75" formatCode="General">
                  <c:v>0.0160356</c:v>
                </c:pt>
                <c:pt idx="76" formatCode="General">
                  <c:v>0.0170308</c:v>
                </c:pt>
                <c:pt idx="77" formatCode="General">
                  <c:v>0.0178541</c:v>
                </c:pt>
                <c:pt idx="78" formatCode="General">
                  <c:v>0.0188384</c:v>
                </c:pt>
                <c:pt idx="79" formatCode="General">
                  <c:v>0.0196844</c:v>
                </c:pt>
                <c:pt idx="80" formatCode="General">
                  <c:v>0.0206578</c:v>
                </c:pt>
                <c:pt idx="81" formatCode="General">
                  <c:v>0.0216896</c:v>
                </c:pt>
                <c:pt idx="82" formatCode="General">
                  <c:v>0.0228187</c:v>
                </c:pt>
                <c:pt idx="83" formatCode="General">
                  <c:v>0.0236885</c:v>
                </c:pt>
                <c:pt idx="84" formatCode="General">
                  <c:v>0.0249228</c:v>
                </c:pt>
                <c:pt idx="85" formatCode="General">
                  <c:v>0.0260863</c:v>
                </c:pt>
                <c:pt idx="86" formatCode="General">
                  <c:v>0.0272781</c:v>
                </c:pt>
                <c:pt idx="87" formatCode="General">
                  <c:v>0.0283578</c:v>
                </c:pt>
                <c:pt idx="88" formatCode="General">
                  <c:v>0.0297365</c:v>
                </c:pt>
                <c:pt idx="89" formatCode="General">
                  <c:v>0.0309735</c:v>
                </c:pt>
                <c:pt idx="90" formatCode="General">
                  <c:v>0.0325044</c:v>
                </c:pt>
                <c:pt idx="91" formatCode="General">
                  <c:v>0.0336725</c:v>
                </c:pt>
                <c:pt idx="92" formatCode="General">
                  <c:v>0.035195</c:v>
                </c:pt>
                <c:pt idx="93" formatCode="General">
                  <c:v>0.0366736</c:v>
                </c:pt>
                <c:pt idx="94" formatCode="General">
                  <c:v>0.0382664</c:v>
                </c:pt>
                <c:pt idx="95" formatCode="General">
                  <c:v>0.0396437</c:v>
                </c:pt>
                <c:pt idx="96" formatCode="General">
                  <c:v>0.0413994</c:v>
                </c:pt>
                <c:pt idx="97" formatCode="General">
                  <c:v>0.0430444</c:v>
                </c:pt>
                <c:pt idx="98" formatCode="General">
                  <c:v>0.0448677</c:v>
                </c:pt>
                <c:pt idx="99" formatCode="General">
                  <c:v>0.046296</c:v>
                </c:pt>
                <c:pt idx="100" formatCode="General">
                  <c:v>0.048345</c:v>
                </c:pt>
                <c:pt idx="101" formatCode="General">
                  <c:v>0.0500886</c:v>
                </c:pt>
                <c:pt idx="102" formatCode="General">
                  <c:v>0.0520842</c:v>
                </c:pt>
                <c:pt idx="103" formatCode="General">
                  <c:v>0.0538186</c:v>
                </c:pt>
                <c:pt idx="104" formatCode="General">
                  <c:v>0.055782</c:v>
                </c:pt>
                <c:pt idx="105" formatCode="General">
                  <c:v>0.0578683</c:v>
                </c:pt>
                <c:pt idx="106" formatCode="General">
                  <c:v>0.0600926</c:v>
                </c:pt>
                <c:pt idx="107" formatCode="General">
                  <c:v>0.0617802</c:v>
                </c:pt>
                <c:pt idx="108" formatCode="General">
                  <c:v>0.0643781</c:v>
                </c:pt>
                <c:pt idx="109" formatCode="General">
                  <c:v>0.0665474</c:v>
                </c:pt>
                <c:pt idx="110" formatCode="General">
                  <c:v>0.0688873</c:v>
                </c:pt>
                <c:pt idx="111" formatCode="General">
                  <c:v>0.0709486</c:v>
                </c:pt>
                <c:pt idx="112" formatCode="General">
                  <c:v>0.0735385</c:v>
                </c:pt>
                <c:pt idx="113" formatCode="General">
                  <c:v>0.0759854</c:v>
                </c:pt>
                <c:pt idx="114" formatCode="General">
                  <c:v>0.0786755</c:v>
                </c:pt>
                <c:pt idx="115" formatCode="General">
                  <c:v>0.080808</c:v>
                </c:pt>
                <c:pt idx="116" formatCode="General">
                  <c:v>0.0837255</c:v>
                </c:pt>
                <c:pt idx="117" formatCode="General">
                  <c:v>0.0863484</c:v>
                </c:pt>
                <c:pt idx="118" formatCode="General">
                  <c:v>0.0892797</c:v>
                </c:pt>
                <c:pt idx="119" formatCode="General">
                  <c:v>0.0916034</c:v>
                </c:pt>
                <c:pt idx="120" formatCode="General">
                  <c:v>0.0947859</c:v>
                </c:pt>
                <c:pt idx="121" formatCode="General">
                  <c:v>0.0976504</c:v>
                </c:pt>
                <c:pt idx="122" formatCode="General">
                  <c:v>0.1006637</c:v>
                </c:pt>
                <c:pt idx="123" formatCode="General">
                  <c:v>0.1032269</c:v>
                </c:pt>
                <c:pt idx="124" formatCode="General">
                  <c:v>0.1067062</c:v>
                </c:pt>
                <c:pt idx="125" formatCode="General">
                  <c:v>0.1096839</c:v>
                </c:pt>
                <c:pt idx="126" formatCode="General">
                  <c:v>0.1130314</c:v>
                </c:pt>
                <c:pt idx="127" formatCode="General">
                  <c:v>0.1158465</c:v>
                </c:pt>
                <c:pt idx="128" formatCode="General">
                  <c:v>0.1193554</c:v>
                </c:pt>
                <c:pt idx="129" formatCode="General">
                  <c:v>0.1227479</c:v>
                </c:pt>
                <c:pt idx="130" formatCode="General">
                  <c:v>0.1264174</c:v>
                </c:pt>
                <c:pt idx="131" formatCode="General">
                  <c:v>0.129252</c:v>
                </c:pt>
                <c:pt idx="132" formatCode="General">
                  <c:v>0.133338</c:v>
                </c:pt>
                <c:pt idx="133" formatCode="General">
                  <c:v>0.136812</c:v>
                </c:pt>
                <c:pt idx="134" formatCode="General">
                  <c:v>0.1405122</c:v>
                </c:pt>
                <c:pt idx="135" formatCode="General">
                  <c:v>0.143811</c:v>
                </c:pt>
                <c:pt idx="136" formatCode="General">
                  <c:v>0.147914</c:v>
                </c:pt>
                <c:pt idx="137" formatCode="General">
                  <c:v>0.1514975</c:v>
                </c:pt>
                <c:pt idx="138" formatCode="General">
                  <c:v>0.1557642</c:v>
                </c:pt>
                <c:pt idx="139" formatCode="General">
                  <c:v>0.1590504</c:v>
                </c:pt>
                <c:pt idx="140" formatCode="General">
                  <c:v>0.1635138</c:v>
                </c:pt>
                <c:pt idx="141" formatCode="General">
                  <c:v>0.167616</c:v>
                </c:pt>
                <c:pt idx="142" formatCode="General">
                  <c:v>0.1718865</c:v>
                </c:pt>
                <c:pt idx="143" formatCode="General">
                  <c:v>0.1753781</c:v>
                </c:pt>
                <c:pt idx="144" formatCode="General">
                  <c:v>0.1801008</c:v>
                </c:pt>
                <c:pt idx="145" formatCode="General">
                  <c:v>0.1842754</c:v>
                </c:pt>
                <c:pt idx="146" formatCode="General">
                  <c:v>0.1888184</c:v>
                </c:pt>
                <c:pt idx="147" formatCode="General">
                  <c:v>0.1925229</c:v>
                </c:pt>
                <c:pt idx="148" formatCode="General">
                  <c:v>0.19756</c:v>
                </c:pt>
                <c:pt idx="149" formatCode="General">
                  <c:v>0.2017759</c:v>
                </c:pt>
                <c:pt idx="150" formatCode="General">
                  <c:v>0.2065834</c:v>
                </c:pt>
                <c:pt idx="151" formatCode="General">
                  <c:v>0.2106552</c:v>
                </c:pt>
                <c:pt idx="152" formatCode="General">
                  <c:v>0.2156952</c:v>
                </c:pt>
                <c:pt idx="153" formatCode="General">
                  <c:v>0.2204232</c:v>
                </c:pt>
                <c:pt idx="154" formatCode="General">
                  <c:v>0.2253549</c:v>
                </c:pt>
                <c:pt idx="155" formatCode="General">
                  <c:v>0.2292657</c:v>
                </c:pt>
                <c:pt idx="156" formatCode="General">
                  <c:v>0.2350286</c:v>
                </c:pt>
                <c:pt idx="157" formatCode="General">
                  <c:v>0.2397475</c:v>
                </c:pt>
                <c:pt idx="158" formatCode="General">
                  <c:v>0.2448642</c:v>
                </c:pt>
                <c:pt idx="159" formatCode="General">
                  <c:v>0.249194</c:v>
                </c:pt>
                <c:pt idx="160" formatCode="General">
                  <c:v>0.2548527</c:v>
                </c:pt>
                <c:pt idx="161" formatCode="General">
                  <c:v>0.2597937</c:v>
                </c:pt>
                <c:pt idx="162" formatCode="General">
                  <c:v>0.2652501</c:v>
                </c:pt>
                <c:pt idx="163" formatCode="General">
                  <c:v>0.269647</c:v>
                </c:pt>
                <c:pt idx="164" formatCode="General">
                  <c:v>0.2755282</c:v>
                </c:pt>
                <c:pt idx="165" formatCode="General">
                  <c:v>0.2806617</c:v>
                </c:pt>
                <c:pt idx="166" formatCode="General">
                  <c:v>0.2862004</c:v>
                </c:pt>
                <c:pt idx="167" formatCode="General">
                  <c:v>0.2907199</c:v>
                </c:pt>
                <c:pt idx="168" formatCode="General">
                  <c:v>0.297015</c:v>
                </c:pt>
                <c:pt idx="169" formatCode="General">
                  <c:v>0.302182</c:v>
                </c:pt>
                <c:pt idx="170" formatCode="General">
                  <c:v>0.3077867</c:v>
                </c:pt>
                <c:pt idx="171" formatCode="General">
                  <c:v>0.3125654</c:v>
                </c:pt>
                <c:pt idx="172" formatCode="General">
                  <c:v>0.318809</c:v>
                </c:pt>
                <c:pt idx="173" formatCode="General">
                  <c:v>0.3243164</c:v>
                </c:pt>
                <c:pt idx="174" formatCode="General">
                  <c:v>0.3302389</c:v>
                </c:pt>
                <c:pt idx="175" formatCode="General">
                  <c:v>0.3351624</c:v>
                </c:pt>
                <c:pt idx="176" formatCode="General">
                  <c:v>0.3414549</c:v>
                </c:pt>
                <c:pt idx="177" formatCode="General">
                  <c:v>0.3470667</c:v>
                </c:pt>
                <c:pt idx="178" formatCode="General">
                  <c:v>0.3530944</c:v>
                </c:pt>
                <c:pt idx="179" formatCode="General">
                  <c:v>0.3579393</c:v>
                </c:pt>
                <c:pt idx="180" formatCode="General">
                  <c:v>0.3648397</c:v>
                </c:pt>
                <c:pt idx="181" formatCode="General">
                  <c:v>0.3702512</c:v>
                </c:pt>
                <c:pt idx="182" formatCode="General">
                  <c:v>0.3762564</c:v>
                </c:pt>
                <c:pt idx="183" formatCode="General">
                  <c:v>0.3815467</c:v>
                </c:pt>
                <c:pt idx="184" formatCode="General">
                  <c:v>0.3881452</c:v>
                </c:pt>
                <c:pt idx="185" formatCode="General">
                  <c:v>0.3939124</c:v>
                </c:pt>
                <c:pt idx="186" formatCode="General">
                  <c:v>0.4004269</c:v>
                </c:pt>
                <c:pt idx="187" formatCode="General">
                  <c:v>0.4054585</c:v>
                </c:pt>
                <c:pt idx="188" formatCode="General">
                  <c:v>0.4123744</c:v>
                </c:pt>
                <c:pt idx="189" formatCode="General">
                  <c:v>0.4181835</c:v>
                </c:pt>
                <c:pt idx="190" formatCode="General">
                  <c:v>0.4244334</c:v>
                </c:pt>
                <c:pt idx="191" formatCode="General">
                  <c:v>0.4296962</c:v>
                </c:pt>
                <c:pt idx="192" formatCode="General">
                  <c:v>0.4365267</c:v>
                </c:pt>
                <c:pt idx="193" formatCode="General">
                  <c:v>0.442371</c:v>
                </c:pt>
                <c:pt idx="194" formatCode="General">
                  <c:v>0.4485942</c:v>
                </c:pt>
                <c:pt idx="195" formatCode="General">
                  <c:v>0.4540485</c:v>
                </c:pt>
                <c:pt idx="196" formatCode="General">
                  <c:v>0.461085</c:v>
                </c:pt>
                <c:pt idx="197" formatCode="General">
                  <c:v>0.4668835</c:v>
                </c:pt>
                <c:pt idx="198" formatCode="General">
                  <c:v>0.4733256</c:v>
                </c:pt>
                <c:pt idx="199" formatCode="General">
                  <c:v>0.478583</c:v>
                </c:pt>
                <c:pt idx="200" formatCode="General">
                  <c:v>0.4854409</c:v>
                </c:pt>
                <c:pt idx="201" formatCode="General">
                  <c:v>0.4914464</c:v>
                </c:pt>
                <c:pt idx="202" formatCode="General">
                  <c:v>0.497729</c:v>
                </c:pt>
                <c:pt idx="203" formatCode="General">
                  <c:v>0.5029353</c:v>
                </c:pt>
                <c:pt idx="204" formatCode="General">
                  <c:v>0.5103991</c:v>
                </c:pt>
                <c:pt idx="205" formatCode="General">
                  <c:v>0.5162016</c:v>
                </c:pt>
                <c:pt idx="206" formatCode="General">
                  <c:v>0.5225</c:v>
                </c:pt>
                <c:pt idx="207" formatCode="General">
                  <c:v>0.5279915</c:v>
                </c:pt>
                <c:pt idx="208" formatCode="General">
                  <c:v>0.5349846</c:v>
                </c:pt>
                <c:pt idx="209" formatCode="General">
                  <c:v>0.5408048</c:v>
                </c:pt>
                <c:pt idx="210" formatCode="General">
                  <c:v>0.5473036</c:v>
                </c:pt>
                <c:pt idx="211" formatCode="General">
                  <c:v>0.5525271</c:v>
                </c:pt>
                <c:pt idx="212" formatCode="General">
                  <c:v>0.5596316</c:v>
                </c:pt>
                <c:pt idx="213" formatCode="General">
                  <c:v>0.5654212</c:v>
                </c:pt>
                <c:pt idx="214" formatCode="General">
                  <c:v>0.5714744</c:v>
                </c:pt>
                <c:pt idx="215" formatCode="General">
                  <c:v>0.5767332</c:v>
                </c:pt>
                <c:pt idx="216" formatCode="General">
                  <c:v>0.5835634</c:v>
                </c:pt>
                <c:pt idx="217" formatCode="General">
                  <c:v>0.5893545</c:v>
                </c:pt>
                <c:pt idx="218" formatCode="General">
                  <c:v>0.5955623</c:v>
                </c:pt>
                <c:pt idx="219" formatCode="General">
                  <c:v>0.60081</c:v>
                </c:pt>
                <c:pt idx="220" formatCode="General">
                  <c:v>0.6076457</c:v>
                </c:pt>
                <c:pt idx="221" formatCode="General">
                  <c:v>0.6131518</c:v>
                </c:pt>
                <c:pt idx="222" formatCode="General">
                  <c:v>0.6192899</c:v>
                </c:pt>
                <c:pt idx="223" formatCode="General">
                  <c:v>0.6244934</c:v>
                </c:pt>
                <c:pt idx="224" formatCode="General">
                  <c:v>0.6311653</c:v>
                </c:pt>
                <c:pt idx="225" formatCode="General">
                  <c:v>0.6366913</c:v>
                </c:pt>
                <c:pt idx="226" formatCode="General">
                  <c:v>0.6427057</c:v>
                </c:pt>
                <c:pt idx="227" formatCode="General">
                  <c:v>0.6476808</c:v>
                </c:pt>
                <c:pt idx="228" formatCode="General">
                  <c:v>0.6544813</c:v>
                </c:pt>
                <c:pt idx="229" formatCode="General">
                  <c:v>0.6598343</c:v>
                </c:pt>
                <c:pt idx="230" formatCode="General">
                  <c:v>0.6657606</c:v>
                </c:pt>
                <c:pt idx="231" formatCode="General">
                  <c:v>0.6708439</c:v>
                </c:pt>
                <c:pt idx="232" formatCode="General">
                  <c:v>0.6772341</c:v>
                </c:pt>
                <c:pt idx="233" formatCode="General">
                  <c:v>0.6825042</c:v>
                </c:pt>
                <c:pt idx="234" formatCode="General">
                  <c:v>0.6883156</c:v>
                </c:pt>
                <c:pt idx="235" formatCode="General">
                  <c:v>0.6930453</c:v>
                </c:pt>
                <c:pt idx="236" formatCode="General">
                  <c:v>0.6992905</c:v>
                </c:pt>
                <c:pt idx="237" formatCode="General">
                  <c:v>0.7044113</c:v>
                </c:pt>
                <c:pt idx="238" formatCode="General">
                  <c:v>0.7098656</c:v>
                </c:pt>
                <c:pt idx="239" formatCode="General">
                  <c:v>0.7146086</c:v>
                </c:pt>
                <c:pt idx="240" formatCode="General">
                  <c:v>0.7207627</c:v>
                </c:pt>
                <c:pt idx="241" formatCode="General">
                  <c:v>0.7256275</c:v>
                </c:pt>
                <c:pt idx="242" formatCode="General">
                  <c:v>0.7309246</c:v>
                </c:pt>
                <c:pt idx="243" formatCode="General">
                  <c:v>0.7355165</c:v>
                </c:pt>
                <c:pt idx="244" formatCode="General">
                  <c:v>0.741316</c:v>
                </c:pt>
                <c:pt idx="245" formatCode="General">
                  <c:v>0.7460745</c:v>
                </c:pt>
                <c:pt idx="246" formatCode="General">
                  <c:v>0.7513009</c:v>
                </c:pt>
                <c:pt idx="247" formatCode="General">
                  <c:v>0.7555399</c:v>
                </c:pt>
                <c:pt idx="248" formatCode="General">
                  <c:v>0.761304</c:v>
                </c:pt>
                <c:pt idx="249" formatCode="General">
                  <c:v>0.7660241</c:v>
                </c:pt>
                <c:pt idx="250" formatCode="General">
                  <c:v>0.7708827</c:v>
                </c:pt>
                <c:pt idx="251" formatCode="General">
                  <c:v>0.7751367</c:v>
                </c:pt>
                <c:pt idx="252" formatCode="General">
                  <c:v>0.7808676</c:v>
                </c:pt>
                <c:pt idx="253" formatCode="General">
                  <c:v>0.7851347</c:v>
                </c:pt>
                <c:pt idx="254" formatCode="General">
                  <c:v>0.7898235</c:v>
                </c:pt>
                <c:pt idx="255" formatCode="General">
                  <c:v>0.7938617</c:v>
                </c:pt>
                <c:pt idx="256" formatCode="General">
                  <c:v>0.7990526</c:v>
                </c:pt>
                <c:pt idx="257" formatCode="General">
                  <c:v>0.8031968</c:v>
                </c:pt>
                <c:pt idx="258" formatCode="General">
                  <c:v>0.8077425</c:v>
                </c:pt>
                <c:pt idx="259" formatCode="General">
                  <c:v>0.8114716</c:v>
                </c:pt>
                <c:pt idx="260" formatCode="General">
                  <c:v>0.8164153</c:v>
                </c:pt>
                <c:pt idx="261" formatCode="General">
                  <c:v>0.820442</c:v>
                </c:pt>
                <c:pt idx="262" formatCode="General">
                  <c:v>0.824694</c:v>
                </c:pt>
                <c:pt idx="263" formatCode="General">
                  <c:v>0.8283719</c:v>
                </c:pt>
                <c:pt idx="264" formatCode="General">
                  <c:v>0.8331415</c:v>
                </c:pt>
                <c:pt idx="265" formatCode="General">
                  <c:v>0.8367919</c:v>
                </c:pt>
                <c:pt idx="266" formatCode="General">
                  <c:v>0.8408365</c:v>
                </c:pt>
                <c:pt idx="267" formatCode="General">
                  <c:v>0.8442837</c:v>
                </c:pt>
                <c:pt idx="268" formatCode="General">
                  <c:v>0.8487017</c:v>
                </c:pt>
                <c:pt idx="269" formatCode="General">
                  <c:v>0.8522034</c:v>
                </c:pt>
                <c:pt idx="270" formatCode="General">
                  <c:v>0.8561259</c:v>
                </c:pt>
                <c:pt idx="271" formatCode="General">
                  <c:v>0.859378</c:v>
                </c:pt>
                <c:pt idx="272" formatCode="General">
                  <c:v>0.8635077</c:v>
                </c:pt>
                <c:pt idx="273" formatCode="General">
                  <c:v>0.8668754</c:v>
                </c:pt>
                <c:pt idx="274" formatCode="General">
                  <c:v>0.8704604</c:v>
                </c:pt>
                <c:pt idx="275" formatCode="General">
                  <c:v>0.8734686</c:v>
                </c:pt>
                <c:pt idx="276" formatCode="General">
                  <c:v>0.8775321</c:v>
                </c:pt>
                <c:pt idx="277" formatCode="General">
                  <c:v>0.8805086</c:v>
                </c:pt>
                <c:pt idx="278" formatCode="General">
                  <c:v>0.8838775</c:v>
                </c:pt>
                <c:pt idx="279" formatCode="General">
                  <c:v>0.8867121</c:v>
                </c:pt>
                <c:pt idx="280" formatCode="General">
                  <c:v>0.8902337</c:v>
                </c:pt>
                <c:pt idx="281" formatCode="General">
                  <c:v>0.8931116</c:v>
                </c:pt>
                <c:pt idx="282" formatCode="General">
                  <c:v>0.8962513</c:v>
                </c:pt>
                <c:pt idx="283" formatCode="General">
                  <c:v>0.8988944</c:v>
                </c:pt>
                <c:pt idx="284" formatCode="General">
                  <c:v>0.9023656</c:v>
                </c:pt>
                <c:pt idx="285" formatCode="General">
                  <c:v>0.9050196</c:v>
                </c:pt>
                <c:pt idx="286" formatCode="General">
                  <c:v>0.907881</c:v>
                </c:pt>
                <c:pt idx="287" formatCode="General">
                  <c:v>0.9102834</c:v>
                </c:pt>
                <c:pt idx="288" formatCode="General">
                  <c:v>0.9134117</c:v>
                </c:pt>
                <c:pt idx="289" formatCode="General">
                  <c:v>0.9158354</c:v>
                </c:pt>
                <c:pt idx="290" formatCode="General">
                  <c:v>0.9185092</c:v>
                </c:pt>
                <c:pt idx="291" formatCode="General">
                  <c:v>0.9207224</c:v>
                </c:pt>
                <c:pt idx="292" formatCode="General">
                  <c:v>0.9236472</c:v>
                </c:pt>
                <c:pt idx="293" formatCode="General">
                  <c:v>0.9258831</c:v>
                </c:pt>
                <c:pt idx="294" formatCode="General">
                  <c:v>0.9283186</c:v>
                </c:pt>
                <c:pt idx="295" formatCode="General">
                  <c:v>0.9304044</c:v>
                </c:pt>
                <c:pt idx="296" formatCode="General">
                  <c:v>0.9330618</c:v>
                </c:pt>
                <c:pt idx="297" formatCode="General">
                  <c:v>0.9351425</c:v>
                </c:pt>
                <c:pt idx="298" formatCode="General">
                  <c:v>0.9373217</c:v>
                </c:pt>
                <c:pt idx="299" formatCode="General">
                  <c:v>0.9391598</c:v>
                </c:pt>
                <c:pt idx="300" formatCode="General">
                  <c:v>0.9416789</c:v>
                </c:pt>
                <c:pt idx="301" formatCode="General">
                  <c:v>0.9434896</c:v>
                </c:pt>
                <c:pt idx="302" formatCode="General">
                  <c:v>0.9454736</c:v>
                </c:pt>
                <c:pt idx="303" formatCode="General">
                  <c:v>0.9471979</c:v>
                </c:pt>
                <c:pt idx="304" formatCode="General">
                  <c:v>0.9493251</c:v>
                </c:pt>
                <c:pt idx="305" formatCode="General">
                  <c:v>0.9510291</c:v>
                </c:pt>
                <c:pt idx="306" formatCode="General">
                  <c:v>0.9528908</c:v>
                </c:pt>
                <c:pt idx="307" formatCode="General">
                  <c:v>0.9543829</c:v>
                </c:pt>
                <c:pt idx="308" formatCode="General">
                  <c:v>0.9563746</c:v>
                </c:pt>
                <c:pt idx="309" formatCode="General">
                  <c:v>0.9578789</c:v>
                </c:pt>
                <c:pt idx="310" formatCode="General">
                  <c:v>0.9595223</c:v>
                </c:pt>
                <c:pt idx="311" formatCode="General">
                  <c:v>0.9608961</c:v>
                </c:pt>
                <c:pt idx="312" formatCode="General">
                  <c:v>0.9626716</c:v>
                </c:pt>
                <c:pt idx="313" formatCode="General">
                  <c:v>0.9639605</c:v>
                </c:pt>
                <c:pt idx="314" formatCode="General">
                  <c:v>0.9654596</c:v>
                </c:pt>
                <c:pt idx="315" formatCode="General">
                  <c:v>0.9667187</c:v>
                </c:pt>
                <c:pt idx="316" formatCode="General">
                  <c:v>0.9682533</c:v>
                </c:pt>
                <c:pt idx="317" formatCode="General">
                  <c:v>0.969488</c:v>
                </c:pt>
                <c:pt idx="318" formatCode="General">
                  <c:v>0.9708365</c:v>
                </c:pt>
                <c:pt idx="319" formatCode="General">
                  <c:v>0.9718696</c:v>
                </c:pt>
                <c:pt idx="320" formatCode="General">
                  <c:v>0.9732595</c:v>
                </c:pt>
                <c:pt idx="321" formatCode="General">
                  <c:v>0.9743114</c:v>
                </c:pt>
                <c:pt idx="322" formatCode="General">
                  <c:v>0.9754332</c:v>
                </c:pt>
                <c:pt idx="323" formatCode="General">
                  <c:v>0.9763893</c:v>
                </c:pt>
                <c:pt idx="324" formatCode="General">
                  <c:v>0.9776296</c:v>
                </c:pt>
                <c:pt idx="325" formatCode="General">
                  <c:v>0.9784957</c:v>
                </c:pt>
                <c:pt idx="326" formatCode="General">
                  <c:v>0.9795057</c:v>
                </c:pt>
                <c:pt idx="327" formatCode="General">
                  <c:v>0.9803636</c:v>
                </c:pt>
                <c:pt idx="328" formatCode="General">
                  <c:v>0.9814435</c:v>
                </c:pt>
                <c:pt idx="329" formatCode="General">
                  <c:v>0.9822464</c:v>
                </c:pt>
                <c:pt idx="330" formatCode="General">
                  <c:v>0.9831392</c:v>
                </c:pt>
                <c:pt idx="331" formatCode="General">
                  <c:v>0.9838212</c:v>
                </c:pt>
                <c:pt idx="332" formatCode="General">
                  <c:v>0.9847506</c:v>
                </c:pt>
                <c:pt idx="333" formatCode="General">
                  <c:v>0.9854311</c:v>
                </c:pt>
                <c:pt idx="334" formatCode="General">
                  <c:v>0.986172</c:v>
                </c:pt>
                <c:pt idx="335" formatCode="General">
                  <c:v>0.9867775</c:v>
                </c:pt>
                <c:pt idx="336" formatCode="General">
                  <c:v>0.9876028</c:v>
                </c:pt>
                <c:pt idx="337" formatCode="General">
                  <c:v>0.9881951</c:v>
                </c:pt>
                <c:pt idx="338" formatCode="General">
                  <c:v>0.9888507</c:v>
                </c:pt>
                <c:pt idx="339" formatCode="General">
                  <c:v>0.9893647</c:v>
                </c:pt>
                <c:pt idx="340" formatCode="General">
                  <c:v>0.9900276</c:v>
                </c:pt>
                <c:pt idx="341" formatCode="General">
                  <c:v>0.9905151</c:v>
                </c:pt>
                <c:pt idx="342" formatCode="General">
                  <c:v>0.991061</c:v>
                </c:pt>
                <c:pt idx="343" formatCode="General">
                  <c:v>0.9914931</c:v>
                </c:pt>
                <c:pt idx="344" formatCode="General">
                  <c:v>0.992085</c:v>
                </c:pt>
                <c:pt idx="345" formatCode="General">
                  <c:v>0.9924681</c:v>
                </c:pt>
                <c:pt idx="346" formatCode="General">
                  <c:v>0.9929125</c:v>
                </c:pt>
                <c:pt idx="347" formatCode="General">
                  <c:v>0.9932677</c:v>
                </c:pt>
                <c:pt idx="348" formatCode="General">
                  <c:v>0.9937508</c:v>
                </c:pt>
                <c:pt idx="349" formatCode="General">
                  <c:v>0.9940999</c:v>
                </c:pt>
                <c:pt idx="350" formatCode="General">
                  <c:v>0.9944904</c:v>
                </c:pt>
                <c:pt idx="351" formatCode="General">
                  <c:v>0.9947796</c:v>
                </c:pt>
                <c:pt idx="352" formatCode="General">
                  <c:v>0.9951715</c:v>
                </c:pt>
                <c:pt idx="353" formatCode="General">
                  <c:v>0.9954503</c:v>
                </c:pt>
                <c:pt idx="354" formatCode="General">
                  <c:v>0.9957689</c:v>
                </c:pt>
                <c:pt idx="355" formatCode="General">
                  <c:v>0.996003</c:v>
                </c:pt>
                <c:pt idx="356" formatCode="General">
                  <c:v>0.9963377</c:v>
                </c:pt>
                <c:pt idx="357" formatCode="General">
                  <c:v>0.9965528</c:v>
                </c:pt>
                <c:pt idx="358" formatCode="General">
                  <c:v>0.9968067</c:v>
                </c:pt>
                <c:pt idx="359" formatCode="General">
                  <c:v>0.9970064</c:v>
                </c:pt>
                <c:pt idx="360" formatCode="General">
                  <c:v>0.997255</c:v>
                </c:pt>
                <c:pt idx="361" formatCode="General">
                  <c:v>0.9974205</c:v>
                </c:pt>
                <c:pt idx="362" formatCode="General">
                  <c:v>0.997638</c:v>
                </c:pt>
                <c:pt idx="363" formatCode="General">
                  <c:v>0.997787</c:v>
                </c:pt>
                <c:pt idx="364" formatCode="General">
                  <c:v>0.9980001</c:v>
                </c:pt>
                <c:pt idx="365" formatCode="General">
                  <c:v>0.998138</c:v>
                </c:pt>
                <c:pt idx="366" formatCode="General">
                  <c:v>0.9982995</c:v>
                </c:pt>
                <c:pt idx="367" formatCode="General">
                  <c:v>0.9984035</c:v>
                </c:pt>
                <c:pt idx="368" formatCode="General">
                  <c:v>0.9985663</c:v>
                </c:pt>
                <c:pt idx="369" formatCode="General">
                  <c:v>0.9986774</c:v>
                </c:pt>
                <c:pt idx="370" formatCode="General">
                  <c:v>0.9987939</c:v>
                </c:pt>
                <c:pt idx="371" formatCode="General">
                  <c:v>0.998886</c:v>
                </c:pt>
                <c:pt idx="372" formatCode="General">
                  <c:v>0.9990233</c:v>
                </c:pt>
                <c:pt idx="373" formatCode="General">
                  <c:v>0.9990946</c:v>
                </c:pt>
                <c:pt idx="374" formatCode="General">
                  <c:v>0.9991848</c:v>
                </c:pt>
                <c:pt idx="375" formatCode="General">
                  <c:v>0.9992498</c:v>
                </c:pt>
                <c:pt idx="376" formatCode="General">
                  <c:v>0.9993382</c:v>
                </c:pt>
                <c:pt idx="377" formatCode="General">
                  <c:v>0.999395</c:v>
                </c:pt>
                <c:pt idx="378" formatCode="General">
                  <c:v>0.9994639</c:v>
                </c:pt>
                <c:pt idx="379" formatCode="General">
                  <c:v>0.9995022</c:v>
                </c:pt>
                <c:pt idx="380" formatCode="General">
                  <c:v>0.9995738</c:v>
                </c:pt>
                <c:pt idx="381" formatCode="General">
                  <c:v>0.9996148</c:v>
                </c:pt>
                <c:pt idx="382" formatCode="General">
                  <c:v>0.9996588</c:v>
                </c:pt>
                <c:pt idx="383" formatCode="General">
                  <c:v>0.9996925</c:v>
                </c:pt>
                <c:pt idx="384" formatCode="General">
                  <c:v>0.9997372</c:v>
                </c:pt>
                <c:pt idx="385" formatCode="General">
                  <c:v>0.9997643</c:v>
                </c:pt>
                <c:pt idx="386" formatCode="General">
                  <c:v>0.9998019</c:v>
                </c:pt>
                <c:pt idx="387" formatCode="General">
                  <c:v>0.9998211</c:v>
                </c:pt>
                <c:pt idx="388" formatCode="General">
                  <c:v>0.9998537</c:v>
                </c:pt>
                <c:pt idx="389" formatCode="General">
                  <c:v>0.9998682</c:v>
                </c:pt>
                <c:pt idx="390" formatCode="General">
                  <c:v>0.9998907</c:v>
                </c:pt>
                <c:pt idx="391" formatCode="General">
                  <c:v>0.9999035</c:v>
                </c:pt>
                <c:pt idx="392" formatCode="General">
                  <c:v>0.9999226</c:v>
                </c:pt>
                <c:pt idx="393" formatCode="General">
                  <c:v>0.9999309</c:v>
                </c:pt>
                <c:pt idx="394" formatCode="General">
                  <c:v>0.9999443</c:v>
                </c:pt>
                <c:pt idx="395" formatCode="General">
                  <c:v>0.9999519</c:v>
                </c:pt>
                <c:pt idx="396" formatCode="General">
                  <c:v>0.9999634</c:v>
                </c:pt>
                <c:pt idx="397" formatCode="General">
                  <c:v>0.9999687</c:v>
                </c:pt>
                <c:pt idx="398" formatCode="General">
                  <c:v>0.999976</c:v>
                </c:pt>
                <c:pt idx="399" formatCode="General">
                  <c:v>0.9999791</c:v>
                </c:pt>
                <c:pt idx="400" formatCode="General">
                  <c:v>0.9999866</c:v>
                </c:pt>
                <c:pt idx="401" formatCode="General">
                  <c:v>0.9999883</c:v>
                </c:pt>
                <c:pt idx="402" formatCode="General">
                  <c:v>0.9999919</c:v>
                </c:pt>
                <c:pt idx="403" formatCode="General">
                  <c:v>0.999993</c:v>
                </c:pt>
                <c:pt idx="404" formatCode="General">
                  <c:v>0.9999954</c:v>
                </c:pt>
                <c:pt idx="405" formatCode="General">
                  <c:v>0.9999964</c:v>
                </c:pt>
                <c:pt idx="406" formatCode="General">
                  <c:v>0.9999977</c:v>
                </c:pt>
                <c:pt idx="407" formatCode="General">
                  <c:v>0.9999979</c:v>
                </c:pt>
                <c:pt idx="408" formatCode="General">
                  <c:v>0.9999992</c:v>
                </c:pt>
                <c:pt idx="409" formatCode="General">
                  <c:v>0.9999999</c:v>
                </c:pt>
                <c:pt idx="410" formatCode="General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'T=11'!$I$1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'T=11'!$I$2:$I$412</c:f>
              <c:numCache>
                <c:formatCode>General</c:formatCode>
                <c:ptCount val="411"/>
                <c:pt idx="0">
                  <c:v>7.63757062375945E-8</c:v>
                </c:pt>
                <c:pt idx="1">
                  <c:v>3.47707882618147E-7</c:v>
                </c:pt>
                <c:pt idx="2">
                  <c:v>1.14674927772406E-6</c:v>
                </c:pt>
                <c:pt idx="3">
                  <c:v>2.24981083252667E-6</c:v>
                </c:pt>
                <c:pt idx="4">
                  <c:v>3.06292928608933E-6</c:v>
                </c:pt>
                <c:pt idx="5">
                  <c:v>5.41387747055787E-6</c:v>
                </c:pt>
                <c:pt idx="6">
                  <c:v>7.0498043882865E-6</c:v>
                </c:pt>
                <c:pt idx="7">
                  <c:v>1.15365230614159E-5</c:v>
                </c:pt>
                <c:pt idx="8">
                  <c:v>1.45261182983024E-5</c:v>
                </c:pt>
                <c:pt idx="9">
                  <c:v>1.8118475847979E-5</c:v>
                </c:pt>
                <c:pt idx="10">
                  <c:v>2.240269730508E-5</c:v>
                </c:pt>
                <c:pt idx="11">
                  <c:v>2.74764678667415E-5</c:v>
                </c:pt>
                <c:pt idx="12">
                  <c:v>3.34464333625345E-5</c:v>
                </c:pt>
                <c:pt idx="13">
                  <c:v>4.0428566955374E-5</c:v>
                </c:pt>
                <c:pt idx="14">
                  <c:v>4.85485246197829E-5</c:v>
                </c:pt>
                <c:pt idx="15">
                  <c:v>5.79419885637776E-5</c:v>
                </c:pt>
                <c:pt idx="16">
                  <c:v>6.87549978183531E-5</c:v>
                </c:pt>
                <c:pt idx="17">
                  <c:v>8.11442652741843E-5</c:v>
                </c:pt>
                <c:pt idx="18">
                  <c:v>9.52774804988116E-5</c:v>
                </c:pt>
                <c:pt idx="19">
                  <c:v>0.000111333597719346</c:v>
                </c:pt>
                <c:pt idx="20">
                  <c:v>0.000129503108405677</c:v>
                </c:pt>
                <c:pt idx="21">
                  <c:v>0.00014998829793736</c:v>
                </c:pt>
                <c:pt idx="22">
                  <c:v>0.000173003485883902</c:v>
                </c:pt>
                <c:pt idx="23">
                  <c:v>0.000198775249473062</c:v>
                </c:pt>
                <c:pt idx="24">
                  <c:v>0.000227542629865133</c:v>
                </c:pt>
                <c:pt idx="25">
                  <c:v>0.000259557320893012</c:v>
                </c:pt>
                <c:pt idx="26">
                  <c:v>0.000295083839968265</c:v>
                </c:pt>
                <c:pt idx="27">
                  <c:v>0.000334399680892328</c:v>
                </c:pt>
                <c:pt idx="28">
                  <c:v>0.000377795448349639</c:v>
                </c:pt>
                <c:pt idx="29">
                  <c:v>0.000425574973895714</c:v>
                </c:pt>
                <c:pt idx="30">
                  <c:v>0.000478055413288219</c:v>
                </c:pt>
                <c:pt idx="31">
                  <c:v>0.000535567325042777</c:v>
                </c:pt>
                <c:pt idx="32">
                  <c:v>0.000598454730127775</c:v>
                </c:pt>
                <c:pt idx="33">
                  <c:v>0.000667075152743821</c:v>
                </c:pt>
                <c:pt idx="34">
                  <c:v>0.00074179964216355</c:v>
                </c:pt>
                <c:pt idx="35">
                  <c:v>0.000823012775636673</c:v>
                </c:pt>
                <c:pt idx="36">
                  <c:v>0.000911112642393021</c:v>
                </c:pt>
                <c:pt idx="37">
                  <c:v>0.00100651080880327</c:v>
                </c:pt>
                <c:pt idx="38">
                  <c:v>0.00110963226478288</c:v>
                </c:pt>
                <c:pt idx="39">
                  <c:v>0.00122091535154953</c:v>
                </c:pt>
                <c:pt idx="40">
                  <c:v>0.00134081167086844</c:v>
                </c:pt>
                <c:pt idx="41">
                  <c:v>0.00146978597594242</c:v>
                </c:pt>
                <c:pt idx="42">
                  <c:v>0.00160831604412586</c:v>
                </c:pt>
                <c:pt idx="43">
                  <c:v>0.00175689253166258</c:v>
                </c:pt>
                <c:pt idx="44">
                  <c:v>0.00191601881066773</c:v>
                </c:pt>
                <c:pt idx="45">
                  <c:v>0.00208621078859311</c:v>
                </c:pt>
                <c:pt idx="46">
                  <c:v>0.00226799671043369</c:v>
                </c:pt>
                <c:pt idx="47">
                  <c:v>0.00246191694395051</c:v>
                </c:pt>
                <c:pt idx="48">
                  <c:v>0.00266852374820217</c:v>
                </c:pt>
                <c:pt idx="49">
                  <c:v>0.00288838102569265</c:v>
                </c:pt>
                <c:pt idx="50">
                  <c:v>0.00312206405845862</c:v>
                </c:pt>
                <c:pt idx="51">
                  <c:v>0.00337015922843362</c:v>
                </c:pt>
                <c:pt idx="52">
                  <c:v>0.00363326372244028</c:v>
                </c:pt>
                <c:pt idx="53">
                  <c:v>0.00391198522217426</c:v>
                </c:pt>
                <c:pt idx="54">
                  <c:v>0.00420694157955634</c:v>
                </c:pt>
                <c:pt idx="55">
                  <c:v>0.00451876047783997</c:v>
                </c:pt>
                <c:pt idx="56">
                  <c:v>0.004848079078873</c:v>
                </c:pt>
                <c:pt idx="57">
                  <c:v>0.00519554365692159</c:v>
                </c:pt>
                <c:pt idx="58">
                  <c:v>0.00556180921947483</c:v>
                </c:pt>
                <c:pt idx="59">
                  <c:v>0.0059475391154566</c:v>
                </c:pt>
                <c:pt idx="60">
                  <c:v>0.00635340463127967</c:v>
                </c:pt>
                <c:pt idx="61">
                  <c:v>0.00678008457518482</c:v>
                </c:pt>
                <c:pt idx="62">
                  <c:v>0.00722826485031461</c:v>
                </c:pt>
                <c:pt idx="63">
                  <c:v>0.00769863801697778</c:v>
                </c:pt>
                <c:pt idx="64">
                  <c:v>0.00819190284456625</c:v>
                </c:pt>
                <c:pt idx="65">
                  <c:v>0.00870876385359221</c:v>
                </c:pt>
                <c:pt idx="66">
                  <c:v>0.00924993084831673</c:v>
                </c:pt>
                <c:pt idx="67">
                  <c:v>0.00981611844044702</c:v>
                </c:pt>
                <c:pt idx="68">
                  <c:v>0.0104080455643813</c:v>
                </c:pt>
                <c:pt idx="69">
                  <c:v>0.0110264349844852</c:v>
                </c:pt>
                <c:pt idx="70">
                  <c:v>0.0116720127948858</c:v>
                </c:pt>
                <c:pt idx="71">
                  <c:v>0.0123455079122702</c:v>
                </c:pt>
                <c:pt idx="72">
                  <c:v>0.0130476515621801</c:v>
                </c:pt>
                <c:pt idx="73">
                  <c:v>0.0137791767592927</c:v>
                </c:pt>
                <c:pt idx="74">
                  <c:v>0.0145408177821807</c:v>
                </c:pt>
                <c:pt idx="75">
                  <c:v>0.0153333096430428</c:v>
                </c:pt>
                <c:pt idx="76">
                  <c:v>0.0161573875528992</c:v>
                </c:pt>
                <c:pt idx="77">
                  <c:v>0.0170137863827423</c:v>
                </c:pt>
                <c:pt idx="78">
                  <c:v>0.0179032401211354</c:v>
                </c:pt>
                <c:pt idx="79">
                  <c:v>0.0188264813287494</c:v>
                </c:pt>
                <c:pt idx="80">
                  <c:v>0.0197842405903253</c:v>
                </c:pt>
                <c:pt idx="81">
                  <c:v>0.0207772459645504</c:v>
                </c:pt>
                <c:pt idx="82">
                  <c:v>0.0218062224323325</c:v>
                </c:pt>
                <c:pt idx="83">
                  <c:v>0.0228718913439521</c:v>
                </c:pt>
                <c:pt idx="84">
                  <c:v>0.0239749698655749</c:v>
                </c:pt>
                <c:pt idx="85">
                  <c:v>0.0251161704255966</c:v>
                </c:pt>
                <c:pt idx="86">
                  <c:v>0.0262962001612933</c:v>
                </c:pt>
                <c:pt idx="87">
                  <c:v>0.0275157603662467</c:v>
                </c:pt>
                <c:pt idx="88">
                  <c:v>0.0287755459390058</c:v>
                </c:pt>
                <c:pt idx="89">
                  <c:v>0.0300762448334443</c:v>
                </c:pt>
                <c:pt idx="90">
                  <c:v>0.0314185375112701</c:v>
                </c:pt>
                <c:pt idx="91">
                  <c:v>0.0328030963971341</c:v>
                </c:pt>
                <c:pt idx="92">
                  <c:v>0.0342305853367824</c:v>
                </c:pt>
                <c:pt idx="93">
                  <c:v>0.0357016590586909</c:v>
                </c:pt>
                <c:pt idx="94">
                  <c:v>0.0372169626396149</c:v>
                </c:pt>
                <c:pt idx="95">
                  <c:v>0.0387771309744783</c:v>
                </c:pt>
                <c:pt idx="96">
                  <c:v>0.0403827882510237</c:v>
                </c:pt>
                <c:pt idx="97">
                  <c:v>0.042034547429637</c:v>
                </c:pt>
                <c:pt idx="98">
                  <c:v>0.0437330097287517</c:v>
                </c:pt>
                <c:pt idx="99">
                  <c:v>0.0454787641162336</c:v>
                </c:pt>
                <c:pt idx="100">
                  <c:v>0.0472723868071381</c:v>
                </c:pt>
                <c:pt idx="101">
                  <c:v>0.0491144407682249</c:v>
                </c:pt>
                <c:pt idx="102">
                  <c:v>0.051005475229607</c:v>
                </c:pt>
                <c:pt idx="103">
                  <c:v>0.0529460252039055</c:v>
                </c:pt>
                <c:pt idx="104">
                  <c:v>0.05493661101327</c:v>
                </c:pt>
                <c:pt idx="105">
                  <c:v>0.0569777378246189</c:v>
                </c:pt>
                <c:pt idx="106">
                  <c:v>0.0590698951934466</c:v>
                </c:pt>
                <c:pt idx="107">
                  <c:v>0.0612135566165326</c:v>
                </c:pt>
                <c:pt idx="108">
                  <c:v>0.063409179093882</c:v>
                </c:pt>
                <c:pt idx="109">
                  <c:v>0.0656572027002178</c:v>
                </c:pt>
                <c:pt idx="110">
                  <c:v>0.0679580501663362</c:v>
                </c:pt>
                <c:pt idx="111">
                  <c:v>0.0703121264706266</c:v>
                </c:pt>
                <c:pt idx="112">
                  <c:v>0.0727198184410501</c:v>
                </c:pt>
                <c:pt idx="113">
                  <c:v>0.0751814943678599</c:v>
                </c:pt>
                <c:pt idx="114">
                  <c:v>0.0776975036273413</c:v>
                </c:pt>
                <c:pt idx="115">
                  <c:v>0.0802681763168333</c:v>
                </c:pt>
                <c:pt idx="116">
                  <c:v>0.0828938229012912</c:v>
                </c:pt>
                <c:pt idx="117">
                  <c:v>0.0855747338716356</c:v>
                </c:pt>
                <c:pt idx="118">
                  <c:v>0.0883111794151252</c:v>
                </c:pt>
                <c:pt idx="119">
                  <c:v>0.091103409097983</c:v>
                </c:pt>
                <c:pt idx="120">
                  <c:v>0.0939516515604908</c:v>
                </c:pt>
                <c:pt idx="121">
                  <c:v>0.0968561142247645</c:v>
                </c:pt>
                <c:pt idx="122">
                  <c:v>0.0998169830154038</c:v>
                </c:pt>
                <c:pt idx="123">
                  <c:v>0.102834422093212</c:v>
                </c:pt>
                <c:pt idx="124">
                  <c:v>0.105908573602157</c:v>
                </c:pt>
                <c:pt idx="125">
                  <c:v>0.10903955742975</c:v>
                </c:pt>
                <c:pt idx="126">
                  <c:v>0.112227470980995</c:v>
                </c:pt>
                <c:pt idx="127">
                  <c:v>0.115472388966066</c:v>
                </c:pt>
                <c:pt idx="128">
                  <c:v>0.11877436320184</c:v>
                </c:pt>
                <c:pt idx="129">
                  <c:v>0.122133422427427</c:v>
                </c:pt>
                <c:pt idx="130">
                  <c:v>0.125549572133813</c:v>
                </c:pt>
                <c:pt idx="131">
                  <c:v>0.129022794407717</c:v>
                </c:pt>
                <c:pt idx="132">
                  <c:v>0.132553047789776</c:v>
                </c:pt>
                <c:pt idx="133">
                  <c:v>0.136140267147142</c:v>
                </c:pt>
                <c:pt idx="134">
                  <c:v>0.139784363560557</c:v>
                </c:pt>
                <c:pt idx="135">
                  <c:v>0.143485224226004</c:v>
                </c:pt>
                <c:pt idx="136">
                  <c:v>0.147242712370969</c:v>
                </c:pt>
                <c:pt idx="137">
                  <c:v>0.15105666718538</c:v>
                </c:pt>
                <c:pt idx="138">
                  <c:v>0.154926903767248</c:v>
                </c:pt>
                <c:pt idx="139">
                  <c:v>0.158853213083064</c:v>
                </c:pt>
                <c:pt idx="140">
                  <c:v>0.162835361942942</c:v>
                </c:pt>
                <c:pt idx="141">
                  <c:v>0.166873092990556</c:v>
                </c:pt>
                <c:pt idx="142">
                  <c:v>0.170966124707836</c:v>
                </c:pt>
                <c:pt idx="143">
                  <c:v>0.175114151434442</c:v>
                </c:pt>
                <c:pt idx="144">
                  <c:v>0.179316843401986</c:v>
                </c:pt>
                <c:pt idx="145">
                  <c:v>0.183573846782981</c:v>
                </c:pt>
                <c:pt idx="146">
                  <c:v>0.187884783754477</c:v>
                </c:pt>
                <c:pt idx="147">
                  <c:v>0.192249252576336</c:v>
                </c:pt>
                <c:pt idx="148">
                  <c:v>0.196666827684105</c:v>
                </c:pt>
                <c:pt idx="149">
                  <c:v>0.201137059796406</c:v>
                </c:pt>
                <c:pt idx="150">
                  <c:v>0.205659476036781</c:v>
                </c:pt>
                <c:pt idx="151">
                  <c:v>0.21023358006991</c:v>
                </c:pt>
                <c:pt idx="152">
                  <c:v>0.214858852252104</c:v>
                </c:pt>
                <c:pt idx="153">
                  <c:v>0.219534749795988</c:v>
                </c:pt>
                <c:pt idx="154">
                  <c:v>0.224260706949244</c:v>
                </c:pt>
                <c:pt idx="155">
                  <c:v>0.229036135187328</c:v>
                </c:pt>
                <c:pt idx="156">
                  <c:v>0.233860423420004</c:v>
                </c:pt>
                <c:pt idx="157">
                  <c:v>0.238732938211586</c:v>
                </c:pt>
                <c:pt idx="158">
                  <c:v>0.243653024014735</c:v>
                </c:pt>
                <c:pt idx="159">
                  <c:v>0.248620003417664</c:v>
                </c:pt>
                <c:pt idx="160">
                  <c:v>0.253633177404595</c:v>
                </c:pt>
                <c:pt idx="161">
                  <c:v>0.258691825629301</c:v>
                </c:pt>
                <c:pt idx="162">
                  <c:v>0.263795206701563</c:v>
                </c:pt>
                <c:pt idx="163">
                  <c:v>0.268942558486354</c:v>
                </c:pt>
                <c:pt idx="164">
                  <c:v>0.274133098415574</c:v>
                </c:pt>
                <c:pt idx="165">
                  <c:v>0.279366023812127</c:v>
                </c:pt>
                <c:pt idx="166">
                  <c:v>0.284640512226151</c:v>
                </c:pt>
                <c:pt idx="167">
                  <c:v>0.289955721783181</c:v>
                </c:pt>
                <c:pt idx="168">
                  <c:v>0.295310791544034</c:v>
                </c:pt>
                <c:pt idx="169">
                  <c:v>0.300704841876185</c:v>
                </c:pt>
                <c:pt idx="170">
                  <c:v>0.306136974836423</c:v>
                </c:pt>
                <c:pt idx="171">
                  <c:v>0.311606274564526</c:v>
                </c:pt>
                <c:pt idx="172">
                  <c:v>0.31711180768773</c:v>
                </c:pt>
                <c:pt idx="173">
                  <c:v>0.322652623735735</c:v>
                </c:pt>
                <c:pt idx="174">
                  <c:v>0.328227755566002</c:v>
                </c:pt>
                <c:pt idx="175">
                  <c:v>0.333836219799064</c:v>
                </c:pt>
                <c:pt idx="176">
                  <c:v>0.339477017263607</c:v>
                </c:pt>
                <c:pt idx="177">
                  <c:v>0.345149133451025</c:v>
                </c:pt>
                <c:pt idx="178">
                  <c:v>0.350851538979198</c:v>
                </c:pt>
                <c:pt idx="179">
                  <c:v>0.356583190065182</c:v>
                </c:pt>
                <c:pt idx="180">
                  <c:v>0.362343029006552</c:v>
                </c:pt>
                <c:pt idx="181">
                  <c:v>0.368129984671084</c:v>
                </c:pt>
                <c:pt idx="182">
                  <c:v>0.373942972994492</c:v>
                </c:pt>
                <c:pt idx="183">
                  <c:v>0.379780897485913</c:v>
                </c:pt>
                <c:pt idx="184">
                  <c:v>0.385642649740836</c:v>
                </c:pt>
                <c:pt idx="185">
                  <c:v>0.391527109961166</c:v>
                </c:pt>
                <c:pt idx="186">
                  <c:v>0.397433147482106</c:v>
                </c:pt>
                <c:pt idx="187">
                  <c:v>0.403359621305546</c:v>
                </c:pt>
                <c:pt idx="188">
                  <c:v>0.409305380639633</c:v>
                </c:pt>
                <c:pt idx="189">
                  <c:v>0.415269265444194</c:v>
                </c:pt>
                <c:pt idx="190">
                  <c:v>0.421250106981696</c:v>
                </c:pt>
                <c:pt idx="191">
                  <c:v>0.427246728373399</c:v>
                </c:pt>
                <c:pt idx="192">
                  <c:v>0.43325794516038</c:v>
                </c:pt>
                <c:pt idx="193">
                  <c:v>0.439282565869078</c:v>
                </c:pt>
                <c:pt idx="194">
                  <c:v>0.44531939258104</c:v>
                </c:pt>
                <c:pt idx="195">
                  <c:v>0.451367221506506</c:v>
                </c:pt>
                <c:pt idx="196">
                  <c:v>0.45742484356151</c:v>
                </c:pt>
                <c:pt idx="197">
                  <c:v>0.463491044948131</c:v>
                </c:pt>
                <c:pt idx="198">
                  <c:v>0.469564607737569</c:v>
                </c:pt>
                <c:pt idx="199">
                  <c:v>0.475644310455677</c:v>
                </c:pt>
                <c:pt idx="200">
                  <c:v>0.481728928670619</c:v>
                </c:pt>
                <c:pt idx="201">
                  <c:v>0.487817235582282</c:v>
                </c:pt>
                <c:pt idx="202">
                  <c:v>0.493908002613112</c:v>
                </c:pt>
                <c:pt idx="203">
                  <c:v>0.5</c:v>
                </c:pt>
                <c:pt idx="204">
                  <c:v>0.506091997386889</c:v>
                </c:pt>
                <c:pt idx="205">
                  <c:v>0.512182764417718</c:v>
                </c:pt>
                <c:pt idx="206">
                  <c:v>0.518271071329381</c:v>
                </c:pt>
                <c:pt idx="207">
                  <c:v>0.524355689544323</c:v>
                </c:pt>
                <c:pt idx="208">
                  <c:v>0.530435392262431</c:v>
                </c:pt>
                <c:pt idx="209">
                  <c:v>0.536508955051869</c:v>
                </c:pt>
                <c:pt idx="210">
                  <c:v>0.54257515643849</c:v>
                </c:pt>
                <c:pt idx="211">
                  <c:v>0.548632778493494</c:v>
                </c:pt>
                <c:pt idx="212">
                  <c:v>0.55468060741896</c:v>
                </c:pt>
                <c:pt idx="213">
                  <c:v>0.560717434130922</c:v>
                </c:pt>
                <c:pt idx="214">
                  <c:v>0.56674205483962</c:v>
                </c:pt>
                <c:pt idx="215">
                  <c:v>0.5727532716266</c:v>
                </c:pt>
                <c:pt idx="216">
                  <c:v>0.578749893018304</c:v>
                </c:pt>
                <c:pt idx="217">
                  <c:v>0.584730734555806</c:v>
                </c:pt>
                <c:pt idx="218">
                  <c:v>0.590694619360367</c:v>
                </c:pt>
                <c:pt idx="219">
                  <c:v>0.596640378694454</c:v>
                </c:pt>
                <c:pt idx="220">
                  <c:v>0.602566852517894</c:v>
                </c:pt>
                <c:pt idx="221">
                  <c:v>0.608472890038834</c:v>
                </c:pt>
                <c:pt idx="222">
                  <c:v>0.614357350259164</c:v>
                </c:pt>
                <c:pt idx="223">
                  <c:v>0.620219102514087</c:v>
                </c:pt>
                <c:pt idx="224">
                  <c:v>0.626057027005508</c:v>
                </c:pt>
                <c:pt idx="225">
                  <c:v>0.631870015328916</c:v>
                </c:pt>
                <c:pt idx="226">
                  <c:v>0.637656970993448</c:v>
                </c:pt>
                <c:pt idx="227">
                  <c:v>0.643416809934818</c:v>
                </c:pt>
                <c:pt idx="228">
                  <c:v>0.649148461020802</c:v>
                </c:pt>
                <c:pt idx="229">
                  <c:v>0.654850866548974</c:v>
                </c:pt>
                <c:pt idx="230">
                  <c:v>0.660522982736393</c:v>
                </c:pt>
                <c:pt idx="231">
                  <c:v>0.666163780200935</c:v>
                </c:pt>
                <c:pt idx="232">
                  <c:v>0.671772244433998</c:v>
                </c:pt>
                <c:pt idx="233">
                  <c:v>0.677347376264265</c:v>
                </c:pt>
                <c:pt idx="234">
                  <c:v>0.68288819231227</c:v>
                </c:pt>
                <c:pt idx="235">
                  <c:v>0.688393725435474</c:v>
                </c:pt>
                <c:pt idx="236">
                  <c:v>0.693863025163577</c:v>
                </c:pt>
                <c:pt idx="237">
                  <c:v>0.699295158123815</c:v>
                </c:pt>
                <c:pt idx="238">
                  <c:v>0.704689208455966</c:v>
                </c:pt>
                <c:pt idx="239">
                  <c:v>0.710044278216819</c:v>
                </c:pt>
                <c:pt idx="240">
                  <c:v>0.715359487773849</c:v>
                </c:pt>
                <c:pt idx="241">
                  <c:v>0.720633976187873</c:v>
                </c:pt>
                <c:pt idx="242">
                  <c:v>0.725866901584426</c:v>
                </c:pt>
                <c:pt idx="243">
                  <c:v>0.731057441513646</c:v>
                </c:pt>
                <c:pt idx="244">
                  <c:v>0.736204793298437</c:v>
                </c:pt>
                <c:pt idx="245">
                  <c:v>0.741308174370699</c:v>
                </c:pt>
                <c:pt idx="246">
                  <c:v>0.746366822595405</c:v>
                </c:pt>
                <c:pt idx="247">
                  <c:v>0.751379996582336</c:v>
                </c:pt>
                <c:pt idx="248">
                  <c:v>0.756346975985265</c:v>
                </c:pt>
                <c:pt idx="249">
                  <c:v>0.761267061788414</c:v>
                </c:pt>
                <c:pt idx="250">
                  <c:v>0.766139576579996</c:v>
                </c:pt>
                <c:pt idx="251">
                  <c:v>0.770963864812672</c:v>
                </c:pt>
                <c:pt idx="252">
                  <c:v>0.775739293050756</c:v>
                </c:pt>
                <c:pt idx="253">
                  <c:v>0.780465250204012</c:v>
                </c:pt>
                <c:pt idx="254">
                  <c:v>0.785141147747895</c:v>
                </c:pt>
                <c:pt idx="255">
                  <c:v>0.78976641993009</c:v>
                </c:pt>
                <c:pt idx="256">
                  <c:v>0.794340523963219</c:v>
                </c:pt>
                <c:pt idx="257">
                  <c:v>0.798862940203594</c:v>
                </c:pt>
                <c:pt idx="258">
                  <c:v>0.803333172315895</c:v>
                </c:pt>
                <c:pt idx="259">
                  <c:v>0.807750747423664</c:v>
                </c:pt>
                <c:pt idx="260">
                  <c:v>0.812115216245523</c:v>
                </c:pt>
                <c:pt idx="261">
                  <c:v>0.816426153217018</c:v>
                </c:pt>
                <c:pt idx="262">
                  <c:v>0.820683156598014</c:v>
                </c:pt>
                <c:pt idx="263">
                  <c:v>0.824885848565558</c:v>
                </c:pt>
                <c:pt idx="264">
                  <c:v>0.829033875292164</c:v>
                </c:pt>
                <c:pt idx="265">
                  <c:v>0.833126907009444</c:v>
                </c:pt>
                <c:pt idx="266">
                  <c:v>0.837164638057058</c:v>
                </c:pt>
                <c:pt idx="267">
                  <c:v>0.841146786916936</c:v>
                </c:pt>
                <c:pt idx="268">
                  <c:v>0.845073096232751</c:v>
                </c:pt>
                <c:pt idx="269">
                  <c:v>0.84894333281462</c:v>
                </c:pt>
                <c:pt idx="270">
                  <c:v>0.85275728762903</c:v>
                </c:pt>
                <c:pt idx="271">
                  <c:v>0.856514775773996</c:v>
                </c:pt>
                <c:pt idx="272">
                  <c:v>0.860215636439443</c:v>
                </c:pt>
                <c:pt idx="273">
                  <c:v>0.863859732852858</c:v>
                </c:pt>
                <c:pt idx="274">
                  <c:v>0.867446952210223</c:v>
                </c:pt>
                <c:pt idx="275">
                  <c:v>0.870977205592284</c:v>
                </c:pt>
                <c:pt idx="276">
                  <c:v>0.874450427866187</c:v>
                </c:pt>
                <c:pt idx="277">
                  <c:v>0.877866577572573</c:v>
                </c:pt>
                <c:pt idx="278">
                  <c:v>0.88122563679816</c:v>
                </c:pt>
                <c:pt idx="279">
                  <c:v>0.884527611033934</c:v>
                </c:pt>
                <c:pt idx="280">
                  <c:v>0.887772529019005</c:v>
                </c:pt>
                <c:pt idx="281">
                  <c:v>0.89096044257025</c:v>
                </c:pt>
                <c:pt idx="282">
                  <c:v>0.894091426397843</c:v>
                </c:pt>
                <c:pt idx="283">
                  <c:v>0.897165577906788</c:v>
                </c:pt>
                <c:pt idx="284">
                  <c:v>0.900183016984596</c:v>
                </c:pt>
                <c:pt idx="285">
                  <c:v>0.903143885775236</c:v>
                </c:pt>
                <c:pt idx="286">
                  <c:v>0.906048348439509</c:v>
                </c:pt>
                <c:pt idx="287">
                  <c:v>0.908896590902017</c:v>
                </c:pt>
                <c:pt idx="288">
                  <c:v>0.911688820584875</c:v>
                </c:pt>
                <c:pt idx="289">
                  <c:v>0.914425266128364</c:v>
                </c:pt>
                <c:pt idx="290">
                  <c:v>0.917106177098709</c:v>
                </c:pt>
                <c:pt idx="291">
                  <c:v>0.919731823683167</c:v>
                </c:pt>
                <c:pt idx="292">
                  <c:v>0.922302496372659</c:v>
                </c:pt>
                <c:pt idx="293">
                  <c:v>0.92481850563214</c:v>
                </c:pt>
                <c:pt idx="294">
                  <c:v>0.92728018155895</c:v>
                </c:pt>
                <c:pt idx="295">
                  <c:v>0.929687873529373</c:v>
                </c:pt>
                <c:pt idx="296">
                  <c:v>0.932041949833664</c:v>
                </c:pt>
                <c:pt idx="297">
                  <c:v>0.934342797299782</c:v>
                </c:pt>
                <c:pt idx="298">
                  <c:v>0.936590820906118</c:v>
                </c:pt>
                <c:pt idx="299">
                  <c:v>0.938786443383467</c:v>
                </c:pt>
                <c:pt idx="300">
                  <c:v>0.940930104806553</c:v>
                </c:pt>
                <c:pt idx="301">
                  <c:v>0.943022262175381</c:v>
                </c:pt>
                <c:pt idx="302">
                  <c:v>0.94506338898673</c:v>
                </c:pt>
                <c:pt idx="303">
                  <c:v>0.947053974796094</c:v>
                </c:pt>
                <c:pt idx="304">
                  <c:v>0.948994524770393</c:v>
                </c:pt>
                <c:pt idx="305">
                  <c:v>0.950885559231775</c:v>
                </c:pt>
                <c:pt idx="306">
                  <c:v>0.952727613192862</c:v>
                </c:pt>
                <c:pt idx="307">
                  <c:v>0.954521235883766</c:v>
                </c:pt>
                <c:pt idx="308">
                  <c:v>0.956266990271248</c:v>
                </c:pt>
                <c:pt idx="309">
                  <c:v>0.957965452570363</c:v>
                </c:pt>
                <c:pt idx="310">
                  <c:v>0.959617211748976</c:v>
                </c:pt>
                <c:pt idx="311">
                  <c:v>0.961222869025522</c:v>
                </c:pt>
                <c:pt idx="312">
                  <c:v>0.962783037360385</c:v>
                </c:pt>
                <c:pt idx="313">
                  <c:v>0.964298340941309</c:v>
                </c:pt>
                <c:pt idx="314">
                  <c:v>0.965769414663218</c:v>
                </c:pt>
                <c:pt idx="315">
                  <c:v>0.967196903602866</c:v>
                </c:pt>
                <c:pt idx="316">
                  <c:v>0.96858146248873</c:v>
                </c:pt>
                <c:pt idx="317">
                  <c:v>0.969923755166556</c:v>
                </c:pt>
                <c:pt idx="318">
                  <c:v>0.971224454060994</c:v>
                </c:pt>
                <c:pt idx="319">
                  <c:v>0.972484239633753</c:v>
                </c:pt>
                <c:pt idx="320">
                  <c:v>0.973703799838707</c:v>
                </c:pt>
                <c:pt idx="321">
                  <c:v>0.974883829574403</c:v>
                </c:pt>
                <c:pt idx="322">
                  <c:v>0.976025030134425</c:v>
                </c:pt>
                <c:pt idx="323">
                  <c:v>0.977128108656048</c:v>
                </c:pt>
                <c:pt idx="324">
                  <c:v>0.978193777567668</c:v>
                </c:pt>
                <c:pt idx="325">
                  <c:v>0.979222754035449</c:v>
                </c:pt>
                <c:pt idx="326">
                  <c:v>0.980215759409675</c:v>
                </c:pt>
                <c:pt idx="327">
                  <c:v>0.981173518671251</c:v>
                </c:pt>
                <c:pt idx="328">
                  <c:v>0.982096759878865</c:v>
                </c:pt>
                <c:pt idx="329">
                  <c:v>0.982986213617258</c:v>
                </c:pt>
                <c:pt idx="330">
                  <c:v>0.983842612447101</c:v>
                </c:pt>
                <c:pt idx="331">
                  <c:v>0.984666690356957</c:v>
                </c:pt>
                <c:pt idx="332">
                  <c:v>0.985459182217819</c:v>
                </c:pt>
                <c:pt idx="333">
                  <c:v>0.986220823240707</c:v>
                </c:pt>
                <c:pt idx="334">
                  <c:v>0.98695234843782</c:v>
                </c:pt>
                <c:pt idx="335">
                  <c:v>0.98765449208773</c:v>
                </c:pt>
                <c:pt idx="336">
                  <c:v>0.988327987205114</c:v>
                </c:pt>
                <c:pt idx="337">
                  <c:v>0.988973565015515</c:v>
                </c:pt>
                <c:pt idx="338">
                  <c:v>0.989591954435619</c:v>
                </c:pt>
                <c:pt idx="339">
                  <c:v>0.990183881559553</c:v>
                </c:pt>
                <c:pt idx="340">
                  <c:v>0.990750069151683</c:v>
                </c:pt>
                <c:pt idx="341">
                  <c:v>0.991291236146408</c:v>
                </c:pt>
                <c:pt idx="342">
                  <c:v>0.991808097155434</c:v>
                </c:pt>
                <c:pt idx="343">
                  <c:v>0.992301361983022</c:v>
                </c:pt>
                <c:pt idx="344">
                  <c:v>0.992771735149685</c:v>
                </c:pt>
                <c:pt idx="345">
                  <c:v>0.993219915424815</c:v>
                </c:pt>
                <c:pt idx="346">
                  <c:v>0.99364659536872</c:v>
                </c:pt>
                <c:pt idx="347">
                  <c:v>0.994052460884543</c:v>
                </c:pt>
                <c:pt idx="348">
                  <c:v>0.994438190780525</c:v>
                </c:pt>
                <c:pt idx="349">
                  <c:v>0.994804456343078</c:v>
                </c:pt>
                <c:pt idx="350">
                  <c:v>0.995151920921127</c:v>
                </c:pt>
                <c:pt idx="351">
                  <c:v>0.99548123952216</c:v>
                </c:pt>
                <c:pt idx="352">
                  <c:v>0.995793058420444</c:v>
                </c:pt>
                <c:pt idx="353">
                  <c:v>0.996088014777826</c:v>
                </c:pt>
                <c:pt idx="354">
                  <c:v>0.99636673627756</c:v>
                </c:pt>
                <c:pt idx="355">
                  <c:v>0.996629840771566</c:v>
                </c:pt>
                <c:pt idx="356">
                  <c:v>0.996877935941541</c:v>
                </c:pt>
                <c:pt idx="357">
                  <c:v>0.997111618974307</c:v>
                </c:pt>
                <c:pt idx="358">
                  <c:v>0.997331476251798</c:v>
                </c:pt>
                <c:pt idx="359">
                  <c:v>0.997538083056049</c:v>
                </c:pt>
                <c:pt idx="360">
                  <c:v>0.997732003289566</c:v>
                </c:pt>
                <c:pt idx="361">
                  <c:v>0.997913789211407</c:v>
                </c:pt>
                <c:pt idx="362">
                  <c:v>0.998083981189332</c:v>
                </c:pt>
                <c:pt idx="363">
                  <c:v>0.998243107468337</c:v>
                </c:pt>
                <c:pt idx="364">
                  <c:v>0.998391683955874</c:v>
                </c:pt>
                <c:pt idx="365">
                  <c:v>0.998530214024057</c:v>
                </c:pt>
                <c:pt idx="366">
                  <c:v>0.998659188329132</c:v>
                </c:pt>
                <c:pt idx="367">
                  <c:v>0.99877908464845</c:v>
                </c:pt>
                <c:pt idx="368">
                  <c:v>0.998890367735217</c:v>
                </c:pt>
                <c:pt idx="369">
                  <c:v>0.998993489191197</c:v>
                </c:pt>
                <c:pt idx="370">
                  <c:v>0.999088887357607</c:v>
                </c:pt>
                <c:pt idx="371">
                  <c:v>0.999176987224363</c:v>
                </c:pt>
                <c:pt idx="372">
                  <c:v>0.999258200357836</c:v>
                </c:pt>
                <c:pt idx="373">
                  <c:v>0.999332924847256</c:v>
                </c:pt>
                <c:pt idx="374">
                  <c:v>0.999401545269872</c:v>
                </c:pt>
                <c:pt idx="375">
                  <c:v>0.999464432674957</c:v>
                </c:pt>
                <c:pt idx="376">
                  <c:v>0.999521944586712</c:v>
                </c:pt>
                <c:pt idx="377">
                  <c:v>0.999574425026104</c:v>
                </c:pt>
                <c:pt idx="378">
                  <c:v>0.99962220455165</c:v>
                </c:pt>
                <c:pt idx="379">
                  <c:v>0.999665600319108</c:v>
                </c:pt>
                <c:pt idx="380">
                  <c:v>0.999704916160032</c:v>
                </c:pt>
                <c:pt idx="381">
                  <c:v>0.999740442679107</c:v>
                </c:pt>
                <c:pt idx="382">
                  <c:v>0.999772457370135</c:v>
                </c:pt>
                <c:pt idx="383">
                  <c:v>0.999801224750527</c:v>
                </c:pt>
                <c:pt idx="384">
                  <c:v>0.999826996514116</c:v>
                </c:pt>
                <c:pt idx="385">
                  <c:v>0.999850011702063</c:v>
                </c:pt>
                <c:pt idx="386">
                  <c:v>0.999870496891594</c:v>
                </c:pt>
                <c:pt idx="387">
                  <c:v>0.999888666402281</c:v>
                </c:pt>
                <c:pt idx="388">
                  <c:v>0.999904722519501</c:v>
                </c:pt>
                <c:pt idx="389">
                  <c:v>0.999918855734726</c:v>
                </c:pt>
                <c:pt idx="390">
                  <c:v>0.999931245002182</c:v>
                </c:pt>
                <c:pt idx="391">
                  <c:v>0.999942058011436</c:v>
                </c:pt>
                <c:pt idx="392">
                  <c:v>0.99995145147538</c:v>
                </c:pt>
                <c:pt idx="393">
                  <c:v>0.999959571433045</c:v>
                </c:pt>
                <c:pt idx="394">
                  <c:v>0.999966553566637</c:v>
                </c:pt>
                <c:pt idx="395">
                  <c:v>0.999972523532133</c:v>
                </c:pt>
                <c:pt idx="396">
                  <c:v>0.999977597302695</c:v>
                </c:pt>
                <c:pt idx="397">
                  <c:v>0.999981881524152</c:v>
                </c:pt>
                <c:pt idx="398">
                  <c:v>0.999985473881702</c:v>
                </c:pt>
                <c:pt idx="399">
                  <c:v>0.999988463476939</c:v>
                </c:pt>
                <c:pt idx="400">
                  <c:v>0.999990931214258</c:v>
                </c:pt>
                <c:pt idx="401">
                  <c:v>0.999992950195612</c:v>
                </c:pt>
                <c:pt idx="402">
                  <c:v>0.999994586122529</c:v>
                </c:pt>
                <c:pt idx="403">
                  <c:v>0.999995897704247</c:v>
                </c:pt>
                <c:pt idx="404">
                  <c:v>0.999996937070714</c:v>
                </c:pt>
                <c:pt idx="405">
                  <c:v>0.999997750189167</c:v>
                </c:pt>
                <c:pt idx="406">
                  <c:v>0.999998377282897</c:v>
                </c:pt>
                <c:pt idx="407">
                  <c:v>0.999998853250722</c:v>
                </c:pt>
                <c:pt idx="408">
                  <c:v>0.999999208085627</c:v>
                </c:pt>
                <c:pt idx="409">
                  <c:v>0.999999652292117</c:v>
                </c:pt>
                <c:pt idx="410">
                  <c:v>0.999999867422554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'T=12'!$J$1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'T=12'!$G$2:$G$412</c:f>
              <c:numCache>
                <c:formatCode>General</c:formatCode>
                <c:ptCount val="411"/>
                <c:pt idx="0">
                  <c:v>0.0769230769230769</c:v>
                </c:pt>
                <c:pt idx="1">
                  <c:v>0.0979020979020979</c:v>
                </c:pt>
                <c:pt idx="2">
                  <c:v>0.118881118881119</c:v>
                </c:pt>
                <c:pt idx="3">
                  <c:v>0.132867132867133</c:v>
                </c:pt>
                <c:pt idx="4">
                  <c:v>0.13986013986014</c:v>
                </c:pt>
                <c:pt idx="5">
                  <c:v>0.153846153846154</c:v>
                </c:pt>
                <c:pt idx="6">
                  <c:v>0.160839160839161</c:v>
                </c:pt>
                <c:pt idx="7">
                  <c:v>0.174825174825175</c:v>
                </c:pt>
                <c:pt idx="8">
                  <c:v>0.181818181818182</c:v>
                </c:pt>
                <c:pt idx="9">
                  <c:v>0.188811188811189</c:v>
                </c:pt>
                <c:pt idx="10">
                  <c:v>0.195804195804196</c:v>
                </c:pt>
                <c:pt idx="11">
                  <c:v>0.202797202797203</c:v>
                </c:pt>
                <c:pt idx="12">
                  <c:v>0.20979020979021</c:v>
                </c:pt>
                <c:pt idx="13">
                  <c:v>0.216783216783217</c:v>
                </c:pt>
                <c:pt idx="14">
                  <c:v>0.223776223776224</c:v>
                </c:pt>
                <c:pt idx="15">
                  <c:v>0.230769230769231</c:v>
                </c:pt>
                <c:pt idx="16">
                  <c:v>0.237762237762238</c:v>
                </c:pt>
                <c:pt idx="17">
                  <c:v>0.244755244755245</c:v>
                </c:pt>
                <c:pt idx="18">
                  <c:v>0.251748251748252</c:v>
                </c:pt>
                <c:pt idx="19">
                  <c:v>0.258741258741259</c:v>
                </c:pt>
                <c:pt idx="20">
                  <c:v>0.265734265734266</c:v>
                </c:pt>
                <c:pt idx="21">
                  <c:v>0.272727272727273</c:v>
                </c:pt>
                <c:pt idx="22">
                  <c:v>0.27972027972028</c:v>
                </c:pt>
                <c:pt idx="23">
                  <c:v>0.286713286713287</c:v>
                </c:pt>
                <c:pt idx="24">
                  <c:v>0.293706293706294</c:v>
                </c:pt>
                <c:pt idx="25">
                  <c:v>0.300699300699301</c:v>
                </c:pt>
                <c:pt idx="26">
                  <c:v>0.307692307692308</c:v>
                </c:pt>
                <c:pt idx="27">
                  <c:v>0.314685314685315</c:v>
                </c:pt>
                <c:pt idx="28">
                  <c:v>0.321678321678322</c:v>
                </c:pt>
                <c:pt idx="29">
                  <c:v>0.328671328671329</c:v>
                </c:pt>
                <c:pt idx="30">
                  <c:v>0.335664335664336</c:v>
                </c:pt>
                <c:pt idx="31">
                  <c:v>0.342657342657343</c:v>
                </c:pt>
                <c:pt idx="32">
                  <c:v>0.34965034965035</c:v>
                </c:pt>
                <c:pt idx="33">
                  <c:v>0.356643356643357</c:v>
                </c:pt>
                <c:pt idx="34">
                  <c:v>0.363636363636364</c:v>
                </c:pt>
                <c:pt idx="35">
                  <c:v>0.370629370629371</c:v>
                </c:pt>
                <c:pt idx="36">
                  <c:v>0.377622377622378</c:v>
                </c:pt>
                <c:pt idx="37">
                  <c:v>0.384615384615385</c:v>
                </c:pt>
                <c:pt idx="38">
                  <c:v>0.391608391608392</c:v>
                </c:pt>
                <c:pt idx="39">
                  <c:v>0.398601398601399</c:v>
                </c:pt>
                <c:pt idx="40">
                  <c:v>0.405594405594406</c:v>
                </c:pt>
                <c:pt idx="41">
                  <c:v>0.412587412587413</c:v>
                </c:pt>
                <c:pt idx="42">
                  <c:v>0.41958041958042</c:v>
                </c:pt>
                <c:pt idx="43">
                  <c:v>0.426573426573427</c:v>
                </c:pt>
                <c:pt idx="44">
                  <c:v>0.433566433566434</c:v>
                </c:pt>
                <c:pt idx="45">
                  <c:v>0.440559440559441</c:v>
                </c:pt>
                <c:pt idx="46">
                  <c:v>0.447552447552448</c:v>
                </c:pt>
                <c:pt idx="47">
                  <c:v>0.454545454545454</c:v>
                </c:pt>
                <c:pt idx="48">
                  <c:v>0.461538461538462</c:v>
                </c:pt>
                <c:pt idx="49">
                  <c:v>0.468531468531469</c:v>
                </c:pt>
                <c:pt idx="50">
                  <c:v>0.475524475524475</c:v>
                </c:pt>
                <c:pt idx="51">
                  <c:v>0.482517482517482</c:v>
                </c:pt>
                <c:pt idx="52">
                  <c:v>0.489510489510489</c:v>
                </c:pt>
                <c:pt idx="53">
                  <c:v>0.496503496503496</c:v>
                </c:pt>
                <c:pt idx="54">
                  <c:v>0.503496503496504</c:v>
                </c:pt>
                <c:pt idx="55">
                  <c:v>0.510489510489511</c:v>
                </c:pt>
                <c:pt idx="56">
                  <c:v>0.517482517482517</c:v>
                </c:pt>
                <c:pt idx="57">
                  <c:v>0.524475524475524</c:v>
                </c:pt>
                <c:pt idx="58">
                  <c:v>0.531468531468531</c:v>
                </c:pt>
                <c:pt idx="59">
                  <c:v>0.538461538461538</c:v>
                </c:pt>
                <c:pt idx="60">
                  <c:v>0.545454545454545</c:v>
                </c:pt>
                <c:pt idx="61">
                  <c:v>0.552447552447552</c:v>
                </c:pt>
                <c:pt idx="62">
                  <c:v>0.559440559440559</c:v>
                </c:pt>
                <c:pt idx="63">
                  <c:v>0.566433566433566</c:v>
                </c:pt>
                <c:pt idx="64">
                  <c:v>0.573426573426573</c:v>
                </c:pt>
                <c:pt idx="65">
                  <c:v>0.58041958041958</c:v>
                </c:pt>
                <c:pt idx="66">
                  <c:v>0.587412587412587</c:v>
                </c:pt>
                <c:pt idx="67">
                  <c:v>0.594405594405594</c:v>
                </c:pt>
                <c:pt idx="68">
                  <c:v>0.601398601398601</c:v>
                </c:pt>
                <c:pt idx="69">
                  <c:v>0.608391608391608</c:v>
                </c:pt>
                <c:pt idx="70">
                  <c:v>0.615384615384615</c:v>
                </c:pt>
                <c:pt idx="71">
                  <c:v>0.622377622377622</c:v>
                </c:pt>
                <c:pt idx="72">
                  <c:v>0.629370629370629</c:v>
                </c:pt>
                <c:pt idx="73">
                  <c:v>0.636363636363636</c:v>
                </c:pt>
                <c:pt idx="74">
                  <c:v>0.643356643356643</c:v>
                </c:pt>
                <c:pt idx="75">
                  <c:v>0.65034965034965</c:v>
                </c:pt>
                <c:pt idx="76">
                  <c:v>0.657342657342657</c:v>
                </c:pt>
                <c:pt idx="77">
                  <c:v>0.664335664335664</c:v>
                </c:pt>
                <c:pt idx="78">
                  <c:v>0.671328671328671</c:v>
                </c:pt>
                <c:pt idx="79">
                  <c:v>0.678321678321678</c:v>
                </c:pt>
                <c:pt idx="80">
                  <c:v>0.685314685314685</c:v>
                </c:pt>
                <c:pt idx="81">
                  <c:v>0.692307692307692</c:v>
                </c:pt>
                <c:pt idx="82">
                  <c:v>0.699300699300699</c:v>
                </c:pt>
                <c:pt idx="83">
                  <c:v>0.706293706293706</c:v>
                </c:pt>
                <c:pt idx="84">
                  <c:v>0.713286713286713</c:v>
                </c:pt>
                <c:pt idx="85">
                  <c:v>0.72027972027972</c:v>
                </c:pt>
                <c:pt idx="86">
                  <c:v>0.727272727272727</c:v>
                </c:pt>
                <c:pt idx="87">
                  <c:v>0.734265734265734</c:v>
                </c:pt>
                <c:pt idx="88">
                  <c:v>0.741258741258741</c:v>
                </c:pt>
                <c:pt idx="89">
                  <c:v>0.748251748251748</c:v>
                </c:pt>
                <c:pt idx="90">
                  <c:v>0.755244755244755</c:v>
                </c:pt>
                <c:pt idx="91">
                  <c:v>0.762237762237762</c:v>
                </c:pt>
                <c:pt idx="92">
                  <c:v>0.769230769230769</c:v>
                </c:pt>
                <c:pt idx="93">
                  <c:v>0.776223776223776</c:v>
                </c:pt>
                <c:pt idx="94">
                  <c:v>0.783216783216783</c:v>
                </c:pt>
                <c:pt idx="95">
                  <c:v>0.79020979020979</c:v>
                </c:pt>
                <c:pt idx="96">
                  <c:v>0.797202797202797</c:v>
                </c:pt>
                <c:pt idx="97">
                  <c:v>0.804195804195804</c:v>
                </c:pt>
                <c:pt idx="98">
                  <c:v>0.811188811188811</c:v>
                </c:pt>
                <c:pt idx="99">
                  <c:v>0.818181818181818</c:v>
                </c:pt>
                <c:pt idx="100">
                  <c:v>0.825174825174825</c:v>
                </c:pt>
                <c:pt idx="101">
                  <c:v>0.832167832167832</c:v>
                </c:pt>
                <c:pt idx="102">
                  <c:v>0.839160839160839</c:v>
                </c:pt>
                <c:pt idx="103">
                  <c:v>0.846153846153846</c:v>
                </c:pt>
                <c:pt idx="104">
                  <c:v>0.853146853146853</c:v>
                </c:pt>
                <c:pt idx="105">
                  <c:v>0.86013986013986</c:v>
                </c:pt>
                <c:pt idx="106">
                  <c:v>0.867132867132867</c:v>
                </c:pt>
                <c:pt idx="107">
                  <c:v>0.874125874125874</c:v>
                </c:pt>
                <c:pt idx="108">
                  <c:v>0.881118881118881</c:v>
                </c:pt>
                <c:pt idx="109">
                  <c:v>0.888111888111888</c:v>
                </c:pt>
                <c:pt idx="110">
                  <c:v>0.895104895104895</c:v>
                </c:pt>
                <c:pt idx="111">
                  <c:v>0.902097902097902</c:v>
                </c:pt>
                <c:pt idx="112">
                  <c:v>0.909090909090909</c:v>
                </c:pt>
                <c:pt idx="113">
                  <c:v>0.916083916083916</c:v>
                </c:pt>
                <c:pt idx="114">
                  <c:v>0.923076923076923</c:v>
                </c:pt>
                <c:pt idx="115">
                  <c:v>0.93006993006993</c:v>
                </c:pt>
                <c:pt idx="116">
                  <c:v>0.937062937062937</c:v>
                </c:pt>
                <c:pt idx="117">
                  <c:v>0.944055944055944</c:v>
                </c:pt>
                <c:pt idx="118">
                  <c:v>0.951048951048951</c:v>
                </c:pt>
                <c:pt idx="119">
                  <c:v>0.958041958041958</c:v>
                </c:pt>
                <c:pt idx="120">
                  <c:v>0.965034965034965</c:v>
                </c:pt>
                <c:pt idx="121">
                  <c:v>0.972027972027972</c:v>
                </c:pt>
                <c:pt idx="122">
                  <c:v>0.979020979020979</c:v>
                </c:pt>
                <c:pt idx="123">
                  <c:v>0.986013986013986</c:v>
                </c:pt>
                <c:pt idx="124">
                  <c:v>0.993006993006993</c:v>
                </c:pt>
                <c:pt idx="125">
                  <c:v>1.0</c:v>
                </c:pt>
                <c:pt idx="126">
                  <c:v>1.006993006993007</c:v>
                </c:pt>
                <c:pt idx="127">
                  <c:v>1.013986013986014</c:v>
                </c:pt>
                <c:pt idx="128">
                  <c:v>1.020979020979021</c:v>
                </c:pt>
                <c:pt idx="129">
                  <c:v>1.027972027972028</c:v>
                </c:pt>
                <c:pt idx="130">
                  <c:v>1.034965034965035</c:v>
                </c:pt>
                <c:pt idx="131">
                  <c:v>1.041958041958042</c:v>
                </c:pt>
                <c:pt idx="132">
                  <c:v>1.048951048951049</c:v>
                </c:pt>
                <c:pt idx="133">
                  <c:v>1.055944055944056</c:v>
                </c:pt>
                <c:pt idx="134">
                  <c:v>1.062937062937063</c:v>
                </c:pt>
                <c:pt idx="135">
                  <c:v>1.06993006993007</c:v>
                </c:pt>
                <c:pt idx="136">
                  <c:v>1.076923076923077</c:v>
                </c:pt>
                <c:pt idx="137">
                  <c:v>1.083916083916084</c:v>
                </c:pt>
                <c:pt idx="138">
                  <c:v>1.090909090909091</c:v>
                </c:pt>
                <c:pt idx="139">
                  <c:v>1.097902097902098</c:v>
                </c:pt>
                <c:pt idx="140">
                  <c:v>1.104895104895105</c:v>
                </c:pt>
                <c:pt idx="141">
                  <c:v>1.111888111888112</c:v>
                </c:pt>
                <c:pt idx="142">
                  <c:v>1.118881118881119</c:v>
                </c:pt>
                <c:pt idx="143">
                  <c:v>1.125874125874126</c:v>
                </c:pt>
                <c:pt idx="144">
                  <c:v>1.132867132867133</c:v>
                </c:pt>
                <c:pt idx="145">
                  <c:v>1.13986013986014</c:v>
                </c:pt>
                <c:pt idx="146">
                  <c:v>1.146853146853147</c:v>
                </c:pt>
                <c:pt idx="147">
                  <c:v>1.153846153846154</c:v>
                </c:pt>
                <c:pt idx="148">
                  <c:v>1.160839160839161</c:v>
                </c:pt>
                <c:pt idx="149">
                  <c:v>1.167832167832168</c:v>
                </c:pt>
                <c:pt idx="150">
                  <c:v>1.174825174825175</c:v>
                </c:pt>
                <c:pt idx="151">
                  <c:v>1.181818181818182</c:v>
                </c:pt>
                <c:pt idx="152">
                  <c:v>1.188811188811189</c:v>
                </c:pt>
                <c:pt idx="153">
                  <c:v>1.195804195804196</c:v>
                </c:pt>
                <c:pt idx="154">
                  <c:v>1.202797202797203</c:v>
                </c:pt>
                <c:pt idx="155">
                  <c:v>1.20979020979021</c:v>
                </c:pt>
                <c:pt idx="156">
                  <c:v>1.216783216783217</c:v>
                </c:pt>
                <c:pt idx="157">
                  <c:v>1.223776223776224</c:v>
                </c:pt>
                <c:pt idx="158">
                  <c:v>1.230769230769231</c:v>
                </c:pt>
                <c:pt idx="159">
                  <c:v>1.237762237762238</c:v>
                </c:pt>
                <c:pt idx="160">
                  <c:v>1.244755244755245</c:v>
                </c:pt>
                <c:pt idx="161">
                  <c:v>1.251748251748252</c:v>
                </c:pt>
                <c:pt idx="162">
                  <c:v>1.258741258741259</c:v>
                </c:pt>
                <c:pt idx="163">
                  <c:v>1.265734265734266</c:v>
                </c:pt>
                <c:pt idx="164">
                  <c:v>1.272727272727273</c:v>
                </c:pt>
                <c:pt idx="165">
                  <c:v>1.27972027972028</c:v>
                </c:pt>
                <c:pt idx="166">
                  <c:v>1.286713286713287</c:v>
                </c:pt>
                <c:pt idx="167">
                  <c:v>1.293706293706294</c:v>
                </c:pt>
                <c:pt idx="168">
                  <c:v>1.300699300699301</c:v>
                </c:pt>
                <c:pt idx="169">
                  <c:v>1.307692307692308</c:v>
                </c:pt>
                <c:pt idx="170">
                  <c:v>1.314685314685315</c:v>
                </c:pt>
                <c:pt idx="171">
                  <c:v>1.321678321678322</c:v>
                </c:pt>
                <c:pt idx="172">
                  <c:v>1.328671328671329</c:v>
                </c:pt>
                <c:pt idx="173">
                  <c:v>1.335664335664336</c:v>
                </c:pt>
                <c:pt idx="174">
                  <c:v>1.342657342657343</c:v>
                </c:pt>
                <c:pt idx="175">
                  <c:v>1.34965034965035</c:v>
                </c:pt>
                <c:pt idx="176">
                  <c:v>1.356643356643357</c:v>
                </c:pt>
                <c:pt idx="177">
                  <c:v>1.363636363636363</c:v>
                </c:pt>
                <c:pt idx="178">
                  <c:v>1.370629370629371</c:v>
                </c:pt>
                <c:pt idx="179">
                  <c:v>1.377622377622378</c:v>
                </c:pt>
                <c:pt idx="180">
                  <c:v>1.384615384615385</c:v>
                </c:pt>
                <c:pt idx="181">
                  <c:v>1.391608391608392</c:v>
                </c:pt>
                <c:pt idx="182">
                  <c:v>1.398601398601398</c:v>
                </c:pt>
                <c:pt idx="183">
                  <c:v>1.405594405594406</c:v>
                </c:pt>
                <c:pt idx="184">
                  <c:v>1.412587412587412</c:v>
                </c:pt>
                <c:pt idx="185">
                  <c:v>1.41958041958042</c:v>
                </c:pt>
                <c:pt idx="186">
                  <c:v>1.426573426573427</c:v>
                </c:pt>
                <c:pt idx="187">
                  <c:v>1.433566433566434</c:v>
                </c:pt>
                <c:pt idx="188">
                  <c:v>1.440559440559441</c:v>
                </c:pt>
                <c:pt idx="189">
                  <c:v>1.447552447552447</c:v>
                </c:pt>
                <c:pt idx="190">
                  <c:v>1.454545454545455</c:v>
                </c:pt>
                <c:pt idx="191">
                  <c:v>1.461538461538461</c:v>
                </c:pt>
                <c:pt idx="192">
                  <c:v>1.468531468531469</c:v>
                </c:pt>
                <c:pt idx="193">
                  <c:v>1.475524475524476</c:v>
                </c:pt>
                <c:pt idx="194">
                  <c:v>1.482517482517482</c:v>
                </c:pt>
                <c:pt idx="195">
                  <c:v>1.48951048951049</c:v>
                </c:pt>
                <c:pt idx="196">
                  <c:v>1.496503496503496</c:v>
                </c:pt>
                <c:pt idx="197">
                  <c:v>1.503496503496504</c:v>
                </c:pt>
                <c:pt idx="198">
                  <c:v>1.51048951048951</c:v>
                </c:pt>
                <c:pt idx="199">
                  <c:v>1.517482517482517</c:v>
                </c:pt>
                <c:pt idx="200">
                  <c:v>1.524475524475524</c:v>
                </c:pt>
                <c:pt idx="201">
                  <c:v>1.531468531468531</c:v>
                </c:pt>
                <c:pt idx="202">
                  <c:v>1.538461538461539</c:v>
                </c:pt>
                <c:pt idx="203">
                  <c:v>1.545454545454545</c:v>
                </c:pt>
                <c:pt idx="204">
                  <c:v>1.552447552447552</c:v>
                </c:pt>
                <c:pt idx="205">
                  <c:v>1.559440559440559</c:v>
                </c:pt>
                <c:pt idx="206">
                  <c:v>1.566433566433566</c:v>
                </c:pt>
                <c:pt idx="207">
                  <c:v>1.573426573426573</c:v>
                </c:pt>
                <c:pt idx="208">
                  <c:v>1.58041958041958</c:v>
                </c:pt>
                <c:pt idx="209">
                  <c:v>1.587412587412587</c:v>
                </c:pt>
                <c:pt idx="210">
                  <c:v>1.594405594405594</c:v>
                </c:pt>
                <c:pt idx="211">
                  <c:v>1.601398601398601</c:v>
                </c:pt>
                <c:pt idx="212">
                  <c:v>1.608391608391608</c:v>
                </c:pt>
                <c:pt idx="213">
                  <c:v>1.615384615384615</c:v>
                </c:pt>
                <c:pt idx="214">
                  <c:v>1.622377622377622</c:v>
                </c:pt>
                <c:pt idx="215">
                  <c:v>1.629370629370629</c:v>
                </c:pt>
                <c:pt idx="216">
                  <c:v>1.636363636363636</c:v>
                </c:pt>
                <c:pt idx="217">
                  <c:v>1.643356643356643</c:v>
                </c:pt>
                <c:pt idx="218">
                  <c:v>1.65034965034965</c:v>
                </c:pt>
                <c:pt idx="219">
                  <c:v>1.657342657342657</c:v>
                </c:pt>
                <c:pt idx="220">
                  <c:v>1.664335664335664</c:v>
                </c:pt>
                <c:pt idx="221">
                  <c:v>1.671328671328671</c:v>
                </c:pt>
                <c:pt idx="222">
                  <c:v>1.678321678321678</c:v>
                </c:pt>
                <c:pt idx="223">
                  <c:v>1.685314685314685</c:v>
                </c:pt>
                <c:pt idx="224">
                  <c:v>1.692307692307692</c:v>
                </c:pt>
                <c:pt idx="225">
                  <c:v>1.699300699300699</c:v>
                </c:pt>
                <c:pt idx="226">
                  <c:v>1.706293706293706</c:v>
                </c:pt>
                <c:pt idx="227">
                  <c:v>1.713286713286713</c:v>
                </c:pt>
                <c:pt idx="228">
                  <c:v>1.72027972027972</c:v>
                </c:pt>
                <c:pt idx="229">
                  <c:v>1.727272727272727</c:v>
                </c:pt>
                <c:pt idx="230">
                  <c:v>1.734265734265734</c:v>
                </c:pt>
                <c:pt idx="231">
                  <c:v>1.741258741258741</c:v>
                </c:pt>
                <c:pt idx="232">
                  <c:v>1.748251748251748</c:v>
                </c:pt>
                <c:pt idx="233">
                  <c:v>1.755244755244755</c:v>
                </c:pt>
                <c:pt idx="234">
                  <c:v>1.762237762237762</c:v>
                </c:pt>
                <c:pt idx="235">
                  <c:v>1.76923076923077</c:v>
                </c:pt>
                <c:pt idx="236">
                  <c:v>1.776223776223776</c:v>
                </c:pt>
                <c:pt idx="237">
                  <c:v>1.783216783216783</c:v>
                </c:pt>
                <c:pt idx="238">
                  <c:v>1.79020979020979</c:v>
                </c:pt>
                <c:pt idx="239">
                  <c:v>1.797202797202797</c:v>
                </c:pt>
                <c:pt idx="240">
                  <c:v>1.804195804195804</c:v>
                </c:pt>
                <c:pt idx="241">
                  <c:v>1.811188811188811</c:v>
                </c:pt>
                <c:pt idx="242">
                  <c:v>1.818181818181818</c:v>
                </c:pt>
                <c:pt idx="243">
                  <c:v>1.825174825174825</c:v>
                </c:pt>
                <c:pt idx="244">
                  <c:v>1.832167832167832</c:v>
                </c:pt>
                <c:pt idx="245">
                  <c:v>1.83916083916084</c:v>
                </c:pt>
                <c:pt idx="246">
                  <c:v>1.846153846153846</c:v>
                </c:pt>
                <c:pt idx="247">
                  <c:v>1.853146853146853</c:v>
                </c:pt>
                <c:pt idx="248">
                  <c:v>1.86013986013986</c:v>
                </c:pt>
                <c:pt idx="249">
                  <c:v>1.867132867132867</c:v>
                </c:pt>
                <c:pt idx="250">
                  <c:v>1.874125874125874</c:v>
                </c:pt>
                <c:pt idx="251">
                  <c:v>1.881118881118881</c:v>
                </c:pt>
                <c:pt idx="252">
                  <c:v>1.888111888111888</c:v>
                </c:pt>
                <c:pt idx="253">
                  <c:v>1.895104895104895</c:v>
                </c:pt>
                <c:pt idx="254">
                  <c:v>1.902097902097902</c:v>
                </c:pt>
                <c:pt idx="255">
                  <c:v>1.909090909090909</c:v>
                </c:pt>
                <c:pt idx="256">
                  <c:v>1.916083916083916</c:v>
                </c:pt>
                <c:pt idx="257">
                  <c:v>1.923076923076923</c:v>
                </c:pt>
                <c:pt idx="258">
                  <c:v>1.93006993006993</c:v>
                </c:pt>
                <c:pt idx="259">
                  <c:v>1.937062937062937</c:v>
                </c:pt>
                <c:pt idx="260">
                  <c:v>1.944055944055944</c:v>
                </c:pt>
                <c:pt idx="261">
                  <c:v>1.951048951048951</c:v>
                </c:pt>
                <c:pt idx="262">
                  <c:v>1.958041958041958</c:v>
                </c:pt>
                <c:pt idx="263">
                  <c:v>1.965034965034965</c:v>
                </c:pt>
                <c:pt idx="264">
                  <c:v>1.972027972027972</c:v>
                </c:pt>
                <c:pt idx="265">
                  <c:v>1.979020979020979</c:v>
                </c:pt>
                <c:pt idx="266">
                  <c:v>1.986013986013986</c:v>
                </c:pt>
                <c:pt idx="267">
                  <c:v>1.993006993006993</c:v>
                </c:pt>
                <c:pt idx="268">
                  <c:v>2.0</c:v>
                </c:pt>
                <c:pt idx="269">
                  <c:v>2.006993006993007</c:v>
                </c:pt>
                <c:pt idx="270">
                  <c:v>2.013986013986014</c:v>
                </c:pt>
                <c:pt idx="271">
                  <c:v>2.020979020979021</c:v>
                </c:pt>
                <c:pt idx="272">
                  <c:v>2.027972027972028</c:v>
                </c:pt>
                <c:pt idx="273">
                  <c:v>2.034965034965035</c:v>
                </c:pt>
                <c:pt idx="274">
                  <c:v>2.041958041958042</c:v>
                </c:pt>
                <c:pt idx="275">
                  <c:v>2.048951048951048</c:v>
                </c:pt>
                <c:pt idx="276">
                  <c:v>2.055944055944056</c:v>
                </c:pt>
                <c:pt idx="277">
                  <c:v>2.062937062937062</c:v>
                </c:pt>
                <c:pt idx="278">
                  <c:v>2.06993006993007</c:v>
                </c:pt>
                <c:pt idx="279">
                  <c:v>2.076923076923077</c:v>
                </c:pt>
                <c:pt idx="280">
                  <c:v>2.083916083916084</c:v>
                </c:pt>
                <c:pt idx="281">
                  <c:v>2.090909090909091</c:v>
                </c:pt>
                <c:pt idx="282">
                  <c:v>2.097902097902098</c:v>
                </c:pt>
                <c:pt idx="283">
                  <c:v>2.104895104895105</c:v>
                </c:pt>
                <c:pt idx="284">
                  <c:v>2.111888111888112</c:v>
                </c:pt>
                <c:pt idx="285">
                  <c:v>2.118881118881119</c:v>
                </c:pt>
                <c:pt idx="286">
                  <c:v>2.125874125874126</c:v>
                </c:pt>
                <c:pt idx="287">
                  <c:v>2.132867132867133</c:v>
                </c:pt>
                <c:pt idx="288">
                  <c:v>2.13986013986014</c:v>
                </c:pt>
                <c:pt idx="289">
                  <c:v>2.146853146853147</c:v>
                </c:pt>
                <c:pt idx="290">
                  <c:v>2.153846153846154</c:v>
                </c:pt>
                <c:pt idx="291">
                  <c:v>2.160839160839161</c:v>
                </c:pt>
                <c:pt idx="292">
                  <c:v>2.167832167832168</c:v>
                </c:pt>
                <c:pt idx="293">
                  <c:v>2.174825174825175</c:v>
                </c:pt>
                <c:pt idx="294">
                  <c:v>2.181818181818182</c:v>
                </c:pt>
                <c:pt idx="295">
                  <c:v>2.188811188811189</c:v>
                </c:pt>
                <c:pt idx="296">
                  <c:v>2.195804195804196</c:v>
                </c:pt>
                <c:pt idx="297">
                  <c:v>2.202797202797202</c:v>
                </c:pt>
                <c:pt idx="298">
                  <c:v>2.20979020979021</c:v>
                </c:pt>
                <c:pt idx="299">
                  <c:v>2.216783216783217</c:v>
                </c:pt>
                <c:pt idx="300">
                  <c:v>2.223776223776224</c:v>
                </c:pt>
                <c:pt idx="301">
                  <c:v>2.230769230769231</c:v>
                </c:pt>
                <c:pt idx="302">
                  <c:v>2.237762237762238</c:v>
                </c:pt>
                <c:pt idx="303">
                  <c:v>2.244755244755245</c:v>
                </c:pt>
                <c:pt idx="304">
                  <c:v>2.251748251748252</c:v>
                </c:pt>
                <c:pt idx="305">
                  <c:v>2.258741258741258</c:v>
                </c:pt>
                <c:pt idx="306">
                  <c:v>2.265734265734266</c:v>
                </c:pt>
                <c:pt idx="307">
                  <c:v>2.272727272727272</c:v>
                </c:pt>
                <c:pt idx="308">
                  <c:v>2.27972027972028</c:v>
                </c:pt>
                <c:pt idx="309">
                  <c:v>2.286713286713287</c:v>
                </c:pt>
                <c:pt idx="310">
                  <c:v>2.293706293706294</c:v>
                </c:pt>
                <c:pt idx="311">
                  <c:v>2.300699300699301</c:v>
                </c:pt>
                <c:pt idx="312">
                  <c:v>2.307692307692307</c:v>
                </c:pt>
                <c:pt idx="313">
                  <c:v>2.314685314685315</c:v>
                </c:pt>
                <c:pt idx="314">
                  <c:v>2.321678321678322</c:v>
                </c:pt>
                <c:pt idx="315">
                  <c:v>2.328671328671329</c:v>
                </c:pt>
                <c:pt idx="316">
                  <c:v>2.335664335664336</c:v>
                </c:pt>
                <c:pt idx="317">
                  <c:v>2.342657342657342</c:v>
                </c:pt>
                <c:pt idx="318">
                  <c:v>2.34965034965035</c:v>
                </c:pt>
                <c:pt idx="319">
                  <c:v>2.356643356643357</c:v>
                </c:pt>
                <c:pt idx="320">
                  <c:v>2.363636363636364</c:v>
                </c:pt>
                <c:pt idx="321">
                  <c:v>2.370629370629371</c:v>
                </c:pt>
                <c:pt idx="322">
                  <c:v>2.377622377622377</c:v>
                </c:pt>
                <c:pt idx="323">
                  <c:v>2.384615384615385</c:v>
                </c:pt>
                <c:pt idx="324">
                  <c:v>2.391608391608392</c:v>
                </c:pt>
                <c:pt idx="325">
                  <c:v>2.398601398601399</c:v>
                </c:pt>
                <c:pt idx="326">
                  <c:v>2.405594405594405</c:v>
                </c:pt>
                <c:pt idx="327">
                  <c:v>2.412587412587412</c:v>
                </c:pt>
                <c:pt idx="328">
                  <c:v>2.41958041958042</c:v>
                </c:pt>
                <c:pt idx="329">
                  <c:v>2.426573426573427</c:v>
                </c:pt>
                <c:pt idx="330">
                  <c:v>2.433566433566434</c:v>
                </c:pt>
                <c:pt idx="331">
                  <c:v>2.44055944055944</c:v>
                </c:pt>
                <c:pt idx="332">
                  <c:v>2.447552447552447</c:v>
                </c:pt>
                <c:pt idx="333">
                  <c:v>2.454545454545455</c:v>
                </c:pt>
                <c:pt idx="334">
                  <c:v>2.461538461538462</c:v>
                </c:pt>
                <c:pt idx="335">
                  <c:v>2.468531468531468</c:v>
                </c:pt>
                <c:pt idx="336">
                  <c:v>2.475524475524475</c:v>
                </c:pt>
                <c:pt idx="337">
                  <c:v>2.482517482517482</c:v>
                </c:pt>
                <c:pt idx="338">
                  <c:v>2.48951048951049</c:v>
                </c:pt>
                <c:pt idx="339">
                  <c:v>2.496503496503497</c:v>
                </c:pt>
                <c:pt idx="340">
                  <c:v>2.503496503496503</c:v>
                </c:pt>
                <c:pt idx="341">
                  <c:v>2.51048951048951</c:v>
                </c:pt>
                <c:pt idx="342">
                  <c:v>2.517482517482517</c:v>
                </c:pt>
                <c:pt idx="343">
                  <c:v>2.524475524475525</c:v>
                </c:pt>
                <c:pt idx="344">
                  <c:v>2.531468531468532</c:v>
                </c:pt>
                <c:pt idx="345">
                  <c:v>2.538461538461538</c:v>
                </c:pt>
                <c:pt idx="346">
                  <c:v>2.545454545454545</c:v>
                </c:pt>
                <c:pt idx="347">
                  <c:v>2.552447552447552</c:v>
                </c:pt>
                <c:pt idx="348">
                  <c:v>2.55944055944056</c:v>
                </c:pt>
                <c:pt idx="349">
                  <c:v>2.566433566433566</c:v>
                </c:pt>
                <c:pt idx="350">
                  <c:v>2.573426573426573</c:v>
                </c:pt>
                <c:pt idx="351">
                  <c:v>2.58041958041958</c:v>
                </c:pt>
                <c:pt idx="352">
                  <c:v>2.587412587412587</c:v>
                </c:pt>
                <c:pt idx="353">
                  <c:v>2.594405594405595</c:v>
                </c:pt>
                <c:pt idx="354">
                  <c:v>2.601398601398601</c:v>
                </c:pt>
                <c:pt idx="355">
                  <c:v>2.608391608391608</c:v>
                </c:pt>
                <c:pt idx="356">
                  <c:v>2.615384615384615</c:v>
                </c:pt>
                <c:pt idx="357">
                  <c:v>2.622377622377622</c:v>
                </c:pt>
                <c:pt idx="358">
                  <c:v>2.629370629370629</c:v>
                </c:pt>
                <c:pt idx="359">
                  <c:v>2.636363636363636</c:v>
                </c:pt>
                <c:pt idx="360">
                  <c:v>2.643356643356643</c:v>
                </c:pt>
                <c:pt idx="361">
                  <c:v>2.65034965034965</c:v>
                </c:pt>
                <c:pt idx="362">
                  <c:v>2.657342657342657</c:v>
                </c:pt>
                <c:pt idx="363">
                  <c:v>2.664335664335664</c:v>
                </c:pt>
                <c:pt idx="364">
                  <c:v>2.671328671328671</c:v>
                </c:pt>
                <c:pt idx="365">
                  <c:v>2.678321678321678</c:v>
                </c:pt>
                <c:pt idx="366">
                  <c:v>2.685314685314685</c:v>
                </c:pt>
                <c:pt idx="367">
                  <c:v>2.692307692307692</c:v>
                </c:pt>
                <c:pt idx="368">
                  <c:v>2.699300699300699</c:v>
                </c:pt>
                <c:pt idx="369">
                  <c:v>2.706293706293706</c:v>
                </c:pt>
                <c:pt idx="370">
                  <c:v>2.713286713286713</c:v>
                </c:pt>
                <c:pt idx="371">
                  <c:v>2.72027972027972</c:v>
                </c:pt>
                <c:pt idx="372">
                  <c:v>2.727272727272727</c:v>
                </c:pt>
                <c:pt idx="373">
                  <c:v>2.734265734265734</c:v>
                </c:pt>
                <c:pt idx="374">
                  <c:v>2.741258741258741</c:v>
                </c:pt>
                <c:pt idx="375">
                  <c:v>2.748251748251748</c:v>
                </c:pt>
                <c:pt idx="376">
                  <c:v>2.755244755244755</c:v>
                </c:pt>
                <c:pt idx="377">
                  <c:v>2.762237762237762</c:v>
                </c:pt>
                <c:pt idx="378">
                  <c:v>2.76923076923077</c:v>
                </c:pt>
                <c:pt idx="379">
                  <c:v>2.776223776223776</c:v>
                </c:pt>
                <c:pt idx="380">
                  <c:v>2.783216783216783</c:v>
                </c:pt>
                <c:pt idx="381">
                  <c:v>2.79020979020979</c:v>
                </c:pt>
                <c:pt idx="382">
                  <c:v>2.797202797202797</c:v>
                </c:pt>
                <c:pt idx="383">
                  <c:v>2.804195804195804</c:v>
                </c:pt>
                <c:pt idx="384">
                  <c:v>2.811188811188811</c:v>
                </c:pt>
                <c:pt idx="385">
                  <c:v>2.818181818181818</c:v>
                </c:pt>
                <c:pt idx="386">
                  <c:v>2.825174825174825</c:v>
                </c:pt>
                <c:pt idx="387">
                  <c:v>2.832167832167832</c:v>
                </c:pt>
                <c:pt idx="388">
                  <c:v>2.839160839160839</c:v>
                </c:pt>
                <c:pt idx="389">
                  <c:v>2.846153846153846</c:v>
                </c:pt>
                <c:pt idx="390">
                  <c:v>2.853146853146853</c:v>
                </c:pt>
                <c:pt idx="391">
                  <c:v>2.86013986013986</c:v>
                </c:pt>
                <c:pt idx="392">
                  <c:v>2.867132867132867</c:v>
                </c:pt>
                <c:pt idx="393">
                  <c:v>2.874125874125874</c:v>
                </c:pt>
                <c:pt idx="394">
                  <c:v>2.881118881118881</c:v>
                </c:pt>
                <c:pt idx="395">
                  <c:v>2.888111888111888</c:v>
                </c:pt>
                <c:pt idx="396">
                  <c:v>2.895104895104895</c:v>
                </c:pt>
                <c:pt idx="397">
                  <c:v>2.902097902097902</c:v>
                </c:pt>
                <c:pt idx="398">
                  <c:v>2.909090909090909</c:v>
                </c:pt>
                <c:pt idx="399">
                  <c:v>2.916083916083916</c:v>
                </c:pt>
                <c:pt idx="400">
                  <c:v>2.923076923076923</c:v>
                </c:pt>
                <c:pt idx="401">
                  <c:v>2.93006993006993</c:v>
                </c:pt>
                <c:pt idx="402">
                  <c:v>2.937062937062937</c:v>
                </c:pt>
                <c:pt idx="403">
                  <c:v>2.944055944055944</c:v>
                </c:pt>
                <c:pt idx="404">
                  <c:v>2.951048951048951</c:v>
                </c:pt>
                <c:pt idx="405">
                  <c:v>2.958041958041958</c:v>
                </c:pt>
                <c:pt idx="406">
                  <c:v>2.965034965034965</c:v>
                </c:pt>
                <c:pt idx="407">
                  <c:v>2.972027972027972</c:v>
                </c:pt>
                <c:pt idx="408">
                  <c:v>2.979020979020979</c:v>
                </c:pt>
                <c:pt idx="409">
                  <c:v>2.986013986013986</c:v>
                </c:pt>
                <c:pt idx="410">
                  <c:v>2.993006993006993</c:v>
                </c:pt>
              </c:numCache>
            </c:numRef>
          </c:xVal>
          <c:yVal>
            <c:numRef>
              <c:f>'T=12'!$J$2:$J$412</c:f>
              <c:numCache>
                <c:formatCode>0.0000</c:formatCode>
                <c:ptCount val="411"/>
                <c:pt idx="0">
                  <c:v>3.88010649525914E-9</c:v>
                </c:pt>
                <c:pt idx="1">
                  <c:v>2.39823955882687E-8</c:v>
                </c:pt>
                <c:pt idx="2">
                  <c:v>6.00095264971785E-8</c:v>
                </c:pt>
                <c:pt idx="3">
                  <c:v>1.7395772266166E-7</c:v>
                </c:pt>
                <c:pt idx="4">
                  <c:v>1.90618309698441E-7</c:v>
                </c:pt>
                <c:pt idx="5">
                  <c:v>4.19806927786727E-7</c:v>
                </c:pt>
                <c:pt idx="6">
                  <c:v>4.32414058982635E-7</c:v>
                </c:pt>
                <c:pt idx="7">
                  <c:v>7.48957792341601E-7</c:v>
                </c:pt>
                <c:pt idx="8">
                  <c:v>9.22098828619916E-7</c:v>
                </c:pt>
                <c:pt idx="9">
                  <c:v>1.31236451300745E-6</c:v>
                </c:pt>
                <c:pt idx="10">
                  <c:v>1.37336547943836E-6</c:v>
                </c:pt>
                <c:pt idx="11">
                  <c:v>1.77108397920298E-6</c:v>
                </c:pt>
                <c:pt idx="12">
                  <c:v>2.371457349742E-6</c:v>
                </c:pt>
                <c:pt idx="13">
                  <c:v>2.26135912548797E-6</c:v>
                </c:pt>
                <c:pt idx="14">
                  <c:v>3.03888159473426E-6</c:v>
                </c:pt>
                <c:pt idx="15">
                  <c:v>3.53162303076204E-6</c:v>
                </c:pt>
                <c:pt idx="16">
                  <c:v>3.79678196679741E-6</c:v>
                </c:pt>
                <c:pt idx="17">
                  <c:v>4.81646486275607E-6</c:v>
                </c:pt>
                <c:pt idx="18">
                  <c:v>5.14916308390754E-6</c:v>
                </c:pt>
                <c:pt idx="19">
                  <c:v>5.86095198240911E-6</c:v>
                </c:pt>
                <c:pt idx="20">
                  <c:v>7.00995418666642E-6</c:v>
                </c:pt>
                <c:pt idx="21">
                  <c:v>7.06607481506458E-6</c:v>
                </c:pt>
                <c:pt idx="22">
                  <c:v>8.40587267512863E-6</c:v>
                </c:pt>
                <c:pt idx="23">
                  <c:v>8.76154887678877E-6</c:v>
                </c:pt>
                <c:pt idx="24">
                  <c:v>9.84733042805786E-6</c:v>
                </c:pt>
                <c:pt idx="25">
                  <c:v>1.05161760565576E-5</c:v>
                </c:pt>
                <c:pt idx="26">
                  <c:v>1.04174897748141E-5</c:v>
                </c:pt>
                <c:pt idx="27">
                  <c:v>1.29742509757069E-5</c:v>
                </c:pt>
                <c:pt idx="28">
                  <c:v>1.26649972656522E-5</c:v>
                </c:pt>
                <c:pt idx="29">
                  <c:v>1.31198990906335E-5</c:v>
                </c:pt>
                <c:pt idx="30">
                  <c:v>1.5496681434945E-5</c:v>
                </c:pt>
                <c:pt idx="31">
                  <c:v>1.35287552202379E-5</c:v>
                </c:pt>
                <c:pt idx="32">
                  <c:v>1.69740869286702E-5</c:v>
                </c:pt>
                <c:pt idx="33">
                  <c:v>1.52688587346103E-5</c:v>
                </c:pt>
                <c:pt idx="34">
                  <c:v>1.53896467586215E-5</c:v>
                </c:pt>
                <c:pt idx="35">
                  <c:v>1.78828180726443E-5</c:v>
                </c:pt>
                <c:pt idx="36">
                  <c:v>1.77831948533143E-5</c:v>
                </c:pt>
                <c:pt idx="37">
                  <c:v>1.5758151449198E-5</c:v>
                </c:pt>
                <c:pt idx="38">
                  <c:v>1.77569662705489E-5</c:v>
                </c:pt>
                <c:pt idx="39">
                  <c:v>1.65976006367473E-5</c:v>
                </c:pt>
                <c:pt idx="40">
                  <c:v>1.6977129150383E-5</c:v>
                </c:pt>
                <c:pt idx="41">
                  <c:v>1.38059136827983E-5</c:v>
                </c:pt>
                <c:pt idx="42">
                  <c:v>1.4787972902479E-5</c:v>
                </c:pt>
                <c:pt idx="43">
                  <c:v>1.26257338770549E-5</c:v>
                </c:pt>
                <c:pt idx="44">
                  <c:v>1.43394120353672E-5</c:v>
                </c:pt>
                <c:pt idx="45">
                  <c:v>9.10016295357002E-6</c:v>
                </c:pt>
                <c:pt idx="46">
                  <c:v>8.70599417769412E-6</c:v>
                </c:pt>
                <c:pt idx="47">
                  <c:v>6.89719292309982E-6</c:v>
                </c:pt>
                <c:pt idx="48">
                  <c:v>6.76338063459574E-6</c:v>
                </c:pt>
                <c:pt idx="49">
                  <c:v>-2.27097973073899E-6</c:v>
                </c:pt>
                <c:pt idx="50">
                  <c:v>-3.13079109815102E-7</c:v>
                </c:pt>
                <c:pt idx="51">
                  <c:v>-3.42321596970513E-6</c:v>
                </c:pt>
                <c:pt idx="52">
                  <c:v>-6.13687655268006E-6</c:v>
                </c:pt>
                <c:pt idx="53">
                  <c:v>-1.99781477830551E-5</c:v>
                </c:pt>
                <c:pt idx="54">
                  <c:v>-1.29254483989781E-5</c:v>
                </c:pt>
                <c:pt idx="55">
                  <c:v>-2.82712370013952E-5</c:v>
                </c:pt>
                <c:pt idx="56">
                  <c:v>-2.49064543666224E-5</c:v>
                </c:pt>
                <c:pt idx="57">
                  <c:v>-4.02385477927077E-5</c:v>
                </c:pt>
                <c:pt idx="58">
                  <c:v>-4.68432993036203E-5</c:v>
                </c:pt>
                <c:pt idx="59">
                  <c:v>-4.48110691414663E-5</c:v>
                </c:pt>
                <c:pt idx="60">
                  <c:v>-5.10077928713797E-5</c:v>
                </c:pt>
                <c:pt idx="61">
                  <c:v>-7.67953115079296E-5</c:v>
                </c:pt>
                <c:pt idx="62">
                  <c:v>-6.52758494906378E-5</c:v>
                </c:pt>
                <c:pt idx="63">
                  <c:v>-8.54583945126589E-5</c:v>
                </c:pt>
                <c:pt idx="64">
                  <c:v>-8.65476365749713E-5</c:v>
                </c:pt>
                <c:pt idx="65">
                  <c:v>-0.000107145796821514</c:v>
                </c:pt>
                <c:pt idx="66">
                  <c:v>-0.000109950492430378</c:v>
                </c:pt>
                <c:pt idx="67">
                  <c:v>-0.000118426544935469</c:v>
                </c:pt>
                <c:pt idx="68">
                  <c:v>-0.000123094428778066</c:v>
                </c:pt>
                <c:pt idx="69">
                  <c:v>-0.000155768058754945</c:v>
                </c:pt>
                <c:pt idx="70">
                  <c:v>-0.000146724413272846</c:v>
                </c:pt>
                <c:pt idx="71">
                  <c:v>-0.000169036795537493</c:v>
                </c:pt>
                <c:pt idx="72">
                  <c:v>-0.000166959926763876</c:v>
                </c:pt>
                <c:pt idx="73">
                  <c:v>-0.000211035622382731</c:v>
                </c:pt>
                <c:pt idx="74">
                  <c:v>-0.000198887171570152</c:v>
                </c:pt>
                <c:pt idx="75">
                  <c:v>-0.000218316310291717</c:v>
                </c:pt>
                <c:pt idx="76">
                  <c:v>-0.00023054443177761</c:v>
                </c:pt>
                <c:pt idx="77">
                  <c:v>-0.000263310135559621</c:v>
                </c:pt>
                <c:pt idx="78">
                  <c:v>-0.000250669422012635</c:v>
                </c:pt>
                <c:pt idx="79">
                  <c:v>-0.000291424972684963</c:v>
                </c:pt>
                <c:pt idx="80">
                  <c:v>-0.000284258977915631</c:v>
                </c:pt>
                <c:pt idx="81">
                  <c:v>-0.000342504282678604</c:v>
                </c:pt>
                <c:pt idx="82">
                  <c:v>-0.000328885072875911</c:v>
                </c:pt>
                <c:pt idx="83">
                  <c:v>-0.000343060228259734</c:v>
                </c:pt>
                <c:pt idx="84">
                  <c:v>-0.000351929458968466</c:v>
                </c:pt>
                <c:pt idx="85">
                  <c:v>-0.000407757941504745</c:v>
                </c:pt>
                <c:pt idx="86">
                  <c:v>-0.000373847488403736</c:v>
                </c:pt>
                <c:pt idx="87">
                  <c:v>-0.000414342956031474</c:v>
                </c:pt>
                <c:pt idx="88">
                  <c:v>-0.000416514037952302</c:v>
                </c:pt>
                <c:pt idx="89">
                  <c:v>-0.000465430206074655</c:v>
                </c:pt>
                <c:pt idx="90">
                  <c:v>-0.000444546716771006</c:v>
                </c:pt>
                <c:pt idx="91">
                  <c:v>-0.000476033117951803</c:v>
                </c:pt>
                <c:pt idx="92">
                  <c:v>-0.000462570313882809</c:v>
                </c:pt>
                <c:pt idx="93">
                  <c:v>-0.000541871097881124</c:v>
                </c:pt>
                <c:pt idx="94">
                  <c:v>-0.000496978706282177</c:v>
                </c:pt>
                <c:pt idx="95">
                  <c:v>-0.000540222582308765</c:v>
                </c:pt>
                <c:pt idx="96">
                  <c:v>-0.000528987314165641</c:v>
                </c:pt>
                <c:pt idx="97">
                  <c:v>-0.000606679320521372</c:v>
                </c:pt>
                <c:pt idx="98">
                  <c:v>-0.000566996341813003</c:v>
                </c:pt>
                <c:pt idx="99">
                  <c:v>-0.000593440774644495</c:v>
                </c:pt>
                <c:pt idx="100">
                  <c:v>-0.000596491137577188</c:v>
                </c:pt>
                <c:pt idx="101">
                  <c:v>-0.000669245794939056</c:v>
                </c:pt>
                <c:pt idx="102">
                  <c:v>-0.00060314915447812</c:v>
                </c:pt>
                <c:pt idx="103">
                  <c:v>-0.000677429687813796</c:v>
                </c:pt>
                <c:pt idx="104">
                  <c:v>-0.000627487668414459</c:v>
                </c:pt>
                <c:pt idx="105">
                  <c:v>-0.000732620300033845</c:v>
                </c:pt>
                <c:pt idx="106">
                  <c:v>-0.000681512098799977</c:v>
                </c:pt>
                <c:pt idx="107">
                  <c:v>-0.00068263635885436</c:v>
                </c:pt>
                <c:pt idx="108">
                  <c:v>-0.000687748517542174</c:v>
                </c:pt>
                <c:pt idx="109">
                  <c:v>-0.000771484220012913</c:v>
                </c:pt>
                <c:pt idx="110">
                  <c:v>-0.000668638695822187</c:v>
                </c:pt>
                <c:pt idx="111">
                  <c:v>-0.000745182475226084</c:v>
                </c:pt>
                <c:pt idx="112">
                  <c:v>-0.000702808685837965</c:v>
                </c:pt>
                <c:pt idx="113">
                  <c:v>-0.00081703347435982</c:v>
                </c:pt>
                <c:pt idx="114">
                  <c:v>-0.000724866201249997</c:v>
                </c:pt>
                <c:pt idx="115">
                  <c:v>-0.000762817672884948</c:v>
                </c:pt>
                <c:pt idx="116">
                  <c:v>-0.000729242656636455</c:v>
                </c:pt>
                <c:pt idx="117">
                  <c:v>-0.000828374482998765</c:v>
                </c:pt>
                <c:pt idx="118">
                  <c:v>-0.00072880018477213</c:v>
                </c:pt>
                <c:pt idx="119">
                  <c:v>-0.000786358469712953</c:v>
                </c:pt>
                <c:pt idx="120">
                  <c:v>-0.000738591024651937</c:v>
                </c:pt>
                <c:pt idx="121">
                  <c:v>-0.000879611421995958</c:v>
                </c:pt>
                <c:pt idx="122">
                  <c:v>-0.000732276749564556</c:v>
                </c:pt>
                <c:pt idx="123">
                  <c:v>-0.00080265792191992</c:v>
                </c:pt>
                <c:pt idx="124">
                  <c:v>-0.00076751981893974</c:v>
                </c:pt>
                <c:pt idx="125">
                  <c:v>-0.00086130221941234</c:v>
                </c:pt>
                <c:pt idx="126">
                  <c:v>-0.00071442866332547</c:v>
                </c:pt>
                <c:pt idx="127">
                  <c:v>-0.000804667128430553</c:v>
                </c:pt>
                <c:pt idx="128">
                  <c:v>-0.000723808233666322</c:v>
                </c:pt>
                <c:pt idx="129">
                  <c:v>-0.000870615922310587</c:v>
                </c:pt>
                <c:pt idx="130">
                  <c:v>-0.000728127758533876</c:v>
                </c:pt>
                <c:pt idx="131">
                  <c:v>-0.000764771928807313</c:v>
                </c:pt>
                <c:pt idx="132">
                  <c:v>-0.000723817809805287</c:v>
                </c:pt>
                <c:pt idx="133">
                  <c:v>-0.00087180203793382</c:v>
                </c:pt>
                <c:pt idx="134">
                  <c:v>-0.000661764883442099</c:v>
                </c:pt>
                <c:pt idx="135">
                  <c:v>-0.000776308319384113</c:v>
                </c:pt>
                <c:pt idx="136">
                  <c:v>-0.000693332928189884</c:v>
                </c:pt>
                <c:pt idx="137">
                  <c:v>-0.000834243842697216</c:v>
                </c:pt>
                <c:pt idx="138">
                  <c:v>-0.000656475034788786</c:v>
                </c:pt>
                <c:pt idx="139">
                  <c:v>-0.000712593255053295</c:v>
                </c:pt>
                <c:pt idx="140">
                  <c:v>-0.000629812257766815</c:v>
                </c:pt>
                <c:pt idx="141">
                  <c:v>-0.000804505053607636</c:v>
                </c:pt>
                <c:pt idx="142">
                  <c:v>-0.000577700775447047</c:v>
                </c:pt>
                <c:pt idx="143">
                  <c:v>-0.000691606908558087</c:v>
                </c:pt>
                <c:pt idx="144">
                  <c:v>-0.000590921181556916</c:v>
                </c:pt>
                <c:pt idx="145">
                  <c:v>-0.000786965792623224</c:v>
                </c:pt>
                <c:pt idx="146">
                  <c:v>-0.000546229735971043</c:v>
                </c:pt>
                <c:pt idx="147">
                  <c:v>-0.000648443253125269</c:v>
                </c:pt>
                <c:pt idx="148">
                  <c:v>-0.000587581073985557</c:v>
                </c:pt>
                <c:pt idx="149">
                  <c:v>-0.000730168512317039</c:v>
                </c:pt>
                <c:pt idx="150">
                  <c:v>-0.000472139547115391</c:v>
                </c:pt>
                <c:pt idx="151">
                  <c:v>-0.000626666155173983</c:v>
                </c:pt>
                <c:pt idx="152">
                  <c:v>-0.000478331135703266</c:v>
                </c:pt>
                <c:pt idx="153">
                  <c:v>-0.000729544298660456</c:v>
                </c:pt>
                <c:pt idx="154">
                  <c:v>-0.000466047522033761</c:v>
                </c:pt>
                <c:pt idx="155">
                  <c:v>-0.000531847248900624</c:v>
                </c:pt>
                <c:pt idx="156">
                  <c:v>-0.000471738405273106</c:v>
                </c:pt>
                <c:pt idx="157">
                  <c:v>-0.000666679445513102</c:v>
                </c:pt>
                <c:pt idx="158">
                  <c:v>-0.000339151962803971</c:v>
                </c:pt>
                <c:pt idx="159">
                  <c:v>-0.000510666594340126</c:v>
                </c:pt>
                <c:pt idx="160">
                  <c:v>-0.000379295077939296</c:v>
                </c:pt>
                <c:pt idx="161">
                  <c:v>-0.000616803409242916</c:v>
                </c:pt>
                <c:pt idx="162">
                  <c:v>-0.000320286358646157</c:v>
                </c:pt>
                <c:pt idx="163">
                  <c:v>-0.000464719727303511</c:v>
                </c:pt>
                <c:pt idx="164">
                  <c:v>-0.00032793273379024</c:v>
                </c:pt>
                <c:pt idx="165">
                  <c:v>-0.000573165674860723</c:v>
                </c:pt>
                <c:pt idx="166">
                  <c:v>-0.000247894250879996</c:v>
                </c:pt>
                <c:pt idx="167">
                  <c:v>-0.000410051374635623</c:v>
                </c:pt>
                <c:pt idx="168">
                  <c:v>-0.000287138219674299</c:v>
                </c:pt>
                <c:pt idx="169">
                  <c:v>-0.000556944044743338</c:v>
                </c:pt>
                <c:pt idx="170">
                  <c:v>-0.000181135149162126</c:v>
                </c:pt>
                <c:pt idx="171">
                  <c:v>-0.000393659173871963</c:v>
                </c:pt>
                <c:pt idx="172">
                  <c:v>-0.000277887307040148</c:v>
                </c:pt>
                <c:pt idx="173">
                  <c:v>-0.000508802281250983</c:v>
                </c:pt>
                <c:pt idx="174">
                  <c:v>-0.000126637618920899</c:v>
                </c:pt>
                <c:pt idx="175">
                  <c:v>-0.000370543395798825</c:v>
                </c:pt>
                <c:pt idx="176">
                  <c:v>-0.00018547396904052</c:v>
                </c:pt>
                <c:pt idx="177">
                  <c:v>-0.00048255794452684</c:v>
                </c:pt>
                <c:pt idx="178">
                  <c:v>-0.000119287030283188</c:v>
                </c:pt>
                <c:pt idx="179">
                  <c:v>-0.000241384679988105</c:v>
                </c:pt>
                <c:pt idx="180">
                  <c:v>-0.000165567289077989</c:v>
                </c:pt>
                <c:pt idx="181">
                  <c:v>-0.000462673819918546</c:v>
                </c:pt>
                <c:pt idx="182">
                  <c:v>9.22194645558427E-6</c:v>
                </c:pt>
                <c:pt idx="183">
                  <c:v>-0.000280088388842747</c:v>
                </c:pt>
                <c:pt idx="184">
                  <c:v>-0.000102878334907547</c:v>
                </c:pt>
                <c:pt idx="185">
                  <c:v>-0.000425449126178423</c:v>
                </c:pt>
                <c:pt idx="186">
                  <c:v>-5.06829286307797E-5</c:v>
                </c:pt>
                <c:pt idx="187">
                  <c:v>-0.000258010664310498</c:v>
                </c:pt>
                <c:pt idx="188">
                  <c:v>-0.000126166695121943</c:v>
                </c:pt>
                <c:pt idx="189">
                  <c:v>-0.000455969055673327</c:v>
                </c:pt>
                <c:pt idx="190">
                  <c:v>-5.80594436591641E-6</c:v>
                </c:pt>
                <c:pt idx="191">
                  <c:v>-0.00029411238326521</c:v>
                </c:pt>
                <c:pt idx="192">
                  <c:v>-0.000118737172328354</c:v>
                </c:pt>
                <c:pt idx="193">
                  <c:v>-0.000510337617282808</c:v>
                </c:pt>
                <c:pt idx="194">
                  <c:v>-3.11760223856705E-5</c:v>
                </c:pt>
                <c:pt idx="195">
                  <c:v>-0.000328349567158936</c:v>
                </c:pt>
                <c:pt idx="196">
                  <c:v>-0.000195246456317161</c:v>
                </c:pt>
                <c:pt idx="197">
                  <c:v>-0.000486924056637944</c:v>
                </c:pt>
                <c:pt idx="198">
                  <c:v>-3.5237343690292E-5</c:v>
                </c:pt>
                <c:pt idx="199">
                  <c:v>-0.000380864824535587</c:v>
                </c:pt>
                <c:pt idx="200">
                  <c:v>-0.000156341885099664</c:v>
                </c:pt>
                <c:pt idx="201">
                  <c:v>-0.000585307523959466</c:v>
                </c:pt>
                <c:pt idx="202">
                  <c:v>-9.40797256204495E-5</c:v>
                </c:pt>
                <c:pt idx="203">
                  <c:v>-0.000331823201844245</c:v>
                </c:pt>
                <c:pt idx="204">
                  <c:v>-0.000228055626326107</c:v>
                </c:pt>
                <c:pt idx="205">
                  <c:v>-0.000593408835662223</c:v>
                </c:pt>
                <c:pt idx="206">
                  <c:v>-5.50828540386017E-5</c:v>
                </c:pt>
                <c:pt idx="207">
                  <c:v>-0.000436548116844487</c:v>
                </c:pt>
                <c:pt idx="208">
                  <c:v>-0.000268932427883561</c:v>
                </c:pt>
                <c:pt idx="209">
                  <c:v>-0.000683807056184149</c:v>
                </c:pt>
                <c:pt idx="210">
                  <c:v>-0.000223441998074475</c:v>
                </c:pt>
                <c:pt idx="211">
                  <c:v>-0.000528448701283185</c:v>
                </c:pt>
                <c:pt idx="212">
                  <c:v>-0.000364705994237602</c:v>
                </c:pt>
                <c:pt idx="213">
                  <c:v>-0.000797426229833142</c:v>
                </c:pt>
                <c:pt idx="214">
                  <c:v>-0.000264875205253867</c:v>
                </c:pt>
                <c:pt idx="215">
                  <c:v>-0.000671904955463376</c:v>
                </c:pt>
                <c:pt idx="216">
                  <c:v>-0.000479655240508525</c:v>
                </c:pt>
                <c:pt idx="217">
                  <c:v>-0.000929645394411926</c:v>
                </c:pt>
                <c:pt idx="218">
                  <c:v>-0.000392411057089925</c:v>
                </c:pt>
                <c:pt idx="219">
                  <c:v>-0.000785666348910419</c:v>
                </c:pt>
                <c:pt idx="220">
                  <c:v>-0.000665525171317238</c:v>
                </c:pt>
                <c:pt idx="221">
                  <c:v>-0.00105698684040306</c:v>
                </c:pt>
                <c:pt idx="222">
                  <c:v>-0.000487889930867347</c:v>
                </c:pt>
                <c:pt idx="223">
                  <c:v>-0.000948303526341454</c:v>
                </c:pt>
                <c:pt idx="224">
                  <c:v>-0.000681974977182587</c:v>
                </c:pt>
                <c:pt idx="225">
                  <c:v>-0.00122079897259547</c:v>
                </c:pt>
                <c:pt idx="226">
                  <c:v>-0.000703921149290243</c:v>
                </c:pt>
                <c:pt idx="227">
                  <c:v>-0.00102795207314466</c:v>
                </c:pt>
                <c:pt idx="228">
                  <c:v>-0.000920159345508875</c:v>
                </c:pt>
                <c:pt idx="229">
                  <c:v>-0.00131738478118965</c:v>
                </c:pt>
                <c:pt idx="230">
                  <c:v>-0.000714886527240943</c:v>
                </c:pt>
                <c:pt idx="231">
                  <c:v>-0.00118965491742784</c:v>
                </c:pt>
                <c:pt idx="232">
                  <c:v>-0.00100016147134663</c:v>
                </c:pt>
                <c:pt idx="233">
                  <c:v>-0.00151257360598583</c:v>
                </c:pt>
                <c:pt idx="234">
                  <c:v>-0.000973885930941831</c:v>
                </c:pt>
                <c:pt idx="235">
                  <c:v>-0.0013785610406149</c:v>
                </c:pt>
                <c:pt idx="236">
                  <c:v>-0.00122714227203874</c:v>
                </c:pt>
                <c:pt idx="237">
                  <c:v>-0.001684312307425</c:v>
                </c:pt>
                <c:pt idx="238">
                  <c:v>-0.00115071072606632</c:v>
                </c:pt>
                <c:pt idx="239">
                  <c:v>-0.00162106709003412</c:v>
                </c:pt>
                <c:pt idx="240">
                  <c:v>-0.00142811645487617</c:v>
                </c:pt>
                <c:pt idx="241">
                  <c:v>-0.00195877300816111</c:v>
                </c:pt>
                <c:pt idx="242">
                  <c:v>-0.00132762910922918</c:v>
                </c:pt>
                <c:pt idx="243">
                  <c:v>-0.00186694262233994</c:v>
                </c:pt>
                <c:pt idx="244">
                  <c:v>-0.00171803852267971</c:v>
                </c:pt>
                <c:pt idx="245">
                  <c:v>-0.00215909217415167</c:v>
                </c:pt>
                <c:pt idx="246">
                  <c:v>-0.00158700311339316</c:v>
                </c:pt>
                <c:pt idx="247">
                  <c:v>-0.0020997987674421</c:v>
                </c:pt>
                <c:pt idx="248">
                  <c:v>-0.00187270148923257</c:v>
                </c:pt>
                <c:pt idx="249">
                  <c:v>-0.00241300601697658</c:v>
                </c:pt>
                <c:pt idx="250">
                  <c:v>-0.00185350461099015</c:v>
                </c:pt>
                <c:pt idx="251">
                  <c:v>-0.00227393213703869</c:v>
                </c:pt>
                <c:pt idx="252">
                  <c:v>-0.00217048581007134</c:v>
                </c:pt>
                <c:pt idx="253">
                  <c:v>-0.00264827613335955</c:v>
                </c:pt>
                <c:pt idx="254">
                  <c:v>-0.00198664757194106</c:v>
                </c:pt>
                <c:pt idx="255">
                  <c:v>-0.00250120136518711</c:v>
                </c:pt>
                <c:pt idx="256">
                  <c:v>-0.00229851180720098</c:v>
                </c:pt>
                <c:pt idx="257">
                  <c:v>-0.00277684003419781</c:v>
                </c:pt>
                <c:pt idx="258">
                  <c:v>-0.00225855593035734</c:v>
                </c:pt>
                <c:pt idx="259">
                  <c:v>-0.00269653306323325</c:v>
                </c:pt>
                <c:pt idx="260">
                  <c:v>-0.00252396777382641</c:v>
                </c:pt>
                <c:pt idx="261">
                  <c:v>-0.00300702998912744</c:v>
                </c:pt>
                <c:pt idx="262">
                  <c:v>-0.00239304958117892</c:v>
                </c:pt>
                <c:pt idx="263">
                  <c:v>-0.00292281006873668</c:v>
                </c:pt>
                <c:pt idx="264">
                  <c:v>-0.00273290531604098</c:v>
                </c:pt>
                <c:pt idx="265">
                  <c:v>-0.00329342220911743</c:v>
                </c:pt>
                <c:pt idx="266">
                  <c:v>-0.00269402550818487</c:v>
                </c:pt>
                <c:pt idx="267">
                  <c:v>-0.003248725560069</c:v>
                </c:pt>
                <c:pt idx="268">
                  <c:v>-0.00307301687510036</c:v>
                </c:pt>
                <c:pt idx="269">
                  <c:v>-0.00347840019483481</c:v>
                </c:pt>
                <c:pt idx="270">
                  <c:v>-0.00292256533410051</c:v>
                </c:pt>
                <c:pt idx="271">
                  <c:v>-0.00346467630245351</c:v>
                </c:pt>
                <c:pt idx="272">
                  <c:v>-0.00322969689656149</c:v>
                </c:pt>
                <c:pt idx="273">
                  <c:v>-0.00378993577595388</c:v>
                </c:pt>
                <c:pt idx="274">
                  <c:v>-0.00316121161544325</c:v>
                </c:pt>
                <c:pt idx="275">
                  <c:v>-0.00359042187742198</c:v>
                </c:pt>
                <c:pt idx="276">
                  <c:v>-0.0034692314138175</c:v>
                </c:pt>
                <c:pt idx="277">
                  <c:v>-0.00389719021451795</c:v>
                </c:pt>
                <c:pt idx="278">
                  <c:v>-0.00326236091000409</c:v>
                </c:pt>
                <c:pt idx="279">
                  <c:v>-0.00374166846347712</c:v>
                </c:pt>
                <c:pt idx="280">
                  <c:v>-0.00354064196598069</c:v>
                </c:pt>
                <c:pt idx="281">
                  <c:v>-0.00399119866019915</c:v>
                </c:pt>
                <c:pt idx="282">
                  <c:v>-0.00343619861479416</c:v>
                </c:pt>
                <c:pt idx="283">
                  <c:v>-0.00389972287123674</c:v>
                </c:pt>
                <c:pt idx="284">
                  <c:v>-0.00372682225737586</c:v>
                </c:pt>
                <c:pt idx="285">
                  <c:v>-0.00415905263796024</c:v>
                </c:pt>
                <c:pt idx="286">
                  <c:v>-0.00357197204712556</c:v>
                </c:pt>
                <c:pt idx="287">
                  <c:v>-0.00409265909979972</c:v>
                </c:pt>
                <c:pt idx="288">
                  <c:v>-0.00388155068863072</c:v>
                </c:pt>
                <c:pt idx="289">
                  <c:v>-0.00433234258657422</c:v>
                </c:pt>
                <c:pt idx="290">
                  <c:v>-0.00372720042997709</c:v>
                </c:pt>
                <c:pt idx="291">
                  <c:v>-0.00424413069608509</c:v>
                </c:pt>
                <c:pt idx="292">
                  <c:v>-0.00408536589183583</c:v>
                </c:pt>
                <c:pt idx="293">
                  <c:v>-0.00446844331374041</c:v>
                </c:pt>
                <c:pt idx="294">
                  <c:v>-0.00387085874550874</c:v>
                </c:pt>
                <c:pt idx="295">
                  <c:v>-0.00437336867988336</c:v>
                </c:pt>
                <c:pt idx="296">
                  <c:v>-0.00412297147468399</c:v>
                </c:pt>
                <c:pt idx="297">
                  <c:v>-0.00457262412101766</c:v>
                </c:pt>
                <c:pt idx="298">
                  <c:v>-0.00400250796881929</c:v>
                </c:pt>
                <c:pt idx="299">
                  <c:v>-0.00438777596952444</c:v>
                </c:pt>
                <c:pt idx="300">
                  <c:v>-0.00422849712457285</c:v>
                </c:pt>
                <c:pt idx="301">
                  <c:v>-0.00455741913147645</c:v>
                </c:pt>
                <c:pt idx="302">
                  <c:v>-0.00394163000887926</c:v>
                </c:pt>
                <c:pt idx="303">
                  <c:v>-0.00440197866273328</c:v>
                </c:pt>
                <c:pt idx="304">
                  <c:v>-0.00419829298058005</c:v>
                </c:pt>
                <c:pt idx="305">
                  <c:v>-0.00459127775586598</c:v>
                </c:pt>
                <c:pt idx="306">
                  <c:v>-0.00402976568268909</c:v>
                </c:pt>
                <c:pt idx="307">
                  <c:v>-0.00440353139111493</c:v>
                </c:pt>
                <c:pt idx="308">
                  <c:v>-0.00421700929860447</c:v>
                </c:pt>
                <c:pt idx="309">
                  <c:v>-0.00453898131496921</c:v>
                </c:pt>
                <c:pt idx="310">
                  <c:v>-0.00400994201943394</c:v>
                </c:pt>
                <c:pt idx="311">
                  <c:v>-0.00447343252892762</c:v>
                </c:pt>
                <c:pt idx="312">
                  <c:v>-0.00424992504152299</c:v>
                </c:pt>
                <c:pt idx="313">
                  <c:v>-0.00461110587855407</c:v>
                </c:pt>
                <c:pt idx="314">
                  <c:v>-0.00402791126896151</c:v>
                </c:pt>
                <c:pt idx="315">
                  <c:v>-0.00444243529096344</c:v>
                </c:pt>
                <c:pt idx="316">
                  <c:v>-0.00426665877128307</c:v>
                </c:pt>
                <c:pt idx="317">
                  <c:v>-0.00454427826922865</c:v>
                </c:pt>
                <c:pt idx="318">
                  <c:v>-0.00400750744005063</c:v>
                </c:pt>
                <c:pt idx="319">
                  <c:v>-0.0044054850101628</c:v>
                </c:pt>
                <c:pt idx="320">
                  <c:v>-0.0041447217970626</c:v>
                </c:pt>
                <c:pt idx="321">
                  <c:v>-0.00448841601214911</c:v>
                </c:pt>
                <c:pt idx="322">
                  <c:v>-0.003935127466971</c:v>
                </c:pt>
                <c:pt idx="323">
                  <c:v>-0.00423299120509812</c:v>
                </c:pt>
                <c:pt idx="324">
                  <c:v>-0.00405573853037355</c:v>
                </c:pt>
                <c:pt idx="325">
                  <c:v>-0.0042985957177748</c:v>
                </c:pt>
                <c:pt idx="326">
                  <c:v>-0.0037434341042184</c:v>
                </c:pt>
                <c:pt idx="327">
                  <c:v>-0.0041169869286376</c:v>
                </c:pt>
                <c:pt idx="328">
                  <c:v>-0.0039098928620529</c:v>
                </c:pt>
                <c:pt idx="329">
                  <c:v>-0.00419129446238697</c:v>
                </c:pt>
                <c:pt idx="330">
                  <c:v>-0.00368928877227736</c:v>
                </c:pt>
                <c:pt idx="331">
                  <c:v>-0.00398174498428361</c:v>
                </c:pt>
                <c:pt idx="332">
                  <c:v>-0.00380344656489839</c:v>
                </c:pt>
                <c:pt idx="333">
                  <c:v>-0.00401904744242931</c:v>
                </c:pt>
                <c:pt idx="334">
                  <c:v>-0.00349487697097528</c:v>
                </c:pt>
                <c:pt idx="335">
                  <c:v>-0.00384259000289655</c:v>
                </c:pt>
                <c:pt idx="336">
                  <c:v>-0.00362804630901114</c:v>
                </c:pt>
                <c:pt idx="337">
                  <c:v>-0.00385576403014898</c:v>
                </c:pt>
                <c:pt idx="338">
                  <c:v>-0.00336720640597576</c:v>
                </c:pt>
                <c:pt idx="339">
                  <c:v>-0.00368764655022435</c:v>
                </c:pt>
                <c:pt idx="340">
                  <c:v>-0.00349622346779177</c:v>
                </c:pt>
                <c:pt idx="341">
                  <c:v>-0.00366706923728777</c:v>
                </c:pt>
                <c:pt idx="342">
                  <c:v>-0.00317858361098522</c:v>
                </c:pt>
                <c:pt idx="343">
                  <c:v>-0.00346983280385982</c:v>
                </c:pt>
                <c:pt idx="344">
                  <c:v>-0.00323536435885663</c:v>
                </c:pt>
                <c:pt idx="345">
                  <c:v>-0.00345407968957978</c:v>
                </c:pt>
                <c:pt idx="346">
                  <c:v>-0.00295454324862221</c:v>
                </c:pt>
                <c:pt idx="347">
                  <c:v>-0.00318277453098703</c:v>
                </c:pt>
                <c:pt idx="348">
                  <c:v>-0.00303388955521189</c:v>
                </c:pt>
                <c:pt idx="349">
                  <c:v>-0.00317518872375022</c:v>
                </c:pt>
                <c:pt idx="350">
                  <c:v>-0.0027142848710594</c:v>
                </c:pt>
                <c:pt idx="351">
                  <c:v>-0.00296090699455287</c:v>
                </c:pt>
                <c:pt idx="352">
                  <c:v>-0.00273544203813514</c:v>
                </c:pt>
                <c:pt idx="353">
                  <c:v>-0.00291669425238428</c:v>
                </c:pt>
                <c:pt idx="354">
                  <c:v>-0.00249442450110293</c:v>
                </c:pt>
                <c:pt idx="355">
                  <c:v>-0.0027052487924486</c:v>
                </c:pt>
                <c:pt idx="356">
                  <c:v>-0.00251547594752088</c:v>
                </c:pt>
                <c:pt idx="357">
                  <c:v>-0.00264460567996061</c:v>
                </c:pt>
                <c:pt idx="358">
                  <c:v>-0.00223100992070835</c:v>
                </c:pt>
                <c:pt idx="359">
                  <c:v>-0.00243600433167479</c:v>
                </c:pt>
                <c:pt idx="360">
                  <c:v>-0.00225602100717681</c:v>
                </c:pt>
                <c:pt idx="361">
                  <c:v>-0.00239101731715097</c:v>
                </c:pt>
                <c:pt idx="362">
                  <c:v>-0.00198318414367871</c:v>
                </c:pt>
                <c:pt idx="363">
                  <c:v>-0.002213936014404</c:v>
                </c:pt>
                <c:pt idx="364">
                  <c:v>-0.00201913216011829</c:v>
                </c:pt>
                <c:pt idx="365">
                  <c:v>-0.00214052025266864</c:v>
                </c:pt>
                <c:pt idx="366">
                  <c:v>-0.00174066218930191</c:v>
                </c:pt>
                <c:pt idx="367">
                  <c:v>-0.00190475545688673</c:v>
                </c:pt>
                <c:pt idx="368">
                  <c:v>-0.00171855027906986</c:v>
                </c:pt>
                <c:pt idx="369">
                  <c:v>-0.00183652984764016</c:v>
                </c:pt>
                <c:pt idx="370">
                  <c:v>-0.0014776866240066</c:v>
                </c:pt>
                <c:pt idx="371">
                  <c:v>-0.00163696472971409</c:v>
                </c:pt>
                <c:pt idx="372">
                  <c:v>-0.00148302572647418</c:v>
                </c:pt>
                <c:pt idx="373">
                  <c:v>-0.00157019205587228</c:v>
                </c:pt>
                <c:pt idx="374">
                  <c:v>-0.00120343297757342</c:v>
                </c:pt>
                <c:pt idx="375">
                  <c:v>-0.00134933198571208</c:v>
                </c:pt>
                <c:pt idx="376">
                  <c:v>-0.00119178109383133</c:v>
                </c:pt>
                <c:pt idx="377">
                  <c:v>-0.00128908522277293</c:v>
                </c:pt>
                <c:pt idx="378">
                  <c:v>-0.000948751877183351</c:v>
                </c:pt>
                <c:pt idx="379">
                  <c:v>-0.00108116857837681</c:v>
                </c:pt>
                <c:pt idx="380">
                  <c:v>-0.00094448233386446</c:v>
                </c:pt>
                <c:pt idx="381">
                  <c:v>-0.00101241899154614</c:v>
                </c:pt>
                <c:pt idx="382">
                  <c:v>-0.000705639587153528</c:v>
                </c:pt>
                <c:pt idx="383">
                  <c:v>-0.000867915918591477</c:v>
                </c:pt>
                <c:pt idx="384">
                  <c:v>-0.000711268230979556</c:v>
                </c:pt>
                <c:pt idx="385">
                  <c:v>-0.000785203867807227</c:v>
                </c:pt>
                <c:pt idx="386">
                  <c:v>-0.000497168279831372</c:v>
                </c:pt>
                <c:pt idx="387">
                  <c:v>-0.000637259070388363</c:v>
                </c:pt>
                <c:pt idx="388">
                  <c:v>-0.000508949710045225</c:v>
                </c:pt>
                <c:pt idx="389">
                  <c:v>-0.000564918038361006</c:v>
                </c:pt>
                <c:pt idx="390">
                  <c:v>-0.000289166220952763</c:v>
                </c:pt>
                <c:pt idx="391">
                  <c:v>-0.000409689917921452</c:v>
                </c:pt>
                <c:pt idx="392">
                  <c:v>-0.00028996940419479</c:v>
                </c:pt>
                <c:pt idx="393">
                  <c:v>-0.000364523175349851</c:v>
                </c:pt>
                <c:pt idx="394">
                  <c:v>-0.000111315712180482</c:v>
                </c:pt>
                <c:pt idx="395">
                  <c:v>-0.000214614715512207</c:v>
                </c:pt>
                <c:pt idx="396">
                  <c:v>-0.000105934762702486</c:v>
                </c:pt>
                <c:pt idx="397">
                  <c:v>-0.000155090694228033</c:v>
                </c:pt>
                <c:pt idx="398">
                  <c:v>8.87692066662282E-5</c:v>
                </c:pt>
                <c:pt idx="399">
                  <c:v>-7.56127862178157E-6</c:v>
                </c:pt>
                <c:pt idx="400">
                  <c:v>0.000109977883029244</c:v>
                </c:pt>
                <c:pt idx="401">
                  <c:v>3.47241576610369E-5</c:v>
                </c:pt>
                <c:pt idx="402">
                  <c:v>0.000243611791677978</c:v>
                </c:pt>
                <c:pt idx="403">
                  <c:v>0.000162501693216854</c:v>
                </c:pt>
                <c:pt idx="404">
                  <c:v>0.000250942562624479</c:v>
                </c:pt>
                <c:pt idx="405">
                  <c:v>0.000196256082513613</c:v>
                </c:pt>
                <c:pt idx="406">
                  <c:v>0.000383686320342358</c:v>
                </c:pt>
                <c:pt idx="407">
                  <c:v>0.000269093923219166</c:v>
                </c:pt>
                <c:pt idx="408">
                  <c:v>0.00036902027471164</c:v>
                </c:pt>
                <c:pt idx="409">
                  <c:v>0.000310292996903549</c:v>
                </c:pt>
                <c:pt idx="410">
                  <c:v>0.000491130870583167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82024"/>
        <c:axId val="578685096"/>
      </c:scatterChart>
      <c:valAx>
        <c:axId val="57868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685096"/>
        <c:crosses val="autoZero"/>
        <c:crossBetween val="midCat"/>
      </c:valAx>
      <c:valAx>
        <c:axId val="578685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868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'T=11'!$H$1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'T=11'!$H$2:$H$412</c:f>
              <c:numCache>
                <c:formatCode>0.00E+00</c:formatCode>
                <c:ptCount val="411"/>
                <c:pt idx="0">
                  <c:v>5.01E-8</c:v>
                </c:pt>
                <c:pt idx="1">
                  <c:v>1.5E-7</c:v>
                </c:pt>
                <c:pt idx="2">
                  <c:v>7.01E-7</c:v>
                </c:pt>
                <c:pt idx="3">
                  <c:v>8.02E-7</c:v>
                </c:pt>
                <c:pt idx="4">
                  <c:v>1.6E-6</c:v>
                </c:pt>
                <c:pt idx="5">
                  <c:v>2.1E-6</c:v>
                </c:pt>
                <c:pt idx="6">
                  <c:v>3.81E-6</c:v>
                </c:pt>
                <c:pt idx="7">
                  <c:v>6.21E-6</c:v>
                </c:pt>
                <c:pt idx="8">
                  <c:v>7.92E-6</c:v>
                </c:pt>
                <c:pt idx="9">
                  <c:v>8.52E-6</c:v>
                </c:pt>
                <c:pt idx="10" formatCode="General">
                  <c:v>1.34E-5</c:v>
                </c:pt>
                <c:pt idx="11" formatCode="General">
                  <c:v>1.54E-5</c:v>
                </c:pt>
                <c:pt idx="12" formatCode="General">
                  <c:v>1.73E-5</c:v>
                </c:pt>
                <c:pt idx="13" formatCode="General">
                  <c:v>2.65E-5</c:v>
                </c:pt>
                <c:pt idx="14" formatCode="General">
                  <c:v>2.92E-5</c:v>
                </c:pt>
                <c:pt idx="15" formatCode="General">
                  <c:v>3.69E-5</c:v>
                </c:pt>
                <c:pt idx="16" formatCode="General">
                  <c:v>4.64E-5</c:v>
                </c:pt>
                <c:pt idx="17" formatCode="General">
                  <c:v>5.32E-5</c:v>
                </c:pt>
                <c:pt idx="18" formatCode="General">
                  <c:v>6.86E-5</c:v>
                </c:pt>
                <c:pt idx="19" formatCode="General">
                  <c:v>8.06E-5</c:v>
                </c:pt>
                <c:pt idx="20" formatCode="General">
                  <c:v>9.45E-5</c:v>
                </c:pt>
                <c:pt idx="21" formatCode="General">
                  <c:v>0.0001171</c:v>
                </c:pt>
                <c:pt idx="22" formatCode="General">
                  <c:v>0.0001337</c:v>
                </c:pt>
                <c:pt idx="23" formatCode="General">
                  <c:v>0.0001647</c:v>
                </c:pt>
                <c:pt idx="24" formatCode="General">
                  <c:v>0.0001823</c:v>
                </c:pt>
                <c:pt idx="25" formatCode="General">
                  <c:v>0.0002199</c:v>
                </c:pt>
                <c:pt idx="26" formatCode="General">
                  <c:v>0.0002607</c:v>
                </c:pt>
                <c:pt idx="27" formatCode="General">
                  <c:v>0.0002836</c:v>
                </c:pt>
                <c:pt idx="28" formatCode="General">
                  <c:v>0.0003414</c:v>
                </c:pt>
                <c:pt idx="29" formatCode="General">
                  <c:v>0.0003813</c:v>
                </c:pt>
                <c:pt idx="30" formatCode="General">
                  <c:v>0.0004352</c:v>
                </c:pt>
                <c:pt idx="31" formatCode="General">
                  <c:v>0.000501</c:v>
                </c:pt>
                <c:pt idx="32" formatCode="General">
                  <c:v>0.0005501</c:v>
                </c:pt>
                <c:pt idx="33" formatCode="General">
                  <c:v>0.0006302</c:v>
                </c:pt>
                <c:pt idx="34" formatCode="General">
                  <c:v>0.0007221</c:v>
                </c:pt>
                <c:pt idx="35" formatCode="General">
                  <c:v>0.0007913</c:v>
                </c:pt>
                <c:pt idx="36" formatCode="General">
                  <c:v>0.0008888</c:v>
                </c:pt>
                <c:pt idx="37" formatCode="General">
                  <c:v>0.0009996</c:v>
                </c:pt>
                <c:pt idx="38" formatCode="General">
                  <c:v>0.0011123</c:v>
                </c:pt>
                <c:pt idx="39" formatCode="General">
                  <c:v>0.0012161</c:v>
                </c:pt>
                <c:pt idx="40" formatCode="General">
                  <c:v>0.001349</c:v>
                </c:pt>
                <c:pt idx="41" formatCode="General">
                  <c:v>0.0014862</c:v>
                </c:pt>
                <c:pt idx="42" formatCode="General">
                  <c:v>0.0016464</c:v>
                </c:pt>
                <c:pt idx="43" formatCode="General">
                  <c:v>0.0017984</c:v>
                </c:pt>
                <c:pt idx="44" formatCode="General">
                  <c:v>0.0019644</c:v>
                </c:pt>
                <c:pt idx="45" formatCode="General">
                  <c:v>0.0021518</c:v>
                </c:pt>
                <c:pt idx="46" formatCode="General">
                  <c:v>0.0023645</c:v>
                </c:pt>
                <c:pt idx="47" formatCode="General">
                  <c:v>0.0025462</c:v>
                </c:pt>
                <c:pt idx="48" formatCode="General">
                  <c:v>0.0027798</c:v>
                </c:pt>
                <c:pt idx="49" formatCode="General">
                  <c:v>0.0030205</c:v>
                </c:pt>
                <c:pt idx="50" formatCode="General">
                  <c:v>0.0033073</c:v>
                </c:pt>
                <c:pt idx="51" formatCode="General">
                  <c:v>0.0035068</c:v>
                </c:pt>
                <c:pt idx="52" formatCode="General">
                  <c:v>0.003844</c:v>
                </c:pt>
                <c:pt idx="53" formatCode="General">
                  <c:v>0.0041449</c:v>
                </c:pt>
                <c:pt idx="54" formatCode="General">
                  <c:v>0.0044557</c:v>
                </c:pt>
                <c:pt idx="55" formatCode="General">
                  <c:v>0.0047934</c:v>
                </c:pt>
                <c:pt idx="56" formatCode="General">
                  <c:v>0.0051169</c:v>
                </c:pt>
                <c:pt idx="57" formatCode="General">
                  <c:v>0.0054993</c:v>
                </c:pt>
                <c:pt idx="58" formatCode="General">
                  <c:v>0.0059692</c:v>
                </c:pt>
                <c:pt idx="59" formatCode="General">
                  <c:v>0.0062622</c:v>
                </c:pt>
                <c:pt idx="60" formatCode="General">
                  <c:v>0.0067511</c:v>
                </c:pt>
                <c:pt idx="61" formatCode="General">
                  <c:v>0.0072234</c:v>
                </c:pt>
                <c:pt idx="62" formatCode="General">
                  <c:v>0.007664</c:v>
                </c:pt>
                <c:pt idx="63" formatCode="General">
                  <c:v>0.008147</c:v>
                </c:pt>
                <c:pt idx="64" formatCode="General">
                  <c:v>0.0086869</c:v>
                </c:pt>
                <c:pt idx="65" formatCode="General">
                  <c:v>0.0092137</c:v>
                </c:pt>
                <c:pt idx="66" formatCode="General">
                  <c:v>0.0098541</c:v>
                </c:pt>
                <c:pt idx="67" formatCode="General">
                  <c:v>0.0103323</c:v>
                </c:pt>
                <c:pt idx="68" formatCode="General">
                  <c:v>0.0110147</c:v>
                </c:pt>
                <c:pt idx="69" formatCode="General">
                  <c:v>0.0116637</c:v>
                </c:pt>
                <c:pt idx="70" formatCode="General">
                  <c:v>0.0123848</c:v>
                </c:pt>
                <c:pt idx="71" formatCode="General">
                  <c:v>0.0129673</c:v>
                </c:pt>
                <c:pt idx="72" formatCode="General">
                  <c:v>0.0137324</c:v>
                </c:pt>
                <c:pt idx="73" formatCode="General">
                  <c:v>0.0145243</c:v>
                </c:pt>
                <c:pt idx="74" formatCode="General">
                  <c:v>0.0153368</c:v>
                </c:pt>
                <c:pt idx="75" formatCode="General">
                  <c:v>0.0160356</c:v>
                </c:pt>
                <c:pt idx="76" formatCode="General">
                  <c:v>0.0170308</c:v>
                </c:pt>
                <c:pt idx="77" formatCode="General">
                  <c:v>0.0178541</c:v>
                </c:pt>
                <c:pt idx="78" formatCode="General">
                  <c:v>0.0188384</c:v>
                </c:pt>
                <c:pt idx="79" formatCode="General">
                  <c:v>0.0196844</c:v>
                </c:pt>
                <c:pt idx="80" formatCode="General">
                  <c:v>0.0206578</c:v>
                </c:pt>
                <c:pt idx="81" formatCode="General">
                  <c:v>0.0216896</c:v>
                </c:pt>
                <c:pt idx="82" formatCode="General">
                  <c:v>0.0228187</c:v>
                </c:pt>
                <c:pt idx="83" formatCode="General">
                  <c:v>0.0236885</c:v>
                </c:pt>
                <c:pt idx="84" formatCode="General">
                  <c:v>0.0249228</c:v>
                </c:pt>
                <c:pt idx="85" formatCode="General">
                  <c:v>0.0260863</c:v>
                </c:pt>
                <c:pt idx="86" formatCode="General">
                  <c:v>0.0272781</c:v>
                </c:pt>
                <c:pt idx="87" formatCode="General">
                  <c:v>0.0283578</c:v>
                </c:pt>
                <c:pt idx="88" formatCode="General">
                  <c:v>0.0297365</c:v>
                </c:pt>
                <c:pt idx="89" formatCode="General">
                  <c:v>0.0309735</c:v>
                </c:pt>
                <c:pt idx="90" formatCode="General">
                  <c:v>0.0325044</c:v>
                </c:pt>
                <c:pt idx="91" formatCode="General">
                  <c:v>0.0336725</c:v>
                </c:pt>
                <c:pt idx="92" formatCode="General">
                  <c:v>0.035195</c:v>
                </c:pt>
                <c:pt idx="93" formatCode="General">
                  <c:v>0.0366736</c:v>
                </c:pt>
                <c:pt idx="94" formatCode="General">
                  <c:v>0.0382664</c:v>
                </c:pt>
                <c:pt idx="95" formatCode="General">
                  <c:v>0.0396437</c:v>
                </c:pt>
                <c:pt idx="96" formatCode="General">
                  <c:v>0.0413994</c:v>
                </c:pt>
                <c:pt idx="97" formatCode="General">
                  <c:v>0.0430444</c:v>
                </c:pt>
                <c:pt idx="98" formatCode="General">
                  <c:v>0.0448677</c:v>
                </c:pt>
                <c:pt idx="99" formatCode="General">
                  <c:v>0.046296</c:v>
                </c:pt>
                <c:pt idx="100" formatCode="General">
                  <c:v>0.048345</c:v>
                </c:pt>
                <c:pt idx="101" formatCode="General">
                  <c:v>0.0500886</c:v>
                </c:pt>
                <c:pt idx="102" formatCode="General">
                  <c:v>0.0520842</c:v>
                </c:pt>
                <c:pt idx="103" formatCode="General">
                  <c:v>0.0538186</c:v>
                </c:pt>
                <c:pt idx="104" formatCode="General">
                  <c:v>0.055782</c:v>
                </c:pt>
                <c:pt idx="105" formatCode="General">
                  <c:v>0.0578683</c:v>
                </c:pt>
                <c:pt idx="106" formatCode="General">
                  <c:v>0.0600926</c:v>
                </c:pt>
                <c:pt idx="107" formatCode="General">
                  <c:v>0.0617802</c:v>
                </c:pt>
                <c:pt idx="108" formatCode="General">
                  <c:v>0.0643781</c:v>
                </c:pt>
                <c:pt idx="109" formatCode="General">
                  <c:v>0.0665474</c:v>
                </c:pt>
                <c:pt idx="110" formatCode="General">
                  <c:v>0.0688873</c:v>
                </c:pt>
                <c:pt idx="111" formatCode="General">
                  <c:v>0.0709486</c:v>
                </c:pt>
                <c:pt idx="112" formatCode="General">
                  <c:v>0.0735385</c:v>
                </c:pt>
                <c:pt idx="113" formatCode="General">
                  <c:v>0.0759854</c:v>
                </c:pt>
                <c:pt idx="114" formatCode="General">
                  <c:v>0.0786755</c:v>
                </c:pt>
                <c:pt idx="115" formatCode="General">
                  <c:v>0.080808</c:v>
                </c:pt>
                <c:pt idx="116" formatCode="General">
                  <c:v>0.0837255</c:v>
                </c:pt>
                <c:pt idx="117" formatCode="General">
                  <c:v>0.0863484</c:v>
                </c:pt>
                <c:pt idx="118" formatCode="General">
                  <c:v>0.0892797</c:v>
                </c:pt>
                <c:pt idx="119" formatCode="General">
                  <c:v>0.0916034</c:v>
                </c:pt>
                <c:pt idx="120" formatCode="General">
                  <c:v>0.0947859</c:v>
                </c:pt>
                <c:pt idx="121" formatCode="General">
                  <c:v>0.0976504</c:v>
                </c:pt>
                <c:pt idx="122" formatCode="General">
                  <c:v>0.1006637</c:v>
                </c:pt>
                <c:pt idx="123" formatCode="General">
                  <c:v>0.1032269</c:v>
                </c:pt>
                <c:pt idx="124" formatCode="General">
                  <c:v>0.1067062</c:v>
                </c:pt>
                <c:pt idx="125" formatCode="General">
                  <c:v>0.1096839</c:v>
                </c:pt>
                <c:pt idx="126" formatCode="General">
                  <c:v>0.1130314</c:v>
                </c:pt>
                <c:pt idx="127" formatCode="General">
                  <c:v>0.1158465</c:v>
                </c:pt>
                <c:pt idx="128" formatCode="General">
                  <c:v>0.1193554</c:v>
                </c:pt>
                <c:pt idx="129" formatCode="General">
                  <c:v>0.1227479</c:v>
                </c:pt>
                <c:pt idx="130" formatCode="General">
                  <c:v>0.1264174</c:v>
                </c:pt>
                <c:pt idx="131" formatCode="General">
                  <c:v>0.129252</c:v>
                </c:pt>
                <c:pt idx="132" formatCode="General">
                  <c:v>0.133338</c:v>
                </c:pt>
                <c:pt idx="133" formatCode="General">
                  <c:v>0.136812</c:v>
                </c:pt>
                <c:pt idx="134" formatCode="General">
                  <c:v>0.1405122</c:v>
                </c:pt>
                <c:pt idx="135" formatCode="General">
                  <c:v>0.143811</c:v>
                </c:pt>
                <c:pt idx="136" formatCode="General">
                  <c:v>0.147914</c:v>
                </c:pt>
                <c:pt idx="137" formatCode="General">
                  <c:v>0.1514975</c:v>
                </c:pt>
                <c:pt idx="138" formatCode="General">
                  <c:v>0.1557642</c:v>
                </c:pt>
                <c:pt idx="139" formatCode="General">
                  <c:v>0.1590504</c:v>
                </c:pt>
                <c:pt idx="140" formatCode="General">
                  <c:v>0.1635138</c:v>
                </c:pt>
                <c:pt idx="141" formatCode="General">
                  <c:v>0.167616</c:v>
                </c:pt>
                <c:pt idx="142" formatCode="General">
                  <c:v>0.1718865</c:v>
                </c:pt>
                <c:pt idx="143" formatCode="General">
                  <c:v>0.1753781</c:v>
                </c:pt>
                <c:pt idx="144" formatCode="General">
                  <c:v>0.1801008</c:v>
                </c:pt>
                <c:pt idx="145" formatCode="General">
                  <c:v>0.1842754</c:v>
                </c:pt>
                <c:pt idx="146" formatCode="General">
                  <c:v>0.1888184</c:v>
                </c:pt>
                <c:pt idx="147" formatCode="General">
                  <c:v>0.1925229</c:v>
                </c:pt>
                <c:pt idx="148" formatCode="General">
                  <c:v>0.19756</c:v>
                </c:pt>
                <c:pt idx="149" formatCode="General">
                  <c:v>0.2017759</c:v>
                </c:pt>
                <c:pt idx="150" formatCode="General">
                  <c:v>0.2065834</c:v>
                </c:pt>
                <c:pt idx="151" formatCode="General">
                  <c:v>0.2106552</c:v>
                </c:pt>
                <c:pt idx="152" formatCode="General">
                  <c:v>0.2156952</c:v>
                </c:pt>
                <c:pt idx="153" formatCode="General">
                  <c:v>0.2204232</c:v>
                </c:pt>
                <c:pt idx="154" formatCode="General">
                  <c:v>0.2253549</c:v>
                </c:pt>
                <c:pt idx="155" formatCode="General">
                  <c:v>0.2292657</c:v>
                </c:pt>
                <c:pt idx="156" formatCode="General">
                  <c:v>0.2350286</c:v>
                </c:pt>
                <c:pt idx="157" formatCode="General">
                  <c:v>0.2397475</c:v>
                </c:pt>
                <c:pt idx="158" formatCode="General">
                  <c:v>0.2448642</c:v>
                </c:pt>
                <c:pt idx="159" formatCode="General">
                  <c:v>0.249194</c:v>
                </c:pt>
                <c:pt idx="160" formatCode="General">
                  <c:v>0.2548527</c:v>
                </c:pt>
                <c:pt idx="161" formatCode="General">
                  <c:v>0.2597937</c:v>
                </c:pt>
                <c:pt idx="162" formatCode="General">
                  <c:v>0.2652501</c:v>
                </c:pt>
                <c:pt idx="163" formatCode="General">
                  <c:v>0.269647</c:v>
                </c:pt>
                <c:pt idx="164" formatCode="General">
                  <c:v>0.2755282</c:v>
                </c:pt>
                <c:pt idx="165" formatCode="General">
                  <c:v>0.2806617</c:v>
                </c:pt>
                <c:pt idx="166" formatCode="General">
                  <c:v>0.2862004</c:v>
                </c:pt>
                <c:pt idx="167" formatCode="General">
                  <c:v>0.2907199</c:v>
                </c:pt>
                <c:pt idx="168" formatCode="General">
                  <c:v>0.297015</c:v>
                </c:pt>
                <c:pt idx="169" formatCode="General">
                  <c:v>0.302182</c:v>
                </c:pt>
                <c:pt idx="170" formatCode="General">
                  <c:v>0.3077867</c:v>
                </c:pt>
                <c:pt idx="171" formatCode="General">
                  <c:v>0.3125654</c:v>
                </c:pt>
                <c:pt idx="172" formatCode="General">
                  <c:v>0.318809</c:v>
                </c:pt>
                <c:pt idx="173" formatCode="General">
                  <c:v>0.3243164</c:v>
                </c:pt>
                <c:pt idx="174" formatCode="General">
                  <c:v>0.3302389</c:v>
                </c:pt>
                <c:pt idx="175" formatCode="General">
                  <c:v>0.3351624</c:v>
                </c:pt>
                <c:pt idx="176" formatCode="General">
                  <c:v>0.3414549</c:v>
                </c:pt>
                <c:pt idx="177" formatCode="General">
                  <c:v>0.3470667</c:v>
                </c:pt>
                <c:pt idx="178" formatCode="General">
                  <c:v>0.3530944</c:v>
                </c:pt>
                <c:pt idx="179" formatCode="General">
                  <c:v>0.3579393</c:v>
                </c:pt>
                <c:pt idx="180" formatCode="General">
                  <c:v>0.3648397</c:v>
                </c:pt>
                <c:pt idx="181" formatCode="General">
                  <c:v>0.3702512</c:v>
                </c:pt>
                <c:pt idx="182" formatCode="General">
                  <c:v>0.3762564</c:v>
                </c:pt>
                <c:pt idx="183" formatCode="General">
                  <c:v>0.3815467</c:v>
                </c:pt>
                <c:pt idx="184" formatCode="General">
                  <c:v>0.3881452</c:v>
                </c:pt>
                <c:pt idx="185" formatCode="General">
                  <c:v>0.3939124</c:v>
                </c:pt>
                <c:pt idx="186" formatCode="General">
                  <c:v>0.4004269</c:v>
                </c:pt>
                <c:pt idx="187" formatCode="General">
                  <c:v>0.4054585</c:v>
                </c:pt>
                <c:pt idx="188" formatCode="General">
                  <c:v>0.4123744</c:v>
                </c:pt>
                <c:pt idx="189" formatCode="General">
                  <c:v>0.4181835</c:v>
                </c:pt>
                <c:pt idx="190" formatCode="General">
                  <c:v>0.4244334</c:v>
                </c:pt>
                <c:pt idx="191" formatCode="General">
                  <c:v>0.4296962</c:v>
                </c:pt>
                <c:pt idx="192" formatCode="General">
                  <c:v>0.4365267</c:v>
                </c:pt>
                <c:pt idx="193" formatCode="General">
                  <c:v>0.442371</c:v>
                </c:pt>
                <c:pt idx="194" formatCode="General">
                  <c:v>0.4485942</c:v>
                </c:pt>
                <c:pt idx="195" formatCode="General">
                  <c:v>0.4540485</c:v>
                </c:pt>
                <c:pt idx="196" formatCode="General">
                  <c:v>0.461085</c:v>
                </c:pt>
                <c:pt idx="197" formatCode="General">
                  <c:v>0.4668835</c:v>
                </c:pt>
                <c:pt idx="198" formatCode="General">
                  <c:v>0.4733256</c:v>
                </c:pt>
                <c:pt idx="199" formatCode="General">
                  <c:v>0.478583</c:v>
                </c:pt>
                <c:pt idx="200" formatCode="General">
                  <c:v>0.4854409</c:v>
                </c:pt>
                <c:pt idx="201" formatCode="General">
                  <c:v>0.4914464</c:v>
                </c:pt>
                <c:pt idx="202" formatCode="General">
                  <c:v>0.497729</c:v>
                </c:pt>
                <c:pt idx="203" formatCode="General">
                  <c:v>0.5029353</c:v>
                </c:pt>
                <c:pt idx="204" formatCode="General">
                  <c:v>0.5103991</c:v>
                </c:pt>
                <c:pt idx="205" formatCode="General">
                  <c:v>0.5162016</c:v>
                </c:pt>
                <c:pt idx="206" formatCode="General">
                  <c:v>0.5225</c:v>
                </c:pt>
                <c:pt idx="207" formatCode="General">
                  <c:v>0.5279915</c:v>
                </c:pt>
                <c:pt idx="208" formatCode="General">
                  <c:v>0.5349846</c:v>
                </c:pt>
                <c:pt idx="209" formatCode="General">
                  <c:v>0.5408048</c:v>
                </c:pt>
                <c:pt idx="210" formatCode="General">
                  <c:v>0.5473036</c:v>
                </c:pt>
                <c:pt idx="211" formatCode="General">
                  <c:v>0.5525271</c:v>
                </c:pt>
                <c:pt idx="212" formatCode="General">
                  <c:v>0.5596316</c:v>
                </c:pt>
                <c:pt idx="213" formatCode="General">
                  <c:v>0.5654212</c:v>
                </c:pt>
                <c:pt idx="214" formatCode="General">
                  <c:v>0.5714744</c:v>
                </c:pt>
                <c:pt idx="215" formatCode="General">
                  <c:v>0.5767332</c:v>
                </c:pt>
                <c:pt idx="216" formatCode="General">
                  <c:v>0.5835634</c:v>
                </c:pt>
                <c:pt idx="217" formatCode="General">
                  <c:v>0.5893545</c:v>
                </c:pt>
                <c:pt idx="218" formatCode="General">
                  <c:v>0.5955623</c:v>
                </c:pt>
                <c:pt idx="219" formatCode="General">
                  <c:v>0.60081</c:v>
                </c:pt>
                <c:pt idx="220" formatCode="General">
                  <c:v>0.6076457</c:v>
                </c:pt>
                <c:pt idx="221" formatCode="General">
                  <c:v>0.6131518</c:v>
                </c:pt>
                <c:pt idx="222" formatCode="General">
                  <c:v>0.6192899</c:v>
                </c:pt>
                <c:pt idx="223" formatCode="General">
                  <c:v>0.6244934</c:v>
                </c:pt>
                <c:pt idx="224" formatCode="General">
                  <c:v>0.6311653</c:v>
                </c:pt>
                <c:pt idx="225" formatCode="General">
                  <c:v>0.6366913</c:v>
                </c:pt>
                <c:pt idx="226" formatCode="General">
                  <c:v>0.6427057</c:v>
                </c:pt>
                <c:pt idx="227" formatCode="General">
                  <c:v>0.6476808</c:v>
                </c:pt>
                <c:pt idx="228" formatCode="General">
                  <c:v>0.6544813</c:v>
                </c:pt>
                <c:pt idx="229" formatCode="General">
                  <c:v>0.6598343</c:v>
                </c:pt>
                <c:pt idx="230" formatCode="General">
                  <c:v>0.6657606</c:v>
                </c:pt>
                <c:pt idx="231" formatCode="General">
                  <c:v>0.6708439</c:v>
                </c:pt>
                <c:pt idx="232" formatCode="General">
                  <c:v>0.6772341</c:v>
                </c:pt>
                <c:pt idx="233" formatCode="General">
                  <c:v>0.6825042</c:v>
                </c:pt>
                <c:pt idx="234" formatCode="General">
                  <c:v>0.6883156</c:v>
                </c:pt>
                <c:pt idx="235" formatCode="General">
                  <c:v>0.6930453</c:v>
                </c:pt>
                <c:pt idx="236" formatCode="General">
                  <c:v>0.6992905</c:v>
                </c:pt>
                <c:pt idx="237" formatCode="General">
                  <c:v>0.7044113</c:v>
                </c:pt>
                <c:pt idx="238" formatCode="General">
                  <c:v>0.7098656</c:v>
                </c:pt>
                <c:pt idx="239" formatCode="General">
                  <c:v>0.7146086</c:v>
                </c:pt>
                <c:pt idx="240" formatCode="General">
                  <c:v>0.7207627</c:v>
                </c:pt>
                <c:pt idx="241" formatCode="General">
                  <c:v>0.7256275</c:v>
                </c:pt>
                <c:pt idx="242" formatCode="General">
                  <c:v>0.7309246</c:v>
                </c:pt>
                <c:pt idx="243" formatCode="General">
                  <c:v>0.7355165</c:v>
                </c:pt>
                <c:pt idx="244" formatCode="General">
                  <c:v>0.741316</c:v>
                </c:pt>
                <c:pt idx="245" formatCode="General">
                  <c:v>0.7460745</c:v>
                </c:pt>
                <c:pt idx="246" formatCode="General">
                  <c:v>0.7513009</c:v>
                </c:pt>
                <c:pt idx="247" formatCode="General">
                  <c:v>0.7555399</c:v>
                </c:pt>
                <c:pt idx="248" formatCode="General">
                  <c:v>0.761304</c:v>
                </c:pt>
                <c:pt idx="249" formatCode="General">
                  <c:v>0.7660241</c:v>
                </c:pt>
                <c:pt idx="250" formatCode="General">
                  <c:v>0.7708827</c:v>
                </c:pt>
                <c:pt idx="251" formatCode="General">
                  <c:v>0.7751367</c:v>
                </c:pt>
                <c:pt idx="252" formatCode="General">
                  <c:v>0.7808676</c:v>
                </c:pt>
                <c:pt idx="253" formatCode="General">
                  <c:v>0.7851347</c:v>
                </c:pt>
                <c:pt idx="254" formatCode="General">
                  <c:v>0.7898235</c:v>
                </c:pt>
                <c:pt idx="255" formatCode="General">
                  <c:v>0.7938617</c:v>
                </c:pt>
                <c:pt idx="256" formatCode="General">
                  <c:v>0.7990526</c:v>
                </c:pt>
                <c:pt idx="257" formatCode="General">
                  <c:v>0.8031968</c:v>
                </c:pt>
                <c:pt idx="258" formatCode="General">
                  <c:v>0.8077425</c:v>
                </c:pt>
                <c:pt idx="259" formatCode="General">
                  <c:v>0.8114716</c:v>
                </c:pt>
                <c:pt idx="260" formatCode="General">
                  <c:v>0.8164153</c:v>
                </c:pt>
                <c:pt idx="261" formatCode="General">
                  <c:v>0.820442</c:v>
                </c:pt>
                <c:pt idx="262" formatCode="General">
                  <c:v>0.824694</c:v>
                </c:pt>
                <c:pt idx="263" formatCode="General">
                  <c:v>0.8283719</c:v>
                </c:pt>
                <c:pt idx="264" formatCode="General">
                  <c:v>0.8331415</c:v>
                </c:pt>
                <c:pt idx="265" formatCode="General">
                  <c:v>0.8367919</c:v>
                </c:pt>
                <c:pt idx="266" formatCode="General">
                  <c:v>0.8408365</c:v>
                </c:pt>
                <c:pt idx="267" formatCode="General">
                  <c:v>0.8442837</c:v>
                </c:pt>
                <c:pt idx="268" formatCode="General">
                  <c:v>0.8487017</c:v>
                </c:pt>
                <c:pt idx="269" formatCode="General">
                  <c:v>0.8522034</c:v>
                </c:pt>
                <c:pt idx="270" formatCode="General">
                  <c:v>0.8561259</c:v>
                </c:pt>
                <c:pt idx="271" formatCode="General">
                  <c:v>0.859378</c:v>
                </c:pt>
                <c:pt idx="272" formatCode="General">
                  <c:v>0.8635077</c:v>
                </c:pt>
                <c:pt idx="273" formatCode="General">
                  <c:v>0.8668754</c:v>
                </c:pt>
                <c:pt idx="274" formatCode="General">
                  <c:v>0.8704604</c:v>
                </c:pt>
                <c:pt idx="275" formatCode="General">
                  <c:v>0.8734686</c:v>
                </c:pt>
                <c:pt idx="276" formatCode="General">
                  <c:v>0.8775321</c:v>
                </c:pt>
                <c:pt idx="277" formatCode="General">
                  <c:v>0.8805086</c:v>
                </c:pt>
                <c:pt idx="278" formatCode="General">
                  <c:v>0.8838775</c:v>
                </c:pt>
                <c:pt idx="279" formatCode="General">
                  <c:v>0.8867121</c:v>
                </c:pt>
                <c:pt idx="280" formatCode="General">
                  <c:v>0.8902337</c:v>
                </c:pt>
                <c:pt idx="281" formatCode="General">
                  <c:v>0.8931116</c:v>
                </c:pt>
                <c:pt idx="282" formatCode="General">
                  <c:v>0.8962513</c:v>
                </c:pt>
                <c:pt idx="283" formatCode="General">
                  <c:v>0.8988944</c:v>
                </c:pt>
                <c:pt idx="284" formatCode="General">
                  <c:v>0.9023656</c:v>
                </c:pt>
                <c:pt idx="285" formatCode="General">
                  <c:v>0.9050196</c:v>
                </c:pt>
                <c:pt idx="286" formatCode="General">
                  <c:v>0.907881</c:v>
                </c:pt>
                <c:pt idx="287" formatCode="General">
                  <c:v>0.9102834</c:v>
                </c:pt>
                <c:pt idx="288" formatCode="General">
                  <c:v>0.9134117</c:v>
                </c:pt>
                <c:pt idx="289" formatCode="General">
                  <c:v>0.9158354</c:v>
                </c:pt>
                <c:pt idx="290" formatCode="General">
                  <c:v>0.9185092</c:v>
                </c:pt>
                <c:pt idx="291" formatCode="General">
                  <c:v>0.9207224</c:v>
                </c:pt>
                <c:pt idx="292" formatCode="General">
                  <c:v>0.9236472</c:v>
                </c:pt>
                <c:pt idx="293" formatCode="General">
                  <c:v>0.9258831</c:v>
                </c:pt>
                <c:pt idx="294" formatCode="General">
                  <c:v>0.9283186</c:v>
                </c:pt>
                <c:pt idx="295" formatCode="General">
                  <c:v>0.9304044</c:v>
                </c:pt>
                <c:pt idx="296" formatCode="General">
                  <c:v>0.9330618</c:v>
                </c:pt>
                <c:pt idx="297" formatCode="General">
                  <c:v>0.9351425</c:v>
                </c:pt>
                <c:pt idx="298" formatCode="General">
                  <c:v>0.9373217</c:v>
                </c:pt>
                <c:pt idx="299" formatCode="General">
                  <c:v>0.9391598</c:v>
                </c:pt>
                <c:pt idx="300" formatCode="General">
                  <c:v>0.9416789</c:v>
                </c:pt>
                <c:pt idx="301" formatCode="General">
                  <c:v>0.9434896</c:v>
                </c:pt>
                <c:pt idx="302" formatCode="General">
                  <c:v>0.9454736</c:v>
                </c:pt>
                <c:pt idx="303" formatCode="General">
                  <c:v>0.9471979</c:v>
                </c:pt>
                <c:pt idx="304" formatCode="General">
                  <c:v>0.9493251</c:v>
                </c:pt>
                <c:pt idx="305" formatCode="General">
                  <c:v>0.9510291</c:v>
                </c:pt>
                <c:pt idx="306" formatCode="General">
                  <c:v>0.9528908</c:v>
                </c:pt>
                <c:pt idx="307" formatCode="General">
                  <c:v>0.9543829</c:v>
                </c:pt>
                <c:pt idx="308" formatCode="General">
                  <c:v>0.9563746</c:v>
                </c:pt>
                <c:pt idx="309" formatCode="General">
                  <c:v>0.9578789</c:v>
                </c:pt>
                <c:pt idx="310" formatCode="General">
                  <c:v>0.9595223</c:v>
                </c:pt>
                <c:pt idx="311" formatCode="General">
                  <c:v>0.9608961</c:v>
                </c:pt>
                <c:pt idx="312" formatCode="General">
                  <c:v>0.9626716</c:v>
                </c:pt>
                <c:pt idx="313" formatCode="General">
                  <c:v>0.9639605</c:v>
                </c:pt>
                <c:pt idx="314" formatCode="General">
                  <c:v>0.9654596</c:v>
                </c:pt>
                <c:pt idx="315" formatCode="General">
                  <c:v>0.9667187</c:v>
                </c:pt>
                <c:pt idx="316" formatCode="General">
                  <c:v>0.9682533</c:v>
                </c:pt>
                <c:pt idx="317" formatCode="General">
                  <c:v>0.969488</c:v>
                </c:pt>
                <c:pt idx="318" formatCode="General">
                  <c:v>0.9708365</c:v>
                </c:pt>
                <c:pt idx="319" formatCode="General">
                  <c:v>0.9718696</c:v>
                </c:pt>
                <c:pt idx="320" formatCode="General">
                  <c:v>0.9732595</c:v>
                </c:pt>
                <c:pt idx="321" formatCode="General">
                  <c:v>0.9743114</c:v>
                </c:pt>
                <c:pt idx="322" formatCode="General">
                  <c:v>0.9754332</c:v>
                </c:pt>
                <c:pt idx="323" formatCode="General">
                  <c:v>0.9763893</c:v>
                </c:pt>
                <c:pt idx="324" formatCode="General">
                  <c:v>0.9776296</c:v>
                </c:pt>
                <c:pt idx="325" formatCode="General">
                  <c:v>0.9784957</c:v>
                </c:pt>
                <c:pt idx="326" formatCode="General">
                  <c:v>0.9795057</c:v>
                </c:pt>
                <c:pt idx="327" formatCode="General">
                  <c:v>0.9803636</c:v>
                </c:pt>
                <c:pt idx="328" formatCode="General">
                  <c:v>0.9814435</c:v>
                </c:pt>
                <c:pt idx="329" formatCode="General">
                  <c:v>0.9822464</c:v>
                </c:pt>
                <c:pt idx="330" formatCode="General">
                  <c:v>0.9831392</c:v>
                </c:pt>
                <c:pt idx="331" formatCode="General">
                  <c:v>0.9838212</c:v>
                </c:pt>
                <c:pt idx="332" formatCode="General">
                  <c:v>0.9847506</c:v>
                </c:pt>
                <c:pt idx="333" formatCode="General">
                  <c:v>0.9854311</c:v>
                </c:pt>
                <c:pt idx="334" formatCode="General">
                  <c:v>0.986172</c:v>
                </c:pt>
                <c:pt idx="335" formatCode="General">
                  <c:v>0.9867775</c:v>
                </c:pt>
                <c:pt idx="336" formatCode="General">
                  <c:v>0.9876028</c:v>
                </c:pt>
                <c:pt idx="337" formatCode="General">
                  <c:v>0.9881951</c:v>
                </c:pt>
                <c:pt idx="338" formatCode="General">
                  <c:v>0.9888507</c:v>
                </c:pt>
                <c:pt idx="339" formatCode="General">
                  <c:v>0.9893647</c:v>
                </c:pt>
                <c:pt idx="340" formatCode="General">
                  <c:v>0.9900276</c:v>
                </c:pt>
                <c:pt idx="341" formatCode="General">
                  <c:v>0.9905151</c:v>
                </c:pt>
                <c:pt idx="342" formatCode="General">
                  <c:v>0.991061</c:v>
                </c:pt>
                <c:pt idx="343" formatCode="General">
                  <c:v>0.9914931</c:v>
                </c:pt>
                <c:pt idx="344" formatCode="General">
                  <c:v>0.992085</c:v>
                </c:pt>
                <c:pt idx="345" formatCode="General">
                  <c:v>0.9924681</c:v>
                </c:pt>
                <c:pt idx="346" formatCode="General">
                  <c:v>0.9929125</c:v>
                </c:pt>
                <c:pt idx="347" formatCode="General">
                  <c:v>0.9932677</c:v>
                </c:pt>
                <c:pt idx="348" formatCode="General">
                  <c:v>0.9937508</c:v>
                </c:pt>
                <c:pt idx="349" formatCode="General">
                  <c:v>0.9940999</c:v>
                </c:pt>
                <c:pt idx="350" formatCode="General">
                  <c:v>0.9944904</c:v>
                </c:pt>
                <c:pt idx="351" formatCode="General">
                  <c:v>0.9947796</c:v>
                </c:pt>
                <c:pt idx="352" formatCode="General">
                  <c:v>0.9951715</c:v>
                </c:pt>
                <c:pt idx="353" formatCode="General">
                  <c:v>0.9954503</c:v>
                </c:pt>
                <c:pt idx="354" formatCode="General">
                  <c:v>0.9957689</c:v>
                </c:pt>
                <c:pt idx="355" formatCode="General">
                  <c:v>0.996003</c:v>
                </c:pt>
                <c:pt idx="356" formatCode="General">
                  <c:v>0.9963377</c:v>
                </c:pt>
                <c:pt idx="357" formatCode="General">
                  <c:v>0.9965528</c:v>
                </c:pt>
                <c:pt idx="358" formatCode="General">
                  <c:v>0.9968067</c:v>
                </c:pt>
                <c:pt idx="359" formatCode="General">
                  <c:v>0.9970064</c:v>
                </c:pt>
                <c:pt idx="360" formatCode="General">
                  <c:v>0.997255</c:v>
                </c:pt>
                <c:pt idx="361" formatCode="General">
                  <c:v>0.9974205</c:v>
                </c:pt>
                <c:pt idx="362" formatCode="General">
                  <c:v>0.997638</c:v>
                </c:pt>
                <c:pt idx="363" formatCode="General">
                  <c:v>0.997787</c:v>
                </c:pt>
                <c:pt idx="364" formatCode="General">
                  <c:v>0.9980001</c:v>
                </c:pt>
                <c:pt idx="365" formatCode="General">
                  <c:v>0.998138</c:v>
                </c:pt>
                <c:pt idx="366" formatCode="General">
                  <c:v>0.9982995</c:v>
                </c:pt>
                <c:pt idx="367" formatCode="General">
                  <c:v>0.9984035</c:v>
                </c:pt>
                <c:pt idx="368" formatCode="General">
                  <c:v>0.9985663</c:v>
                </c:pt>
                <c:pt idx="369" formatCode="General">
                  <c:v>0.9986774</c:v>
                </c:pt>
                <c:pt idx="370" formatCode="General">
                  <c:v>0.9987939</c:v>
                </c:pt>
                <c:pt idx="371" formatCode="General">
                  <c:v>0.998886</c:v>
                </c:pt>
                <c:pt idx="372" formatCode="General">
                  <c:v>0.9990233</c:v>
                </c:pt>
                <c:pt idx="373" formatCode="General">
                  <c:v>0.9990946</c:v>
                </c:pt>
                <c:pt idx="374" formatCode="General">
                  <c:v>0.9991848</c:v>
                </c:pt>
                <c:pt idx="375" formatCode="General">
                  <c:v>0.9992498</c:v>
                </c:pt>
                <c:pt idx="376" formatCode="General">
                  <c:v>0.9993382</c:v>
                </c:pt>
                <c:pt idx="377" formatCode="General">
                  <c:v>0.999395</c:v>
                </c:pt>
                <c:pt idx="378" formatCode="General">
                  <c:v>0.9994639</c:v>
                </c:pt>
                <c:pt idx="379" formatCode="General">
                  <c:v>0.9995022</c:v>
                </c:pt>
                <c:pt idx="380" formatCode="General">
                  <c:v>0.9995738</c:v>
                </c:pt>
                <c:pt idx="381" formatCode="General">
                  <c:v>0.9996148</c:v>
                </c:pt>
                <c:pt idx="382" formatCode="General">
                  <c:v>0.9996588</c:v>
                </c:pt>
                <c:pt idx="383" formatCode="General">
                  <c:v>0.9996925</c:v>
                </c:pt>
                <c:pt idx="384" formatCode="General">
                  <c:v>0.9997372</c:v>
                </c:pt>
                <c:pt idx="385" formatCode="General">
                  <c:v>0.9997643</c:v>
                </c:pt>
                <c:pt idx="386" formatCode="General">
                  <c:v>0.9998019</c:v>
                </c:pt>
                <c:pt idx="387" formatCode="General">
                  <c:v>0.9998211</c:v>
                </c:pt>
                <c:pt idx="388" formatCode="General">
                  <c:v>0.9998537</c:v>
                </c:pt>
                <c:pt idx="389" formatCode="General">
                  <c:v>0.9998682</c:v>
                </c:pt>
                <c:pt idx="390" formatCode="General">
                  <c:v>0.9998907</c:v>
                </c:pt>
                <c:pt idx="391" formatCode="General">
                  <c:v>0.9999035</c:v>
                </c:pt>
                <c:pt idx="392" formatCode="General">
                  <c:v>0.9999226</c:v>
                </c:pt>
                <c:pt idx="393" formatCode="General">
                  <c:v>0.9999309</c:v>
                </c:pt>
                <c:pt idx="394" formatCode="General">
                  <c:v>0.9999443</c:v>
                </c:pt>
                <c:pt idx="395" formatCode="General">
                  <c:v>0.9999519</c:v>
                </c:pt>
                <c:pt idx="396" formatCode="General">
                  <c:v>0.9999634</c:v>
                </c:pt>
                <c:pt idx="397" formatCode="General">
                  <c:v>0.9999687</c:v>
                </c:pt>
                <c:pt idx="398" formatCode="General">
                  <c:v>0.999976</c:v>
                </c:pt>
                <c:pt idx="399" formatCode="General">
                  <c:v>0.9999791</c:v>
                </c:pt>
                <c:pt idx="400" formatCode="General">
                  <c:v>0.9999866</c:v>
                </c:pt>
                <c:pt idx="401" formatCode="General">
                  <c:v>0.9999883</c:v>
                </c:pt>
                <c:pt idx="402" formatCode="General">
                  <c:v>0.9999919</c:v>
                </c:pt>
                <c:pt idx="403" formatCode="General">
                  <c:v>0.999993</c:v>
                </c:pt>
                <c:pt idx="404" formatCode="General">
                  <c:v>0.9999954</c:v>
                </c:pt>
                <c:pt idx="405" formatCode="General">
                  <c:v>0.9999964</c:v>
                </c:pt>
                <c:pt idx="406" formatCode="General">
                  <c:v>0.9999977</c:v>
                </c:pt>
                <c:pt idx="407" formatCode="General">
                  <c:v>0.9999979</c:v>
                </c:pt>
                <c:pt idx="408" formatCode="General">
                  <c:v>0.9999992</c:v>
                </c:pt>
                <c:pt idx="409" formatCode="General">
                  <c:v>0.9999999</c:v>
                </c:pt>
                <c:pt idx="410" formatCode="General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'T=11'!$I$1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'T=11'!$I$2:$I$412</c:f>
              <c:numCache>
                <c:formatCode>General</c:formatCode>
                <c:ptCount val="411"/>
                <c:pt idx="0">
                  <c:v>7.63757062375945E-8</c:v>
                </c:pt>
                <c:pt idx="1">
                  <c:v>3.47707882618147E-7</c:v>
                </c:pt>
                <c:pt idx="2">
                  <c:v>1.14674927772406E-6</c:v>
                </c:pt>
                <c:pt idx="3">
                  <c:v>2.24981083252667E-6</c:v>
                </c:pt>
                <c:pt idx="4">
                  <c:v>3.06292928608933E-6</c:v>
                </c:pt>
                <c:pt idx="5">
                  <c:v>5.41387747055787E-6</c:v>
                </c:pt>
                <c:pt idx="6">
                  <c:v>7.0498043882865E-6</c:v>
                </c:pt>
                <c:pt idx="7">
                  <c:v>1.15365230614159E-5</c:v>
                </c:pt>
                <c:pt idx="8">
                  <c:v>1.45261182983024E-5</c:v>
                </c:pt>
                <c:pt idx="9">
                  <c:v>1.8118475847979E-5</c:v>
                </c:pt>
                <c:pt idx="10">
                  <c:v>2.240269730508E-5</c:v>
                </c:pt>
                <c:pt idx="11">
                  <c:v>2.74764678667415E-5</c:v>
                </c:pt>
                <c:pt idx="12">
                  <c:v>3.34464333625345E-5</c:v>
                </c:pt>
                <c:pt idx="13">
                  <c:v>4.0428566955374E-5</c:v>
                </c:pt>
                <c:pt idx="14">
                  <c:v>4.85485246197829E-5</c:v>
                </c:pt>
                <c:pt idx="15">
                  <c:v>5.79419885637776E-5</c:v>
                </c:pt>
                <c:pt idx="16">
                  <c:v>6.87549978183531E-5</c:v>
                </c:pt>
                <c:pt idx="17">
                  <c:v>8.11442652741843E-5</c:v>
                </c:pt>
                <c:pt idx="18">
                  <c:v>9.52774804988116E-5</c:v>
                </c:pt>
                <c:pt idx="19">
                  <c:v>0.000111333597719346</c:v>
                </c:pt>
                <c:pt idx="20">
                  <c:v>0.000129503108405677</c:v>
                </c:pt>
                <c:pt idx="21">
                  <c:v>0.00014998829793736</c:v>
                </c:pt>
                <c:pt idx="22">
                  <c:v>0.000173003485883902</c:v>
                </c:pt>
                <c:pt idx="23">
                  <c:v>0.000198775249473062</c:v>
                </c:pt>
                <c:pt idx="24">
                  <c:v>0.000227542629865133</c:v>
                </c:pt>
                <c:pt idx="25">
                  <c:v>0.000259557320893012</c:v>
                </c:pt>
                <c:pt idx="26">
                  <c:v>0.000295083839968265</c:v>
                </c:pt>
                <c:pt idx="27">
                  <c:v>0.000334399680892328</c:v>
                </c:pt>
                <c:pt idx="28">
                  <c:v>0.000377795448349639</c:v>
                </c:pt>
                <c:pt idx="29">
                  <c:v>0.000425574973895714</c:v>
                </c:pt>
                <c:pt idx="30">
                  <c:v>0.000478055413288219</c:v>
                </c:pt>
                <c:pt idx="31">
                  <c:v>0.000535567325042777</c:v>
                </c:pt>
                <c:pt idx="32">
                  <c:v>0.000598454730127775</c:v>
                </c:pt>
                <c:pt idx="33">
                  <c:v>0.000667075152743821</c:v>
                </c:pt>
                <c:pt idx="34">
                  <c:v>0.00074179964216355</c:v>
                </c:pt>
                <c:pt idx="35">
                  <c:v>0.000823012775636673</c:v>
                </c:pt>
                <c:pt idx="36">
                  <c:v>0.000911112642393021</c:v>
                </c:pt>
                <c:pt idx="37">
                  <c:v>0.00100651080880327</c:v>
                </c:pt>
                <c:pt idx="38">
                  <c:v>0.00110963226478288</c:v>
                </c:pt>
                <c:pt idx="39">
                  <c:v>0.00122091535154953</c:v>
                </c:pt>
                <c:pt idx="40">
                  <c:v>0.00134081167086844</c:v>
                </c:pt>
                <c:pt idx="41">
                  <c:v>0.00146978597594242</c:v>
                </c:pt>
                <c:pt idx="42">
                  <c:v>0.00160831604412586</c:v>
                </c:pt>
                <c:pt idx="43">
                  <c:v>0.00175689253166258</c:v>
                </c:pt>
                <c:pt idx="44">
                  <c:v>0.00191601881066773</c:v>
                </c:pt>
                <c:pt idx="45">
                  <c:v>0.00208621078859311</c:v>
                </c:pt>
                <c:pt idx="46">
                  <c:v>0.00226799671043369</c:v>
                </c:pt>
                <c:pt idx="47">
                  <c:v>0.00246191694395051</c:v>
                </c:pt>
                <c:pt idx="48">
                  <c:v>0.00266852374820217</c:v>
                </c:pt>
                <c:pt idx="49">
                  <c:v>0.00288838102569265</c:v>
                </c:pt>
                <c:pt idx="50">
                  <c:v>0.00312206405845862</c:v>
                </c:pt>
                <c:pt idx="51">
                  <c:v>0.00337015922843362</c:v>
                </c:pt>
                <c:pt idx="52">
                  <c:v>0.00363326372244028</c:v>
                </c:pt>
                <c:pt idx="53">
                  <c:v>0.00391198522217426</c:v>
                </c:pt>
                <c:pt idx="54">
                  <c:v>0.00420694157955634</c:v>
                </c:pt>
                <c:pt idx="55">
                  <c:v>0.00451876047783997</c:v>
                </c:pt>
                <c:pt idx="56">
                  <c:v>0.004848079078873</c:v>
                </c:pt>
                <c:pt idx="57">
                  <c:v>0.00519554365692159</c:v>
                </c:pt>
                <c:pt idx="58">
                  <c:v>0.00556180921947483</c:v>
                </c:pt>
                <c:pt idx="59">
                  <c:v>0.0059475391154566</c:v>
                </c:pt>
                <c:pt idx="60">
                  <c:v>0.00635340463127967</c:v>
                </c:pt>
                <c:pt idx="61">
                  <c:v>0.00678008457518482</c:v>
                </c:pt>
                <c:pt idx="62">
                  <c:v>0.00722826485031461</c:v>
                </c:pt>
                <c:pt idx="63">
                  <c:v>0.00769863801697778</c:v>
                </c:pt>
                <c:pt idx="64">
                  <c:v>0.00819190284456625</c:v>
                </c:pt>
                <c:pt idx="65">
                  <c:v>0.00870876385359221</c:v>
                </c:pt>
                <c:pt idx="66">
                  <c:v>0.00924993084831673</c:v>
                </c:pt>
                <c:pt idx="67">
                  <c:v>0.00981611844044702</c:v>
                </c:pt>
                <c:pt idx="68">
                  <c:v>0.0104080455643813</c:v>
                </c:pt>
                <c:pt idx="69">
                  <c:v>0.0110264349844852</c:v>
                </c:pt>
                <c:pt idx="70">
                  <c:v>0.0116720127948858</c:v>
                </c:pt>
                <c:pt idx="71">
                  <c:v>0.0123455079122702</c:v>
                </c:pt>
                <c:pt idx="72">
                  <c:v>0.0130476515621801</c:v>
                </c:pt>
                <c:pt idx="73">
                  <c:v>0.0137791767592927</c:v>
                </c:pt>
                <c:pt idx="74">
                  <c:v>0.0145408177821807</c:v>
                </c:pt>
                <c:pt idx="75">
                  <c:v>0.0153333096430428</c:v>
                </c:pt>
                <c:pt idx="76">
                  <c:v>0.0161573875528992</c:v>
                </c:pt>
                <c:pt idx="77">
                  <c:v>0.0170137863827423</c:v>
                </c:pt>
                <c:pt idx="78">
                  <c:v>0.0179032401211354</c:v>
                </c:pt>
                <c:pt idx="79">
                  <c:v>0.0188264813287494</c:v>
                </c:pt>
                <c:pt idx="80">
                  <c:v>0.0197842405903253</c:v>
                </c:pt>
                <c:pt idx="81">
                  <c:v>0.0207772459645504</c:v>
                </c:pt>
                <c:pt idx="82">
                  <c:v>0.0218062224323325</c:v>
                </c:pt>
                <c:pt idx="83">
                  <c:v>0.0228718913439521</c:v>
                </c:pt>
                <c:pt idx="84">
                  <c:v>0.0239749698655749</c:v>
                </c:pt>
                <c:pt idx="85">
                  <c:v>0.0251161704255966</c:v>
                </c:pt>
                <c:pt idx="86">
                  <c:v>0.0262962001612933</c:v>
                </c:pt>
                <c:pt idx="87">
                  <c:v>0.0275157603662467</c:v>
                </c:pt>
                <c:pt idx="88">
                  <c:v>0.0287755459390058</c:v>
                </c:pt>
                <c:pt idx="89">
                  <c:v>0.0300762448334443</c:v>
                </c:pt>
                <c:pt idx="90">
                  <c:v>0.0314185375112701</c:v>
                </c:pt>
                <c:pt idx="91">
                  <c:v>0.0328030963971341</c:v>
                </c:pt>
                <c:pt idx="92">
                  <c:v>0.0342305853367824</c:v>
                </c:pt>
                <c:pt idx="93">
                  <c:v>0.0357016590586909</c:v>
                </c:pt>
                <c:pt idx="94">
                  <c:v>0.0372169626396149</c:v>
                </c:pt>
                <c:pt idx="95">
                  <c:v>0.0387771309744783</c:v>
                </c:pt>
                <c:pt idx="96">
                  <c:v>0.0403827882510237</c:v>
                </c:pt>
                <c:pt idx="97">
                  <c:v>0.042034547429637</c:v>
                </c:pt>
                <c:pt idx="98">
                  <c:v>0.0437330097287517</c:v>
                </c:pt>
                <c:pt idx="99">
                  <c:v>0.0454787641162336</c:v>
                </c:pt>
                <c:pt idx="100">
                  <c:v>0.0472723868071381</c:v>
                </c:pt>
                <c:pt idx="101">
                  <c:v>0.0491144407682249</c:v>
                </c:pt>
                <c:pt idx="102">
                  <c:v>0.051005475229607</c:v>
                </c:pt>
                <c:pt idx="103">
                  <c:v>0.0529460252039055</c:v>
                </c:pt>
                <c:pt idx="104">
                  <c:v>0.05493661101327</c:v>
                </c:pt>
                <c:pt idx="105">
                  <c:v>0.0569777378246189</c:v>
                </c:pt>
                <c:pt idx="106">
                  <c:v>0.0590698951934466</c:v>
                </c:pt>
                <c:pt idx="107">
                  <c:v>0.0612135566165326</c:v>
                </c:pt>
                <c:pt idx="108">
                  <c:v>0.063409179093882</c:v>
                </c:pt>
                <c:pt idx="109">
                  <c:v>0.0656572027002178</c:v>
                </c:pt>
                <c:pt idx="110">
                  <c:v>0.0679580501663362</c:v>
                </c:pt>
                <c:pt idx="111">
                  <c:v>0.0703121264706266</c:v>
                </c:pt>
                <c:pt idx="112">
                  <c:v>0.0727198184410501</c:v>
                </c:pt>
                <c:pt idx="113">
                  <c:v>0.0751814943678599</c:v>
                </c:pt>
                <c:pt idx="114">
                  <c:v>0.0776975036273413</c:v>
                </c:pt>
                <c:pt idx="115">
                  <c:v>0.0802681763168333</c:v>
                </c:pt>
                <c:pt idx="116">
                  <c:v>0.0828938229012912</c:v>
                </c:pt>
                <c:pt idx="117">
                  <c:v>0.0855747338716356</c:v>
                </c:pt>
                <c:pt idx="118">
                  <c:v>0.0883111794151252</c:v>
                </c:pt>
                <c:pt idx="119">
                  <c:v>0.091103409097983</c:v>
                </c:pt>
                <c:pt idx="120">
                  <c:v>0.0939516515604908</c:v>
                </c:pt>
                <c:pt idx="121">
                  <c:v>0.0968561142247645</c:v>
                </c:pt>
                <c:pt idx="122">
                  <c:v>0.0998169830154038</c:v>
                </c:pt>
                <c:pt idx="123">
                  <c:v>0.102834422093212</c:v>
                </c:pt>
                <c:pt idx="124">
                  <c:v>0.105908573602157</c:v>
                </c:pt>
                <c:pt idx="125">
                  <c:v>0.10903955742975</c:v>
                </c:pt>
                <c:pt idx="126">
                  <c:v>0.112227470980995</c:v>
                </c:pt>
                <c:pt idx="127">
                  <c:v>0.115472388966066</c:v>
                </c:pt>
                <c:pt idx="128">
                  <c:v>0.11877436320184</c:v>
                </c:pt>
                <c:pt idx="129">
                  <c:v>0.122133422427427</c:v>
                </c:pt>
                <c:pt idx="130">
                  <c:v>0.125549572133813</c:v>
                </c:pt>
                <c:pt idx="131">
                  <c:v>0.129022794407717</c:v>
                </c:pt>
                <c:pt idx="132">
                  <c:v>0.132553047789776</c:v>
                </c:pt>
                <c:pt idx="133">
                  <c:v>0.136140267147142</c:v>
                </c:pt>
                <c:pt idx="134">
                  <c:v>0.139784363560557</c:v>
                </c:pt>
                <c:pt idx="135">
                  <c:v>0.143485224226004</c:v>
                </c:pt>
                <c:pt idx="136">
                  <c:v>0.147242712370969</c:v>
                </c:pt>
                <c:pt idx="137">
                  <c:v>0.15105666718538</c:v>
                </c:pt>
                <c:pt idx="138">
                  <c:v>0.154926903767248</c:v>
                </c:pt>
                <c:pt idx="139">
                  <c:v>0.158853213083064</c:v>
                </c:pt>
                <c:pt idx="140">
                  <c:v>0.162835361942942</c:v>
                </c:pt>
                <c:pt idx="141">
                  <c:v>0.166873092990556</c:v>
                </c:pt>
                <c:pt idx="142">
                  <c:v>0.170966124707836</c:v>
                </c:pt>
                <c:pt idx="143">
                  <c:v>0.175114151434442</c:v>
                </c:pt>
                <c:pt idx="144">
                  <c:v>0.179316843401986</c:v>
                </c:pt>
                <c:pt idx="145">
                  <c:v>0.183573846782981</c:v>
                </c:pt>
                <c:pt idx="146">
                  <c:v>0.187884783754477</c:v>
                </c:pt>
                <c:pt idx="147">
                  <c:v>0.192249252576336</c:v>
                </c:pt>
                <c:pt idx="148">
                  <c:v>0.196666827684105</c:v>
                </c:pt>
                <c:pt idx="149">
                  <c:v>0.201137059796406</c:v>
                </c:pt>
                <c:pt idx="150">
                  <c:v>0.205659476036781</c:v>
                </c:pt>
                <c:pt idx="151">
                  <c:v>0.21023358006991</c:v>
                </c:pt>
                <c:pt idx="152">
                  <c:v>0.214858852252104</c:v>
                </c:pt>
                <c:pt idx="153">
                  <c:v>0.219534749795988</c:v>
                </c:pt>
                <c:pt idx="154">
                  <c:v>0.224260706949244</c:v>
                </c:pt>
                <c:pt idx="155">
                  <c:v>0.229036135187328</c:v>
                </c:pt>
                <c:pt idx="156">
                  <c:v>0.233860423420004</c:v>
                </c:pt>
                <c:pt idx="157">
                  <c:v>0.238732938211586</c:v>
                </c:pt>
                <c:pt idx="158">
                  <c:v>0.243653024014735</c:v>
                </c:pt>
                <c:pt idx="159">
                  <c:v>0.248620003417664</c:v>
                </c:pt>
                <c:pt idx="160">
                  <c:v>0.253633177404595</c:v>
                </c:pt>
                <c:pt idx="161">
                  <c:v>0.258691825629301</c:v>
                </c:pt>
                <c:pt idx="162">
                  <c:v>0.263795206701563</c:v>
                </c:pt>
                <c:pt idx="163">
                  <c:v>0.268942558486354</c:v>
                </c:pt>
                <c:pt idx="164">
                  <c:v>0.274133098415574</c:v>
                </c:pt>
                <c:pt idx="165">
                  <c:v>0.279366023812127</c:v>
                </c:pt>
                <c:pt idx="166">
                  <c:v>0.284640512226151</c:v>
                </c:pt>
                <c:pt idx="167">
                  <c:v>0.289955721783181</c:v>
                </c:pt>
                <c:pt idx="168">
                  <c:v>0.295310791544034</c:v>
                </c:pt>
                <c:pt idx="169">
                  <c:v>0.300704841876185</c:v>
                </c:pt>
                <c:pt idx="170">
                  <c:v>0.306136974836423</c:v>
                </c:pt>
                <c:pt idx="171">
                  <c:v>0.311606274564526</c:v>
                </c:pt>
                <c:pt idx="172">
                  <c:v>0.31711180768773</c:v>
                </c:pt>
                <c:pt idx="173">
                  <c:v>0.322652623735735</c:v>
                </c:pt>
                <c:pt idx="174">
                  <c:v>0.328227755566002</c:v>
                </c:pt>
                <c:pt idx="175">
                  <c:v>0.333836219799064</c:v>
                </c:pt>
                <c:pt idx="176">
                  <c:v>0.339477017263607</c:v>
                </c:pt>
                <c:pt idx="177">
                  <c:v>0.345149133451025</c:v>
                </c:pt>
                <c:pt idx="178">
                  <c:v>0.350851538979198</c:v>
                </c:pt>
                <c:pt idx="179">
                  <c:v>0.356583190065182</c:v>
                </c:pt>
                <c:pt idx="180">
                  <c:v>0.362343029006552</c:v>
                </c:pt>
                <c:pt idx="181">
                  <c:v>0.368129984671084</c:v>
                </c:pt>
                <c:pt idx="182">
                  <c:v>0.373942972994492</c:v>
                </c:pt>
                <c:pt idx="183">
                  <c:v>0.379780897485913</c:v>
                </c:pt>
                <c:pt idx="184">
                  <c:v>0.385642649740836</c:v>
                </c:pt>
                <c:pt idx="185">
                  <c:v>0.391527109961166</c:v>
                </c:pt>
                <c:pt idx="186">
                  <c:v>0.397433147482106</c:v>
                </c:pt>
                <c:pt idx="187">
                  <c:v>0.403359621305546</c:v>
                </c:pt>
                <c:pt idx="188">
                  <c:v>0.409305380639633</c:v>
                </c:pt>
                <c:pt idx="189">
                  <c:v>0.415269265444194</c:v>
                </c:pt>
                <c:pt idx="190">
                  <c:v>0.421250106981696</c:v>
                </c:pt>
                <c:pt idx="191">
                  <c:v>0.427246728373399</c:v>
                </c:pt>
                <c:pt idx="192">
                  <c:v>0.43325794516038</c:v>
                </c:pt>
                <c:pt idx="193">
                  <c:v>0.439282565869078</c:v>
                </c:pt>
                <c:pt idx="194">
                  <c:v>0.44531939258104</c:v>
                </c:pt>
                <c:pt idx="195">
                  <c:v>0.451367221506506</c:v>
                </c:pt>
                <c:pt idx="196">
                  <c:v>0.45742484356151</c:v>
                </c:pt>
                <c:pt idx="197">
                  <c:v>0.463491044948131</c:v>
                </c:pt>
                <c:pt idx="198">
                  <c:v>0.469564607737569</c:v>
                </c:pt>
                <c:pt idx="199">
                  <c:v>0.475644310455677</c:v>
                </c:pt>
                <c:pt idx="200">
                  <c:v>0.481728928670619</c:v>
                </c:pt>
                <c:pt idx="201">
                  <c:v>0.487817235582282</c:v>
                </c:pt>
                <c:pt idx="202">
                  <c:v>0.493908002613112</c:v>
                </c:pt>
                <c:pt idx="203">
                  <c:v>0.5</c:v>
                </c:pt>
                <c:pt idx="204">
                  <c:v>0.506091997386889</c:v>
                </c:pt>
                <c:pt idx="205">
                  <c:v>0.512182764417718</c:v>
                </c:pt>
                <c:pt idx="206">
                  <c:v>0.518271071329381</c:v>
                </c:pt>
                <c:pt idx="207">
                  <c:v>0.524355689544323</c:v>
                </c:pt>
                <c:pt idx="208">
                  <c:v>0.530435392262431</c:v>
                </c:pt>
                <c:pt idx="209">
                  <c:v>0.536508955051869</c:v>
                </c:pt>
                <c:pt idx="210">
                  <c:v>0.54257515643849</c:v>
                </c:pt>
                <c:pt idx="211">
                  <c:v>0.548632778493494</c:v>
                </c:pt>
                <c:pt idx="212">
                  <c:v>0.55468060741896</c:v>
                </c:pt>
                <c:pt idx="213">
                  <c:v>0.560717434130922</c:v>
                </c:pt>
                <c:pt idx="214">
                  <c:v>0.56674205483962</c:v>
                </c:pt>
                <c:pt idx="215">
                  <c:v>0.5727532716266</c:v>
                </c:pt>
                <c:pt idx="216">
                  <c:v>0.578749893018304</c:v>
                </c:pt>
                <c:pt idx="217">
                  <c:v>0.584730734555806</c:v>
                </c:pt>
                <c:pt idx="218">
                  <c:v>0.590694619360367</c:v>
                </c:pt>
                <c:pt idx="219">
                  <c:v>0.596640378694454</c:v>
                </c:pt>
                <c:pt idx="220">
                  <c:v>0.602566852517894</c:v>
                </c:pt>
                <c:pt idx="221">
                  <c:v>0.608472890038834</c:v>
                </c:pt>
                <c:pt idx="222">
                  <c:v>0.614357350259164</c:v>
                </c:pt>
                <c:pt idx="223">
                  <c:v>0.620219102514087</c:v>
                </c:pt>
                <c:pt idx="224">
                  <c:v>0.626057027005508</c:v>
                </c:pt>
                <c:pt idx="225">
                  <c:v>0.631870015328916</c:v>
                </c:pt>
                <c:pt idx="226">
                  <c:v>0.637656970993448</c:v>
                </c:pt>
                <c:pt idx="227">
                  <c:v>0.643416809934818</c:v>
                </c:pt>
                <c:pt idx="228">
                  <c:v>0.649148461020802</c:v>
                </c:pt>
                <c:pt idx="229">
                  <c:v>0.654850866548974</c:v>
                </c:pt>
                <c:pt idx="230">
                  <c:v>0.660522982736393</c:v>
                </c:pt>
                <c:pt idx="231">
                  <c:v>0.666163780200935</c:v>
                </c:pt>
                <c:pt idx="232">
                  <c:v>0.671772244433998</c:v>
                </c:pt>
                <c:pt idx="233">
                  <c:v>0.677347376264265</c:v>
                </c:pt>
                <c:pt idx="234">
                  <c:v>0.68288819231227</c:v>
                </c:pt>
                <c:pt idx="235">
                  <c:v>0.688393725435474</c:v>
                </c:pt>
                <c:pt idx="236">
                  <c:v>0.693863025163577</c:v>
                </c:pt>
                <c:pt idx="237">
                  <c:v>0.699295158123815</c:v>
                </c:pt>
                <c:pt idx="238">
                  <c:v>0.704689208455966</c:v>
                </c:pt>
                <c:pt idx="239">
                  <c:v>0.710044278216819</c:v>
                </c:pt>
                <c:pt idx="240">
                  <c:v>0.715359487773849</c:v>
                </c:pt>
                <c:pt idx="241">
                  <c:v>0.720633976187873</c:v>
                </c:pt>
                <c:pt idx="242">
                  <c:v>0.725866901584426</c:v>
                </c:pt>
                <c:pt idx="243">
                  <c:v>0.731057441513646</c:v>
                </c:pt>
                <c:pt idx="244">
                  <c:v>0.736204793298437</c:v>
                </c:pt>
                <c:pt idx="245">
                  <c:v>0.741308174370699</c:v>
                </c:pt>
                <c:pt idx="246">
                  <c:v>0.746366822595405</c:v>
                </c:pt>
                <c:pt idx="247">
                  <c:v>0.751379996582336</c:v>
                </c:pt>
                <c:pt idx="248">
                  <c:v>0.756346975985265</c:v>
                </c:pt>
                <c:pt idx="249">
                  <c:v>0.761267061788414</c:v>
                </c:pt>
                <c:pt idx="250">
                  <c:v>0.766139576579996</c:v>
                </c:pt>
                <c:pt idx="251">
                  <c:v>0.770963864812672</c:v>
                </c:pt>
                <c:pt idx="252">
                  <c:v>0.775739293050756</c:v>
                </c:pt>
                <c:pt idx="253">
                  <c:v>0.780465250204012</c:v>
                </c:pt>
                <c:pt idx="254">
                  <c:v>0.785141147747895</c:v>
                </c:pt>
                <c:pt idx="255">
                  <c:v>0.78976641993009</c:v>
                </c:pt>
                <c:pt idx="256">
                  <c:v>0.794340523963219</c:v>
                </c:pt>
                <c:pt idx="257">
                  <c:v>0.798862940203594</c:v>
                </c:pt>
                <c:pt idx="258">
                  <c:v>0.803333172315895</c:v>
                </c:pt>
                <c:pt idx="259">
                  <c:v>0.807750747423664</c:v>
                </c:pt>
                <c:pt idx="260">
                  <c:v>0.812115216245523</c:v>
                </c:pt>
                <c:pt idx="261">
                  <c:v>0.816426153217018</c:v>
                </c:pt>
                <c:pt idx="262">
                  <c:v>0.820683156598014</c:v>
                </c:pt>
                <c:pt idx="263">
                  <c:v>0.824885848565558</c:v>
                </c:pt>
                <c:pt idx="264">
                  <c:v>0.829033875292164</c:v>
                </c:pt>
                <c:pt idx="265">
                  <c:v>0.833126907009444</c:v>
                </c:pt>
                <c:pt idx="266">
                  <c:v>0.837164638057058</c:v>
                </c:pt>
                <c:pt idx="267">
                  <c:v>0.841146786916936</c:v>
                </c:pt>
                <c:pt idx="268">
                  <c:v>0.845073096232751</c:v>
                </c:pt>
                <c:pt idx="269">
                  <c:v>0.84894333281462</c:v>
                </c:pt>
                <c:pt idx="270">
                  <c:v>0.85275728762903</c:v>
                </c:pt>
                <c:pt idx="271">
                  <c:v>0.856514775773996</c:v>
                </c:pt>
                <c:pt idx="272">
                  <c:v>0.860215636439443</c:v>
                </c:pt>
                <c:pt idx="273">
                  <c:v>0.863859732852858</c:v>
                </c:pt>
                <c:pt idx="274">
                  <c:v>0.867446952210223</c:v>
                </c:pt>
                <c:pt idx="275">
                  <c:v>0.870977205592284</c:v>
                </c:pt>
                <c:pt idx="276">
                  <c:v>0.874450427866187</c:v>
                </c:pt>
                <c:pt idx="277">
                  <c:v>0.877866577572573</c:v>
                </c:pt>
                <c:pt idx="278">
                  <c:v>0.88122563679816</c:v>
                </c:pt>
                <c:pt idx="279">
                  <c:v>0.884527611033934</c:v>
                </c:pt>
                <c:pt idx="280">
                  <c:v>0.887772529019005</c:v>
                </c:pt>
                <c:pt idx="281">
                  <c:v>0.89096044257025</c:v>
                </c:pt>
                <c:pt idx="282">
                  <c:v>0.894091426397843</c:v>
                </c:pt>
                <c:pt idx="283">
                  <c:v>0.897165577906788</c:v>
                </c:pt>
                <c:pt idx="284">
                  <c:v>0.900183016984596</c:v>
                </c:pt>
                <c:pt idx="285">
                  <c:v>0.903143885775236</c:v>
                </c:pt>
                <c:pt idx="286">
                  <c:v>0.906048348439509</c:v>
                </c:pt>
                <c:pt idx="287">
                  <c:v>0.908896590902017</c:v>
                </c:pt>
                <c:pt idx="288">
                  <c:v>0.911688820584875</c:v>
                </c:pt>
                <c:pt idx="289">
                  <c:v>0.914425266128364</c:v>
                </c:pt>
                <c:pt idx="290">
                  <c:v>0.917106177098709</c:v>
                </c:pt>
                <c:pt idx="291">
                  <c:v>0.919731823683167</c:v>
                </c:pt>
                <c:pt idx="292">
                  <c:v>0.922302496372659</c:v>
                </c:pt>
                <c:pt idx="293">
                  <c:v>0.92481850563214</c:v>
                </c:pt>
                <c:pt idx="294">
                  <c:v>0.92728018155895</c:v>
                </c:pt>
                <c:pt idx="295">
                  <c:v>0.929687873529373</c:v>
                </c:pt>
                <c:pt idx="296">
                  <c:v>0.932041949833664</c:v>
                </c:pt>
                <c:pt idx="297">
                  <c:v>0.934342797299782</c:v>
                </c:pt>
                <c:pt idx="298">
                  <c:v>0.936590820906118</c:v>
                </c:pt>
                <c:pt idx="299">
                  <c:v>0.938786443383467</c:v>
                </c:pt>
                <c:pt idx="300">
                  <c:v>0.940930104806553</c:v>
                </c:pt>
                <c:pt idx="301">
                  <c:v>0.943022262175381</c:v>
                </c:pt>
                <c:pt idx="302">
                  <c:v>0.94506338898673</c:v>
                </c:pt>
                <c:pt idx="303">
                  <c:v>0.947053974796094</c:v>
                </c:pt>
                <c:pt idx="304">
                  <c:v>0.948994524770393</c:v>
                </c:pt>
                <c:pt idx="305">
                  <c:v>0.950885559231775</c:v>
                </c:pt>
                <c:pt idx="306">
                  <c:v>0.952727613192862</c:v>
                </c:pt>
                <c:pt idx="307">
                  <c:v>0.954521235883766</c:v>
                </c:pt>
                <c:pt idx="308">
                  <c:v>0.956266990271248</c:v>
                </c:pt>
                <c:pt idx="309">
                  <c:v>0.957965452570363</c:v>
                </c:pt>
                <c:pt idx="310">
                  <c:v>0.959617211748976</c:v>
                </c:pt>
                <c:pt idx="311">
                  <c:v>0.961222869025522</c:v>
                </c:pt>
                <c:pt idx="312">
                  <c:v>0.962783037360385</c:v>
                </c:pt>
                <c:pt idx="313">
                  <c:v>0.964298340941309</c:v>
                </c:pt>
                <c:pt idx="314">
                  <c:v>0.965769414663218</c:v>
                </c:pt>
                <c:pt idx="315">
                  <c:v>0.967196903602866</c:v>
                </c:pt>
                <c:pt idx="316">
                  <c:v>0.96858146248873</c:v>
                </c:pt>
                <c:pt idx="317">
                  <c:v>0.969923755166556</c:v>
                </c:pt>
                <c:pt idx="318">
                  <c:v>0.971224454060994</c:v>
                </c:pt>
                <c:pt idx="319">
                  <c:v>0.972484239633753</c:v>
                </c:pt>
                <c:pt idx="320">
                  <c:v>0.973703799838707</c:v>
                </c:pt>
                <c:pt idx="321">
                  <c:v>0.974883829574403</c:v>
                </c:pt>
                <c:pt idx="322">
                  <c:v>0.976025030134425</c:v>
                </c:pt>
                <c:pt idx="323">
                  <c:v>0.977128108656048</c:v>
                </c:pt>
                <c:pt idx="324">
                  <c:v>0.978193777567668</c:v>
                </c:pt>
                <c:pt idx="325">
                  <c:v>0.979222754035449</c:v>
                </c:pt>
                <c:pt idx="326">
                  <c:v>0.980215759409675</c:v>
                </c:pt>
                <c:pt idx="327">
                  <c:v>0.981173518671251</c:v>
                </c:pt>
                <c:pt idx="328">
                  <c:v>0.982096759878865</c:v>
                </c:pt>
                <c:pt idx="329">
                  <c:v>0.982986213617258</c:v>
                </c:pt>
                <c:pt idx="330">
                  <c:v>0.983842612447101</c:v>
                </c:pt>
                <c:pt idx="331">
                  <c:v>0.984666690356957</c:v>
                </c:pt>
                <c:pt idx="332">
                  <c:v>0.985459182217819</c:v>
                </c:pt>
                <c:pt idx="333">
                  <c:v>0.986220823240707</c:v>
                </c:pt>
                <c:pt idx="334">
                  <c:v>0.98695234843782</c:v>
                </c:pt>
                <c:pt idx="335">
                  <c:v>0.98765449208773</c:v>
                </c:pt>
                <c:pt idx="336">
                  <c:v>0.988327987205114</c:v>
                </c:pt>
                <c:pt idx="337">
                  <c:v>0.988973565015515</c:v>
                </c:pt>
                <c:pt idx="338">
                  <c:v>0.989591954435619</c:v>
                </c:pt>
                <c:pt idx="339">
                  <c:v>0.990183881559553</c:v>
                </c:pt>
                <c:pt idx="340">
                  <c:v>0.990750069151683</c:v>
                </c:pt>
                <c:pt idx="341">
                  <c:v>0.991291236146408</c:v>
                </c:pt>
                <c:pt idx="342">
                  <c:v>0.991808097155434</c:v>
                </c:pt>
                <c:pt idx="343">
                  <c:v>0.992301361983022</c:v>
                </c:pt>
                <c:pt idx="344">
                  <c:v>0.992771735149685</c:v>
                </c:pt>
                <c:pt idx="345">
                  <c:v>0.993219915424815</c:v>
                </c:pt>
                <c:pt idx="346">
                  <c:v>0.99364659536872</c:v>
                </c:pt>
                <c:pt idx="347">
                  <c:v>0.994052460884543</c:v>
                </c:pt>
                <c:pt idx="348">
                  <c:v>0.994438190780525</c:v>
                </c:pt>
                <c:pt idx="349">
                  <c:v>0.994804456343078</c:v>
                </c:pt>
                <c:pt idx="350">
                  <c:v>0.995151920921127</c:v>
                </c:pt>
                <c:pt idx="351">
                  <c:v>0.99548123952216</c:v>
                </c:pt>
                <c:pt idx="352">
                  <c:v>0.995793058420444</c:v>
                </c:pt>
                <c:pt idx="353">
                  <c:v>0.996088014777826</c:v>
                </c:pt>
                <c:pt idx="354">
                  <c:v>0.99636673627756</c:v>
                </c:pt>
                <c:pt idx="355">
                  <c:v>0.996629840771566</c:v>
                </c:pt>
                <c:pt idx="356">
                  <c:v>0.996877935941541</c:v>
                </c:pt>
                <c:pt idx="357">
                  <c:v>0.997111618974307</c:v>
                </c:pt>
                <c:pt idx="358">
                  <c:v>0.997331476251798</c:v>
                </c:pt>
                <c:pt idx="359">
                  <c:v>0.997538083056049</c:v>
                </c:pt>
                <c:pt idx="360">
                  <c:v>0.997732003289566</c:v>
                </c:pt>
                <c:pt idx="361">
                  <c:v>0.997913789211407</c:v>
                </c:pt>
                <c:pt idx="362">
                  <c:v>0.998083981189332</c:v>
                </c:pt>
                <c:pt idx="363">
                  <c:v>0.998243107468337</c:v>
                </c:pt>
                <c:pt idx="364">
                  <c:v>0.998391683955874</c:v>
                </c:pt>
                <c:pt idx="365">
                  <c:v>0.998530214024057</c:v>
                </c:pt>
                <c:pt idx="366">
                  <c:v>0.998659188329132</c:v>
                </c:pt>
                <c:pt idx="367">
                  <c:v>0.99877908464845</c:v>
                </c:pt>
                <c:pt idx="368">
                  <c:v>0.998890367735217</c:v>
                </c:pt>
                <c:pt idx="369">
                  <c:v>0.998993489191197</c:v>
                </c:pt>
                <c:pt idx="370">
                  <c:v>0.999088887357607</c:v>
                </c:pt>
                <c:pt idx="371">
                  <c:v>0.999176987224363</c:v>
                </c:pt>
                <c:pt idx="372">
                  <c:v>0.999258200357836</c:v>
                </c:pt>
                <c:pt idx="373">
                  <c:v>0.999332924847256</c:v>
                </c:pt>
                <c:pt idx="374">
                  <c:v>0.999401545269872</c:v>
                </c:pt>
                <c:pt idx="375">
                  <c:v>0.999464432674957</c:v>
                </c:pt>
                <c:pt idx="376">
                  <c:v>0.999521944586712</c:v>
                </c:pt>
                <c:pt idx="377">
                  <c:v>0.999574425026104</c:v>
                </c:pt>
                <c:pt idx="378">
                  <c:v>0.99962220455165</c:v>
                </c:pt>
                <c:pt idx="379">
                  <c:v>0.999665600319108</c:v>
                </c:pt>
                <c:pt idx="380">
                  <c:v>0.999704916160032</c:v>
                </c:pt>
                <c:pt idx="381">
                  <c:v>0.999740442679107</c:v>
                </c:pt>
                <c:pt idx="382">
                  <c:v>0.999772457370135</c:v>
                </c:pt>
                <c:pt idx="383">
                  <c:v>0.999801224750527</c:v>
                </c:pt>
                <c:pt idx="384">
                  <c:v>0.999826996514116</c:v>
                </c:pt>
                <c:pt idx="385">
                  <c:v>0.999850011702063</c:v>
                </c:pt>
                <c:pt idx="386">
                  <c:v>0.999870496891594</c:v>
                </c:pt>
                <c:pt idx="387">
                  <c:v>0.999888666402281</c:v>
                </c:pt>
                <c:pt idx="388">
                  <c:v>0.999904722519501</c:v>
                </c:pt>
                <c:pt idx="389">
                  <c:v>0.999918855734726</c:v>
                </c:pt>
                <c:pt idx="390">
                  <c:v>0.999931245002182</c:v>
                </c:pt>
                <c:pt idx="391">
                  <c:v>0.999942058011436</c:v>
                </c:pt>
                <c:pt idx="392">
                  <c:v>0.99995145147538</c:v>
                </c:pt>
                <c:pt idx="393">
                  <c:v>0.999959571433045</c:v>
                </c:pt>
                <c:pt idx="394">
                  <c:v>0.999966553566637</c:v>
                </c:pt>
                <c:pt idx="395">
                  <c:v>0.999972523532133</c:v>
                </c:pt>
                <c:pt idx="396">
                  <c:v>0.999977597302695</c:v>
                </c:pt>
                <c:pt idx="397">
                  <c:v>0.999981881524152</c:v>
                </c:pt>
                <c:pt idx="398">
                  <c:v>0.999985473881702</c:v>
                </c:pt>
                <c:pt idx="399">
                  <c:v>0.999988463476939</c:v>
                </c:pt>
                <c:pt idx="400">
                  <c:v>0.999990931214258</c:v>
                </c:pt>
                <c:pt idx="401">
                  <c:v>0.999992950195612</c:v>
                </c:pt>
                <c:pt idx="402">
                  <c:v>0.999994586122529</c:v>
                </c:pt>
                <c:pt idx="403">
                  <c:v>0.999995897704247</c:v>
                </c:pt>
                <c:pt idx="404">
                  <c:v>0.999996937070714</c:v>
                </c:pt>
                <c:pt idx="405">
                  <c:v>0.999997750189167</c:v>
                </c:pt>
                <c:pt idx="406">
                  <c:v>0.999998377282897</c:v>
                </c:pt>
                <c:pt idx="407">
                  <c:v>0.999998853250722</c:v>
                </c:pt>
                <c:pt idx="408">
                  <c:v>0.999999208085627</c:v>
                </c:pt>
                <c:pt idx="409">
                  <c:v>0.999999652292117</c:v>
                </c:pt>
                <c:pt idx="410">
                  <c:v>0.999999867422554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'T=11'!$J$1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'T=11'!$G$2:$G$412</c:f>
              <c:numCache>
                <c:formatCode>General</c:formatCode>
                <c:ptCount val="411"/>
                <c:pt idx="0">
                  <c:v>0.0909090909090909</c:v>
                </c:pt>
                <c:pt idx="1">
                  <c:v>0.118181818181818</c:v>
                </c:pt>
                <c:pt idx="2">
                  <c:v>0.145454545454545</c:v>
                </c:pt>
                <c:pt idx="3">
                  <c:v>0.163636363636364</c:v>
                </c:pt>
                <c:pt idx="4">
                  <c:v>0.172727272727273</c:v>
                </c:pt>
                <c:pt idx="5">
                  <c:v>0.190909090909091</c:v>
                </c:pt>
                <c:pt idx="6">
                  <c:v>0.2</c:v>
                </c:pt>
                <c:pt idx="7">
                  <c:v>0.218181818181818</c:v>
                </c:pt>
                <c:pt idx="8">
                  <c:v>0.227272727272727</c:v>
                </c:pt>
                <c:pt idx="9">
                  <c:v>0.236363636363636</c:v>
                </c:pt>
                <c:pt idx="10">
                  <c:v>0.245454545454545</c:v>
                </c:pt>
                <c:pt idx="11">
                  <c:v>0.254545454545454</c:v>
                </c:pt>
                <c:pt idx="12">
                  <c:v>0.263636363636364</c:v>
                </c:pt>
                <c:pt idx="13">
                  <c:v>0.272727272727273</c:v>
                </c:pt>
                <c:pt idx="14">
                  <c:v>0.281818181818182</c:v>
                </c:pt>
                <c:pt idx="15">
                  <c:v>0.290909090909091</c:v>
                </c:pt>
                <c:pt idx="16">
                  <c:v>0.3</c:v>
                </c:pt>
                <c:pt idx="17">
                  <c:v>0.309090909090909</c:v>
                </c:pt>
                <c:pt idx="18">
                  <c:v>0.318181818181818</c:v>
                </c:pt>
                <c:pt idx="19">
                  <c:v>0.327272727272727</c:v>
                </c:pt>
                <c:pt idx="20">
                  <c:v>0.336363636363636</c:v>
                </c:pt>
                <c:pt idx="21">
                  <c:v>0.345454545454545</c:v>
                </c:pt>
                <c:pt idx="22">
                  <c:v>0.354545454545454</c:v>
                </c:pt>
                <c:pt idx="23">
                  <c:v>0.363636363636364</c:v>
                </c:pt>
                <c:pt idx="24">
                  <c:v>0.372727272727273</c:v>
                </c:pt>
                <c:pt idx="25">
                  <c:v>0.381818181818182</c:v>
                </c:pt>
                <c:pt idx="26">
                  <c:v>0.390909090909091</c:v>
                </c:pt>
                <c:pt idx="27">
                  <c:v>0.4</c:v>
                </c:pt>
                <c:pt idx="28">
                  <c:v>0.409090909090909</c:v>
                </c:pt>
                <c:pt idx="29">
                  <c:v>0.418181818181818</c:v>
                </c:pt>
                <c:pt idx="30">
                  <c:v>0.427272727272727</c:v>
                </c:pt>
                <c:pt idx="31">
                  <c:v>0.436363636363636</c:v>
                </c:pt>
                <c:pt idx="32">
                  <c:v>0.445454545454545</c:v>
                </c:pt>
                <c:pt idx="33">
                  <c:v>0.454545454545454</c:v>
                </c:pt>
                <c:pt idx="34">
                  <c:v>0.463636363636364</c:v>
                </c:pt>
                <c:pt idx="35">
                  <c:v>0.472727272727273</c:v>
                </c:pt>
                <c:pt idx="36">
                  <c:v>0.481818181818182</c:v>
                </c:pt>
                <c:pt idx="37">
                  <c:v>0.490909090909091</c:v>
                </c:pt>
                <c:pt idx="38">
                  <c:v>0.5</c:v>
                </c:pt>
                <c:pt idx="39">
                  <c:v>0.509090909090909</c:v>
                </c:pt>
                <c:pt idx="40">
                  <c:v>0.518181818181818</c:v>
                </c:pt>
                <c:pt idx="41">
                  <c:v>0.527272727272727</c:v>
                </c:pt>
                <c:pt idx="42">
                  <c:v>0.536363636363636</c:v>
                </c:pt>
                <c:pt idx="43">
                  <c:v>0.545454545454545</c:v>
                </c:pt>
                <c:pt idx="44">
                  <c:v>0.554545454545455</c:v>
                </c:pt>
                <c:pt idx="45">
                  <c:v>0.563636363636364</c:v>
                </c:pt>
                <c:pt idx="46">
                  <c:v>0.572727272727273</c:v>
                </c:pt>
                <c:pt idx="47">
                  <c:v>0.581818181818182</c:v>
                </c:pt>
                <c:pt idx="48">
                  <c:v>0.590909090909091</c:v>
                </c:pt>
                <c:pt idx="49">
                  <c:v>0.6</c:v>
                </c:pt>
                <c:pt idx="50">
                  <c:v>0.609090909090909</c:v>
                </c:pt>
                <c:pt idx="51">
                  <c:v>0.618181818181818</c:v>
                </c:pt>
                <c:pt idx="52">
                  <c:v>0.627272727272727</c:v>
                </c:pt>
                <c:pt idx="53">
                  <c:v>0.636363636363636</c:v>
                </c:pt>
                <c:pt idx="54">
                  <c:v>0.645454545454545</c:v>
                </c:pt>
                <c:pt idx="55">
                  <c:v>0.654545454545454</c:v>
                </c:pt>
                <c:pt idx="56">
                  <c:v>0.663636363636364</c:v>
                </c:pt>
                <c:pt idx="57">
                  <c:v>0.672727272727273</c:v>
                </c:pt>
                <c:pt idx="58">
                  <c:v>0.681818181818182</c:v>
                </c:pt>
                <c:pt idx="59">
                  <c:v>0.690909090909091</c:v>
                </c:pt>
                <c:pt idx="60">
                  <c:v>0.7</c:v>
                </c:pt>
                <c:pt idx="61">
                  <c:v>0.709090909090909</c:v>
                </c:pt>
                <c:pt idx="62">
                  <c:v>0.718181818181818</c:v>
                </c:pt>
                <c:pt idx="63">
                  <c:v>0.727272727272727</c:v>
                </c:pt>
                <c:pt idx="64">
                  <c:v>0.736363636363636</c:v>
                </c:pt>
                <c:pt idx="65">
                  <c:v>0.745454545454545</c:v>
                </c:pt>
                <c:pt idx="66">
                  <c:v>0.754545454545454</c:v>
                </c:pt>
                <c:pt idx="67">
                  <c:v>0.763636363636364</c:v>
                </c:pt>
                <c:pt idx="68">
                  <c:v>0.772727272727273</c:v>
                </c:pt>
                <c:pt idx="69">
                  <c:v>0.781818181818182</c:v>
                </c:pt>
                <c:pt idx="70">
                  <c:v>0.790909090909091</c:v>
                </c:pt>
                <c:pt idx="71">
                  <c:v>0.8</c:v>
                </c:pt>
                <c:pt idx="72">
                  <c:v>0.809090909090909</c:v>
                </c:pt>
                <c:pt idx="73">
                  <c:v>0.818181818181818</c:v>
                </c:pt>
                <c:pt idx="74">
                  <c:v>0.827272727272727</c:v>
                </c:pt>
                <c:pt idx="75">
                  <c:v>0.836363636363636</c:v>
                </c:pt>
                <c:pt idx="76">
                  <c:v>0.845454545454545</c:v>
                </c:pt>
                <c:pt idx="77">
                  <c:v>0.854545454545454</c:v>
                </c:pt>
                <c:pt idx="78">
                  <c:v>0.863636363636364</c:v>
                </c:pt>
                <c:pt idx="79">
                  <c:v>0.872727272727273</c:v>
                </c:pt>
                <c:pt idx="80">
                  <c:v>0.881818181818182</c:v>
                </c:pt>
                <c:pt idx="81">
                  <c:v>0.890909090909091</c:v>
                </c:pt>
                <c:pt idx="82">
                  <c:v>0.9</c:v>
                </c:pt>
                <c:pt idx="83">
                  <c:v>0.909090909090909</c:v>
                </c:pt>
                <c:pt idx="84">
                  <c:v>0.918181818181818</c:v>
                </c:pt>
                <c:pt idx="85">
                  <c:v>0.927272727272727</c:v>
                </c:pt>
                <c:pt idx="86">
                  <c:v>0.936363636363636</c:v>
                </c:pt>
                <c:pt idx="87">
                  <c:v>0.945454545454545</c:v>
                </c:pt>
                <c:pt idx="88">
                  <c:v>0.954545454545455</c:v>
                </c:pt>
                <c:pt idx="89">
                  <c:v>0.963636363636364</c:v>
                </c:pt>
                <c:pt idx="90">
                  <c:v>0.972727272727273</c:v>
                </c:pt>
                <c:pt idx="91">
                  <c:v>0.981818181818182</c:v>
                </c:pt>
                <c:pt idx="92">
                  <c:v>0.990909090909091</c:v>
                </c:pt>
                <c:pt idx="93">
                  <c:v>1.0</c:v>
                </c:pt>
                <c:pt idx="94">
                  <c:v>1.00909090909091</c:v>
                </c:pt>
                <c:pt idx="95">
                  <c:v>1.018181818181818</c:v>
                </c:pt>
                <c:pt idx="96">
                  <c:v>1.027272727272727</c:v>
                </c:pt>
                <c:pt idx="97">
                  <c:v>1.036363636363636</c:v>
                </c:pt>
                <c:pt idx="98">
                  <c:v>1.045454545454545</c:v>
                </c:pt>
                <c:pt idx="99">
                  <c:v>1.054545454545454</c:v>
                </c:pt>
                <c:pt idx="100">
                  <c:v>1.063636363636364</c:v>
                </c:pt>
                <c:pt idx="101">
                  <c:v>1.072727272727273</c:v>
                </c:pt>
                <c:pt idx="102">
                  <c:v>1.081818181818182</c:v>
                </c:pt>
                <c:pt idx="103">
                  <c:v>1.090909090909091</c:v>
                </c:pt>
                <c:pt idx="104">
                  <c:v>1.1</c:v>
                </c:pt>
                <c:pt idx="105">
                  <c:v>1.10909090909091</c:v>
                </c:pt>
                <c:pt idx="106">
                  <c:v>1.118181818181818</c:v>
                </c:pt>
                <c:pt idx="107">
                  <c:v>1.127272727272727</c:v>
                </c:pt>
                <c:pt idx="108">
                  <c:v>1.136363636363636</c:v>
                </c:pt>
                <c:pt idx="109">
                  <c:v>1.145454545454545</c:v>
                </c:pt>
                <c:pt idx="110">
                  <c:v>1.154545454545455</c:v>
                </c:pt>
                <c:pt idx="111">
                  <c:v>1.163636363636364</c:v>
                </c:pt>
                <c:pt idx="112">
                  <c:v>1.172727272727273</c:v>
                </c:pt>
                <c:pt idx="113">
                  <c:v>1.181818181818182</c:v>
                </c:pt>
                <c:pt idx="114">
                  <c:v>1.190909090909091</c:v>
                </c:pt>
                <c:pt idx="115">
                  <c:v>1.2</c:v>
                </c:pt>
                <c:pt idx="116">
                  <c:v>1.209090909090909</c:v>
                </c:pt>
                <c:pt idx="117">
                  <c:v>1.218181818181818</c:v>
                </c:pt>
                <c:pt idx="118">
                  <c:v>1.227272727272727</c:v>
                </c:pt>
                <c:pt idx="119">
                  <c:v>1.236363636363636</c:v>
                </c:pt>
                <c:pt idx="120">
                  <c:v>1.245454545454545</c:v>
                </c:pt>
                <c:pt idx="121">
                  <c:v>1.254545454545455</c:v>
                </c:pt>
                <c:pt idx="122">
                  <c:v>1.263636363636364</c:v>
                </c:pt>
                <c:pt idx="123">
                  <c:v>1.272727272727273</c:v>
                </c:pt>
                <c:pt idx="124">
                  <c:v>1.281818181818182</c:v>
                </c:pt>
                <c:pt idx="125">
                  <c:v>1.290909090909091</c:v>
                </c:pt>
                <c:pt idx="126">
                  <c:v>1.3</c:v>
                </c:pt>
                <c:pt idx="127">
                  <c:v>1.30909090909091</c:v>
                </c:pt>
                <c:pt idx="128">
                  <c:v>1.318181818181818</c:v>
                </c:pt>
                <c:pt idx="129">
                  <c:v>1.327272727272727</c:v>
                </c:pt>
                <c:pt idx="130">
                  <c:v>1.336363636363636</c:v>
                </c:pt>
                <c:pt idx="131">
                  <c:v>1.345454545454545</c:v>
                </c:pt>
                <c:pt idx="132">
                  <c:v>1.354545454545454</c:v>
                </c:pt>
                <c:pt idx="133">
                  <c:v>1.363636363636363</c:v>
                </c:pt>
                <c:pt idx="134">
                  <c:v>1.372727272727273</c:v>
                </c:pt>
                <c:pt idx="135">
                  <c:v>1.381818181818182</c:v>
                </c:pt>
                <c:pt idx="136">
                  <c:v>1.390909090909091</c:v>
                </c:pt>
                <c:pt idx="137">
                  <c:v>1.4</c:v>
                </c:pt>
                <c:pt idx="138">
                  <c:v>1.409090909090909</c:v>
                </c:pt>
                <c:pt idx="139">
                  <c:v>1.418181818181818</c:v>
                </c:pt>
                <c:pt idx="140">
                  <c:v>1.427272727272727</c:v>
                </c:pt>
                <c:pt idx="141">
                  <c:v>1.436363636363636</c:v>
                </c:pt>
                <c:pt idx="142">
                  <c:v>1.445454545454546</c:v>
                </c:pt>
                <c:pt idx="143">
                  <c:v>1.454545454545455</c:v>
                </c:pt>
                <c:pt idx="144">
                  <c:v>1.463636363636364</c:v>
                </c:pt>
                <c:pt idx="145">
                  <c:v>1.472727272727273</c:v>
                </c:pt>
                <c:pt idx="146">
                  <c:v>1.481818181818182</c:v>
                </c:pt>
                <c:pt idx="147">
                  <c:v>1.490909090909091</c:v>
                </c:pt>
                <c:pt idx="148">
                  <c:v>1.5</c:v>
                </c:pt>
                <c:pt idx="149">
                  <c:v>1.50909090909091</c:v>
                </c:pt>
                <c:pt idx="150">
                  <c:v>1.518181818181818</c:v>
                </c:pt>
                <c:pt idx="151">
                  <c:v>1.527272727272727</c:v>
                </c:pt>
                <c:pt idx="152">
                  <c:v>1.536363636363636</c:v>
                </c:pt>
                <c:pt idx="153">
                  <c:v>1.545454545454545</c:v>
                </c:pt>
                <c:pt idx="154">
                  <c:v>1.554545454545454</c:v>
                </c:pt>
                <c:pt idx="155">
                  <c:v>1.563636363636364</c:v>
                </c:pt>
                <c:pt idx="156">
                  <c:v>1.572727272727273</c:v>
                </c:pt>
                <c:pt idx="157">
                  <c:v>1.581818181818182</c:v>
                </c:pt>
                <c:pt idx="158">
                  <c:v>1.590909090909091</c:v>
                </c:pt>
                <c:pt idx="159">
                  <c:v>1.6</c:v>
                </c:pt>
                <c:pt idx="160">
                  <c:v>1.60909090909091</c:v>
                </c:pt>
                <c:pt idx="161">
                  <c:v>1.618181818181818</c:v>
                </c:pt>
                <c:pt idx="162">
                  <c:v>1.627272727272727</c:v>
                </c:pt>
                <c:pt idx="163">
                  <c:v>1.636363636363636</c:v>
                </c:pt>
                <c:pt idx="164">
                  <c:v>1.645454545454545</c:v>
                </c:pt>
                <c:pt idx="165">
                  <c:v>1.654545454545454</c:v>
                </c:pt>
                <c:pt idx="166">
                  <c:v>1.663636363636363</c:v>
                </c:pt>
                <c:pt idx="167">
                  <c:v>1.672727272727273</c:v>
                </c:pt>
                <c:pt idx="168">
                  <c:v>1.681818181818182</c:v>
                </c:pt>
                <c:pt idx="169">
                  <c:v>1.690909090909091</c:v>
                </c:pt>
                <c:pt idx="170">
                  <c:v>1.7</c:v>
                </c:pt>
                <c:pt idx="171">
                  <c:v>1.709090909090909</c:v>
                </c:pt>
                <c:pt idx="172">
                  <c:v>1.718181818181818</c:v>
                </c:pt>
                <c:pt idx="173">
                  <c:v>1.727272727272727</c:v>
                </c:pt>
                <c:pt idx="174">
                  <c:v>1.736363636363636</c:v>
                </c:pt>
                <c:pt idx="175">
                  <c:v>1.745454545454545</c:v>
                </c:pt>
                <c:pt idx="176">
                  <c:v>1.754545454545455</c:v>
                </c:pt>
                <c:pt idx="177">
                  <c:v>1.763636363636364</c:v>
                </c:pt>
                <c:pt idx="178">
                  <c:v>1.772727272727273</c:v>
                </c:pt>
                <c:pt idx="179">
                  <c:v>1.781818181818182</c:v>
                </c:pt>
                <c:pt idx="180">
                  <c:v>1.790909090909091</c:v>
                </c:pt>
                <c:pt idx="181">
                  <c:v>1.8</c:v>
                </c:pt>
                <c:pt idx="182">
                  <c:v>1.80909090909091</c:v>
                </c:pt>
                <c:pt idx="183">
                  <c:v>1.818181818181818</c:v>
                </c:pt>
                <c:pt idx="184">
                  <c:v>1.827272727272727</c:v>
                </c:pt>
                <c:pt idx="185">
                  <c:v>1.836363636363636</c:v>
                </c:pt>
                <c:pt idx="186">
                  <c:v>1.845454545454545</c:v>
                </c:pt>
                <c:pt idx="187">
                  <c:v>1.854545454545454</c:v>
                </c:pt>
                <c:pt idx="188">
                  <c:v>1.863636363636363</c:v>
                </c:pt>
                <c:pt idx="189">
                  <c:v>1.872727272727273</c:v>
                </c:pt>
                <c:pt idx="190">
                  <c:v>1.881818181818182</c:v>
                </c:pt>
                <c:pt idx="191">
                  <c:v>1.890909090909091</c:v>
                </c:pt>
                <c:pt idx="192">
                  <c:v>1.9</c:v>
                </c:pt>
                <c:pt idx="193">
                  <c:v>1.909090909090909</c:v>
                </c:pt>
                <c:pt idx="194">
                  <c:v>1.918181818181818</c:v>
                </c:pt>
                <c:pt idx="195">
                  <c:v>1.927272727272727</c:v>
                </c:pt>
                <c:pt idx="196">
                  <c:v>1.936363636363636</c:v>
                </c:pt>
                <c:pt idx="197">
                  <c:v>1.945454545454546</c:v>
                </c:pt>
                <c:pt idx="198">
                  <c:v>1.954545454545455</c:v>
                </c:pt>
                <c:pt idx="199">
                  <c:v>1.963636363636364</c:v>
                </c:pt>
                <c:pt idx="200">
                  <c:v>1.972727272727273</c:v>
                </c:pt>
                <c:pt idx="201">
                  <c:v>1.981818181818182</c:v>
                </c:pt>
                <c:pt idx="202">
                  <c:v>1.990909090909091</c:v>
                </c:pt>
                <c:pt idx="203">
                  <c:v>2.0</c:v>
                </c:pt>
                <c:pt idx="204">
                  <c:v>2.009090909090909</c:v>
                </c:pt>
                <c:pt idx="205">
                  <c:v>2.018181818181818</c:v>
                </c:pt>
                <c:pt idx="206">
                  <c:v>2.027272727272727</c:v>
                </c:pt>
                <c:pt idx="207">
                  <c:v>2.036363636363636</c:v>
                </c:pt>
                <c:pt idx="208">
                  <c:v>2.045454545454545</c:v>
                </c:pt>
                <c:pt idx="209">
                  <c:v>2.054545454545455</c:v>
                </c:pt>
                <c:pt idx="210">
                  <c:v>2.063636363636363</c:v>
                </c:pt>
                <c:pt idx="211">
                  <c:v>2.072727272727272</c:v>
                </c:pt>
                <c:pt idx="212">
                  <c:v>2.081818181818182</c:v>
                </c:pt>
                <c:pt idx="213">
                  <c:v>2.090909090909091</c:v>
                </c:pt>
                <c:pt idx="214">
                  <c:v>2.1</c:v>
                </c:pt>
                <c:pt idx="215">
                  <c:v>2.109090909090909</c:v>
                </c:pt>
                <c:pt idx="216">
                  <c:v>2.118181818181818</c:v>
                </c:pt>
                <c:pt idx="217">
                  <c:v>2.127272727272727</c:v>
                </c:pt>
                <c:pt idx="218">
                  <c:v>2.136363636363636</c:v>
                </c:pt>
                <c:pt idx="219">
                  <c:v>2.145454545454545</c:v>
                </c:pt>
                <c:pt idx="220">
                  <c:v>2.154545454545455</c:v>
                </c:pt>
                <c:pt idx="221">
                  <c:v>2.163636363636363</c:v>
                </c:pt>
                <c:pt idx="222">
                  <c:v>2.172727272727272</c:v>
                </c:pt>
                <c:pt idx="223">
                  <c:v>2.181818181818182</c:v>
                </c:pt>
                <c:pt idx="224">
                  <c:v>2.190909090909091</c:v>
                </c:pt>
                <c:pt idx="225">
                  <c:v>2.2</c:v>
                </c:pt>
                <c:pt idx="226">
                  <c:v>2.209090909090909</c:v>
                </c:pt>
                <c:pt idx="227">
                  <c:v>2.218181818181818</c:v>
                </c:pt>
                <c:pt idx="228">
                  <c:v>2.227272727272727</c:v>
                </c:pt>
                <c:pt idx="229">
                  <c:v>2.236363636363636</c:v>
                </c:pt>
                <c:pt idx="230">
                  <c:v>2.245454545454546</c:v>
                </c:pt>
                <c:pt idx="231">
                  <c:v>2.254545454545454</c:v>
                </c:pt>
                <c:pt idx="232">
                  <c:v>2.263636363636363</c:v>
                </c:pt>
                <c:pt idx="233">
                  <c:v>2.272727272727272</c:v>
                </c:pt>
                <c:pt idx="234">
                  <c:v>2.281818181818182</c:v>
                </c:pt>
                <c:pt idx="235">
                  <c:v>2.290909090909091</c:v>
                </c:pt>
                <c:pt idx="236">
                  <c:v>2.3</c:v>
                </c:pt>
                <c:pt idx="237">
                  <c:v>2.309090909090909</c:v>
                </c:pt>
                <c:pt idx="238">
                  <c:v>2.318181818181818</c:v>
                </c:pt>
                <c:pt idx="239">
                  <c:v>2.327272727272727</c:v>
                </c:pt>
                <c:pt idx="240">
                  <c:v>2.336363636363636</c:v>
                </c:pt>
                <c:pt idx="241">
                  <c:v>2.345454545454545</c:v>
                </c:pt>
                <c:pt idx="242">
                  <c:v>2.354545454545454</c:v>
                </c:pt>
                <c:pt idx="243">
                  <c:v>2.363636363636364</c:v>
                </c:pt>
                <c:pt idx="244">
                  <c:v>2.372727272727272</c:v>
                </c:pt>
                <c:pt idx="245">
                  <c:v>2.381818181818182</c:v>
                </c:pt>
                <c:pt idx="246">
                  <c:v>2.390909090909091</c:v>
                </c:pt>
                <c:pt idx="247">
                  <c:v>2.4</c:v>
                </c:pt>
                <c:pt idx="248">
                  <c:v>2.409090909090909</c:v>
                </c:pt>
                <c:pt idx="249">
                  <c:v>2.418181818181818</c:v>
                </c:pt>
                <c:pt idx="250">
                  <c:v>2.427272727272727</c:v>
                </c:pt>
                <c:pt idx="251">
                  <c:v>2.436363636363636</c:v>
                </c:pt>
                <c:pt idx="252">
                  <c:v>2.445454545454545</c:v>
                </c:pt>
                <c:pt idx="253">
                  <c:v>2.454545454545455</c:v>
                </c:pt>
                <c:pt idx="254">
                  <c:v>2.463636363636364</c:v>
                </c:pt>
                <c:pt idx="255">
                  <c:v>2.472727272727272</c:v>
                </c:pt>
                <c:pt idx="256">
                  <c:v>2.481818181818182</c:v>
                </c:pt>
                <c:pt idx="257">
                  <c:v>2.490909090909091</c:v>
                </c:pt>
                <c:pt idx="258">
                  <c:v>2.5</c:v>
                </c:pt>
                <c:pt idx="259">
                  <c:v>2.509090909090909</c:v>
                </c:pt>
                <c:pt idx="260">
                  <c:v>2.518181818181818</c:v>
                </c:pt>
                <c:pt idx="261">
                  <c:v>2.527272727272727</c:v>
                </c:pt>
                <c:pt idx="262">
                  <c:v>2.536363636363636</c:v>
                </c:pt>
                <c:pt idx="263">
                  <c:v>2.545454545454545</c:v>
                </c:pt>
                <c:pt idx="264">
                  <c:v>2.554545454545455</c:v>
                </c:pt>
                <c:pt idx="265">
                  <c:v>2.563636363636363</c:v>
                </c:pt>
                <c:pt idx="266">
                  <c:v>2.572727272727272</c:v>
                </c:pt>
                <c:pt idx="267">
                  <c:v>2.581818181818182</c:v>
                </c:pt>
                <c:pt idx="268">
                  <c:v>2.590909090909091</c:v>
                </c:pt>
                <c:pt idx="269">
                  <c:v>2.6</c:v>
                </c:pt>
                <c:pt idx="270">
                  <c:v>2.609090909090909</c:v>
                </c:pt>
                <c:pt idx="271">
                  <c:v>2.618181818181818</c:v>
                </c:pt>
                <c:pt idx="272">
                  <c:v>2.627272727272727</c:v>
                </c:pt>
                <c:pt idx="273">
                  <c:v>2.636363636363636</c:v>
                </c:pt>
                <c:pt idx="274">
                  <c:v>2.645454545454545</c:v>
                </c:pt>
                <c:pt idx="275">
                  <c:v>2.654545454545455</c:v>
                </c:pt>
                <c:pt idx="276">
                  <c:v>2.663636363636363</c:v>
                </c:pt>
                <c:pt idx="277">
                  <c:v>2.672727272727272</c:v>
                </c:pt>
                <c:pt idx="278">
                  <c:v>2.681818181818182</c:v>
                </c:pt>
                <c:pt idx="279">
                  <c:v>2.690909090909091</c:v>
                </c:pt>
                <c:pt idx="280">
                  <c:v>2.7</c:v>
                </c:pt>
                <c:pt idx="281">
                  <c:v>2.709090909090909</c:v>
                </c:pt>
                <c:pt idx="282">
                  <c:v>2.718181818181818</c:v>
                </c:pt>
                <c:pt idx="283">
                  <c:v>2.727272727272727</c:v>
                </c:pt>
                <c:pt idx="284">
                  <c:v>2.736363636363636</c:v>
                </c:pt>
                <c:pt idx="285">
                  <c:v>2.745454545454546</c:v>
                </c:pt>
                <c:pt idx="286">
                  <c:v>2.754545454545454</c:v>
                </c:pt>
                <c:pt idx="287">
                  <c:v>2.763636363636363</c:v>
                </c:pt>
                <c:pt idx="288">
                  <c:v>2.772727272727272</c:v>
                </c:pt>
                <c:pt idx="289">
                  <c:v>2.781818181818182</c:v>
                </c:pt>
                <c:pt idx="290">
                  <c:v>2.790909090909091</c:v>
                </c:pt>
                <c:pt idx="291">
                  <c:v>2.8</c:v>
                </c:pt>
                <c:pt idx="292">
                  <c:v>2.809090909090909</c:v>
                </c:pt>
                <c:pt idx="293">
                  <c:v>2.818181818181818</c:v>
                </c:pt>
                <c:pt idx="294">
                  <c:v>2.827272727272727</c:v>
                </c:pt>
                <c:pt idx="295">
                  <c:v>2.836363636363636</c:v>
                </c:pt>
                <c:pt idx="296">
                  <c:v>2.845454545454545</c:v>
                </c:pt>
                <c:pt idx="297">
                  <c:v>2.854545454545454</c:v>
                </c:pt>
                <c:pt idx="298">
                  <c:v>2.863636363636364</c:v>
                </c:pt>
                <c:pt idx="299">
                  <c:v>2.872727272727272</c:v>
                </c:pt>
                <c:pt idx="300">
                  <c:v>2.881818181818182</c:v>
                </c:pt>
                <c:pt idx="301">
                  <c:v>2.890909090909091</c:v>
                </c:pt>
                <c:pt idx="302">
                  <c:v>2.9</c:v>
                </c:pt>
                <c:pt idx="303">
                  <c:v>2.909090909090909</c:v>
                </c:pt>
                <c:pt idx="304">
                  <c:v>2.918181818181818</c:v>
                </c:pt>
                <c:pt idx="305">
                  <c:v>2.927272727272727</c:v>
                </c:pt>
                <c:pt idx="306">
                  <c:v>2.936363636363636</c:v>
                </c:pt>
                <c:pt idx="307">
                  <c:v>2.945454545454545</c:v>
                </c:pt>
                <c:pt idx="308">
                  <c:v>2.954545454545455</c:v>
                </c:pt>
                <c:pt idx="309">
                  <c:v>2.963636363636364</c:v>
                </c:pt>
                <c:pt idx="310">
                  <c:v>2.972727272727272</c:v>
                </c:pt>
                <c:pt idx="311">
                  <c:v>2.981818181818182</c:v>
                </c:pt>
                <c:pt idx="312">
                  <c:v>2.990909090909091</c:v>
                </c:pt>
                <c:pt idx="313">
                  <c:v>3.0</c:v>
                </c:pt>
                <c:pt idx="314">
                  <c:v>3.009090909090909</c:v>
                </c:pt>
                <c:pt idx="315">
                  <c:v>3.018181818181818</c:v>
                </c:pt>
                <c:pt idx="316">
                  <c:v>3.027272727272727</c:v>
                </c:pt>
                <c:pt idx="317">
                  <c:v>3.036363636363636</c:v>
                </c:pt>
                <c:pt idx="318">
                  <c:v>3.045454545454545</c:v>
                </c:pt>
                <c:pt idx="319">
                  <c:v>3.054545454545455</c:v>
                </c:pt>
                <c:pt idx="320">
                  <c:v>3.063636363636363</c:v>
                </c:pt>
                <c:pt idx="321">
                  <c:v>3.072727272727272</c:v>
                </c:pt>
                <c:pt idx="322">
                  <c:v>3.081818181818182</c:v>
                </c:pt>
                <c:pt idx="323">
                  <c:v>3.090909090909091</c:v>
                </c:pt>
                <c:pt idx="324">
                  <c:v>3.1</c:v>
                </c:pt>
                <c:pt idx="325">
                  <c:v>3.109090909090909</c:v>
                </c:pt>
                <c:pt idx="326">
                  <c:v>3.118181818181818</c:v>
                </c:pt>
                <c:pt idx="327">
                  <c:v>3.127272727272727</c:v>
                </c:pt>
                <c:pt idx="328">
                  <c:v>3.136363636363636</c:v>
                </c:pt>
                <c:pt idx="329">
                  <c:v>3.145454545454545</c:v>
                </c:pt>
                <c:pt idx="330">
                  <c:v>3.154545454545455</c:v>
                </c:pt>
                <c:pt idx="331">
                  <c:v>3.163636363636363</c:v>
                </c:pt>
                <c:pt idx="332">
                  <c:v>3.172727272727272</c:v>
                </c:pt>
                <c:pt idx="333">
                  <c:v>3.181818181818182</c:v>
                </c:pt>
                <c:pt idx="334">
                  <c:v>3.190909090909091</c:v>
                </c:pt>
                <c:pt idx="335">
                  <c:v>3.2</c:v>
                </c:pt>
                <c:pt idx="336">
                  <c:v>3.209090909090909</c:v>
                </c:pt>
                <c:pt idx="337">
                  <c:v>3.218181818181818</c:v>
                </c:pt>
                <c:pt idx="338">
                  <c:v>3.227272727272727</c:v>
                </c:pt>
                <c:pt idx="339">
                  <c:v>3.236363636363636</c:v>
                </c:pt>
                <c:pt idx="340">
                  <c:v>3.245454545454546</c:v>
                </c:pt>
                <c:pt idx="341">
                  <c:v>3.254545454545454</c:v>
                </c:pt>
                <c:pt idx="342">
                  <c:v>3.263636363636363</c:v>
                </c:pt>
                <c:pt idx="343">
                  <c:v>3.272727272727272</c:v>
                </c:pt>
                <c:pt idx="344">
                  <c:v>3.281818181818182</c:v>
                </c:pt>
                <c:pt idx="345">
                  <c:v>3.290909090909091</c:v>
                </c:pt>
                <c:pt idx="346">
                  <c:v>3.3</c:v>
                </c:pt>
                <c:pt idx="347">
                  <c:v>3.309090909090909</c:v>
                </c:pt>
                <c:pt idx="348">
                  <c:v>3.318181818181818</c:v>
                </c:pt>
                <c:pt idx="349">
                  <c:v>3.327272727272727</c:v>
                </c:pt>
                <c:pt idx="350">
                  <c:v>3.336363636363636</c:v>
                </c:pt>
                <c:pt idx="351">
                  <c:v>3.345454545454545</c:v>
                </c:pt>
                <c:pt idx="352">
                  <c:v>3.354545454545454</c:v>
                </c:pt>
                <c:pt idx="353">
                  <c:v>3.363636363636364</c:v>
                </c:pt>
                <c:pt idx="354">
                  <c:v>3.372727272727272</c:v>
                </c:pt>
                <c:pt idx="355">
                  <c:v>3.381818181818182</c:v>
                </c:pt>
                <c:pt idx="356">
                  <c:v>3.390909090909091</c:v>
                </c:pt>
                <c:pt idx="357">
                  <c:v>3.4</c:v>
                </c:pt>
                <c:pt idx="358">
                  <c:v>3.409090909090909</c:v>
                </c:pt>
                <c:pt idx="359">
                  <c:v>3.418181818181818</c:v>
                </c:pt>
                <c:pt idx="360">
                  <c:v>3.427272727272727</c:v>
                </c:pt>
                <c:pt idx="361">
                  <c:v>3.436363636363636</c:v>
                </c:pt>
                <c:pt idx="362">
                  <c:v>3.445454545454545</c:v>
                </c:pt>
                <c:pt idx="363">
                  <c:v>3.454545454545455</c:v>
                </c:pt>
                <c:pt idx="364">
                  <c:v>3.463636363636364</c:v>
                </c:pt>
                <c:pt idx="365">
                  <c:v>3.472727272727272</c:v>
                </c:pt>
                <c:pt idx="366">
                  <c:v>3.481818181818182</c:v>
                </c:pt>
                <c:pt idx="367">
                  <c:v>3.490909090909091</c:v>
                </c:pt>
                <c:pt idx="368">
                  <c:v>3.5</c:v>
                </c:pt>
                <c:pt idx="369">
                  <c:v>3.509090909090909</c:v>
                </c:pt>
                <c:pt idx="370">
                  <c:v>3.518181818181818</c:v>
                </c:pt>
                <c:pt idx="371">
                  <c:v>3.527272727272727</c:v>
                </c:pt>
                <c:pt idx="372">
                  <c:v>3.536363636363636</c:v>
                </c:pt>
                <c:pt idx="373">
                  <c:v>3.545454545454545</c:v>
                </c:pt>
                <c:pt idx="374">
                  <c:v>3.554545454545455</c:v>
                </c:pt>
                <c:pt idx="375">
                  <c:v>3.563636363636363</c:v>
                </c:pt>
                <c:pt idx="376">
                  <c:v>3.572727272727272</c:v>
                </c:pt>
                <c:pt idx="377">
                  <c:v>3.581818181818182</c:v>
                </c:pt>
                <c:pt idx="378">
                  <c:v>3.590909090909091</c:v>
                </c:pt>
                <c:pt idx="379">
                  <c:v>3.6</c:v>
                </c:pt>
                <c:pt idx="380">
                  <c:v>3.609090909090909</c:v>
                </c:pt>
                <c:pt idx="381">
                  <c:v>3.618181818181818</c:v>
                </c:pt>
                <c:pt idx="382">
                  <c:v>3.627272727272727</c:v>
                </c:pt>
                <c:pt idx="383">
                  <c:v>3.636363636363636</c:v>
                </c:pt>
                <c:pt idx="384">
                  <c:v>3.645454545454545</c:v>
                </c:pt>
                <c:pt idx="385">
                  <c:v>3.654545454545455</c:v>
                </c:pt>
                <c:pt idx="386">
                  <c:v>3.663636363636363</c:v>
                </c:pt>
                <c:pt idx="387">
                  <c:v>3.672727272727272</c:v>
                </c:pt>
                <c:pt idx="388">
                  <c:v>3.681818181818182</c:v>
                </c:pt>
                <c:pt idx="389">
                  <c:v>3.690909090909091</c:v>
                </c:pt>
                <c:pt idx="390">
                  <c:v>3.7</c:v>
                </c:pt>
                <c:pt idx="391">
                  <c:v>3.709090909090909</c:v>
                </c:pt>
                <c:pt idx="392">
                  <c:v>3.718181818181818</c:v>
                </c:pt>
                <c:pt idx="393">
                  <c:v>3.727272727272727</c:v>
                </c:pt>
                <c:pt idx="394">
                  <c:v>3.736363636363636</c:v>
                </c:pt>
                <c:pt idx="395">
                  <c:v>3.745454545454546</c:v>
                </c:pt>
                <c:pt idx="396">
                  <c:v>3.754545454545454</c:v>
                </c:pt>
                <c:pt idx="397">
                  <c:v>3.763636363636363</c:v>
                </c:pt>
                <c:pt idx="398">
                  <c:v>3.772727272727272</c:v>
                </c:pt>
                <c:pt idx="399">
                  <c:v>3.781818181818182</c:v>
                </c:pt>
                <c:pt idx="400">
                  <c:v>3.790909090909091</c:v>
                </c:pt>
                <c:pt idx="401">
                  <c:v>3.8</c:v>
                </c:pt>
                <c:pt idx="402">
                  <c:v>3.809090909090909</c:v>
                </c:pt>
                <c:pt idx="403">
                  <c:v>3.818181818181818</c:v>
                </c:pt>
                <c:pt idx="404">
                  <c:v>3.827272727272727</c:v>
                </c:pt>
                <c:pt idx="405">
                  <c:v>3.836363636363636</c:v>
                </c:pt>
                <c:pt idx="406">
                  <c:v>3.845454545454545</c:v>
                </c:pt>
                <c:pt idx="407">
                  <c:v>3.854545454545454</c:v>
                </c:pt>
                <c:pt idx="408">
                  <c:v>3.863636363636364</c:v>
                </c:pt>
                <c:pt idx="409">
                  <c:v>3.881818181818182</c:v>
                </c:pt>
                <c:pt idx="410">
                  <c:v>3.9</c:v>
                </c:pt>
              </c:numCache>
            </c:numRef>
          </c:xVal>
          <c:yVal>
            <c:numRef>
              <c:f>'T=11'!$J$2:$J$412</c:f>
              <c:numCache>
                <c:formatCode>0.0000</c:formatCode>
                <c:ptCount val="411"/>
                <c:pt idx="0">
                  <c:v>2.62757062375945E-8</c:v>
                </c:pt>
                <c:pt idx="1">
                  <c:v>1.97707882618148E-7</c:v>
                </c:pt>
                <c:pt idx="2">
                  <c:v>4.45749277724061E-7</c:v>
                </c:pt>
                <c:pt idx="3">
                  <c:v>1.44781083252667E-6</c:v>
                </c:pt>
                <c:pt idx="4">
                  <c:v>1.46292928608933E-6</c:v>
                </c:pt>
                <c:pt idx="5">
                  <c:v>3.31387747055787E-6</c:v>
                </c:pt>
                <c:pt idx="6">
                  <c:v>3.2398043882865E-6</c:v>
                </c:pt>
                <c:pt idx="7">
                  <c:v>5.32652306141587E-6</c:v>
                </c:pt>
                <c:pt idx="8">
                  <c:v>6.60611829830242E-6</c:v>
                </c:pt>
                <c:pt idx="9">
                  <c:v>9.59847584797899E-6</c:v>
                </c:pt>
                <c:pt idx="10">
                  <c:v>9.00269730507996E-6</c:v>
                </c:pt>
                <c:pt idx="11">
                  <c:v>1.20764678667415E-5</c:v>
                </c:pt>
                <c:pt idx="12">
                  <c:v>1.61464333625345E-5</c:v>
                </c:pt>
                <c:pt idx="13">
                  <c:v>1.3928566955374E-5</c:v>
                </c:pt>
                <c:pt idx="14">
                  <c:v>1.9348524619783E-5</c:v>
                </c:pt>
                <c:pt idx="15">
                  <c:v>2.10419885637776E-5</c:v>
                </c:pt>
                <c:pt idx="16">
                  <c:v>2.23549978183531E-5</c:v>
                </c:pt>
                <c:pt idx="17">
                  <c:v>2.79442652741843E-5</c:v>
                </c:pt>
                <c:pt idx="18">
                  <c:v>2.66774804988116E-5</c:v>
                </c:pt>
                <c:pt idx="19">
                  <c:v>3.07335977193463E-5</c:v>
                </c:pt>
                <c:pt idx="20">
                  <c:v>3.50031084056771E-5</c:v>
                </c:pt>
                <c:pt idx="21">
                  <c:v>3.28882979373596E-5</c:v>
                </c:pt>
                <c:pt idx="22">
                  <c:v>3.93034858839017E-5</c:v>
                </c:pt>
                <c:pt idx="23">
                  <c:v>3.40752494730616E-5</c:v>
                </c:pt>
                <c:pt idx="24">
                  <c:v>4.52426298651329E-5</c:v>
                </c:pt>
                <c:pt idx="25">
                  <c:v>3.96573208930123E-5</c:v>
                </c:pt>
                <c:pt idx="26">
                  <c:v>3.43838399682649E-5</c:v>
                </c:pt>
                <c:pt idx="27">
                  <c:v>5.07996808923281E-5</c:v>
                </c:pt>
                <c:pt idx="28">
                  <c:v>3.63954483496388E-5</c:v>
                </c:pt>
                <c:pt idx="29">
                  <c:v>4.42749738957138E-5</c:v>
                </c:pt>
                <c:pt idx="30">
                  <c:v>4.28554132882195E-5</c:v>
                </c:pt>
                <c:pt idx="31">
                  <c:v>3.45673250427771E-5</c:v>
                </c:pt>
                <c:pt idx="32">
                  <c:v>4.83547301277749E-5</c:v>
                </c:pt>
                <c:pt idx="33">
                  <c:v>3.68751527438216E-5</c:v>
                </c:pt>
                <c:pt idx="34">
                  <c:v>1.96996421635502E-5</c:v>
                </c:pt>
                <c:pt idx="35">
                  <c:v>3.17127756366736E-5</c:v>
                </c:pt>
                <c:pt idx="36">
                  <c:v>2.23126423930211E-5</c:v>
                </c:pt>
                <c:pt idx="37">
                  <c:v>6.91080880327452E-6</c:v>
                </c:pt>
                <c:pt idx="38">
                  <c:v>-2.66773521711834E-6</c:v>
                </c:pt>
                <c:pt idx="39">
                  <c:v>4.81535154953148E-6</c:v>
                </c:pt>
                <c:pt idx="40">
                  <c:v>-8.18832913156023E-6</c:v>
                </c:pt>
                <c:pt idx="41">
                  <c:v>-1.64140240575762E-5</c:v>
                </c:pt>
                <c:pt idx="42">
                  <c:v>-3.80839558741422E-5</c:v>
                </c:pt>
                <c:pt idx="43">
                  <c:v>-4.15074683374243E-5</c:v>
                </c:pt>
                <c:pt idx="44">
                  <c:v>-4.83811893322715E-5</c:v>
                </c:pt>
                <c:pt idx="45">
                  <c:v>-6.55892114068907E-5</c:v>
                </c:pt>
                <c:pt idx="46">
                  <c:v>-9.65032895663118E-5</c:v>
                </c:pt>
                <c:pt idx="47">
                  <c:v>-8.42830560494907E-5</c:v>
                </c:pt>
                <c:pt idx="48">
                  <c:v>-0.000111276251797833</c:v>
                </c:pt>
                <c:pt idx="49">
                  <c:v>-0.000132118974307353</c:v>
                </c:pt>
                <c:pt idx="50">
                  <c:v>-0.000185235941541383</c:v>
                </c:pt>
                <c:pt idx="51">
                  <c:v>-0.000136640771566383</c:v>
                </c:pt>
                <c:pt idx="52">
                  <c:v>-0.000210736277559715</c:v>
                </c:pt>
                <c:pt idx="53">
                  <c:v>-0.000232914777825739</c:v>
                </c:pt>
                <c:pt idx="54">
                  <c:v>-0.000248758420443661</c:v>
                </c:pt>
                <c:pt idx="55">
                  <c:v>-0.000274639522160024</c:v>
                </c:pt>
                <c:pt idx="56">
                  <c:v>-0.000268820921126997</c:v>
                </c:pt>
                <c:pt idx="57">
                  <c:v>-0.000303756343078406</c:v>
                </c:pt>
                <c:pt idx="58">
                  <c:v>-0.000407390780525173</c:v>
                </c:pt>
                <c:pt idx="59">
                  <c:v>-0.000314660884543402</c:v>
                </c:pt>
                <c:pt idx="60">
                  <c:v>-0.000397695368720326</c:v>
                </c:pt>
                <c:pt idx="61">
                  <c:v>-0.000443315424815179</c:v>
                </c:pt>
                <c:pt idx="62">
                  <c:v>-0.000435735149685389</c:v>
                </c:pt>
                <c:pt idx="63">
                  <c:v>-0.000448361983022221</c:v>
                </c:pt>
                <c:pt idx="64">
                  <c:v>-0.000494997155433743</c:v>
                </c:pt>
                <c:pt idx="65">
                  <c:v>-0.000504936146407788</c:v>
                </c:pt>
                <c:pt idx="66">
                  <c:v>-0.000604169151683266</c:v>
                </c:pt>
                <c:pt idx="67">
                  <c:v>-0.000516181559552981</c:v>
                </c:pt>
                <c:pt idx="68">
                  <c:v>-0.000606654435618744</c:v>
                </c:pt>
                <c:pt idx="69">
                  <c:v>-0.000637265015514773</c:v>
                </c:pt>
                <c:pt idx="70">
                  <c:v>-0.00071278720511417</c:v>
                </c:pt>
                <c:pt idx="71">
                  <c:v>-0.000621792087729811</c:v>
                </c:pt>
                <c:pt idx="72">
                  <c:v>-0.000684748437819946</c:v>
                </c:pt>
                <c:pt idx="73">
                  <c:v>-0.000745123240707288</c:v>
                </c:pt>
                <c:pt idx="74">
                  <c:v>-0.000795982217819331</c:v>
                </c:pt>
                <c:pt idx="75">
                  <c:v>-0.000702290356957178</c:v>
                </c:pt>
                <c:pt idx="76">
                  <c:v>-0.000873412447100766</c:v>
                </c:pt>
                <c:pt idx="77">
                  <c:v>-0.000840313617257723</c:v>
                </c:pt>
                <c:pt idx="78">
                  <c:v>-0.000935159878864579</c:v>
                </c:pt>
                <c:pt idx="79">
                  <c:v>-0.000857918671250623</c:v>
                </c:pt>
                <c:pt idx="80">
                  <c:v>-0.000873559409674745</c:v>
                </c:pt>
                <c:pt idx="81">
                  <c:v>-0.000912354035449602</c:v>
                </c:pt>
                <c:pt idx="82">
                  <c:v>-0.00101247756766754</c:v>
                </c:pt>
                <c:pt idx="83">
                  <c:v>-0.000816608656047872</c:v>
                </c:pt>
                <c:pt idx="84">
                  <c:v>-0.000947830134425054</c:v>
                </c:pt>
                <c:pt idx="85">
                  <c:v>-0.000970129574403441</c:v>
                </c:pt>
                <c:pt idx="86">
                  <c:v>-0.00098189983870674</c:v>
                </c:pt>
                <c:pt idx="87">
                  <c:v>-0.000842039633753261</c:v>
                </c:pt>
                <c:pt idx="88">
                  <c:v>-0.00096095406099422</c:v>
                </c:pt>
                <c:pt idx="89">
                  <c:v>-0.00089725516655573</c:v>
                </c:pt>
                <c:pt idx="90">
                  <c:v>-0.00108586248872988</c:v>
                </c:pt>
                <c:pt idx="91">
                  <c:v>-0.000869403602865859</c:v>
                </c:pt>
                <c:pt idx="92">
                  <c:v>-0.000964414663217609</c:v>
                </c:pt>
                <c:pt idx="93">
                  <c:v>-0.00097194094130909</c:v>
                </c:pt>
                <c:pt idx="94">
                  <c:v>-0.0010494373603851</c:v>
                </c:pt>
                <c:pt idx="95">
                  <c:v>-0.000866569025521693</c:v>
                </c:pt>
                <c:pt idx="96">
                  <c:v>-0.00101661174897627</c:v>
                </c:pt>
                <c:pt idx="97">
                  <c:v>-0.001009852570363</c:v>
                </c:pt>
                <c:pt idx="98">
                  <c:v>-0.00113469027124831</c:v>
                </c:pt>
                <c:pt idx="99">
                  <c:v>-0.0008172358837664</c:v>
                </c:pt>
                <c:pt idx="100">
                  <c:v>-0.00107261319286188</c:v>
                </c:pt>
                <c:pt idx="101">
                  <c:v>-0.000974159231775122</c:v>
                </c:pt>
                <c:pt idx="102">
                  <c:v>-0.00107872477039295</c:v>
                </c:pt>
                <c:pt idx="103">
                  <c:v>-0.000872574796094483</c:v>
                </c:pt>
                <c:pt idx="104">
                  <c:v>-0.000845388986729999</c:v>
                </c:pt>
                <c:pt idx="105">
                  <c:v>-0.000890562175381061</c:v>
                </c:pt>
                <c:pt idx="106">
                  <c:v>-0.00102270480655337</c:v>
                </c:pt>
                <c:pt idx="107">
                  <c:v>-0.000566643383467423</c:v>
                </c:pt>
                <c:pt idx="108">
                  <c:v>-0.000968920906117984</c:v>
                </c:pt>
                <c:pt idx="109">
                  <c:v>-0.000890197299782222</c:v>
                </c:pt>
                <c:pt idx="110">
                  <c:v>-0.000929249833663825</c:v>
                </c:pt>
                <c:pt idx="111">
                  <c:v>-0.000636473529373349</c:v>
                </c:pt>
                <c:pt idx="112">
                  <c:v>-0.000818681558949902</c:v>
                </c:pt>
                <c:pt idx="113">
                  <c:v>-0.000803905632140111</c:v>
                </c:pt>
                <c:pt idx="114">
                  <c:v>-0.00097799637265869</c:v>
                </c:pt>
                <c:pt idx="115">
                  <c:v>-0.000539823683166698</c:v>
                </c:pt>
                <c:pt idx="116">
                  <c:v>-0.00083167709870878</c:v>
                </c:pt>
                <c:pt idx="117">
                  <c:v>-0.000773666128364394</c:v>
                </c:pt>
                <c:pt idx="118">
                  <c:v>-0.000968520584874746</c:v>
                </c:pt>
                <c:pt idx="119">
                  <c:v>-0.000499990902017022</c:v>
                </c:pt>
                <c:pt idx="120">
                  <c:v>-0.000834248439509188</c:v>
                </c:pt>
                <c:pt idx="121">
                  <c:v>-0.000794285775235506</c:v>
                </c:pt>
                <c:pt idx="122">
                  <c:v>-0.000846716984596152</c:v>
                </c:pt>
                <c:pt idx="123">
                  <c:v>-0.000392477906788188</c:v>
                </c:pt>
                <c:pt idx="124">
                  <c:v>-0.000797626397843073</c:v>
                </c:pt>
                <c:pt idx="125">
                  <c:v>-0.0006443425702502</c:v>
                </c:pt>
                <c:pt idx="126">
                  <c:v>-0.000803929019004765</c:v>
                </c:pt>
                <c:pt idx="127">
                  <c:v>-0.000374111033933824</c:v>
                </c:pt>
                <c:pt idx="128">
                  <c:v>-0.000581036798160211</c:v>
                </c:pt>
                <c:pt idx="129">
                  <c:v>-0.000614477572573074</c:v>
                </c:pt>
                <c:pt idx="130">
                  <c:v>-0.000867827866187443</c:v>
                </c:pt>
                <c:pt idx="131">
                  <c:v>-0.000229205592283482</c:v>
                </c:pt>
                <c:pt idx="132">
                  <c:v>-0.00078495221022351</c:v>
                </c:pt>
                <c:pt idx="133">
                  <c:v>-0.000671732852858042</c:v>
                </c:pt>
                <c:pt idx="134">
                  <c:v>-0.000727836439443019</c:v>
                </c:pt>
                <c:pt idx="135">
                  <c:v>-0.000325775773996145</c:v>
                </c:pt>
                <c:pt idx="136">
                  <c:v>-0.000671287629030709</c:v>
                </c:pt>
                <c:pt idx="137">
                  <c:v>-0.000440832814620096</c:v>
                </c:pt>
                <c:pt idx="138">
                  <c:v>-0.0008372962327515</c:v>
                </c:pt>
                <c:pt idx="139">
                  <c:v>-0.000197186916936431</c:v>
                </c:pt>
                <c:pt idx="140">
                  <c:v>-0.000678438057057834</c:v>
                </c:pt>
                <c:pt idx="141">
                  <c:v>-0.000742907009443766</c:v>
                </c:pt>
                <c:pt idx="142">
                  <c:v>-0.000920375292163794</c:v>
                </c:pt>
                <c:pt idx="143">
                  <c:v>-0.00026394856555817</c:v>
                </c:pt>
                <c:pt idx="144">
                  <c:v>-0.000783956598014057</c:v>
                </c:pt>
                <c:pt idx="145">
                  <c:v>-0.000701553217018535</c:v>
                </c:pt>
                <c:pt idx="146">
                  <c:v>-0.000933616245523128</c:v>
                </c:pt>
                <c:pt idx="147">
                  <c:v>-0.000273647423664092</c:v>
                </c:pt>
                <c:pt idx="148">
                  <c:v>-0.00089317231589503</c:v>
                </c:pt>
                <c:pt idx="149">
                  <c:v>-0.000638840203594254</c:v>
                </c:pt>
                <c:pt idx="150">
                  <c:v>-0.000923923963218831</c:v>
                </c:pt>
                <c:pt idx="151">
                  <c:v>-0.000421619930089739</c:v>
                </c:pt>
                <c:pt idx="152">
                  <c:v>-0.000836347747895594</c:v>
                </c:pt>
                <c:pt idx="153">
                  <c:v>-0.000888450204012486</c:v>
                </c:pt>
                <c:pt idx="154">
                  <c:v>-0.00109419305075611</c:v>
                </c:pt>
                <c:pt idx="155">
                  <c:v>-0.000229564812672306</c:v>
                </c:pt>
                <c:pt idx="156">
                  <c:v>-0.00116817657999635</c:v>
                </c:pt>
                <c:pt idx="157">
                  <c:v>-0.00101456178841416</c:v>
                </c:pt>
                <c:pt idx="158">
                  <c:v>-0.00121117598526535</c:v>
                </c:pt>
                <c:pt idx="159">
                  <c:v>-0.000573996582336339</c:v>
                </c:pt>
                <c:pt idx="160">
                  <c:v>-0.00121952259540503</c:v>
                </c:pt>
                <c:pt idx="161">
                  <c:v>-0.00110187437069859</c:v>
                </c:pt>
                <c:pt idx="162">
                  <c:v>-0.0014548932984369</c:v>
                </c:pt>
                <c:pt idx="163">
                  <c:v>-0.000704441513645626</c:v>
                </c:pt>
                <c:pt idx="164">
                  <c:v>-0.00139510158442635</c:v>
                </c:pt>
                <c:pt idx="165">
                  <c:v>-0.00129567618787346</c:v>
                </c:pt>
                <c:pt idx="166">
                  <c:v>-0.00155988777384919</c:v>
                </c:pt>
                <c:pt idx="167">
                  <c:v>-0.000764178216818623</c:v>
                </c:pt>
                <c:pt idx="168">
                  <c:v>-0.00170420845596603</c:v>
                </c:pt>
                <c:pt idx="169">
                  <c:v>-0.00147715812381499</c:v>
                </c:pt>
                <c:pt idx="170">
                  <c:v>-0.0016497251635767</c:v>
                </c:pt>
                <c:pt idx="171">
                  <c:v>-0.000959125435473884</c:v>
                </c:pt>
                <c:pt idx="172">
                  <c:v>-0.00169719231227017</c:v>
                </c:pt>
                <c:pt idx="173">
                  <c:v>-0.00166377626426456</c:v>
                </c:pt>
                <c:pt idx="174">
                  <c:v>-0.00201114443399808</c:v>
                </c:pt>
                <c:pt idx="175">
                  <c:v>-0.00132618020093583</c:v>
                </c:pt>
                <c:pt idx="176">
                  <c:v>-0.00197788273639299</c:v>
                </c:pt>
                <c:pt idx="177">
                  <c:v>-0.00191756654897451</c:v>
                </c:pt>
                <c:pt idx="178">
                  <c:v>-0.00224286102080201</c:v>
                </c:pt>
                <c:pt idx="179">
                  <c:v>-0.00135610993481811</c:v>
                </c:pt>
                <c:pt idx="180">
                  <c:v>-0.0024966709934483</c:v>
                </c:pt>
                <c:pt idx="181">
                  <c:v>-0.00212121532891629</c:v>
                </c:pt>
                <c:pt idx="182">
                  <c:v>-0.00231342700550802</c:v>
                </c:pt>
                <c:pt idx="183">
                  <c:v>-0.00176580251408659</c:v>
                </c:pt>
                <c:pt idx="184">
                  <c:v>-0.00250255025916374</c:v>
                </c:pt>
                <c:pt idx="185">
                  <c:v>-0.00238529003883398</c:v>
                </c:pt>
                <c:pt idx="186">
                  <c:v>-0.00299375251789419</c:v>
                </c:pt>
                <c:pt idx="187">
                  <c:v>-0.00209887869445391</c:v>
                </c:pt>
                <c:pt idx="188">
                  <c:v>-0.00306901936036719</c:v>
                </c:pt>
                <c:pt idx="189">
                  <c:v>-0.00291423455580603</c:v>
                </c:pt>
                <c:pt idx="190">
                  <c:v>-0.00318329301830417</c:v>
                </c:pt>
                <c:pt idx="191">
                  <c:v>-0.00244947162660075</c:v>
                </c:pt>
                <c:pt idx="192">
                  <c:v>-0.00326875483962002</c:v>
                </c:pt>
                <c:pt idx="193">
                  <c:v>-0.00308843413092191</c:v>
                </c:pt>
                <c:pt idx="194">
                  <c:v>-0.00327480741896036</c:v>
                </c:pt>
                <c:pt idx="195">
                  <c:v>-0.00268127849349387</c:v>
                </c:pt>
                <c:pt idx="196">
                  <c:v>-0.00366015643848988</c:v>
                </c:pt>
                <c:pt idx="197">
                  <c:v>-0.00339245505186869</c:v>
                </c:pt>
                <c:pt idx="198">
                  <c:v>-0.00376099226243109</c:v>
                </c:pt>
                <c:pt idx="199">
                  <c:v>-0.00293868954432264</c:v>
                </c:pt>
                <c:pt idx="200">
                  <c:v>-0.00371197132938089</c:v>
                </c:pt>
                <c:pt idx="201">
                  <c:v>-0.00362916441771793</c:v>
                </c:pt>
                <c:pt idx="202">
                  <c:v>-0.00382099738688835</c:v>
                </c:pt>
                <c:pt idx="203">
                  <c:v>-0.00293529999999975</c:v>
                </c:pt>
                <c:pt idx="204">
                  <c:v>-0.00430710261311129</c:v>
                </c:pt>
                <c:pt idx="205">
                  <c:v>-0.00401883558228211</c:v>
                </c:pt>
                <c:pt idx="206">
                  <c:v>-0.00422892867061908</c:v>
                </c:pt>
                <c:pt idx="207">
                  <c:v>-0.0036358104556774</c:v>
                </c:pt>
                <c:pt idx="208">
                  <c:v>-0.00454920773756895</c:v>
                </c:pt>
                <c:pt idx="209">
                  <c:v>-0.00429584494813118</c:v>
                </c:pt>
                <c:pt idx="210">
                  <c:v>-0.00472844356151025</c:v>
                </c:pt>
                <c:pt idx="211">
                  <c:v>-0.00389432150650615</c:v>
                </c:pt>
                <c:pt idx="212">
                  <c:v>-0.0049509925810397</c:v>
                </c:pt>
                <c:pt idx="213">
                  <c:v>-0.00470376586907806</c:v>
                </c:pt>
                <c:pt idx="214">
                  <c:v>-0.00473234516038001</c:v>
                </c:pt>
                <c:pt idx="215">
                  <c:v>-0.00397992837339955</c:v>
                </c:pt>
                <c:pt idx="216">
                  <c:v>-0.0048135069816958</c:v>
                </c:pt>
                <c:pt idx="217">
                  <c:v>-0.00462376544419385</c:v>
                </c:pt>
                <c:pt idx="218">
                  <c:v>-0.00486768063963294</c:v>
                </c:pt>
                <c:pt idx="219">
                  <c:v>-0.0041696213055461</c:v>
                </c:pt>
                <c:pt idx="220">
                  <c:v>-0.00507884748210574</c:v>
                </c:pt>
                <c:pt idx="221">
                  <c:v>-0.00467890996116604</c:v>
                </c:pt>
                <c:pt idx="222">
                  <c:v>-0.00493254974083623</c:v>
                </c:pt>
                <c:pt idx="223">
                  <c:v>-0.00427429748591335</c:v>
                </c:pt>
                <c:pt idx="224">
                  <c:v>-0.00510827299449201</c:v>
                </c:pt>
                <c:pt idx="225">
                  <c:v>-0.00482128467108367</c:v>
                </c:pt>
                <c:pt idx="226">
                  <c:v>-0.00504872900655173</c:v>
                </c:pt>
                <c:pt idx="227">
                  <c:v>-0.00426399006518185</c:v>
                </c:pt>
                <c:pt idx="228">
                  <c:v>-0.00533283897919834</c:v>
                </c:pt>
                <c:pt idx="229">
                  <c:v>-0.00498343345102548</c:v>
                </c:pt>
                <c:pt idx="230">
                  <c:v>-0.00523761726360705</c:v>
                </c:pt>
                <c:pt idx="231">
                  <c:v>-0.00468011979906457</c:v>
                </c:pt>
                <c:pt idx="232">
                  <c:v>-0.00546185556600187</c:v>
                </c:pt>
                <c:pt idx="233">
                  <c:v>-0.005156823735735</c:v>
                </c:pt>
                <c:pt idx="234">
                  <c:v>-0.00542740768772987</c:v>
                </c:pt>
                <c:pt idx="235">
                  <c:v>-0.00465157456452603</c:v>
                </c:pt>
                <c:pt idx="236">
                  <c:v>-0.00542747483642336</c:v>
                </c:pt>
                <c:pt idx="237">
                  <c:v>-0.00511614187618503</c:v>
                </c:pt>
                <c:pt idx="238">
                  <c:v>-0.00517639154403393</c:v>
                </c:pt>
                <c:pt idx="239">
                  <c:v>-0.00456432178318145</c:v>
                </c:pt>
                <c:pt idx="240">
                  <c:v>-0.00540321222615081</c:v>
                </c:pt>
                <c:pt idx="241">
                  <c:v>-0.00499352381212659</c:v>
                </c:pt>
                <c:pt idx="242">
                  <c:v>-0.00505769841557368</c:v>
                </c:pt>
                <c:pt idx="243">
                  <c:v>-0.0044590584863543</c:v>
                </c:pt>
                <c:pt idx="244">
                  <c:v>-0.0051112067015634</c:v>
                </c:pt>
                <c:pt idx="245">
                  <c:v>-0.00476632562930135</c:v>
                </c:pt>
                <c:pt idx="246">
                  <c:v>-0.00493407740459462</c:v>
                </c:pt>
                <c:pt idx="247">
                  <c:v>-0.0041599034176637</c:v>
                </c:pt>
                <c:pt idx="248">
                  <c:v>-0.00495702401473463</c:v>
                </c:pt>
                <c:pt idx="249">
                  <c:v>-0.00475703821158591</c:v>
                </c:pt>
                <c:pt idx="250">
                  <c:v>-0.00474312342000371</c:v>
                </c:pt>
                <c:pt idx="251">
                  <c:v>-0.00417283518732758</c:v>
                </c:pt>
                <c:pt idx="252">
                  <c:v>-0.00512830694924393</c:v>
                </c:pt>
                <c:pt idx="253">
                  <c:v>-0.00466944979598749</c:v>
                </c:pt>
                <c:pt idx="254">
                  <c:v>-0.00468235225210445</c:v>
                </c:pt>
                <c:pt idx="255">
                  <c:v>-0.00409528006991022</c:v>
                </c:pt>
                <c:pt idx="256">
                  <c:v>-0.00471207603678114</c:v>
                </c:pt>
                <c:pt idx="257">
                  <c:v>-0.0043338597964061</c:v>
                </c:pt>
                <c:pt idx="258">
                  <c:v>-0.00440932768410507</c:v>
                </c:pt>
                <c:pt idx="259">
                  <c:v>-0.00372085257633581</c:v>
                </c:pt>
                <c:pt idx="260">
                  <c:v>-0.00430008375447677</c:v>
                </c:pt>
                <c:pt idx="261">
                  <c:v>-0.0040158467829815</c:v>
                </c:pt>
                <c:pt idx="262">
                  <c:v>-0.00401084340198599</c:v>
                </c:pt>
                <c:pt idx="263">
                  <c:v>-0.00348605143444192</c:v>
                </c:pt>
                <c:pt idx="264">
                  <c:v>-0.00410762470783621</c:v>
                </c:pt>
                <c:pt idx="265">
                  <c:v>-0.00366499299055623</c:v>
                </c:pt>
                <c:pt idx="266">
                  <c:v>-0.00367186194294211</c:v>
                </c:pt>
                <c:pt idx="267">
                  <c:v>-0.00313691308306352</c:v>
                </c:pt>
                <c:pt idx="268">
                  <c:v>-0.00362860376724849</c:v>
                </c:pt>
                <c:pt idx="269">
                  <c:v>-0.00326006718537997</c:v>
                </c:pt>
                <c:pt idx="270">
                  <c:v>-0.00336861237096952</c:v>
                </c:pt>
                <c:pt idx="271">
                  <c:v>-0.00286322422600382</c:v>
                </c:pt>
                <c:pt idx="272">
                  <c:v>-0.00329206356055678</c:v>
                </c:pt>
                <c:pt idx="273">
                  <c:v>-0.0030156671471423</c:v>
                </c:pt>
                <c:pt idx="274">
                  <c:v>-0.00301344778977652</c:v>
                </c:pt>
                <c:pt idx="275">
                  <c:v>-0.00249139440771628</c:v>
                </c:pt>
                <c:pt idx="276">
                  <c:v>-0.00308167213381261</c:v>
                </c:pt>
                <c:pt idx="277">
                  <c:v>-0.00264202242742684</c:v>
                </c:pt>
                <c:pt idx="278">
                  <c:v>-0.00265186320183974</c:v>
                </c:pt>
                <c:pt idx="279">
                  <c:v>-0.00218448896606616</c:v>
                </c:pt>
                <c:pt idx="280">
                  <c:v>-0.00246117098099519</c:v>
                </c:pt>
                <c:pt idx="281">
                  <c:v>-0.00215115742974981</c:v>
                </c:pt>
                <c:pt idx="282">
                  <c:v>-0.00215987360215697</c:v>
                </c:pt>
                <c:pt idx="283">
                  <c:v>-0.00172882209321201</c:v>
                </c:pt>
                <c:pt idx="284">
                  <c:v>-0.00218258301540386</c:v>
                </c:pt>
                <c:pt idx="285">
                  <c:v>-0.0018757142247644</c:v>
                </c:pt>
                <c:pt idx="286">
                  <c:v>-0.00183265156049106</c:v>
                </c:pt>
                <c:pt idx="287">
                  <c:v>-0.00138680909798294</c:v>
                </c:pt>
                <c:pt idx="288">
                  <c:v>-0.00172287941512528</c:v>
                </c:pt>
                <c:pt idx="289">
                  <c:v>-0.00141013387163558</c:v>
                </c:pt>
                <c:pt idx="290">
                  <c:v>-0.00140302290129124</c:v>
                </c:pt>
                <c:pt idx="291">
                  <c:v>-0.000990576316833413</c:v>
                </c:pt>
                <c:pt idx="292">
                  <c:v>-0.00134470362734129</c:v>
                </c:pt>
                <c:pt idx="293">
                  <c:v>-0.00106459436785988</c:v>
                </c:pt>
                <c:pt idx="294">
                  <c:v>-0.00103841844105013</c:v>
                </c:pt>
                <c:pt idx="295">
                  <c:v>-0.000716526470626699</c:v>
                </c:pt>
                <c:pt idx="296">
                  <c:v>-0.00101985016633643</c:v>
                </c:pt>
                <c:pt idx="297">
                  <c:v>-0.000799702700217786</c:v>
                </c:pt>
                <c:pt idx="298">
                  <c:v>-0.000730879093882031</c:v>
                </c:pt>
                <c:pt idx="299">
                  <c:v>-0.000373356616532594</c:v>
                </c:pt>
                <c:pt idx="300">
                  <c:v>-0.000748795193446616</c:v>
                </c:pt>
                <c:pt idx="301">
                  <c:v>-0.00046733782461883</c:v>
                </c:pt>
                <c:pt idx="302">
                  <c:v>-0.000410211013270101</c:v>
                </c:pt>
                <c:pt idx="303">
                  <c:v>-0.000143925203905604</c:v>
                </c:pt>
                <c:pt idx="304">
                  <c:v>-0.000330575229607111</c:v>
                </c:pt>
                <c:pt idx="305">
                  <c:v>-0.00014354076822487</c:v>
                </c:pt>
                <c:pt idx="306">
                  <c:v>-0.000163186807138116</c:v>
                </c:pt>
                <c:pt idx="307">
                  <c:v>0.000138335883766438</c:v>
                </c:pt>
                <c:pt idx="308">
                  <c:v>-0.000107609728751679</c:v>
                </c:pt>
                <c:pt idx="309">
                  <c:v>8.65525703630521E-5</c:v>
                </c:pt>
                <c:pt idx="310">
                  <c:v>9.49117489762452E-5</c:v>
                </c:pt>
                <c:pt idx="311">
                  <c:v>0.000326769025521645</c:v>
                </c:pt>
                <c:pt idx="312">
                  <c:v>0.000111437360385103</c:v>
                </c:pt>
                <c:pt idx="313">
                  <c:v>0.000337840941309064</c:v>
                </c:pt>
                <c:pt idx="314">
                  <c:v>0.000309814663217667</c:v>
                </c:pt>
                <c:pt idx="315">
                  <c:v>0.000478203602865768</c:v>
                </c:pt>
                <c:pt idx="316">
                  <c:v>0.000328162488729911</c:v>
                </c:pt>
                <c:pt idx="317">
                  <c:v>0.000435755166555696</c:v>
                </c:pt>
                <c:pt idx="318">
                  <c:v>0.000387954060994233</c:v>
                </c:pt>
                <c:pt idx="319">
                  <c:v>0.000614639633753189</c:v>
                </c:pt>
                <c:pt idx="320">
                  <c:v>0.000444299838706752</c:v>
                </c:pt>
                <c:pt idx="321">
                  <c:v>0.000572429574403399</c:v>
                </c:pt>
                <c:pt idx="322">
                  <c:v>0.000591830134425097</c:v>
                </c:pt>
                <c:pt idx="323">
                  <c:v>0.000738808656047918</c:v>
                </c:pt>
                <c:pt idx="324">
                  <c:v>0.000564177567667579</c:v>
                </c:pt>
                <c:pt idx="325">
                  <c:v>0.000727054035449481</c:v>
                </c:pt>
                <c:pt idx="326">
                  <c:v>0.000710059409674723</c:v>
                </c:pt>
                <c:pt idx="327">
                  <c:v>0.000809918671250686</c:v>
                </c:pt>
                <c:pt idx="328">
                  <c:v>0.000653259878864554</c:v>
                </c:pt>
                <c:pt idx="329">
                  <c:v>0.000739813617257834</c:v>
                </c:pt>
                <c:pt idx="330">
                  <c:v>0.000703412447100815</c:v>
                </c:pt>
                <c:pt idx="331">
                  <c:v>0.000845490356957246</c:v>
                </c:pt>
                <c:pt idx="332">
                  <c:v>0.000708582217819331</c:v>
                </c:pt>
                <c:pt idx="333">
                  <c:v>0.000789723240707252</c:v>
                </c:pt>
                <c:pt idx="334">
                  <c:v>0.000780348437819933</c:v>
                </c:pt>
                <c:pt idx="335">
                  <c:v>0.000876992087729844</c:v>
                </c:pt>
                <c:pt idx="336">
                  <c:v>0.000725187205114164</c:v>
                </c:pt>
                <c:pt idx="337">
                  <c:v>0.000778465015514706</c:v>
                </c:pt>
                <c:pt idx="338">
                  <c:v>0.000741254435618677</c:v>
                </c:pt>
                <c:pt idx="339">
                  <c:v>0.000819181559552961</c:v>
                </c:pt>
                <c:pt idx="340">
                  <c:v>0.00072246915168328</c:v>
                </c:pt>
                <c:pt idx="341">
                  <c:v>0.000776136146407813</c:v>
                </c:pt>
                <c:pt idx="342">
                  <c:v>0.000747097155433751</c:v>
                </c:pt>
                <c:pt idx="343">
                  <c:v>0.000808261983022196</c:v>
                </c:pt>
                <c:pt idx="344">
                  <c:v>0.000686735149685424</c:v>
                </c:pt>
                <c:pt idx="345">
                  <c:v>0.000751815424815172</c:v>
                </c:pt>
                <c:pt idx="346">
                  <c:v>0.000734095368720378</c:v>
                </c:pt>
                <c:pt idx="347">
                  <c:v>0.000784760884543378</c:v>
                </c:pt>
                <c:pt idx="348">
                  <c:v>0.000687390780525154</c:v>
                </c:pt>
                <c:pt idx="349">
                  <c:v>0.000704556343078422</c:v>
                </c:pt>
                <c:pt idx="350">
                  <c:v>0.000661520921127034</c:v>
                </c:pt>
                <c:pt idx="351">
                  <c:v>0.000701639522159958</c:v>
                </c:pt>
                <c:pt idx="352">
                  <c:v>0.000621558420443646</c:v>
                </c:pt>
                <c:pt idx="353">
                  <c:v>0.000637714777825704</c:v>
                </c:pt>
                <c:pt idx="354">
                  <c:v>0.000597836277559716</c:v>
                </c:pt>
                <c:pt idx="355">
                  <c:v>0.000626840771566384</c:v>
                </c:pt>
                <c:pt idx="356">
                  <c:v>0.0005402359415414</c:v>
                </c:pt>
                <c:pt idx="357">
                  <c:v>0.000558818974307318</c:v>
                </c:pt>
                <c:pt idx="358">
                  <c:v>0.000524776251797809</c:v>
                </c:pt>
                <c:pt idx="359">
                  <c:v>0.000531683056049448</c:v>
                </c:pt>
                <c:pt idx="360">
                  <c:v>0.000477003289566236</c:v>
                </c:pt>
                <c:pt idx="361">
                  <c:v>0.0004932892114069</c:v>
                </c:pt>
                <c:pt idx="362">
                  <c:v>0.000445981189332256</c:v>
                </c:pt>
                <c:pt idx="363">
                  <c:v>0.000456107468337463</c:v>
                </c:pt>
                <c:pt idx="364">
                  <c:v>0.000391583955874242</c:v>
                </c:pt>
                <c:pt idx="365">
                  <c:v>0.000392214024057535</c:v>
                </c:pt>
                <c:pt idx="366">
                  <c:v>0.00035968832913158</c:v>
                </c:pt>
                <c:pt idx="367">
                  <c:v>0.000375584648450444</c:v>
                </c:pt>
                <c:pt idx="368">
                  <c:v>0.000324067735217093</c:v>
                </c:pt>
                <c:pt idx="369">
                  <c:v>0.000316089191196633</c:v>
                </c:pt>
                <c:pt idx="370">
                  <c:v>0.000294987357606913</c:v>
                </c:pt>
                <c:pt idx="371">
                  <c:v>0.00029098722436327</c:v>
                </c:pt>
                <c:pt idx="372">
                  <c:v>0.000234900357836576</c:v>
                </c:pt>
                <c:pt idx="373">
                  <c:v>0.000238324847256166</c:v>
                </c:pt>
                <c:pt idx="374">
                  <c:v>0.000216745269872254</c:v>
                </c:pt>
                <c:pt idx="375">
                  <c:v>0.000214632674957249</c:v>
                </c:pt>
                <c:pt idx="376">
                  <c:v>0.000183744586711887</c:v>
                </c:pt>
                <c:pt idx="377">
                  <c:v>0.000179425026104241</c:v>
                </c:pt>
                <c:pt idx="378">
                  <c:v>0.000158304551650334</c:v>
                </c:pt>
                <c:pt idx="379">
                  <c:v>0.000163400319107665</c:v>
                </c:pt>
                <c:pt idx="380">
                  <c:v>0.000131116160031808</c:v>
                </c:pt>
                <c:pt idx="381">
                  <c:v>0.000125642679106974</c:v>
                </c:pt>
                <c:pt idx="382">
                  <c:v>0.000113657370134912</c:v>
                </c:pt>
                <c:pt idx="383">
                  <c:v>0.000108724750527034</c:v>
                </c:pt>
                <c:pt idx="384">
                  <c:v>8.97965141161139E-5</c:v>
                </c:pt>
                <c:pt idx="385">
                  <c:v>8.57117020625076E-5</c:v>
                </c:pt>
                <c:pt idx="386">
                  <c:v>6.85968915943302E-5</c:v>
                </c:pt>
                <c:pt idx="387">
                  <c:v>6.75664022805611E-5</c:v>
                </c:pt>
                <c:pt idx="388">
                  <c:v>5.1022519501287E-5</c:v>
                </c:pt>
                <c:pt idx="389">
                  <c:v>5.06557347258463E-5</c:v>
                </c:pt>
                <c:pt idx="390">
                  <c:v>4.05450021816467E-5</c:v>
                </c:pt>
                <c:pt idx="391">
                  <c:v>3.85580114362627E-5</c:v>
                </c:pt>
                <c:pt idx="392">
                  <c:v>2.88514753802316E-5</c:v>
                </c:pt>
                <c:pt idx="393">
                  <c:v>2.86714330447468E-5</c:v>
                </c:pt>
                <c:pt idx="394">
                  <c:v>2.22535666374313E-5</c:v>
                </c:pt>
                <c:pt idx="395">
                  <c:v>2.06235321332793E-5</c:v>
                </c:pt>
                <c:pt idx="396">
                  <c:v>1.41973026950293E-5</c:v>
                </c:pt>
                <c:pt idx="397">
                  <c:v>1.31815241519728E-5</c:v>
                </c:pt>
                <c:pt idx="398">
                  <c:v>9.47388170180474E-6</c:v>
                </c:pt>
                <c:pt idx="399">
                  <c:v>9.3634769385842E-6</c:v>
                </c:pt>
                <c:pt idx="400">
                  <c:v>4.3312142580243E-6</c:v>
                </c:pt>
                <c:pt idx="401">
                  <c:v>4.65019561168844E-6</c:v>
                </c:pt>
                <c:pt idx="402">
                  <c:v>2.68612252940503E-6</c:v>
                </c:pt>
                <c:pt idx="403">
                  <c:v>2.89770424732882E-6</c:v>
                </c:pt>
                <c:pt idx="404">
                  <c:v>1.53707071393061E-6</c:v>
                </c:pt>
                <c:pt idx="405">
                  <c:v>1.35018916747054E-6</c:v>
                </c:pt>
                <c:pt idx="406">
                  <c:v>6.77282897432185E-7</c:v>
                </c:pt>
                <c:pt idx="407">
                  <c:v>9.53250722246501E-7</c:v>
                </c:pt>
                <c:pt idx="408">
                  <c:v>8.0856275008756E-9</c:v>
                </c:pt>
                <c:pt idx="409">
                  <c:v>-2.47707882650161E-7</c:v>
                </c:pt>
                <c:pt idx="410">
                  <c:v>-1.32577446132487E-7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33336"/>
        <c:axId val="578736408"/>
      </c:scatterChart>
      <c:valAx>
        <c:axId val="57873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736408"/>
        <c:crosses val="autoZero"/>
        <c:crossBetween val="midCat"/>
      </c:valAx>
      <c:valAx>
        <c:axId val="5787364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873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'T=10'!$H$1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'T=10'!$G$2:$G$317</c:f>
              <c:numCache>
                <c:formatCode>General</c:formatCode>
                <c:ptCount val="316"/>
                <c:pt idx="0">
                  <c:v>0.109090909090909</c:v>
                </c:pt>
                <c:pt idx="1">
                  <c:v>0.121212121212121</c:v>
                </c:pt>
                <c:pt idx="2">
                  <c:v>0.133333333333333</c:v>
                </c:pt>
                <c:pt idx="3">
                  <c:v>0.145454545454545</c:v>
                </c:pt>
                <c:pt idx="4">
                  <c:v>0.157575757575758</c:v>
                </c:pt>
                <c:pt idx="5">
                  <c:v>0.16969696969697</c:v>
                </c:pt>
                <c:pt idx="6">
                  <c:v>0.181818181818182</c:v>
                </c:pt>
                <c:pt idx="7">
                  <c:v>0.193939393939394</c:v>
                </c:pt>
                <c:pt idx="8">
                  <c:v>0.206060606060606</c:v>
                </c:pt>
                <c:pt idx="9">
                  <c:v>0.218181818181818</c:v>
                </c:pt>
                <c:pt idx="10">
                  <c:v>0.23030303030303</c:v>
                </c:pt>
                <c:pt idx="11">
                  <c:v>0.242424242424242</c:v>
                </c:pt>
                <c:pt idx="12">
                  <c:v>0.254545454545454</c:v>
                </c:pt>
                <c:pt idx="13">
                  <c:v>0.266666666666667</c:v>
                </c:pt>
                <c:pt idx="14">
                  <c:v>0.278787878787879</c:v>
                </c:pt>
                <c:pt idx="15">
                  <c:v>0.290909090909091</c:v>
                </c:pt>
                <c:pt idx="16">
                  <c:v>0.303030303030303</c:v>
                </c:pt>
                <c:pt idx="17">
                  <c:v>0.315151515151515</c:v>
                </c:pt>
                <c:pt idx="18">
                  <c:v>0.327272727272727</c:v>
                </c:pt>
                <c:pt idx="19">
                  <c:v>0.339393939393939</c:v>
                </c:pt>
                <c:pt idx="20">
                  <c:v>0.351515151515151</c:v>
                </c:pt>
                <c:pt idx="21">
                  <c:v>0.363636363636364</c:v>
                </c:pt>
                <c:pt idx="22">
                  <c:v>0.375757575757576</c:v>
                </c:pt>
                <c:pt idx="23">
                  <c:v>0.387878787878788</c:v>
                </c:pt>
                <c:pt idx="24">
                  <c:v>0.4</c:v>
                </c:pt>
                <c:pt idx="25">
                  <c:v>0.412121212121212</c:v>
                </c:pt>
                <c:pt idx="26">
                  <c:v>0.424242424242424</c:v>
                </c:pt>
                <c:pt idx="27">
                  <c:v>0.436363636363636</c:v>
                </c:pt>
                <c:pt idx="28">
                  <c:v>0.448484848484848</c:v>
                </c:pt>
                <c:pt idx="29">
                  <c:v>0.460606060606061</c:v>
                </c:pt>
                <c:pt idx="30">
                  <c:v>0.472727272727273</c:v>
                </c:pt>
                <c:pt idx="31">
                  <c:v>0.484848484848485</c:v>
                </c:pt>
                <c:pt idx="32">
                  <c:v>0.496969696969697</c:v>
                </c:pt>
                <c:pt idx="33">
                  <c:v>0.509090909090909</c:v>
                </c:pt>
                <c:pt idx="34">
                  <c:v>0.521212121212121</c:v>
                </c:pt>
                <c:pt idx="35">
                  <c:v>0.533333333333333</c:v>
                </c:pt>
                <c:pt idx="36">
                  <c:v>0.545454545454545</c:v>
                </c:pt>
                <c:pt idx="37">
                  <c:v>0.557575757575758</c:v>
                </c:pt>
                <c:pt idx="38">
                  <c:v>0.56969696969697</c:v>
                </c:pt>
                <c:pt idx="39">
                  <c:v>0.581818181818182</c:v>
                </c:pt>
                <c:pt idx="40">
                  <c:v>0.593939393939394</c:v>
                </c:pt>
                <c:pt idx="41">
                  <c:v>0.606060606060606</c:v>
                </c:pt>
                <c:pt idx="42">
                  <c:v>0.618181818181818</c:v>
                </c:pt>
                <c:pt idx="43">
                  <c:v>0.63030303030303</c:v>
                </c:pt>
                <c:pt idx="44">
                  <c:v>0.642424242424242</c:v>
                </c:pt>
                <c:pt idx="45">
                  <c:v>0.654545454545454</c:v>
                </c:pt>
                <c:pt idx="46">
                  <c:v>0.666666666666667</c:v>
                </c:pt>
                <c:pt idx="47">
                  <c:v>0.678787878787879</c:v>
                </c:pt>
                <c:pt idx="48">
                  <c:v>0.690909090909091</c:v>
                </c:pt>
                <c:pt idx="49">
                  <c:v>0.703030303030303</c:v>
                </c:pt>
                <c:pt idx="50">
                  <c:v>0.715151515151515</c:v>
                </c:pt>
                <c:pt idx="51">
                  <c:v>0.727272727272727</c:v>
                </c:pt>
                <c:pt idx="52">
                  <c:v>0.739393939393939</c:v>
                </c:pt>
                <c:pt idx="53">
                  <c:v>0.751515151515151</c:v>
                </c:pt>
                <c:pt idx="54">
                  <c:v>0.763636363636364</c:v>
                </c:pt>
                <c:pt idx="55">
                  <c:v>0.775757575757576</c:v>
                </c:pt>
                <c:pt idx="56">
                  <c:v>0.787878787878788</c:v>
                </c:pt>
                <c:pt idx="57">
                  <c:v>0.8</c:v>
                </c:pt>
                <c:pt idx="58">
                  <c:v>0.812121212121212</c:v>
                </c:pt>
                <c:pt idx="59">
                  <c:v>0.824242424242424</c:v>
                </c:pt>
                <c:pt idx="60">
                  <c:v>0.836363636363636</c:v>
                </c:pt>
                <c:pt idx="61">
                  <c:v>0.848484848484848</c:v>
                </c:pt>
                <c:pt idx="62">
                  <c:v>0.860606060606061</c:v>
                </c:pt>
                <c:pt idx="63">
                  <c:v>0.872727272727273</c:v>
                </c:pt>
                <c:pt idx="64">
                  <c:v>0.884848484848485</c:v>
                </c:pt>
                <c:pt idx="65">
                  <c:v>0.896969696969697</c:v>
                </c:pt>
                <c:pt idx="66">
                  <c:v>0.909090909090909</c:v>
                </c:pt>
                <c:pt idx="67">
                  <c:v>0.921212121212121</c:v>
                </c:pt>
                <c:pt idx="68">
                  <c:v>0.933333333333333</c:v>
                </c:pt>
                <c:pt idx="69">
                  <c:v>0.945454545454545</c:v>
                </c:pt>
                <c:pt idx="70">
                  <c:v>0.957575757575757</c:v>
                </c:pt>
                <c:pt idx="71">
                  <c:v>0.96969696969697</c:v>
                </c:pt>
                <c:pt idx="72">
                  <c:v>0.981818181818182</c:v>
                </c:pt>
                <c:pt idx="73">
                  <c:v>0.993939393939394</c:v>
                </c:pt>
                <c:pt idx="74">
                  <c:v>1.006060606060606</c:v>
                </c:pt>
                <c:pt idx="75">
                  <c:v>1.018181818181818</c:v>
                </c:pt>
                <c:pt idx="76">
                  <c:v>1.03030303030303</c:v>
                </c:pt>
                <c:pt idx="77">
                  <c:v>1.042424242424242</c:v>
                </c:pt>
                <c:pt idx="78">
                  <c:v>1.054545454545454</c:v>
                </c:pt>
                <c:pt idx="79">
                  <c:v>1.066666666666667</c:v>
                </c:pt>
                <c:pt idx="80">
                  <c:v>1.078787878787879</c:v>
                </c:pt>
                <c:pt idx="81">
                  <c:v>1.090909090909091</c:v>
                </c:pt>
                <c:pt idx="82">
                  <c:v>1.103030303030303</c:v>
                </c:pt>
                <c:pt idx="83">
                  <c:v>1.115151515151515</c:v>
                </c:pt>
                <c:pt idx="84">
                  <c:v>1.127272727272727</c:v>
                </c:pt>
                <c:pt idx="85">
                  <c:v>1.139393939393939</c:v>
                </c:pt>
                <c:pt idx="86">
                  <c:v>1.151515151515152</c:v>
                </c:pt>
                <c:pt idx="87">
                  <c:v>1.163636363636364</c:v>
                </c:pt>
                <c:pt idx="88">
                  <c:v>1.175757575757576</c:v>
                </c:pt>
                <c:pt idx="89">
                  <c:v>1.187878787878788</c:v>
                </c:pt>
                <c:pt idx="90">
                  <c:v>1.2</c:v>
                </c:pt>
                <c:pt idx="91">
                  <c:v>1.212121212121212</c:v>
                </c:pt>
                <c:pt idx="92">
                  <c:v>1.224242424242424</c:v>
                </c:pt>
                <c:pt idx="93">
                  <c:v>1.236363636363636</c:v>
                </c:pt>
                <c:pt idx="94">
                  <c:v>1.248484848484849</c:v>
                </c:pt>
                <c:pt idx="95">
                  <c:v>1.26060606060606</c:v>
                </c:pt>
                <c:pt idx="96">
                  <c:v>1.272727272727273</c:v>
                </c:pt>
                <c:pt idx="97">
                  <c:v>1.284848484848485</c:v>
                </c:pt>
                <c:pt idx="98">
                  <c:v>1.296969696969697</c:v>
                </c:pt>
                <c:pt idx="99">
                  <c:v>1.30909090909091</c:v>
                </c:pt>
                <c:pt idx="100">
                  <c:v>1.321212121212121</c:v>
                </c:pt>
                <c:pt idx="101">
                  <c:v>1.333333333333333</c:v>
                </c:pt>
                <c:pt idx="102">
                  <c:v>1.345454545454545</c:v>
                </c:pt>
                <c:pt idx="103">
                  <c:v>1.357575757575758</c:v>
                </c:pt>
                <c:pt idx="104">
                  <c:v>1.36969696969697</c:v>
                </c:pt>
                <c:pt idx="105">
                  <c:v>1.381818181818182</c:v>
                </c:pt>
                <c:pt idx="106">
                  <c:v>1.393939393939394</c:v>
                </c:pt>
                <c:pt idx="107">
                  <c:v>1.406060606060606</c:v>
                </c:pt>
                <c:pt idx="108">
                  <c:v>1.418181818181818</c:v>
                </c:pt>
                <c:pt idx="109">
                  <c:v>1.43030303030303</c:v>
                </c:pt>
                <c:pt idx="110">
                  <c:v>1.442424242424242</c:v>
                </c:pt>
                <c:pt idx="111">
                  <c:v>1.454545454545455</c:v>
                </c:pt>
                <c:pt idx="112">
                  <c:v>1.466666666666667</c:v>
                </c:pt>
                <c:pt idx="113">
                  <c:v>1.478787878787879</c:v>
                </c:pt>
                <c:pt idx="114">
                  <c:v>1.490909090909091</c:v>
                </c:pt>
                <c:pt idx="115">
                  <c:v>1.503030303030303</c:v>
                </c:pt>
                <c:pt idx="116">
                  <c:v>1.515151515151515</c:v>
                </c:pt>
                <c:pt idx="117">
                  <c:v>1.527272727272727</c:v>
                </c:pt>
                <c:pt idx="118">
                  <c:v>1.539393939393939</c:v>
                </c:pt>
                <c:pt idx="119">
                  <c:v>1.551515151515152</c:v>
                </c:pt>
                <c:pt idx="120">
                  <c:v>1.563636363636364</c:v>
                </c:pt>
                <c:pt idx="121">
                  <c:v>1.575757575757576</c:v>
                </c:pt>
                <c:pt idx="122">
                  <c:v>1.587878787878788</c:v>
                </c:pt>
                <c:pt idx="123">
                  <c:v>1.6</c:v>
                </c:pt>
                <c:pt idx="124">
                  <c:v>1.612121212121212</c:v>
                </c:pt>
                <c:pt idx="125">
                  <c:v>1.624242424242424</c:v>
                </c:pt>
                <c:pt idx="126">
                  <c:v>1.636363636363636</c:v>
                </c:pt>
                <c:pt idx="127">
                  <c:v>1.648484848484848</c:v>
                </c:pt>
                <c:pt idx="128">
                  <c:v>1.660606060606061</c:v>
                </c:pt>
                <c:pt idx="129">
                  <c:v>1.672727272727273</c:v>
                </c:pt>
                <c:pt idx="130">
                  <c:v>1.684848484848485</c:v>
                </c:pt>
                <c:pt idx="131">
                  <c:v>1.696969696969697</c:v>
                </c:pt>
                <c:pt idx="132">
                  <c:v>1.709090909090909</c:v>
                </c:pt>
                <c:pt idx="133">
                  <c:v>1.721212121212121</c:v>
                </c:pt>
                <c:pt idx="134">
                  <c:v>1.733333333333333</c:v>
                </c:pt>
                <c:pt idx="135">
                  <c:v>1.745454545454545</c:v>
                </c:pt>
                <c:pt idx="136">
                  <c:v>1.757575757575757</c:v>
                </c:pt>
                <c:pt idx="137">
                  <c:v>1.76969696969697</c:v>
                </c:pt>
                <c:pt idx="138">
                  <c:v>1.781818181818182</c:v>
                </c:pt>
                <c:pt idx="139">
                  <c:v>1.793939393939394</c:v>
                </c:pt>
                <c:pt idx="140">
                  <c:v>1.806060606060606</c:v>
                </c:pt>
                <c:pt idx="141">
                  <c:v>1.818181818181818</c:v>
                </c:pt>
                <c:pt idx="142">
                  <c:v>1.83030303030303</c:v>
                </c:pt>
                <c:pt idx="143">
                  <c:v>1.842424242424242</c:v>
                </c:pt>
                <c:pt idx="144">
                  <c:v>1.854545454545454</c:v>
                </c:pt>
                <c:pt idx="145">
                  <c:v>1.866666666666667</c:v>
                </c:pt>
                <c:pt idx="146">
                  <c:v>1.878787878787879</c:v>
                </c:pt>
                <c:pt idx="147">
                  <c:v>1.890909090909091</c:v>
                </c:pt>
                <c:pt idx="148">
                  <c:v>1.903030303030303</c:v>
                </c:pt>
                <c:pt idx="149">
                  <c:v>1.915151515151515</c:v>
                </c:pt>
                <c:pt idx="150">
                  <c:v>1.927272727272727</c:v>
                </c:pt>
                <c:pt idx="151">
                  <c:v>1.939393939393939</c:v>
                </c:pt>
                <c:pt idx="152">
                  <c:v>1.951515151515151</c:v>
                </c:pt>
                <c:pt idx="153">
                  <c:v>1.963636363636364</c:v>
                </c:pt>
                <c:pt idx="154">
                  <c:v>1.975757575757576</c:v>
                </c:pt>
                <c:pt idx="155">
                  <c:v>1.987878787878788</c:v>
                </c:pt>
                <c:pt idx="156">
                  <c:v>2.0</c:v>
                </c:pt>
                <c:pt idx="157">
                  <c:v>2.012121212121212</c:v>
                </c:pt>
                <c:pt idx="158">
                  <c:v>2.024242424242424</c:v>
                </c:pt>
                <c:pt idx="159">
                  <c:v>2.036363636363636</c:v>
                </c:pt>
                <c:pt idx="160">
                  <c:v>2.048484848484848</c:v>
                </c:pt>
                <c:pt idx="161">
                  <c:v>2.060606060606061</c:v>
                </c:pt>
                <c:pt idx="162">
                  <c:v>2.072727272727272</c:v>
                </c:pt>
                <c:pt idx="163">
                  <c:v>2.084848484848485</c:v>
                </c:pt>
                <c:pt idx="164">
                  <c:v>2.096969696969697</c:v>
                </c:pt>
                <c:pt idx="165">
                  <c:v>2.109090909090909</c:v>
                </c:pt>
                <c:pt idx="166">
                  <c:v>2.121212121212121</c:v>
                </c:pt>
                <c:pt idx="167">
                  <c:v>2.133333333333333</c:v>
                </c:pt>
                <c:pt idx="168">
                  <c:v>2.145454545454545</c:v>
                </c:pt>
                <c:pt idx="169">
                  <c:v>2.157575757575757</c:v>
                </c:pt>
                <c:pt idx="170">
                  <c:v>2.16969696969697</c:v>
                </c:pt>
                <c:pt idx="171">
                  <c:v>2.181818181818182</c:v>
                </c:pt>
                <c:pt idx="172">
                  <c:v>2.193939393939394</c:v>
                </c:pt>
                <c:pt idx="173">
                  <c:v>2.206060606060606</c:v>
                </c:pt>
                <c:pt idx="174">
                  <c:v>2.218181818181818</c:v>
                </c:pt>
                <c:pt idx="175">
                  <c:v>2.23030303030303</c:v>
                </c:pt>
                <c:pt idx="176">
                  <c:v>2.242424242424242</c:v>
                </c:pt>
                <c:pt idx="177">
                  <c:v>2.254545454545454</c:v>
                </c:pt>
                <c:pt idx="178">
                  <c:v>2.266666666666667</c:v>
                </c:pt>
                <c:pt idx="179">
                  <c:v>2.278787878787878</c:v>
                </c:pt>
                <c:pt idx="180">
                  <c:v>2.290909090909091</c:v>
                </c:pt>
                <c:pt idx="181">
                  <c:v>2.303030303030303</c:v>
                </c:pt>
                <c:pt idx="182">
                  <c:v>2.315151515151515</c:v>
                </c:pt>
                <c:pt idx="183">
                  <c:v>2.327272727272727</c:v>
                </c:pt>
                <c:pt idx="184">
                  <c:v>2.339393939393939</c:v>
                </c:pt>
                <c:pt idx="185">
                  <c:v>2.351515151515152</c:v>
                </c:pt>
                <c:pt idx="186">
                  <c:v>2.363636363636364</c:v>
                </c:pt>
                <c:pt idx="187">
                  <c:v>2.375757575757576</c:v>
                </c:pt>
                <c:pt idx="188">
                  <c:v>2.387878787878788</c:v>
                </c:pt>
                <c:pt idx="189">
                  <c:v>2.4</c:v>
                </c:pt>
                <c:pt idx="190">
                  <c:v>2.412121212121212</c:v>
                </c:pt>
                <c:pt idx="191">
                  <c:v>2.424242424242424</c:v>
                </c:pt>
                <c:pt idx="192">
                  <c:v>2.436363636363636</c:v>
                </c:pt>
                <c:pt idx="193">
                  <c:v>2.448484848484848</c:v>
                </c:pt>
                <c:pt idx="194">
                  <c:v>2.46060606060606</c:v>
                </c:pt>
                <c:pt idx="195">
                  <c:v>2.472727272727272</c:v>
                </c:pt>
                <c:pt idx="196">
                  <c:v>2.484848484848485</c:v>
                </c:pt>
                <c:pt idx="197">
                  <c:v>2.496969696969697</c:v>
                </c:pt>
                <c:pt idx="198">
                  <c:v>2.509090909090909</c:v>
                </c:pt>
                <c:pt idx="199">
                  <c:v>2.521212121212121</c:v>
                </c:pt>
                <c:pt idx="200">
                  <c:v>2.533333333333333</c:v>
                </c:pt>
                <c:pt idx="201">
                  <c:v>2.545454545454545</c:v>
                </c:pt>
                <c:pt idx="202">
                  <c:v>2.557575757575757</c:v>
                </c:pt>
                <c:pt idx="203">
                  <c:v>2.56969696969697</c:v>
                </c:pt>
                <c:pt idx="204">
                  <c:v>2.581818181818182</c:v>
                </c:pt>
                <c:pt idx="205">
                  <c:v>2.593939393939394</c:v>
                </c:pt>
                <c:pt idx="206">
                  <c:v>2.606060606060606</c:v>
                </c:pt>
                <c:pt idx="207">
                  <c:v>2.618181818181818</c:v>
                </c:pt>
                <c:pt idx="208">
                  <c:v>2.63030303030303</c:v>
                </c:pt>
                <c:pt idx="209">
                  <c:v>2.642424242424242</c:v>
                </c:pt>
                <c:pt idx="210">
                  <c:v>2.654545454545455</c:v>
                </c:pt>
                <c:pt idx="211">
                  <c:v>2.666666666666666</c:v>
                </c:pt>
                <c:pt idx="212">
                  <c:v>2.678787878787878</c:v>
                </c:pt>
                <c:pt idx="213">
                  <c:v>2.690909090909091</c:v>
                </c:pt>
                <c:pt idx="214">
                  <c:v>2.703030303030303</c:v>
                </c:pt>
                <c:pt idx="215">
                  <c:v>2.715151515151515</c:v>
                </c:pt>
                <c:pt idx="216">
                  <c:v>2.727272727272727</c:v>
                </c:pt>
                <c:pt idx="217">
                  <c:v>2.739393939393939</c:v>
                </c:pt>
                <c:pt idx="218">
                  <c:v>2.751515151515151</c:v>
                </c:pt>
                <c:pt idx="219">
                  <c:v>2.763636363636363</c:v>
                </c:pt>
                <c:pt idx="220">
                  <c:v>2.775757575757576</c:v>
                </c:pt>
                <c:pt idx="221">
                  <c:v>2.787878787878788</c:v>
                </c:pt>
                <c:pt idx="222">
                  <c:v>2.8</c:v>
                </c:pt>
                <c:pt idx="223">
                  <c:v>2.812121212121212</c:v>
                </c:pt>
                <c:pt idx="224">
                  <c:v>2.824242424242424</c:v>
                </c:pt>
                <c:pt idx="225">
                  <c:v>2.836363636363636</c:v>
                </c:pt>
                <c:pt idx="226">
                  <c:v>2.848484848484849</c:v>
                </c:pt>
                <c:pt idx="227">
                  <c:v>2.860606060606061</c:v>
                </c:pt>
                <c:pt idx="228">
                  <c:v>2.872727272727272</c:v>
                </c:pt>
                <c:pt idx="229">
                  <c:v>2.884848484848485</c:v>
                </c:pt>
                <c:pt idx="230">
                  <c:v>2.896969696969697</c:v>
                </c:pt>
                <c:pt idx="231">
                  <c:v>2.909090909090909</c:v>
                </c:pt>
                <c:pt idx="232">
                  <c:v>2.921212121212121</c:v>
                </c:pt>
                <c:pt idx="233">
                  <c:v>2.933333333333333</c:v>
                </c:pt>
                <c:pt idx="234">
                  <c:v>2.945454545454545</c:v>
                </c:pt>
                <c:pt idx="235">
                  <c:v>2.957575757575757</c:v>
                </c:pt>
                <c:pt idx="236">
                  <c:v>2.96969696969697</c:v>
                </c:pt>
                <c:pt idx="237">
                  <c:v>2.981818181818182</c:v>
                </c:pt>
                <c:pt idx="238">
                  <c:v>2.993939393939394</c:v>
                </c:pt>
                <c:pt idx="239">
                  <c:v>3.006060606060606</c:v>
                </c:pt>
                <c:pt idx="240">
                  <c:v>3.018181818181818</c:v>
                </c:pt>
                <c:pt idx="241">
                  <c:v>3.03030303030303</c:v>
                </c:pt>
                <c:pt idx="242">
                  <c:v>3.042424242424242</c:v>
                </c:pt>
                <c:pt idx="243">
                  <c:v>3.054545454545455</c:v>
                </c:pt>
                <c:pt idx="244">
                  <c:v>3.066666666666667</c:v>
                </c:pt>
                <c:pt idx="245">
                  <c:v>3.078787878787878</c:v>
                </c:pt>
                <c:pt idx="246">
                  <c:v>3.090909090909091</c:v>
                </c:pt>
                <c:pt idx="247">
                  <c:v>3.103030303030303</c:v>
                </c:pt>
                <c:pt idx="248">
                  <c:v>3.115151515151515</c:v>
                </c:pt>
                <c:pt idx="249">
                  <c:v>3.127272727272727</c:v>
                </c:pt>
                <c:pt idx="250">
                  <c:v>3.139393939393939</c:v>
                </c:pt>
                <c:pt idx="251">
                  <c:v>3.151515151515151</c:v>
                </c:pt>
                <c:pt idx="252">
                  <c:v>3.163636363636363</c:v>
                </c:pt>
                <c:pt idx="253">
                  <c:v>3.175757575757576</c:v>
                </c:pt>
                <c:pt idx="254">
                  <c:v>3.187878787878788</c:v>
                </c:pt>
                <c:pt idx="255">
                  <c:v>3.2</c:v>
                </c:pt>
                <c:pt idx="256">
                  <c:v>3.212121212121212</c:v>
                </c:pt>
                <c:pt idx="257">
                  <c:v>3.224242424242424</c:v>
                </c:pt>
                <c:pt idx="258">
                  <c:v>3.236363636363636</c:v>
                </c:pt>
                <c:pt idx="259">
                  <c:v>3.248484848484848</c:v>
                </c:pt>
                <c:pt idx="260">
                  <c:v>3.260606060606061</c:v>
                </c:pt>
                <c:pt idx="261">
                  <c:v>3.272727272727272</c:v>
                </c:pt>
                <c:pt idx="262">
                  <c:v>3.284848484848485</c:v>
                </c:pt>
                <c:pt idx="263">
                  <c:v>3.296969696969697</c:v>
                </c:pt>
                <c:pt idx="264">
                  <c:v>3.309090909090909</c:v>
                </c:pt>
                <c:pt idx="265">
                  <c:v>3.321212121212121</c:v>
                </c:pt>
                <c:pt idx="266">
                  <c:v>3.333333333333333</c:v>
                </c:pt>
                <c:pt idx="267">
                  <c:v>3.345454545454545</c:v>
                </c:pt>
                <c:pt idx="268">
                  <c:v>3.357575757575757</c:v>
                </c:pt>
                <c:pt idx="269">
                  <c:v>3.36969696969697</c:v>
                </c:pt>
                <c:pt idx="270">
                  <c:v>3.381818181818182</c:v>
                </c:pt>
                <c:pt idx="271">
                  <c:v>3.393939393939394</c:v>
                </c:pt>
                <c:pt idx="272">
                  <c:v>3.406060606060606</c:v>
                </c:pt>
                <c:pt idx="273">
                  <c:v>3.418181818181818</c:v>
                </c:pt>
                <c:pt idx="274">
                  <c:v>3.43030303030303</c:v>
                </c:pt>
                <c:pt idx="275">
                  <c:v>3.442424242424242</c:v>
                </c:pt>
                <c:pt idx="276">
                  <c:v>3.454545454545455</c:v>
                </c:pt>
                <c:pt idx="277">
                  <c:v>3.466666666666667</c:v>
                </c:pt>
                <c:pt idx="278">
                  <c:v>3.478787878787879</c:v>
                </c:pt>
                <c:pt idx="279">
                  <c:v>3.490909090909091</c:v>
                </c:pt>
                <c:pt idx="280">
                  <c:v>3.503030303030303</c:v>
                </c:pt>
                <c:pt idx="281">
                  <c:v>3.515151515151515</c:v>
                </c:pt>
                <c:pt idx="282">
                  <c:v>3.527272727272727</c:v>
                </c:pt>
                <c:pt idx="283">
                  <c:v>3.53939393939394</c:v>
                </c:pt>
                <c:pt idx="284">
                  <c:v>3.551515151515152</c:v>
                </c:pt>
                <c:pt idx="285">
                  <c:v>3.563636363636363</c:v>
                </c:pt>
                <c:pt idx="286">
                  <c:v>3.575757575757576</c:v>
                </c:pt>
                <c:pt idx="287">
                  <c:v>3.587878787878788</c:v>
                </c:pt>
                <c:pt idx="288">
                  <c:v>3.6</c:v>
                </c:pt>
                <c:pt idx="289">
                  <c:v>3.612121212121212</c:v>
                </c:pt>
                <c:pt idx="290">
                  <c:v>3.624242424242424</c:v>
                </c:pt>
                <c:pt idx="291">
                  <c:v>3.636363636363636</c:v>
                </c:pt>
                <c:pt idx="292">
                  <c:v>3.648484848484848</c:v>
                </c:pt>
                <c:pt idx="293">
                  <c:v>3.660606060606061</c:v>
                </c:pt>
                <c:pt idx="294">
                  <c:v>3.672727272727272</c:v>
                </c:pt>
                <c:pt idx="295">
                  <c:v>3.684848484848485</c:v>
                </c:pt>
                <c:pt idx="296">
                  <c:v>3.696969696969697</c:v>
                </c:pt>
                <c:pt idx="297">
                  <c:v>3.709090909090909</c:v>
                </c:pt>
                <c:pt idx="298">
                  <c:v>3.721212121212121</c:v>
                </c:pt>
                <c:pt idx="299">
                  <c:v>3.733333333333333</c:v>
                </c:pt>
                <c:pt idx="300">
                  <c:v>3.745454545454546</c:v>
                </c:pt>
                <c:pt idx="301">
                  <c:v>3.757575757575757</c:v>
                </c:pt>
                <c:pt idx="302">
                  <c:v>3.769696969696969</c:v>
                </c:pt>
                <c:pt idx="303">
                  <c:v>3.781818181818182</c:v>
                </c:pt>
                <c:pt idx="304">
                  <c:v>3.793939393939394</c:v>
                </c:pt>
                <c:pt idx="305">
                  <c:v>3.806060606060606</c:v>
                </c:pt>
                <c:pt idx="306">
                  <c:v>3.818181818181818</c:v>
                </c:pt>
                <c:pt idx="307">
                  <c:v>3.83030303030303</c:v>
                </c:pt>
                <c:pt idx="308">
                  <c:v>3.842424242424242</c:v>
                </c:pt>
                <c:pt idx="309">
                  <c:v>3.854545454545454</c:v>
                </c:pt>
                <c:pt idx="310">
                  <c:v>3.866666666666667</c:v>
                </c:pt>
                <c:pt idx="311">
                  <c:v>3.878787878787879</c:v>
                </c:pt>
                <c:pt idx="312">
                  <c:v>3.890909090909091</c:v>
                </c:pt>
              </c:numCache>
            </c:numRef>
          </c:xVal>
          <c:yVal>
            <c:numRef>
              <c:f>'T=10'!$H$2:$H$317</c:f>
              <c:numCache>
                <c:formatCode>0.00E+00</c:formatCode>
                <c:ptCount val="316"/>
                <c:pt idx="0">
                  <c:v>5.51E-7</c:v>
                </c:pt>
                <c:pt idx="1">
                  <c:v>5.51E-7</c:v>
                </c:pt>
                <c:pt idx="2">
                  <c:v>5.51E-7</c:v>
                </c:pt>
                <c:pt idx="3">
                  <c:v>1.65E-6</c:v>
                </c:pt>
                <c:pt idx="4">
                  <c:v>1.65E-6</c:v>
                </c:pt>
                <c:pt idx="5">
                  <c:v>1.65E-6</c:v>
                </c:pt>
                <c:pt idx="6">
                  <c:v>7.16E-6</c:v>
                </c:pt>
                <c:pt idx="7">
                  <c:v>7.16E-6</c:v>
                </c:pt>
                <c:pt idx="8">
                  <c:v>8.27E-6</c:v>
                </c:pt>
                <c:pt idx="9" formatCode="General">
                  <c:v>1.6E-5</c:v>
                </c:pt>
                <c:pt idx="10" formatCode="General">
                  <c:v>1.6E-5</c:v>
                </c:pt>
                <c:pt idx="11" formatCode="General">
                  <c:v>2.15E-5</c:v>
                </c:pt>
                <c:pt idx="12" formatCode="General">
                  <c:v>3.58E-5</c:v>
                </c:pt>
                <c:pt idx="13" formatCode="General">
                  <c:v>3.58E-5</c:v>
                </c:pt>
                <c:pt idx="14" formatCode="General">
                  <c:v>5.95E-5</c:v>
                </c:pt>
                <c:pt idx="15" formatCode="General">
                  <c:v>7.28E-5</c:v>
                </c:pt>
                <c:pt idx="16" formatCode="General">
                  <c:v>7.88E-5</c:v>
                </c:pt>
                <c:pt idx="17" formatCode="General">
                  <c:v>0.000124</c:v>
                </c:pt>
                <c:pt idx="18" formatCode="General">
                  <c:v>0.0001389</c:v>
                </c:pt>
                <c:pt idx="19" formatCode="General">
                  <c:v>0.0001587</c:v>
                </c:pt>
                <c:pt idx="20" formatCode="General">
                  <c:v>0.0002293</c:v>
                </c:pt>
                <c:pt idx="21" formatCode="General">
                  <c:v>0.0002535</c:v>
                </c:pt>
                <c:pt idx="22" formatCode="General">
                  <c:v>0.0003252</c:v>
                </c:pt>
                <c:pt idx="23" formatCode="General">
                  <c:v>0.0003891</c:v>
                </c:pt>
                <c:pt idx="24" formatCode="General">
                  <c:v>0.0004492</c:v>
                </c:pt>
                <c:pt idx="25" formatCode="General">
                  <c:v>0.0005771</c:v>
                </c:pt>
                <c:pt idx="26" formatCode="General">
                  <c:v>0.000652</c:v>
                </c:pt>
                <c:pt idx="27" formatCode="General">
                  <c:v>0.0007766</c:v>
                </c:pt>
                <c:pt idx="28" formatCode="General">
                  <c:v>0.0008956</c:v>
                </c:pt>
                <c:pt idx="29" formatCode="General">
                  <c:v>0.0010367</c:v>
                </c:pt>
                <c:pt idx="30" formatCode="General">
                  <c:v>0.0012665</c:v>
                </c:pt>
                <c:pt idx="31" formatCode="General">
                  <c:v>0.0013349</c:v>
                </c:pt>
                <c:pt idx="32" formatCode="General">
                  <c:v>0.0016325</c:v>
                </c:pt>
                <c:pt idx="33" formatCode="General">
                  <c:v>0.0018287</c:v>
                </c:pt>
                <c:pt idx="34" formatCode="General">
                  <c:v>0.0020222</c:v>
                </c:pt>
                <c:pt idx="35" formatCode="General">
                  <c:v>0.0023209</c:v>
                </c:pt>
                <c:pt idx="36" formatCode="General">
                  <c:v>0.0025865</c:v>
                </c:pt>
                <c:pt idx="37" formatCode="General">
                  <c:v>0.0028963</c:v>
                </c:pt>
                <c:pt idx="38" formatCode="General">
                  <c:v>0.0033306</c:v>
                </c:pt>
                <c:pt idx="39" formatCode="General">
                  <c:v>0.003583</c:v>
                </c:pt>
                <c:pt idx="40" formatCode="General">
                  <c:v>0.0040625</c:v>
                </c:pt>
                <c:pt idx="41" formatCode="General">
                  <c:v>0.0045475</c:v>
                </c:pt>
                <c:pt idx="42" formatCode="General">
                  <c:v>0.0049873</c:v>
                </c:pt>
                <c:pt idx="43" formatCode="General">
                  <c:v>0.0053698</c:v>
                </c:pt>
                <c:pt idx="44" formatCode="General">
                  <c:v>0.0060097</c:v>
                </c:pt>
                <c:pt idx="45" formatCode="General">
                  <c:v>0.0065509</c:v>
                </c:pt>
                <c:pt idx="46" formatCode="General">
                  <c:v>0.0071693</c:v>
                </c:pt>
                <c:pt idx="47" formatCode="General">
                  <c:v>0.0077436</c:v>
                </c:pt>
                <c:pt idx="48" formatCode="General">
                  <c:v>0.0084783</c:v>
                </c:pt>
                <c:pt idx="49" formatCode="General">
                  <c:v>0.0091672</c:v>
                </c:pt>
                <c:pt idx="50" formatCode="General">
                  <c:v>0.0099818</c:v>
                </c:pt>
                <c:pt idx="51" formatCode="General">
                  <c:v>0.0106178</c:v>
                </c:pt>
                <c:pt idx="52" formatCode="General">
                  <c:v>0.0117223</c:v>
                </c:pt>
                <c:pt idx="53" formatCode="General">
                  <c:v>0.0125435</c:v>
                </c:pt>
                <c:pt idx="54" formatCode="General">
                  <c:v>0.0136056</c:v>
                </c:pt>
                <c:pt idx="55" formatCode="General">
                  <c:v>0.0142956</c:v>
                </c:pt>
                <c:pt idx="56" formatCode="General">
                  <c:v>0.0157038</c:v>
                </c:pt>
                <c:pt idx="57" formatCode="General">
                  <c:v>0.0168348</c:v>
                </c:pt>
                <c:pt idx="58" formatCode="General">
                  <c:v>0.0177849</c:v>
                </c:pt>
                <c:pt idx="59" formatCode="General">
                  <c:v>0.0189942</c:v>
                </c:pt>
                <c:pt idx="60" formatCode="General">
                  <c:v>0.0203886</c:v>
                </c:pt>
                <c:pt idx="61" formatCode="General">
                  <c:v>0.0215801</c:v>
                </c:pt>
                <c:pt idx="62" formatCode="General">
                  <c:v>0.0232859</c:v>
                </c:pt>
                <c:pt idx="63" formatCode="General">
                  <c:v>0.0242075</c:v>
                </c:pt>
                <c:pt idx="64" formatCode="General">
                  <c:v>0.0260351</c:v>
                </c:pt>
                <c:pt idx="65" formatCode="General">
                  <c:v>0.0277623</c:v>
                </c:pt>
                <c:pt idx="66" formatCode="General">
                  <c:v>0.0290349</c:v>
                </c:pt>
                <c:pt idx="67" formatCode="General">
                  <c:v>0.030641</c:v>
                </c:pt>
                <c:pt idx="68" formatCode="General">
                  <c:v>0.0328489</c:v>
                </c:pt>
                <c:pt idx="69" formatCode="General">
                  <c:v>0.034316</c:v>
                </c:pt>
                <c:pt idx="70" formatCode="General">
                  <c:v>0.0364616</c:v>
                </c:pt>
                <c:pt idx="71" formatCode="General">
                  <c:v>0.0380192</c:v>
                </c:pt>
                <c:pt idx="72" formatCode="General">
                  <c:v>0.0404933</c:v>
                </c:pt>
                <c:pt idx="73" formatCode="General">
                  <c:v>0.0425358</c:v>
                </c:pt>
                <c:pt idx="74" formatCode="General">
                  <c:v>0.0447823</c:v>
                </c:pt>
                <c:pt idx="75" formatCode="General">
                  <c:v>0.0466419</c:v>
                </c:pt>
                <c:pt idx="76" formatCode="General">
                  <c:v>0.0493331</c:v>
                </c:pt>
                <c:pt idx="77" formatCode="General">
                  <c:v>0.0517229</c:v>
                </c:pt>
                <c:pt idx="78" formatCode="General">
                  <c:v>0.0542714</c:v>
                </c:pt>
                <c:pt idx="79" formatCode="General">
                  <c:v>0.0564286</c:v>
                </c:pt>
                <c:pt idx="80" formatCode="General">
                  <c:v>0.0600981</c:v>
                </c:pt>
                <c:pt idx="81" formatCode="General">
                  <c:v>0.0623832</c:v>
                </c:pt>
                <c:pt idx="82" formatCode="General">
                  <c:v>0.0651576</c:v>
                </c:pt>
                <c:pt idx="83" formatCode="General">
                  <c:v>0.0679431</c:v>
                </c:pt>
                <c:pt idx="84" formatCode="General">
                  <c:v>0.0711486</c:v>
                </c:pt>
                <c:pt idx="85" formatCode="General">
                  <c:v>0.0741093</c:v>
                </c:pt>
                <c:pt idx="86" formatCode="General">
                  <c:v>0.0775281</c:v>
                </c:pt>
                <c:pt idx="87" formatCode="General">
                  <c:v>0.0799543</c:v>
                </c:pt>
                <c:pt idx="88" formatCode="General">
                  <c:v>0.084073</c:v>
                </c:pt>
                <c:pt idx="89" formatCode="General">
                  <c:v>0.087349</c:v>
                </c:pt>
                <c:pt idx="90" formatCode="General">
                  <c:v>0.0906118</c:v>
                </c:pt>
                <c:pt idx="91" formatCode="General">
                  <c:v>0.0938051</c:v>
                </c:pt>
                <c:pt idx="92" formatCode="General">
                  <c:v>0.0984893</c:v>
                </c:pt>
                <c:pt idx="93" formatCode="General">
                  <c:v>0.1017234</c:v>
                </c:pt>
                <c:pt idx="94" formatCode="General">
                  <c:v>0.1059932</c:v>
                </c:pt>
                <c:pt idx="95" formatCode="General">
                  <c:v>0.1094004</c:v>
                </c:pt>
                <c:pt idx="96" formatCode="General">
                  <c:v>0.114262</c:v>
                </c:pt>
                <c:pt idx="97" formatCode="General">
                  <c:v>0.1183372</c:v>
                </c:pt>
                <c:pt idx="98" formatCode="General">
                  <c:v>0.1226439</c:v>
                </c:pt>
                <c:pt idx="99" formatCode="General">
                  <c:v>0.1264203</c:v>
                </c:pt>
                <c:pt idx="100" formatCode="General">
                  <c:v>0.1320486</c:v>
                </c:pt>
                <c:pt idx="101" formatCode="General">
                  <c:v>0.1362517</c:v>
                </c:pt>
                <c:pt idx="102" formatCode="General">
                  <c:v>0.1409331</c:v>
                </c:pt>
                <c:pt idx="103" formatCode="General">
                  <c:v>0.1448396</c:v>
                </c:pt>
                <c:pt idx="104" formatCode="General">
                  <c:v>0.1510543</c:v>
                </c:pt>
                <c:pt idx="105" formatCode="General">
                  <c:v>0.155415</c:v>
                </c:pt>
                <c:pt idx="106" formatCode="General">
                  <c:v>0.1602353</c:v>
                </c:pt>
                <c:pt idx="107" formatCode="General">
                  <c:v>0.1650909</c:v>
                </c:pt>
                <c:pt idx="108" formatCode="General">
                  <c:v>0.1707529</c:v>
                </c:pt>
                <c:pt idx="109" formatCode="General">
                  <c:v>0.1756162</c:v>
                </c:pt>
                <c:pt idx="110" formatCode="General">
                  <c:v>0.1814848</c:v>
                </c:pt>
                <c:pt idx="111" formatCode="General">
                  <c:v>0.1857848</c:v>
                </c:pt>
                <c:pt idx="112" formatCode="General">
                  <c:v>0.193292</c:v>
                </c:pt>
                <c:pt idx="113" formatCode="General">
                  <c:v>0.1985389</c:v>
                </c:pt>
                <c:pt idx="114" formatCode="General">
                  <c:v>0.2038746</c:v>
                </c:pt>
                <c:pt idx="115" formatCode="General">
                  <c:v>0.2091821</c:v>
                </c:pt>
                <c:pt idx="116" formatCode="General">
                  <c:v>0.2162864</c:v>
                </c:pt>
                <c:pt idx="117" formatCode="General">
                  <c:v>0.2217086</c:v>
                </c:pt>
                <c:pt idx="118" formatCode="General">
                  <c:v>0.2282595</c:v>
                </c:pt>
                <c:pt idx="119" formatCode="General">
                  <c:v>0.2336938</c:v>
                </c:pt>
                <c:pt idx="120" formatCode="General">
                  <c:v>0.2413702</c:v>
                </c:pt>
                <c:pt idx="121" formatCode="General">
                  <c:v>0.2470205</c:v>
                </c:pt>
                <c:pt idx="122" formatCode="General">
                  <c:v>0.253631</c:v>
                </c:pt>
                <c:pt idx="123" formatCode="General">
                  <c:v>0.2592537</c:v>
                </c:pt>
                <c:pt idx="124" formatCode="General">
                  <c:v>0.2670624</c:v>
                </c:pt>
                <c:pt idx="125" formatCode="General">
                  <c:v>0.2732363</c:v>
                </c:pt>
                <c:pt idx="126" formatCode="General">
                  <c:v>0.2796346</c:v>
                </c:pt>
                <c:pt idx="127" formatCode="General">
                  <c:v>0.285437</c:v>
                </c:pt>
                <c:pt idx="128" formatCode="General">
                  <c:v>0.2941121</c:v>
                </c:pt>
                <c:pt idx="129" formatCode="General">
                  <c:v>0.299973</c:v>
                </c:pt>
                <c:pt idx="130" formatCode="General">
                  <c:v>0.3070905</c:v>
                </c:pt>
                <c:pt idx="131" formatCode="General">
                  <c:v>0.3137197</c:v>
                </c:pt>
                <c:pt idx="132" formatCode="General">
                  <c:v>0.3216783</c:v>
                </c:pt>
                <c:pt idx="133" formatCode="General">
                  <c:v>0.3283251</c:v>
                </c:pt>
                <c:pt idx="134" formatCode="General">
                  <c:v>0.3363101</c:v>
                </c:pt>
                <c:pt idx="135" formatCode="General">
                  <c:v>0.3422217</c:v>
                </c:pt>
                <c:pt idx="136" formatCode="General">
                  <c:v>0.351563</c:v>
                </c:pt>
                <c:pt idx="137" formatCode="General">
                  <c:v>0.3581989</c:v>
                </c:pt>
                <c:pt idx="138" formatCode="General">
                  <c:v>0.3653924</c:v>
                </c:pt>
                <c:pt idx="139" formatCode="General">
                  <c:v>0.3724273</c:v>
                </c:pt>
                <c:pt idx="140" formatCode="General">
                  <c:v>0.3813013</c:v>
                </c:pt>
                <c:pt idx="141" formatCode="General">
                  <c:v>0.3875943</c:v>
                </c:pt>
                <c:pt idx="142" formatCode="General">
                  <c:v>0.3957242</c:v>
                </c:pt>
                <c:pt idx="143" formatCode="General">
                  <c:v>0.4025265</c:v>
                </c:pt>
                <c:pt idx="144" formatCode="General">
                  <c:v>0.4114456</c:v>
                </c:pt>
                <c:pt idx="145" formatCode="General">
                  <c:v>0.4190008</c:v>
                </c:pt>
                <c:pt idx="146" formatCode="General">
                  <c:v>0.4267802</c:v>
                </c:pt>
                <c:pt idx="147" formatCode="General">
                  <c:v>0.4333973</c:v>
                </c:pt>
                <c:pt idx="148" formatCode="General">
                  <c:v>0.4428571</c:v>
                </c:pt>
                <c:pt idx="149" formatCode="General">
                  <c:v>0.4497311</c:v>
                </c:pt>
                <c:pt idx="150" formatCode="General">
                  <c:v>0.4574074</c:v>
                </c:pt>
                <c:pt idx="151" formatCode="General">
                  <c:v>0.4644257</c:v>
                </c:pt>
                <c:pt idx="152" formatCode="General">
                  <c:v>0.4743656</c:v>
                </c:pt>
                <c:pt idx="153" formatCode="General">
                  <c:v>0.4808592</c:v>
                </c:pt>
                <c:pt idx="154" formatCode="General">
                  <c:v>0.4889335</c:v>
                </c:pt>
                <c:pt idx="155" formatCode="General">
                  <c:v>0.4961877</c:v>
                </c:pt>
                <c:pt idx="156" formatCode="General">
                  <c:v>0.5051538</c:v>
                </c:pt>
                <c:pt idx="157" formatCode="General">
                  <c:v>0.5125755</c:v>
                </c:pt>
                <c:pt idx="158" formatCode="General">
                  <c:v>0.520964</c:v>
                </c:pt>
                <c:pt idx="159" formatCode="General">
                  <c:v>0.5274278</c:v>
                </c:pt>
                <c:pt idx="160" formatCode="General">
                  <c:v>0.5374691</c:v>
                </c:pt>
                <c:pt idx="161" formatCode="General">
                  <c:v>0.5441998</c:v>
                </c:pt>
                <c:pt idx="162" formatCode="General">
                  <c:v>0.5517824</c:v>
                </c:pt>
                <c:pt idx="163" formatCode="General">
                  <c:v>0.5593177</c:v>
                </c:pt>
                <c:pt idx="164" formatCode="General">
                  <c:v>0.5683333</c:v>
                </c:pt>
                <c:pt idx="165" formatCode="General">
                  <c:v>0.5752127</c:v>
                </c:pt>
                <c:pt idx="166" formatCode="General">
                  <c:v>0.5831167</c:v>
                </c:pt>
                <c:pt idx="167" formatCode="General">
                  <c:v>0.5900215</c:v>
                </c:pt>
                <c:pt idx="168" formatCode="General">
                  <c:v>0.5987203</c:v>
                </c:pt>
                <c:pt idx="169" formatCode="General">
                  <c:v>0.6055478</c:v>
                </c:pt>
                <c:pt idx="170" formatCode="General">
                  <c:v>0.6133702</c:v>
                </c:pt>
                <c:pt idx="171" formatCode="General">
                  <c:v>0.6200954</c:v>
                </c:pt>
                <c:pt idx="172" formatCode="General">
                  <c:v>0.6291755</c:v>
                </c:pt>
                <c:pt idx="173" formatCode="General">
                  <c:v>0.6355963</c:v>
                </c:pt>
                <c:pt idx="174" formatCode="General">
                  <c:v>0.6430016</c:v>
                </c:pt>
                <c:pt idx="175" formatCode="General">
                  <c:v>0.6497531</c:v>
                </c:pt>
                <c:pt idx="176" formatCode="General">
                  <c:v>0.6586987</c:v>
                </c:pt>
                <c:pt idx="177" formatCode="General">
                  <c:v>0.6651086</c:v>
                </c:pt>
                <c:pt idx="178" formatCode="General">
                  <c:v>0.6728401</c:v>
                </c:pt>
                <c:pt idx="179" formatCode="General">
                  <c:v>0.6795927</c:v>
                </c:pt>
                <c:pt idx="180" formatCode="General">
                  <c:v>0.687732</c:v>
                </c:pt>
                <c:pt idx="181" formatCode="General">
                  <c:v>0.6939247</c:v>
                </c:pt>
                <c:pt idx="182" formatCode="General">
                  <c:v>0.7010466</c:v>
                </c:pt>
                <c:pt idx="183" formatCode="General">
                  <c:v>0.7070861</c:v>
                </c:pt>
                <c:pt idx="184" formatCode="General">
                  <c:v>0.715652</c:v>
                </c:pt>
                <c:pt idx="185" formatCode="General">
                  <c:v>0.7216959</c:v>
                </c:pt>
                <c:pt idx="186" formatCode="General">
                  <c:v>0.7281085</c:v>
                </c:pt>
                <c:pt idx="187" formatCode="General">
                  <c:v>0.7343331</c:v>
                </c:pt>
                <c:pt idx="188" formatCode="General">
                  <c:v>0.741724</c:v>
                </c:pt>
                <c:pt idx="189" formatCode="General">
                  <c:v>0.7472773</c:v>
                </c:pt>
                <c:pt idx="190" formatCode="General">
                  <c:v>0.7539793</c:v>
                </c:pt>
                <c:pt idx="191" formatCode="General">
                  <c:v>0.759773</c:v>
                </c:pt>
                <c:pt idx="192" formatCode="General">
                  <c:v>0.7674691</c:v>
                </c:pt>
                <c:pt idx="193" formatCode="General">
                  <c:v>0.7728274</c:v>
                </c:pt>
                <c:pt idx="194" formatCode="General">
                  <c:v>0.7789208</c:v>
                </c:pt>
                <c:pt idx="195" formatCode="General">
                  <c:v>0.7843397</c:v>
                </c:pt>
                <c:pt idx="196" formatCode="General">
                  <c:v>0.791401</c:v>
                </c:pt>
                <c:pt idx="197" formatCode="General">
                  <c:v>0.7967769</c:v>
                </c:pt>
                <c:pt idx="198" formatCode="General">
                  <c:v>0.8024443</c:v>
                </c:pt>
                <c:pt idx="199" formatCode="General">
                  <c:v>0.8075799</c:v>
                </c:pt>
                <c:pt idx="200" formatCode="General">
                  <c:v>0.8147178</c:v>
                </c:pt>
                <c:pt idx="201" formatCode="General">
                  <c:v>0.8191667</c:v>
                </c:pt>
                <c:pt idx="202" formatCode="General">
                  <c:v>0.8248236</c:v>
                </c:pt>
                <c:pt idx="203" formatCode="General">
                  <c:v>0.8297211</c:v>
                </c:pt>
                <c:pt idx="204" formatCode="General">
                  <c:v>0.8354723</c:v>
                </c:pt>
                <c:pt idx="205" formatCode="General">
                  <c:v>0.8401306</c:v>
                </c:pt>
                <c:pt idx="206" formatCode="General">
                  <c:v>0.8450016</c:v>
                </c:pt>
                <c:pt idx="207" formatCode="General">
                  <c:v>0.8493149</c:v>
                </c:pt>
                <c:pt idx="208" formatCode="General">
                  <c:v>0.8553169</c:v>
                </c:pt>
                <c:pt idx="209" formatCode="General">
                  <c:v>0.8592212</c:v>
                </c:pt>
                <c:pt idx="210" formatCode="General">
                  <c:v>0.8639027</c:v>
                </c:pt>
                <c:pt idx="211" formatCode="General">
                  <c:v>0.8683724</c:v>
                </c:pt>
                <c:pt idx="212" formatCode="General">
                  <c:v>0.8736646</c:v>
                </c:pt>
                <c:pt idx="213" formatCode="General">
                  <c:v>0.8772272</c:v>
                </c:pt>
                <c:pt idx="214" formatCode="General">
                  <c:v>0.8816826</c:v>
                </c:pt>
                <c:pt idx="215" formatCode="General">
                  <c:v>0.8853246</c:v>
                </c:pt>
                <c:pt idx="216" formatCode="General">
                  <c:v>0.8900188</c:v>
                </c:pt>
                <c:pt idx="217" formatCode="General">
                  <c:v>0.8937037</c:v>
                </c:pt>
                <c:pt idx="218" formatCode="General">
                  <c:v>0.8976538</c:v>
                </c:pt>
                <c:pt idx="219" formatCode="General">
                  <c:v>0.9010477</c:v>
                </c:pt>
                <c:pt idx="220" formatCode="General">
                  <c:v>0.9056162</c:v>
                </c:pt>
                <c:pt idx="221" formatCode="General">
                  <c:v>0.908631</c:v>
                </c:pt>
                <c:pt idx="222" formatCode="General">
                  <c:v>0.9120955</c:v>
                </c:pt>
                <c:pt idx="223" formatCode="General">
                  <c:v>0.9154497</c:v>
                </c:pt>
                <c:pt idx="224" formatCode="General">
                  <c:v>0.9194571</c:v>
                </c:pt>
                <c:pt idx="225" formatCode="General">
                  <c:v>0.9221765</c:v>
                </c:pt>
                <c:pt idx="226" formatCode="General">
                  <c:v>0.9253362</c:v>
                </c:pt>
                <c:pt idx="227" formatCode="General">
                  <c:v>0.9280952</c:v>
                </c:pt>
                <c:pt idx="228" formatCode="General">
                  <c:v>0.9316182</c:v>
                </c:pt>
                <c:pt idx="229" formatCode="General">
                  <c:v>0.9341964</c:v>
                </c:pt>
                <c:pt idx="230" formatCode="General">
                  <c:v>0.9370503</c:v>
                </c:pt>
                <c:pt idx="231" formatCode="General">
                  <c:v>0.9394775</c:v>
                </c:pt>
                <c:pt idx="232" formatCode="General">
                  <c:v>0.9427524</c:v>
                </c:pt>
                <c:pt idx="233" formatCode="General">
                  <c:v>0.945</c:v>
                </c:pt>
                <c:pt idx="234" formatCode="General">
                  <c:v>0.947414</c:v>
                </c:pt>
                <c:pt idx="235" formatCode="General">
                  <c:v>0.949644</c:v>
                </c:pt>
                <c:pt idx="236" formatCode="General">
                  <c:v>0.9524873</c:v>
                </c:pt>
                <c:pt idx="237" formatCode="General">
                  <c:v>0.9544428</c:v>
                </c:pt>
                <c:pt idx="238" formatCode="General">
                  <c:v>0.9566761</c:v>
                </c:pt>
                <c:pt idx="239" formatCode="General">
                  <c:v>0.9586943</c:v>
                </c:pt>
                <c:pt idx="240" formatCode="General">
                  <c:v>0.9611662</c:v>
                </c:pt>
                <c:pt idx="241" formatCode="General">
                  <c:v>0.962845</c:v>
                </c:pt>
                <c:pt idx="242" formatCode="General">
                  <c:v>0.9647228</c:v>
                </c:pt>
                <c:pt idx="243" formatCode="General">
                  <c:v>0.9663685</c:v>
                </c:pt>
                <c:pt idx="244" formatCode="General">
                  <c:v>0.9685279</c:v>
                </c:pt>
                <c:pt idx="245" formatCode="General">
                  <c:v>0.9699884</c:v>
                </c:pt>
                <c:pt idx="246" formatCode="General">
                  <c:v>0.9716259</c:v>
                </c:pt>
                <c:pt idx="247" formatCode="General">
                  <c:v>0.9729894</c:v>
                </c:pt>
                <c:pt idx="248" formatCode="General">
                  <c:v>0.9748071</c:v>
                </c:pt>
                <c:pt idx="249" formatCode="General">
                  <c:v>0.975959</c:v>
                </c:pt>
                <c:pt idx="250" formatCode="General">
                  <c:v>0.9773694</c:v>
                </c:pt>
                <c:pt idx="251" formatCode="General">
                  <c:v>0.9785455</c:v>
                </c:pt>
                <c:pt idx="252" formatCode="General">
                  <c:v>0.9800755</c:v>
                </c:pt>
                <c:pt idx="253" formatCode="General">
                  <c:v>0.9810984</c:v>
                </c:pt>
                <c:pt idx="254" formatCode="General">
                  <c:v>0.9823242</c:v>
                </c:pt>
                <c:pt idx="255" formatCode="General">
                  <c:v>0.9833559</c:v>
                </c:pt>
                <c:pt idx="256" formatCode="General">
                  <c:v>0.9847002</c:v>
                </c:pt>
                <c:pt idx="257" formatCode="General">
                  <c:v>0.9855059</c:v>
                </c:pt>
                <c:pt idx="258" formatCode="General">
                  <c:v>0.9864589</c:v>
                </c:pt>
                <c:pt idx="259" formatCode="General">
                  <c:v>0.9873055</c:v>
                </c:pt>
                <c:pt idx="260" formatCode="General">
                  <c:v>0.9883074</c:v>
                </c:pt>
                <c:pt idx="261" formatCode="General">
                  <c:v>0.9889401</c:v>
                </c:pt>
                <c:pt idx="262" formatCode="General">
                  <c:v>0.9897261</c:v>
                </c:pt>
                <c:pt idx="263" formatCode="General">
                  <c:v>0.9903224</c:v>
                </c:pt>
                <c:pt idx="264" formatCode="General">
                  <c:v>0.9912048</c:v>
                </c:pt>
                <c:pt idx="265" formatCode="General">
                  <c:v>0.9918353</c:v>
                </c:pt>
                <c:pt idx="266" formatCode="General">
                  <c:v>0.9924548</c:v>
                </c:pt>
                <c:pt idx="267" formatCode="General">
                  <c:v>0.9929078</c:v>
                </c:pt>
                <c:pt idx="268" formatCode="General">
                  <c:v>0.9936017</c:v>
                </c:pt>
                <c:pt idx="269" formatCode="General">
                  <c:v>0.9939908</c:v>
                </c:pt>
                <c:pt idx="270" formatCode="General">
                  <c:v>0.9944516</c:v>
                </c:pt>
                <c:pt idx="271" formatCode="General">
                  <c:v>0.9948826</c:v>
                </c:pt>
                <c:pt idx="272" formatCode="General">
                  <c:v>0.9954525</c:v>
                </c:pt>
                <c:pt idx="273" formatCode="General">
                  <c:v>0.9957722</c:v>
                </c:pt>
                <c:pt idx="274" formatCode="General">
                  <c:v>0.9961635</c:v>
                </c:pt>
                <c:pt idx="275" formatCode="General">
                  <c:v>0.9964732</c:v>
                </c:pt>
                <c:pt idx="276" formatCode="General">
                  <c:v>0.9968866</c:v>
                </c:pt>
                <c:pt idx="277" formatCode="General">
                  <c:v>0.9971511</c:v>
                </c:pt>
                <c:pt idx="278" formatCode="General">
                  <c:v>0.9974284</c:v>
                </c:pt>
                <c:pt idx="279" formatCode="General">
                  <c:v>0.9976246</c:v>
                </c:pt>
                <c:pt idx="280" formatCode="General">
                  <c:v>0.9979541</c:v>
                </c:pt>
                <c:pt idx="281" formatCode="General">
                  <c:v>0.9981018</c:v>
                </c:pt>
                <c:pt idx="282" formatCode="General">
                  <c:v>0.9983482</c:v>
                </c:pt>
                <c:pt idx="283" formatCode="General">
                  <c:v>0.9984959</c:v>
                </c:pt>
                <c:pt idx="284" formatCode="General">
                  <c:v>0.9986833</c:v>
                </c:pt>
                <c:pt idx="285" formatCode="General">
                  <c:v>0.9988046</c:v>
                </c:pt>
                <c:pt idx="286" formatCode="General">
                  <c:v>0.9989688</c:v>
                </c:pt>
                <c:pt idx="287" formatCode="General">
                  <c:v>0.9990967</c:v>
                </c:pt>
                <c:pt idx="288" formatCode="General">
                  <c:v>0.9992471</c:v>
                </c:pt>
                <c:pt idx="289" formatCode="General">
                  <c:v>0.9993133</c:v>
                </c:pt>
                <c:pt idx="290" formatCode="General">
                  <c:v>0.9994323</c:v>
                </c:pt>
                <c:pt idx="291" formatCode="General">
                  <c:v>0.9994897</c:v>
                </c:pt>
                <c:pt idx="292" formatCode="General">
                  <c:v>0.9995955</c:v>
                </c:pt>
                <c:pt idx="293" formatCode="General">
                  <c:v>0.999633</c:v>
                </c:pt>
                <c:pt idx="294" formatCode="General">
                  <c:v>0.9996919</c:v>
                </c:pt>
                <c:pt idx="295" formatCode="General">
                  <c:v>0.9997239</c:v>
                </c:pt>
                <c:pt idx="296" formatCode="General">
                  <c:v>0.9997861</c:v>
                </c:pt>
                <c:pt idx="297" formatCode="General">
                  <c:v>0.9998248</c:v>
                </c:pt>
                <c:pt idx="298" formatCode="General">
                  <c:v>0.9998595</c:v>
                </c:pt>
                <c:pt idx="299" formatCode="General">
                  <c:v>0.9998771</c:v>
                </c:pt>
                <c:pt idx="300" formatCode="General">
                  <c:v>0.9999234</c:v>
                </c:pt>
                <c:pt idx="301" formatCode="General">
                  <c:v>0.9999344</c:v>
                </c:pt>
                <c:pt idx="302" formatCode="General">
                  <c:v>0.9999532</c:v>
                </c:pt>
                <c:pt idx="303" formatCode="General">
                  <c:v>0.9999598</c:v>
                </c:pt>
                <c:pt idx="304" formatCode="General">
                  <c:v>0.9999741</c:v>
                </c:pt>
                <c:pt idx="305" formatCode="General">
                  <c:v>0.9999796</c:v>
                </c:pt>
                <c:pt idx="306" formatCode="General">
                  <c:v>0.9999851</c:v>
                </c:pt>
                <c:pt idx="307" formatCode="General">
                  <c:v>0.9999906</c:v>
                </c:pt>
                <c:pt idx="308" formatCode="General">
                  <c:v>0.9999951</c:v>
                </c:pt>
                <c:pt idx="309" formatCode="General">
                  <c:v>0.9999961</c:v>
                </c:pt>
                <c:pt idx="310" formatCode="General">
                  <c:v>0.9999995</c:v>
                </c:pt>
                <c:pt idx="311" formatCode="General">
                  <c:v>0.9999995</c:v>
                </c:pt>
                <c:pt idx="312" formatCode="General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'T=10'!$I$1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'T=10'!$G$2:$G$317</c:f>
              <c:numCache>
                <c:formatCode>General</c:formatCode>
                <c:ptCount val="316"/>
                <c:pt idx="0">
                  <c:v>0.109090909090909</c:v>
                </c:pt>
                <c:pt idx="1">
                  <c:v>0.121212121212121</c:v>
                </c:pt>
                <c:pt idx="2">
                  <c:v>0.133333333333333</c:v>
                </c:pt>
                <c:pt idx="3">
                  <c:v>0.145454545454545</c:v>
                </c:pt>
                <c:pt idx="4">
                  <c:v>0.157575757575758</c:v>
                </c:pt>
                <c:pt idx="5">
                  <c:v>0.16969696969697</c:v>
                </c:pt>
                <c:pt idx="6">
                  <c:v>0.181818181818182</c:v>
                </c:pt>
                <c:pt idx="7">
                  <c:v>0.193939393939394</c:v>
                </c:pt>
                <c:pt idx="8">
                  <c:v>0.206060606060606</c:v>
                </c:pt>
                <c:pt idx="9">
                  <c:v>0.218181818181818</c:v>
                </c:pt>
                <c:pt idx="10">
                  <c:v>0.23030303030303</c:v>
                </c:pt>
                <c:pt idx="11">
                  <c:v>0.242424242424242</c:v>
                </c:pt>
                <c:pt idx="12">
                  <c:v>0.254545454545454</c:v>
                </c:pt>
                <c:pt idx="13">
                  <c:v>0.266666666666667</c:v>
                </c:pt>
                <c:pt idx="14">
                  <c:v>0.278787878787879</c:v>
                </c:pt>
                <c:pt idx="15">
                  <c:v>0.290909090909091</c:v>
                </c:pt>
                <c:pt idx="16">
                  <c:v>0.303030303030303</c:v>
                </c:pt>
                <c:pt idx="17">
                  <c:v>0.315151515151515</c:v>
                </c:pt>
                <c:pt idx="18">
                  <c:v>0.327272727272727</c:v>
                </c:pt>
                <c:pt idx="19">
                  <c:v>0.339393939393939</c:v>
                </c:pt>
                <c:pt idx="20">
                  <c:v>0.351515151515151</c:v>
                </c:pt>
                <c:pt idx="21">
                  <c:v>0.363636363636364</c:v>
                </c:pt>
                <c:pt idx="22">
                  <c:v>0.375757575757576</c:v>
                </c:pt>
                <c:pt idx="23">
                  <c:v>0.387878787878788</c:v>
                </c:pt>
                <c:pt idx="24">
                  <c:v>0.4</c:v>
                </c:pt>
                <c:pt idx="25">
                  <c:v>0.412121212121212</c:v>
                </c:pt>
                <c:pt idx="26">
                  <c:v>0.424242424242424</c:v>
                </c:pt>
                <c:pt idx="27">
                  <c:v>0.436363636363636</c:v>
                </c:pt>
                <c:pt idx="28">
                  <c:v>0.448484848484848</c:v>
                </c:pt>
                <c:pt idx="29">
                  <c:v>0.460606060606061</c:v>
                </c:pt>
                <c:pt idx="30">
                  <c:v>0.472727272727273</c:v>
                </c:pt>
                <c:pt idx="31">
                  <c:v>0.484848484848485</c:v>
                </c:pt>
                <c:pt idx="32">
                  <c:v>0.496969696969697</c:v>
                </c:pt>
                <c:pt idx="33">
                  <c:v>0.509090909090909</c:v>
                </c:pt>
                <c:pt idx="34">
                  <c:v>0.521212121212121</c:v>
                </c:pt>
                <c:pt idx="35">
                  <c:v>0.533333333333333</c:v>
                </c:pt>
                <c:pt idx="36">
                  <c:v>0.545454545454545</c:v>
                </c:pt>
                <c:pt idx="37">
                  <c:v>0.557575757575758</c:v>
                </c:pt>
                <c:pt idx="38">
                  <c:v>0.56969696969697</c:v>
                </c:pt>
                <c:pt idx="39">
                  <c:v>0.581818181818182</c:v>
                </c:pt>
                <c:pt idx="40">
                  <c:v>0.593939393939394</c:v>
                </c:pt>
                <c:pt idx="41">
                  <c:v>0.606060606060606</c:v>
                </c:pt>
                <c:pt idx="42">
                  <c:v>0.618181818181818</c:v>
                </c:pt>
                <c:pt idx="43">
                  <c:v>0.63030303030303</c:v>
                </c:pt>
                <c:pt idx="44">
                  <c:v>0.642424242424242</c:v>
                </c:pt>
                <c:pt idx="45">
                  <c:v>0.654545454545454</c:v>
                </c:pt>
                <c:pt idx="46">
                  <c:v>0.666666666666667</c:v>
                </c:pt>
                <c:pt idx="47">
                  <c:v>0.678787878787879</c:v>
                </c:pt>
                <c:pt idx="48">
                  <c:v>0.690909090909091</c:v>
                </c:pt>
                <c:pt idx="49">
                  <c:v>0.703030303030303</c:v>
                </c:pt>
                <c:pt idx="50">
                  <c:v>0.715151515151515</c:v>
                </c:pt>
                <c:pt idx="51">
                  <c:v>0.727272727272727</c:v>
                </c:pt>
                <c:pt idx="52">
                  <c:v>0.739393939393939</c:v>
                </c:pt>
                <c:pt idx="53">
                  <c:v>0.751515151515151</c:v>
                </c:pt>
                <c:pt idx="54">
                  <c:v>0.763636363636364</c:v>
                </c:pt>
                <c:pt idx="55">
                  <c:v>0.775757575757576</c:v>
                </c:pt>
                <c:pt idx="56">
                  <c:v>0.787878787878788</c:v>
                </c:pt>
                <c:pt idx="57">
                  <c:v>0.8</c:v>
                </c:pt>
                <c:pt idx="58">
                  <c:v>0.812121212121212</c:v>
                </c:pt>
                <c:pt idx="59">
                  <c:v>0.824242424242424</c:v>
                </c:pt>
                <c:pt idx="60">
                  <c:v>0.836363636363636</c:v>
                </c:pt>
                <c:pt idx="61">
                  <c:v>0.848484848484848</c:v>
                </c:pt>
                <c:pt idx="62">
                  <c:v>0.860606060606061</c:v>
                </c:pt>
                <c:pt idx="63">
                  <c:v>0.872727272727273</c:v>
                </c:pt>
                <c:pt idx="64">
                  <c:v>0.884848484848485</c:v>
                </c:pt>
                <c:pt idx="65">
                  <c:v>0.896969696969697</c:v>
                </c:pt>
                <c:pt idx="66">
                  <c:v>0.909090909090909</c:v>
                </c:pt>
                <c:pt idx="67">
                  <c:v>0.921212121212121</c:v>
                </c:pt>
                <c:pt idx="68">
                  <c:v>0.933333333333333</c:v>
                </c:pt>
                <c:pt idx="69">
                  <c:v>0.945454545454545</c:v>
                </c:pt>
                <c:pt idx="70">
                  <c:v>0.957575757575757</c:v>
                </c:pt>
                <c:pt idx="71">
                  <c:v>0.96969696969697</c:v>
                </c:pt>
                <c:pt idx="72">
                  <c:v>0.981818181818182</c:v>
                </c:pt>
                <c:pt idx="73">
                  <c:v>0.993939393939394</c:v>
                </c:pt>
                <c:pt idx="74">
                  <c:v>1.006060606060606</c:v>
                </c:pt>
                <c:pt idx="75">
                  <c:v>1.018181818181818</c:v>
                </c:pt>
                <c:pt idx="76">
                  <c:v>1.03030303030303</c:v>
                </c:pt>
                <c:pt idx="77">
                  <c:v>1.042424242424242</c:v>
                </c:pt>
                <c:pt idx="78">
                  <c:v>1.054545454545454</c:v>
                </c:pt>
                <c:pt idx="79">
                  <c:v>1.066666666666667</c:v>
                </c:pt>
                <c:pt idx="80">
                  <c:v>1.078787878787879</c:v>
                </c:pt>
                <c:pt idx="81">
                  <c:v>1.090909090909091</c:v>
                </c:pt>
                <c:pt idx="82">
                  <c:v>1.103030303030303</c:v>
                </c:pt>
                <c:pt idx="83">
                  <c:v>1.115151515151515</c:v>
                </c:pt>
                <c:pt idx="84">
                  <c:v>1.127272727272727</c:v>
                </c:pt>
                <c:pt idx="85">
                  <c:v>1.139393939393939</c:v>
                </c:pt>
                <c:pt idx="86">
                  <c:v>1.151515151515152</c:v>
                </c:pt>
                <c:pt idx="87">
                  <c:v>1.163636363636364</c:v>
                </c:pt>
                <c:pt idx="88">
                  <c:v>1.175757575757576</c:v>
                </c:pt>
                <c:pt idx="89">
                  <c:v>1.187878787878788</c:v>
                </c:pt>
                <c:pt idx="90">
                  <c:v>1.2</c:v>
                </c:pt>
                <c:pt idx="91">
                  <c:v>1.212121212121212</c:v>
                </c:pt>
                <c:pt idx="92">
                  <c:v>1.224242424242424</c:v>
                </c:pt>
                <c:pt idx="93">
                  <c:v>1.236363636363636</c:v>
                </c:pt>
                <c:pt idx="94">
                  <c:v>1.248484848484849</c:v>
                </c:pt>
                <c:pt idx="95">
                  <c:v>1.26060606060606</c:v>
                </c:pt>
                <c:pt idx="96">
                  <c:v>1.272727272727273</c:v>
                </c:pt>
                <c:pt idx="97">
                  <c:v>1.284848484848485</c:v>
                </c:pt>
                <c:pt idx="98">
                  <c:v>1.296969696969697</c:v>
                </c:pt>
                <c:pt idx="99">
                  <c:v>1.30909090909091</c:v>
                </c:pt>
                <c:pt idx="100">
                  <c:v>1.321212121212121</c:v>
                </c:pt>
                <c:pt idx="101">
                  <c:v>1.333333333333333</c:v>
                </c:pt>
                <c:pt idx="102">
                  <c:v>1.345454545454545</c:v>
                </c:pt>
                <c:pt idx="103">
                  <c:v>1.357575757575758</c:v>
                </c:pt>
                <c:pt idx="104">
                  <c:v>1.36969696969697</c:v>
                </c:pt>
                <c:pt idx="105">
                  <c:v>1.381818181818182</c:v>
                </c:pt>
                <c:pt idx="106">
                  <c:v>1.393939393939394</c:v>
                </c:pt>
                <c:pt idx="107">
                  <c:v>1.406060606060606</c:v>
                </c:pt>
                <c:pt idx="108">
                  <c:v>1.418181818181818</c:v>
                </c:pt>
                <c:pt idx="109">
                  <c:v>1.43030303030303</c:v>
                </c:pt>
                <c:pt idx="110">
                  <c:v>1.442424242424242</c:v>
                </c:pt>
                <c:pt idx="111">
                  <c:v>1.454545454545455</c:v>
                </c:pt>
                <c:pt idx="112">
                  <c:v>1.466666666666667</c:v>
                </c:pt>
                <c:pt idx="113">
                  <c:v>1.478787878787879</c:v>
                </c:pt>
                <c:pt idx="114">
                  <c:v>1.490909090909091</c:v>
                </c:pt>
                <c:pt idx="115">
                  <c:v>1.503030303030303</c:v>
                </c:pt>
                <c:pt idx="116">
                  <c:v>1.515151515151515</c:v>
                </c:pt>
                <c:pt idx="117">
                  <c:v>1.527272727272727</c:v>
                </c:pt>
                <c:pt idx="118">
                  <c:v>1.539393939393939</c:v>
                </c:pt>
                <c:pt idx="119">
                  <c:v>1.551515151515152</c:v>
                </c:pt>
                <c:pt idx="120">
                  <c:v>1.563636363636364</c:v>
                </c:pt>
                <c:pt idx="121">
                  <c:v>1.575757575757576</c:v>
                </c:pt>
                <c:pt idx="122">
                  <c:v>1.587878787878788</c:v>
                </c:pt>
                <c:pt idx="123">
                  <c:v>1.6</c:v>
                </c:pt>
                <c:pt idx="124">
                  <c:v>1.612121212121212</c:v>
                </c:pt>
                <c:pt idx="125">
                  <c:v>1.624242424242424</c:v>
                </c:pt>
                <c:pt idx="126">
                  <c:v>1.636363636363636</c:v>
                </c:pt>
                <c:pt idx="127">
                  <c:v>1.648484848484848</c:v>
                </c:pt>
                <c:pt idx="128">
                  <c:v>1.660606060606061</c:v>
                </c:pt>
                <c:pt idx="129">
                  <c:v>1.672727272727273</c:v>
                </c:pt>
                <c:pt idx="130">
                  <c:v>1.684848484848485</c:v>
                </c:pt>
                <c:pt idx="131">
                  <c:v>1.696969696969697</c:v>
                </c:pt>
                <c:pt idx="132">
                  <c:v>1.709090909090909</c:v>
                </c:pt>
                <c:pt idx="133">
                  <c:v>1.721212121212121</c:v>
                </c:pt>
                <c:pt idx="134">
                  <c:v>1.733333333333333</c:v>
                </c:pt>
                <c:pt idx="135">
                  <c:v>1.745454545454545</c:v>
                </c:pt>
                <c:pt idx="136">
                  <c:v>1.757575757575757</c:v>
                </c:pt>
                <c:pt idx="137">
                  <c:v>1.76969696969697</c:v>
                </c:pt>
                <c:pt idx="138">
                  <c:v>1.781818181818182</c:v>
                </c:pt>
                <c:pt idx="139">
                  <c:v>1.793939393939394</c:v>
                </c:pt>
                <c:pt idx="140">
                  <c:v>1.806060606060606</c:v>
                </c:pt>
                <c:pt idx="141">
                  <c:v>1.818181818181818</c:v>
                </c:pt>
                <c:pt idx="142">
                  <c:v>1.83030303030303</c:v>
                </c:pt>
                <c:pt idx="143">
                  <c:v>1.842424242424242</c:v>
                </c:pt>
                <c:pt idx="144">
                  <c:v>1.854545454545454</c:v>
                </c:pt>
                <c:pt idx="145">
                  <c:v>1.866666666666667</c:v>
                </c:pt>
                <c:pt idx="146">
                  <c:v>1.878787878787879</c:v>
                </c:pt>
                <c:pt idx="147">
                  <c:v>1.890909090909091</c:v>
                </c:pt>
                <c:pt idx="148">
                  <c:v>1.903030303030303</c:v>
                </c:pt>
                <c:pt idx="149">
                  <c:v>1.915151515151515</c:v>
                </c:pt>
                <c:pt idx="150">
                  <c:v>1.927272727272727</c:v>
                </c:pt>
                <c:pt idx="151">
                  <c:v>1.939393939393939</c:v>
                </c:pt>
                <c:pt idx="152">
                  <c:v>1.951515151515151</c:v>
                </c:pt>
                <c:pt idx="153">
                  <c:v>1.963636363636364</c:v>
                </c:pt>
                <c:pt idx="154">
                  <c:v>1.975757575757576</c:v>
                </c:pt>
                <c:pt idx="155">
                  <c:v>1.987878787878788</c:v>
                </c:pt>
                <c:pt idx="156">
                  <c:v>2.0</c:v>
                </c:pt>
                <c:pt idx="157">
                  <c:v>2.012121212121212</c:v>
                </c:pt>
                <c:pt idx="158">
                  <c:v>2.024242424242424</c:v>
                </c:pt>
                <c:pt idx="159">
                  <c:v>2.036363636363636</c:v>
                </c:pt>
                <c:pt idx="160">
                  <c:v>2.048484848484848</c:v>
                </c:pt>
                <c:pt idx="161">
                  <c:v>2.060606060606061</c:v>
                </c:pt>
                <c:pt idx="162">
                  <c:v>2.072727272727272</c:v>
                </c:pt>
                <c:pt idx="163">
                  <c:v>2.084848484848485</c:v>
                </c:pt>
                <c:pt idx="164">
                  <c:v>2.096969696969697</c:v>
                </c:pt>
                <c:pt idx="165">
                  <c:v>2.109090909090909</c:v>
                </c:pt>
                <c:pt idx="166">
                  <c:v>2.121212121212121</c:v>
                </c:pt>
                <c:pt idx="167">
                  <c:v>2.133333333333333</c:v>
                </c:pt>
                <c:pt idx="168">
                  <c:v>2.145454545454545</c:v>
                </c:pt>
                <c:pt idx="169">
                  <c:v>2.157575757575757</c:v>
                </c:pt>
                <c:pt idx="170">
                  <c:v>2.16969696969697</c:v>
                </c:pt>
                <c:pt idx="171">
                  <c:v>2.181818181818182</c:v>
                </c:pt>
                <c:pt idx="172">
                  <c:v>2.193939393939394</c:v>
                </c:pt>
                <c:pt idx="173">
                  <c:v>2.206060606060606</c:v>
                </c:pt>
                <c:pt idx="174">
                  <c:v>2.218181818181818</c:v>
                </c:pt>
                <c:pt idx="175">
                  <c:v>2.23030303030303</c:v>
                </c:pt>
                <c:pt idx="176">
                  <c:v>2.242424242424242</c:v>
                </c:pt>
                <c:pt idx="177">
                  <c:v>2.254545454545454</c:v>
                </c:pt>
                <c:pt idx="178">
                  <c:v>2.266666666666667</c:v>
                </c:pt>
                <c:pt idx="179">
                  <c:v>2.278787878787878</c:v>
                </c:pt>
                <c:pt idx="180">
                  <c:v>2.290909090909091</c:v>
                </c:pt>
                <c:pt idx="181">
                  <c:v>2.303030303030303</c:v>
                </c:pt>
                <c:pt idx="182">
                  <c:v>2.315151515151515</c:v>
                </c:pt>
                <c:pt idx="183">
                  <c:v>2.327272727272727</c:v>
                </c:pt>
                <c:pt idx="184">
                  <c:v>2.339393939393939</c:v>
                </c:pt>
                <c:pt idx="185">
                  <c:v>2.351515151515152</c:v>
                </c:pt>
                <c:pt idx="186">
                  <c:v>2.363636363636364</c:v>
                </c:pt>
                <c:pt idx="187">
                  <c:v>2.375757575757576</c:v>
                </c:pt>
                <c:pt idx="188">
                  <c:v>2.387878787878788</c:v>
                </c:pt>
                <c:pt idx="189">
                  <c:v>2.4</c:v>
                </c:pt>
                <c:pt idx="190">
                  <c:v>2.412121212121212</c:v>
                </c:pt>
                <c:pt idx="191">
                  <c:v>2.424242424242424</c:v>
                </c:pt>
                <c:pt idx="192">
                  <c:v>2.436363636363636</c:v>
                </c:pt>
                <c:pt idx="193">
                  <c:v>2.448484848484848</c:v>
                </c:pt>
                <c:pt idx="194">
                  <c:v>2.46060606060606</c:v>
                </c:pt>
                <c:pt idx="195">
                  <c:v>2.472727272727272</c:v>
                </c:pt>
                <c:pt idx="196">
                  <c:v>2.484848484848485</c:v>
                </c:pt>
                <c:pt idx="197">
                  <c:v>2.496969696969697</c:v>
                </c:pt>
                <c:pt idx="198">
                  <c:v>2.509090909090909</c:v>
                </c:pt>
                <c:pt idx="199">
                  <c:v>2.521212121212121</c:v>
                </c:pt>
                <c:pt idx="200">
                  <c:v>2.533333333333333</c:v>
                </c:pt>
                <c:pt idx="201">
                  <c:v>2.545454545454545</c:v>
                </c:pt>
                <c:pt idx="202">
                  <c:v>2.557575757575757</c:v>
                </c:pt>
                <c:pt idx="203">
                  <c:v>2.56969696969697</c:v>
                </c:pt>
                <c:pt idx="204">
                  <c:v>2.581818181818182</c:v>
                </c:pt>
                <c:pt idx="205">
                  <c:v>2.593939393939394</c:v>
                </c:pt>
                <c:pt idx="206">
                  <c:v>2.606060606060606</c:v>
                </c:pt>
                <c:pt idx="207">
                  <c:v>2.618181818181818</c:v>
                </c:pt>
                <c:pt idx="208">
                  <c:v>2.63030303030303</c:v>
                </c:pt>
                <c:pt idx="209">
                  <c:v>2.642424242424242</c:v>
                </c:pt>
                <c:pt idx="210">
                  <c:v>2.654545454545455</c:v>
                </c:pt>
                <c:pt idx="211">
                  <c:v>2.666666666666666</c:v>
                </c:pt>
                <c:pt idx="212">
                  <c:v>2.678787878787878</c:v>
                </c:pt>
                <c:pt idx="213">
                  <c:v>2.690909090909091</c:v>
                </c:pt>
                <c:pt idx="214">
                  <c:v>2.703030303030303</c:v>
                </c:pt>
                <c:pt idx="215">
                  <c:v>2.715151515151515</c:v>
                </c:pt>
                <c:pt idx="216">
                  <c:v>2.727272727272727</c:v>
                </c:pt>
                <c:pt idx="217">
                  <c:v>2.739393939393939</c:v>
                </c:pt>
                <c:pt idx="218">
                  <c:v>2.751515151515151</c:v>
                </c:pt>
                <c:pt idx="219">
                  <c:v>2.763636363636363</c:v>
                </c:pt>
                <c:pt idx="220">
                  <c:v>2.775757575757576</c:v>
                </c:pt>
                <c:pt idx="221">
                  <c:v>2.787878787878788</c:v>
                </c:pt>
                <c:pt idx="222">
                  <c:v>2.8</c:v>
                </c:pt>
                <c:pt idx="223">
                  <c:v>2.812121212121212</c:v>
                </c:pt>
                <c:pt idx="224">
                  <c:v>2.824242424242424</c:v>
                </c:pt>
                <c:pt idx="225">
                  <c:v>2.836363636363636</c:v>
                </c:pt>
                <c:pt idx="226">
                  <c:v>2.848484848484849</c:v>
                </c:pt>
                <c:pt idx="227">
                  <c:v>2.860606060606061</c:v>
                </c:pt>
                <c:pt idx="228">
                  <c:v>2.872727272727272</c:v>
                </c:pt>
                <c:pt idx="229">
                  <c:v>2.884848484848485</c:v>
                </c:pt>
                <c:pt idx="230">
                  <c:v>2.896969696969697</c:v>
                </c:pt>
                <c:pt idx="231">
                  <c:v>2.909090909090909</c:v>
                </c:pt>
                <c:pt idx="232">
                  <c:v>2.921212121212121</c:v>
                </c:pt>
                <c:pt idx="233">
                  <c:v>2.933333333333333</c:v>
                </c:pt>
                <c:pt idx="234">
                  <c:v>2.945454545454545</c:v>
                </c:pt>
                <c:pt idx="235">
                  <c:v>2.957575757575757</c:v>
                </c:pt>
                <c:pt idx="236">
                  <c:v>2.96969696969697</c:v>
                </c:pt>
                <c:pt idx="237">
                  <c:v>2.981818181818182</c:v>
                </c:pt>
                <c:pt idx="238">
                  <c:v>2.993939393939394</c:v>
                </c:pt>
                <c:pt idx="239">
                  <c:v>3.006060606060606</c:v>
                </c:pt>
                <c:pt idx="240">
                  <c:v>3.018181818181818</c:v>
                </c:pt>
                <c:pt idx="241">
                  <c:v>3.03030303030303</c:v>
                </c:pt>
                <c:pt idx="242">
                  <c:v>3.042424242424242</c:v>
                </c:pt>
                <c:pt idx="243">
                  <c:v>3.054545454545455</c:v>
                </c:pt>
                <c:pt idx="244">
                  <c:v>3.066666666666667</c:v>
                </c:pt>
                <c:pt idx="245">
                  <c:v>3.078787878787878</c:v>
                </c:pt>
                <c:pt idx="246">
                  <c:v>3.090909090909091</c:v>
                </c:pt>
                <c:pt idx="247">
                  <c:v>3.103030303030303</c:v>
                </c:pt>
                <c:pt idx="248">
                  <c:v>3.115151515151515</c:v>
                </c:pt>
                <c:pt idx="249">
                  <c:v>3.127272727272727</c:v>
                </c:pt>
                <c:pt idx="250">
                  <c:v>3.139393939393939</c:v>
                </c:pt>
                <c:pt idx="251">
                  <c:v>3.151515151515151</c:v>
                </c:pt>
                <c:pt idx="252">
                  <c:v>3.163636363636363</c:v>
                </c:pt>
                <c:pt idx="253">
                  <c:v>3.175757575757576</c:v>
                </c:pt>
                <c:pt idx="254">
                  <c:v>3.187878787878788</c:v>
                </c:pt>
                <c:pt idx="255">
                  <c:v>3.2</c:v>
                </c:pt>
                <c:pt idx="256">
                  <c:v>3.212121212121212</c:v>
                </c:pt>
                <c:pt idx="257">
                  <c:v>3.224242424242424</c:v>
                </c:pt>
                <c:pt idx="258">
                  <c:v>3.236363636363636</c:v>
                </c:pt>
                <c:pt idx="259">
                  <c:v>3.248484848484848</c:v>
                </c:pt>
                <c:pt idx="260">
                  <c:v>3.260606060606061</c:v>
                </c:pt>
                <c:pt idx="261">
                  <c:v>3.272727272727272</c:v>
                </c:pt>
                <c:pt idx="262">
                  <c:v>3.284848484848485</c:v>
                </c:pt>
                <c:pt idx="263">
                  <c:v>3.296969696969697</c:v>
                </c:pt>
                <c:pt idx="264">
                  <c:v>3.309090909090909</c:v>
                </c:pt>
                <c:pt idx="265">
                  <c:v>3.321212121212121</c:v>
                </c:pt>
                <c:pt idx="266">
                  <c:v>3.333333333333333</c:v>
                </c:pt>
                <c:pt idx="267">
                  <c:v>3.345454545454545</c:v>
                </c:pt>
                <c:pt idx="268">
                  <c:v>3.357575757575757</c:v>
                </c:pt>
                <c:pt idx="269">
                  <c:v>3.36969696969697</c:v>
                </c:pt>
                <c:pt idx="270">
                  <c:v>3.381818181818182</c:v>
                </c:pt>
                <c:pt idx="271">
                  <c:v>3.393939393939394</c:v>
                </c:pt>
                <c:pt idx="272">
                  <c:v>3.406060606060606</c:v>
                </c:pt>
                <c:pt idx="273">
                  <c:v>3.418181818181818</c:v>
                </c:pt>
                <c:pt idx="274">
                  <c:v>3.43030303030303</c:v>
                </c:pt>
                <c:pt idx="275">
                  <c:v>3.442424242424242</c:v>
                </c:pt>
                <c:pt idx="276">
                  <c:v>3.454545454545455</c:v>
                </c:pt>
                <c:pt idx="277">
                  <c:v>3.466666666666667</c:v>
                </c:pt>
                <c:pt idx="278">
                  <c:v>3.478787878787879</c:v>
                </c:pt>
                <c:pt idx="279">
                  <c:v>3.490909090909091</c:v>
                </c:pt>
                <c:pt idx="280">
                  <c:v>3.503030303030303</c:v>
                </c:pt>
                <c:pt idx="281">
                  <c:v>3.515151515151515</c:v>
                </c:pt>
                <c:pt idx="282">
                  <c:v>3.527272727272727</c:v>
                </c:pt>
                <c:pt idx="283">
                  <c:v>3.53939393939394</c:v>
                </c:pt>
                <c:pt idx="284">
                  <c:v>3.551515151515152</c:v>
                </c:pt>
                <c:pt idx="285">
                  <c:v>3.563636363636363</c:v>
                </c:pt>
                <c:pt idx="286">
                  <c:v>3.575757575757576</c:v>
                </c:pt>
                <c:pt idx="287">
                  <c:v>3.587878787878788</c:v>
                </c:pt>
                <c:pt idx="288">
                  <c:v>3.6</c:v>
                </c:pt>
                <c:pt idx="289">
                  <c:v>3.612121212121212</c:v>
                </c:pt>
                <c:pt idx="290">
                  <c:v>3.624242424242424</c:v>
                </c:pt>
                <c:pt idx="291">
                  <c:v>3.636363636363636</c:v>
                </c:pt>
                <c:pt idx="292">
                  <c:v>3.648484848484848</c:v>
                </c:pt>
                <c:pt idx="293">
                  <c:v>3.660606060606061</c:v>
                </c:pt>
                <c:pt idx="294">
                  <c:v>3.672727272727272</c:v>
                </c:pt>
                <c:pt idx="295">
                  <c:v>3.684848484848485</c:v>
                </c:pt>
                <c:pt idx="296">
                  <c:v>3.696969696969697</c:v>
                </c:pt>
                <c:pt idx="297">
                  <c:v>3.709090909090909</c:v>
                </c:pt>
                <c:pt idx="298">
                  <c:v>3.721212121212121</c:v>
                </c:pt>
                <c:pt idx="299">
                  <c:v>3.733333333333333</c:v>
                </c:pt>
                <c:pt idx="300">
                  <c:v>3.745454545454546</c:v>
                </c:pt>
                <c:pt idx="301">
                  <c:v>3.757575757575757</c:v>
                </c:pt>
                <c:pt idx="302">
                  <c:v>3.769696969696969</c:v>
                </c:pt>
                <c:pt idx="303">
                  <c:v>3.781818181818182</c:v>
                </c:pt>
                <c:pt idx="304">
                  <c:v>3.793939393939394</c:v>
                </c:pt>
                <c:pt idx="305">
                  <c:v>3.806060606060606</c:v>
                </c:pt>
                <c:pt idx="306">
                  <c:v>3.818181818181818</c:v>
                </c:pt>
                <c:pt idx="307">
                  <c:v>3.83030303030303</c:v>
                </c:pt>
                <c:pt idx="308">
                  <c:v>3.842424242424242</c:v>
                </c:pt>
                <c:pt idx="309">
                  <c:v>3.854545454545454</c:v>
                </c:pt>
                <c:pt idx="310">
                  <c:v>3.866666666666667</c:v>
                </c:pt>
                <c:pt idx="311">
                  <c:v>3.878787878787879</c:v>
                </c:pt>
                <c:pt idx="312">
                  <c:v>3.890909090909091</c:v>
                </c:pt>
              </c:numCache>
            </c:numRef>
          </c:xVal>
          <c:yVal>
            <c:numRef>
              <c:f>'T=10'!$H$2:$H$317</c:f>
              <c:numCache>
                <c:formatCode>0.00E+00</c:formatCode>
                <c:ptCount val="316"/>
                <c:pt idx="0">
                  <c:v>5.51E-7</c:v>
                </c:pt>
                <c:pt idx="1">
                  <c:v>5.51E-7</c:v>
                </c:pt>
                <c:pt idx="2">
                  <c:v>5.51E-7</c:v>
                </c:pt>
                <c:pt idx="3">
                  <c:v>1.65E-6</c:v>
                </c:pt>
                <c:pt idx="4">
                  <c:v>1.65E-6</c:v>
                </c:pt>
                <c:pt idx="5">
                  <c:v>1.65E-6</c:v>
                </c:pt>
                <c:pt idx="6">
                  <c:v>7.16E-6</c:v>
                </c:pt>
                <c:pt idx="7">
                  <c:v>7.16E-6</c:v>
                </c:pt>
                <c:pt idx="8">
                  <c:v>8.27E-6</c:v>
                </c:pt>
                <c:pt idx="9" formatCode="General">
                  <c:v>1.6E-5</c:v>
                </c:pt>
                <c:pt idx="10" formatCode="General">
                  <c:v>1.6E-5</c:v>
                </c:pt>
                <c:pt idx="11" formatCode="General">
                  <c:v>2.15E-5</c:v>
                </c:pt>
                <c:pt idx="12" formatCode="General">
                  <c:v>3.58E-5</c:v>
                </c:pt>
                <c:pt idx="13" formatCode="General">
                  <c:v>3.58E-5</c:v>
                </c:pt>
                <c:pt idx="14" formatCode="General">
                  <c:v>5.95E-5</c:v>
                </c:pt>
                <c:pt idx="15" formatCode="General">
                  <c:v>7.28E-5</c:v>
                </c:pt>
                <c:pt idx="16" formatCode="General">
                  <c:v>7.88E-5</c:v>
                </c:pt>
                <c:pt idx="17" formatCode="General">
                  <c:v>0.000124</c:v>
                </c:pt>
                <c:pt idx="18" formatCode="General">
                  <c:v>0.0001389</c:v>
                </c:pt>
                <c:pt idx="19" formatCode="General">
                  <c:v>0.0001587</c:v>
                </c:pt>
                <c:pt idx="20" formatCode="General">
                  <c:v>0.0002293</c:v>
                </c:pt>
                <c:pt idx="21" formatCode="General">
                  <c:v>0.0002535</c:v>
                </c:pt>
                <c:pt idx="22" formatCode="General">
                  <c:v>0.0003252</c:v>
                </c:pt>
                <c:pt idx="23" formatCode="General">
                  <c:v>0.0003891</c:v>
                </c:pt>
                <c:pt idx="24" formatCode="General">
                  <c:v>0.0004492</c:v>
                </c:pt>
                <c:pt idx="25" formatCode="General">
                  <c:v>0.0005771</c:v>
                </c:pt>
                <c:pt idx="26" formatCode="General">
                  <c:v>0.000652</c:v>
                </c:pt>
                <c:pt idx="27" formatCode="General">
                  <c:v>0.0007766</c:v>
                </c:pt>
                <c:pt idx="28" formatCode="General">
                  <c:v>0.0008956</c:v>
                </c:pt>
                <c:pt idx="29" formatCode="General">
                  <c:v>0.0010367</c:v>
                </c:pt>
                <c:pt idx="30" formatCode="General">
                  <c:v>0.0012665</c:v>
                </c:pt>
                <c:pt idx="31" formatCode="General">
                  <c:v>0.0013349</c:v>
                </c:pt>
                <c:pt idx="32" formatCode="General">
                  <c:v>0.0016325</c:v>
                </c:pt>
                <c:pt idx="33" formatCode="General">
                  <c:v>0.0018287</c:v>
                </c:pt>
                <c:pt idx="34" formatCode="General">
                  <c:v>0.0020222</c:v>
                </c:pt>
                <c:pt idx="35" formatCode="General">
                  <c:v>0.0023209</c:v>
                </c:pt>
                <c:pt idx="36" formatCode="General">
                  <c:v>0.0025865</c:v>
                </c:pt>
                <c:pt idx="37" formatCode="General">
                  <c:v>0.0028963</c:v>
                </c:pt>
                <c:pt idx="38" formatCode="General">
                  <c:v>0.0033306</c:v>
                </c:pt>
                <c:pt idx="39" formatCode="General">
                  <c:v>0.003583</c:v>
                </c:pt>
                <c:pt idx="40" formatCode="General">
                  <c:v>0.0040625</c:v>
                </c:pt>
                <c:pt idx="41" formatCode="General">
                  <c:v>0.0045475</c:v>
                </c:pt>
                <c:pt idx="42" formatCode="General">
                  <c:v>0.0049873</c:v>
                </c:pt>
                <c:pt idx="43" formatCode="General">
                  <c:v>0.0053698</c:v>
                </c:pt>
                <c:pt idx="44" formatCode="General">
                  <c:v>0.0060097</c:v>
                </c:pt>
                <c:pt idx="45" formatCode="General">
                  <c:v>0.0065509</c:v>
                </c:pt>
                <c:pt idx="46" formatCode="General">
                  <c:v>0.0071693</c:v>
                </c:pt>
                <c:pt idx="47" formatCode="General">
                  <c:v>0.0077436</c:v>
                </c:pt>
                <c:pt idx="48" formatCode="General">
                  <c:v>0.0084783</c:v>
                </c:pt>
                <c:pt idx="49" formatCode="General">
                  <c:v>0.0091672</c:v>
                </c:pt>
                <c:pt idx="50" formatCode="General">
                  <c:v>0.0099818</c:v>
                </c:pt>
                <c:pt idx="51" formatCode="General">
                  <c:v>0.0106178</c:v>
                </c:pt>
                <c:pt idx="52" formatCode="General">
                  <c:v>0.0117223</c:v>
                </c:pt>
                <c:pt idx="53" formatCode="General">
                  <c:v>0.0125435</c:v>
                </c:pt>
                <c:pt idx="54" formatCode="General">
                  <c:v>0.0136056</c:v>
                </c:pt>
                <c:pt idx="55" formatCode="General">
                  <c:v>0.0142956</c:v>
                </c:pt>
                <c:pt idx="56" formatCode="General">
                  <c:v>0.0157038</c:v>
                </c:pt>
                <c:pt idx="57" formatCode="General">
                  <c:v>0.0168348</c:v>
                </c:pt>
                <c:pt idx="58" formatCode="General">
                  <c:v>0.0177849</c:v>
                </c:pt>
                <c:pt idx="59" formatCode="General">
                  <c:v>0.0189942</c:v>
                </c:pt>
                <c:pt idx="60" formatCode="General">
                  <c:v>0.0203886</c:v>
                </c:pt>
                <c:pt idx="61" formatCode="General">
                  <c:v>0.0215801</c:v>
                </c:pt>
                <c:pt idx="62" formatCode="General">
                  <c:v>0.0232859</c:v>
                </c:pt>
                <c:pt idx="63" formatCode="General">
                  <c:v>0.0242075</c:v>
                </c:pt>
                <c:pt idx="64" formatCode="General">
                  <c:v>0.0260351</c:v>
                </c:pt>
                <c:pt idx="65" formatCode="General">
                  <c:v>0.0277623</c:v>
                </c:pt>
                <c:pt idx="66" formatCode="General">
                  <c:v>0.0290349</c:v>
                </c:pt>
                <c:pt idx="67" formatCode="General">
                  <c:v>0.030641</c:v>
                </c:pt>
                <c:pt idx="68" formatCode="General">
                  <c:v>0.0328489</c:v>
                </c:pt>
                <c:pt idx="69" formatCode="General">
                  <c:v>0.034316</c:v>
                </c:pt>
                <c:pt idx="70" formatCode="General">
                  <c:v>0.0364616</c:v>
                </c:pt>
                <c:pt idx="71" formatCode="General">
                  <c:v>0.0380192</c:v>
                </c:pt>
                <c:pt idx="72" formatCode="General">
                  <c:v>0.0404933</c:v>
                </c:pt>
                <c:pt idx="73" formatCode="General">
                  <c:v>0.0425358</c:v>
                </c:pt>
                <c:pt idx="74" formatCode="General">
                  <c:v>0.0447823</c:v>
                </c:pt>
                <c:pt idx="75" formatCode="General">
                  <c:v>0.0466419</c:v>
                </c:pt>
                <c:pt idx="76" formatCode="General">
                  <c:v>0.0493331</c:v>
                </c:pt>
                <c:pt idx="77" formatCode="General">
                  <c:v>0.0517229</c:v>
                </c:pt>
                <c:pt idx="78" formatCode="General">
                  <c:v>0.0542714</c:v>
                </c:pt>
                <c:pt idx="79" formatCode="General">
                  <c:v>0.0564286</c:v>
                </c:pt>
                <c:pt idx="80" formatCode="General">
                  <c:v>0.0600981</c:v>
                </c:pt>
                <c:pt idx="81" formatCode="General">
                  <c:v>0.0623832</c:v>
                </c:pt>
                <c:pt idx="82" formatCode="General">
                  <c:v>0.0651576</c:v>
                </c:pt>
                <c:pt idx="83" formatCode="General">
                  <c:v>0.0679431</c:v>
                </c:pt>
                <c:pt idx="84" formatCode="General">
                  <c:v>0.0711486</c:v>
                </c:pt>
                <c:pt idx="85" formatCode="General">
                  <c:v>0.0741093</c:v>
                </c:pt>
                <c:pt idx="86" formatCode="General">
                  <c:v>0.0775281</c:v>
                </c:pt>
                <c:pt idx="87" formatCode="General">
                  <c:v>0.0799543</c:v>
                </c:pt>
                <c:pt idx="88" formatCode="General">
                  <c:v>0.084073</c:v>
                </c:pt>
                <c:pt idx="89" formatCode="General">
                  <c:v>0.087349</c:v>
                </c:pt>
                <c:pt idx="90" formatCode="General">
                  <c:v>0.0906118</c:v>
                </c:pt>
                <c:pt idx="91" formatCode="General">
                  <c:v>0.0938051</c:v>
                </c:pt>
                <c:pt idx="92" formatCode="General">
                  <c:v>0.0984893</c:v>
                </c:pt>
                <c:pt idx="93" formatCode="General">
                  <c:v>0.1017234</c:v>
                </c:pt>
                <c:pt idx="94" formatCode="General">
                  <c:v>0.1059932</c:v>
                </c:pt>
                <c:pt idx="95" formatCode="General">
                  <c:v>0.1094004</c:v>
                </c:pt>
                <c:pt idx="96" formatCode="General">
                  <c:v>0.114262</c:v>
                </c:pt>
                <c:pt idx="97" formatCode="General">
                  <c:v>0.1183372</c:v>
                </c:pt>
                <c:pt idx="98" formatCode="General">
                  <c:v>0.1226439</c:v>
                </c:pt>
                <c:pt idx="99" formatCode="General">
                  <c:v>0.1264203</c:v>
                </c:pt>
                <c:pt idx="100" formatCode="General">
                  <c:v>0.1320486</c:v>
                </c:pt>
                <c:pt idx="101" formatCode="General">
                  <c:v>0.1362517</c:v>
                </c:pt>
                <c:pt idx="102" formatCode="General">
                  <c:v>0.1409331</c:v>
                </c:pt>
                <c:pt idx="103" formatCode="General">
                  <c:v>0.1448396</c:v>
                </c:pt>
                <c:pt idx="104" formatCode="General">
                  <c:v>0.1510543</c:v>
                </c:pt>
                <c:pt idx="105" formatCode="General">
                  <c:v>0.155415</c:v>
                </c:pt>
                <c:pt idx="106" formatCode="General">
                  <c:v>0.1602353</c:v>
                </c:pt>
                <c:pt idx="107" formatCode="General">
                  <c:v>0.1650909</c:v>
                </c:pt>
                <c:pt idx="108" formatCode="General">
                  <c:v>0.1707529</c:v>
                </c:pt>
                <c:pt idx="109" formatCode="General">
                  <c:v>0.1756162</c:v>
                </c:pt>
                <c:pt idx="110" formatCode="General">
                  <c:v>0.1814848</c:v>
                </c:pt>
                <c:pt idx="111" formatCode="General">
                  <c:v>0.1857848</c:v>
                </c:pt>
                <c:pt idx="112" formatCode="General">
                  <c:v>0.193292</c:v>
                </c:pt>
                <c:pt idx="113" formatCode="General">
                  <c:v>0.1985389</c:v>
                </c:pt>
                <c:pt idx="114" formatCode="General">
                  <c:v>0.2038746</c:v>
                </c:pt>
                <c:pt idx="115" formatCode="General">
                  <c:v>0.2091821</c:v>
                </c:pt>
                <c:pt idx="116" formatCode="General">
                  <c:v>0.2162864</c:v>
                </c:pt>
                <c:pt idx="117" formatCode="General">
                  <c:v>0.2217086</c:v>
                </c:pt>
                <c:pt idx="118" formatCode="General">
                  <c:v>0.2282595</c:v>
                </c:pt>
                <c:pt idx="119" formatCode="General">
                  <c:v>0.2336938</c:v>
                </c:pt>
                <c:pt idx="120" formatCode="General">
                  <c:v>0.2413702</c:v>
                </c:pt>
                <c:pt idx="121" formatCode="General">
                  <c:v>0.2470205</c:v>
                </c:pt>
                <c:pt idx="122" formatCode="General">
                  <c:v>0.253631</c:v>
                </c:pt>
                <c:pt idx="123" formatCode="General">
                  <c:v>0.2592537</c:v>
                </c:pt>
                <c:pt idx="124" formatCode="General">
                  <c:v>0.2670624</c:v>
                </c:pt>
                <c:pt idx="125" formatCode="General">
                  <c:v>0.2732363</c:v>
                </c:pt>
                <c:pt idx="126" formatCode="General">
                  <c:v>0.2796346</c:v>
                </c:pt>
                <c:pt idx="127" formatCode="General">
                  <c:v>0.285437</c:v>
                </c:pt>
                <c:pt idx="128" formatCode="General">
                  <c:v>0.2941121</c:v>
                </c:pt>
                <c:pt idx="129" formatCode="General">
                  <c:v>0.299973</c:v>
                </c:pt>
                <c:pt idx="130" formatCode="General">
                  <c:v>0.3070905</c:v>
                </c:pt>
                <c:pt idx="131" formatCode="General">
                  <c:v>0.3137197</c:v>
                </c:pt>
                <c:pt idx="132" formatCode="General">
                  <c:v>0.3216783</c:v>
                </c:pt>
                <c:pt idx="133" formatCode="General">
                  <c:v>0.3283251</c:v>
                </c:pt>
                <c:pt idx="134" formatCode="General">
                  <c:v>0.3363101</c:v>
                </c:pt>
                <c:pt idx="135" formatCode="General">
                  <c:v>0.3422217</c:v>
                </c:pt>
                <c:pt idx="136" formatCode="General">
                  <c:v>0.351563</c:v>
                </c:pt>
                <c:pt idx="137" formatCode="General">
                  <c:v>0.3581989</c:v>
                </c:pt>
                <c:pt idx="138" formatCode="General">
                  <c:v>0.3653924</c:v>
                </c:pt>
                <c:pt idx="139" formatCode="General">
                  <c:v>0.3724273</c:v>
                </c:pt>
                <c:pt idx="140" formatCode="General">
                  <c:v>0.3813013</c:v>
                </c:pt>
                <c:pt idx="141" formatCode="General">
                  <c:v>0.3875943</c:v>
                </c:pt>
                <c:pt idx="142" formatCode="General">
                  <c:v>0.3957242</c:v>
                </c:pt>
                <c:pt idx="143" formatCode="General">
                  <c:v>0.4025265</c:v>
                </c:pt>
                <c:pt idx="144" formatCode="General">
                  <c:v>0.4114456</c:v>
                </c:pt>
                <c:pt idx="145" formatCode="General">
                  <c:v>0.4190008</c:v>
                </c:pt>
                <c:pt idx="146" formatCode="General">
                  <c:v>0.4267802</c:v>
                </c:pt>
                <c:pt idx="147" formatCode="General">
                  <c:v>0.4333973</c:v>
                </c:pt>
                <c:pt idx="148" formatCode="General">
                  <c:v>0.4428571</c:v>
                </c:pt>
                <c:pt idx="149" formatCode="General">
                  <c:v>0.4497311</c:v>
                </c:pt>
                <c:pt idx="150" formatCode="General">
                  <c:v>0.4574074</c:v>
                </c:pt>
                <c:pt idx="151" formatCode="General">
                  <c:v>0.4644257</c:v>
                </c:pt>
                <c:pt idx="152" formatCode="General">
                  <c:v>0.4743656</c:v>
                </c:pt>
                <c:pt idx="153" formatCode="General">
                  <c:v>0.4808592</c:v>
                </c:pt>
                <c:pt idx="154" formatCode="General">
                  <c:v>0.4889335</c:v>
                </c:pt>
                <c:pt idx="155" formatCode="General">
                  <c:v>0.4961877</c:v>
                </c:pt>
                <c:pt idx="156" formatCode="General">
                  <c:v>0.5051538</c:v>
                </c:pt>
                <c:pt idx="157" formatCode="General">
                  <c:v>0.5125755</c:v>
                </c:pt>
                <c:pt idx="158" formatCode="General">
                  <c:v>0.520964</c:v>
                </c:pt>
                <c:pt idx="159" formatCode="General">
                  <c:v>0.5274278</c:v>
                </c:pt>
                <c:pt idx="160" formatCode="General">
                  <c:v>0.5374691</c:v>
                </c:pt>
                <c:pt idx="161" formatCode="General">
                  <c:v>0.5441998</c:v>
                </c:pt>
                <c:pt idx="162" formatCode="General">
                  <c:v>0.5517824</c:v>
                </c:pt>
                <c:pt idx="163" formatCode="General">
                  <c:v>0.5593177</c:v>
                </c:pt>
                <c:pt idx="164" formatCode="General">
                  <c:v>0.5683333</c:v>
                </c:pt>
                <c:pt idx="165" formatCode="General">
                  <c:v>0.5752127</c:v>
                </c:pt>
                <c:pt idx="166" formatCode="General">
                  <c:v>0.5831167</c:v>
                </c:pt>
                <c:pt idx="167" formatCode="General">
                  <c:v>0.5900215</c:v>
                </c:pt>
                <c:pt idx="168" formatCode="General">
                  <c:v>0.5987203</c:v>
                </c:pt>
                <c:pt idx="169" formatCode="General">
                  <c:v>0.6055478</c:v>
                </c:pt>
                <c:pt idx="170" formatCode="General">
                  <c:v>0.6133702</c:v>
                </c:pt>
                <c:pt idx="171" formatCode="General">
                  <c:v>0.6200954</c:v>
                </c:pt>
                <c:pt idx="172" formatCode="General">
                  <c:v>0.6291755</c:v>
                </c:pt>
                <c:pt idx="173" formatCode="General">
                  <c:v>0.6355963</c:v>
                </c:pt>
                <c:pt idx="174" formatCode="General">
                  <c:v>0.6430016</c:v>
                </c:pt>
                <c:pt idx="175" formatCode="General">
                  <c:v>0.6497531</c:v>
                </c:pt>
                <c:pt idx="176" formatCode="General">
                  <c:v>0.6586987</c:v>
                </c:pt>
                <c:pt idx="177" formatCode="General">
                  <c:v>0.6651086</c:v>
                </c:pt>
                <c:pt idx="178" formatCode="General">
                  <c:v>0.6728401</c:v>
                </c:pt>
                <c:pt idx="179" formatCode="General">
                  <c:v>0.6795927</c:v>
                </c:pt>
                <c:pt idx="180" formatCode="General">
                  <c:v>0.687732</c:v>
                </c:pt>
                <c:pt idx="181" formatCode="General">
                  <c:v>0.6939247</c:v>
                </c:pt>
                <c:pt idx="182" formatCode="General">
                  <c:v>0.7010466</c:v>
                </c:pt>
                <c:pt idx="183" formatCode="General">
                  <c:v>0.7070861</c:v>
                </c:pt>
                <c:pt idx="184" formatCode="General">
                  <c:v>0.715652</c:v>
                </c:pt>
                <c:pt idx="185" formatCode="General">
                  <c:v>0.7216959</c:v>
                </c:pt>
                <c:pt idx="186" formatCode="General">
                  <c:v>0.7281085</c:v>
                </c:pt>
                <c:pt idx="187" formatCode="General">
                  <c:v>0.7343331</c:v>
                </c:pt>
                <c:pt idx="188" formatCode="General">
                  <c:v>0.741724</c:v>
                </c:pt>
                <c:pt idx="189" formatCode="General">
                  <c:v>0.7472773</c:v>
                </c:pt>
                <c:pt idx="190" formatCode="General">
                  <c:v>0.7539793</c:v>
                </c:pt>
                <c:pt idx="191" formatCode="General">
                  <c:v>0.759773</c:v>
                </c:pt>
                <c:pt idx="192" formatCode="General">
                  <c:v>0.7674691</c:v>
                </c:pt>
                <c:pt idx="193" formatCode="General">
                  <c:v>0.7728274</c:v>
                </c:pt>
                <c:pt idx="194" formatCode="General">
                  <c:v>0.7789208</c:v>
                </c:pt>
                <c:pt idx="195" formatCode="General">
                  <c:v>0.7843397</c:v>
                </c:pt>
                <c:pt idx="196" formatCode="General">
                  <c:v>0.791401</c:v>
                </c:pt>
                <c:pt idx="197" formatCode="General">
                  <c:v>0.7967769</c:v>
                </c:pt>
                <c:pt idx="198" formatCode="General">
                  <c:v>0.8024443</c:v>
                </c:pt>
                <c:pt idx="199" formatCode="General">
                  <c:v>0.8075799</c:v>
                </c:pt>
                <c:pt idx="200" formatCode="General">
                  <c:v>0.8147178</c:v>
                </c:pt>
                <c:pt idx="201" formatCode="General">
                  <c:v>0.8191667</c:v>
                </c:pt>
                <c:pt idx="202" formatCode="General">
                  <c:v>0.8248236</c:v>
                </c:pt>
                <c:pt idx="203" formatCode="General">
                  <c:v>0.8297211</c:v>
                </c:pt>
                <c:pt idx="204" formatCode="General">
                  <c:v>0.8354723</c:v>
                </c:pt>
                <c:pt idx="205" formatCode="General">
                  <c:v>0.8401306</c:v>
                </c:pt>
                <c:pt idx="206" formatCode="General">
                  <c:v>0.8450016</c:v>
                </c:pt>
                <c:pt idx="207" formatCode="General">
                  <c:v>0.8493149</c:v>
                </c:pt>
                <c:pt idx="208" formatCode="General">
                  <c:v>0.8553169</c:v>
                </c:pt>
                <c:pt idx="209" formatCode="General">
                  <c:v>0.8592212</c:v>
                </c:pt>
                <c:pt idx="210" formatCode="General">
                  <c:v>0.8639027</c:v>
                </c:pt>
                <c:pt idx="211" formatCode="General">
                  <c:v>0.8683724</c:v>
                </c:pt>
                <c:pt idx="212" formatCode="General">
                  <c:v>0.8736646</c:v>
                </c:pt>
                <c:pt idx="213" formatCode="General">
                  <c:v>0.8772272</c:v>
                </c:pt>
                <c:pt idx="214" formatCode="General">
                  <c:v>0.8816826</c:v>
                </c:pt>
                <c:pt idx="215" formatCode="General">
                  <c:v>0.8853246</c:v>
                </c:pt>
                <c:pt idx="216" formatCode="General">
                  <c:v>0.8900188</c:v>
                </c:pt>
                <c:pt idx="217" formatCode="General">
                  <c:v>0.8937037</c:v>
                </c:pt>
                <c:pt idx="218" formatCode="General">
                  <c:v>0.8976538</c:v>
                </c:pt>
                <c:pt idx="219" formatCode="General">
                  <c:v>0.9010477</c:v>
                </c:pt>
                <c:pt idx="220" formatCode="General">
                  <c:v>0.9056162</c:v>
                </c:pt>
                <c:pt idx="221" formatCode="General">
                  <c:v>0.908631</c:v>
                </c:pt>
                <c:pt idx="222" formatCode="General">
                  <c:v>0.9120955</c:v>
                </c:pt>
                <c:pt idx="223" formatCode="General">
                  <c:v>0.9154497</c:v>
                </c:pt>
                <c:pt idx="224" formatCode="General">
                  <c:v>0.9194571</c:v>
                </c:pt>
                <c:pt idx="225" formatCode="General">
                  <c:v>0.9221765</c:v>
                </c:pt>
                <c:pt idx="226" formatCode="General">
                  <c:v>0.9253362</c:v>
                </c:pt>
                <c:pt idx="227" formatCode="General">
                  <c:v>0.9280952</c:v>
                </c:pt>
                <c:pt idx="228" formatCode="General">
                  <c:v>0.9316182</c:v>
                </c:pt>
                <c:pt idx="229" formatCode="General">
                  <c:v>0.9341964</c:v>
                </c:pt>
                <c:pt idx="230" formatCode="General">
                  <c:v>0.9370503</c:v>
                </c:pt>
                <c:pt idx="231" formatCode="General">
                  <c:v>0.9394775</c:v>
                </c:pt>
                <c:pt idx="232" formatCode="General">
                  <c:v>0.9427524</c:v>
                </c:pt>
                <c:pt idx="233" formatCode="General">
                  <c:v>0.945</c:v>
                </c:pt>
                <c:pt idx="234" formatCode="General">
                  <c:v>0.947414</c:v>
                </c:pt>
                <c:pt idx="235" formatCode="General">
                  <c:v>0.949644</c:v>
                </c:pt>
                <c:pt idx="236" formatCode="General">
                  <c:v>0.9524873</c:v>
                </c:pt>
                <c:pt idx="237" formatCode="General">
                  <c:v>0.9544428</c:v>
                </c:pt>
                <c:pt idx="238" formatCode="General">
                  <c:v>0.9566761</c:v>
                </c:pt>
                <c:pt idx="239" formatCode="General">
                  <c:v>0.9586943</c:v>
                </c:pt>
                <c:pt idx="240" formatCode="General">
                  <c:v>0.9611662</c:v>
                </c:pt>
                <c:pt idx="241" formatCode="General">
                  <c:v>0.962845</c:v>
                </c:pt>
                <c:pt idx="242" formatCode="General">
                  <c:v>0.9647228</c:v>
                </c:pt>
                <c:pt idx="243" formatCode="General">
                  <c:v>0.9663685</c:v>
                </c:pt>
                <c:pt idx="244" formatCode="General">
                  <c:v>0.9685279</c:v>
                </c:pt>
                <c:pt idx="245" formatCode="General">
                  <c:v>0.9699884</c:v>
                </c:pt>
                <c:pt idx="246" formatCode="General">
                  <c:v>0.9716259</c:v>
                </c:pt>
                <c:pt idx="247" formatCode="General">
                  <c:v>0.9729894</c:v>
                </c:pt>
                <c:pt idx="248" formatCode="General">
                  <c:v>0.9748071</c:v>
                </c:pt>
                <c:pt idx="249" formatCode="General">
                  <c:v>0.975959</c:v>
                </c:pt>
                <c:pt idx="250" formatCode="General">
                  <c:v>0.9773694</c:v>
                </c:pt>
                <c:pt idx="251" formatCode="General">
                  <c:v>0.9785455</c:v>
                </c:pt>
                <c:pt idx="252" formatCode="General">
                  <c:v>0.9800755</c:v>
                </c:pt>
                <c:pt idx="253" formatCode="General">
                  <c:v>0.9810984</c:v>
                </c:pt>
                <c:pt idx="254" formatCode="General">
                  <c:v>0.9823242</c:v>
                </c:pt>
                <c:pt idx="255" formatCode="General">
                  <c:v>0.9833559</c:v>
                </c:pt>
                <c:pt idx="256" formatCode="General">
                  <c:v>0.9847002</c:v>
                </c:pt>
                <c:pt idx="257" formatCode="General">
                  <c:v>0.9855059</c:v>
                </c:pt>
                <c:pt idx="258" formatCode="General">
                  <c:v>0.9864589</c:v>
                </c:pt>
                <c:pt idx="259" formatCode="General">
                  <c:v>0.9873055</c:v>
                </c:pt>
                <c:pt idx="260" formatCode="General">
                  <c:v>0.9883074</c:v>
                </c:pt>
                <c:pt idx="261" formatCode="General">
                  <c:v>0.9889401</c:v>
                </c:pt>
                <c:pt idx="262" formatCode="General">
                  <c:v>0.9897261</c:v>
                </c:pt>
                <c:pt idx="263" formatCode="General">
                  <c:v>0.9903224</c:v>
                </c:pt>
                <c:pt idx="264" formatCode="General">
                  <c:v>0.9912048</c:v>
                </c:pt>
                <c:pt idx="265" formatCode="General">
                  <c:v>0.9918353</c:v>
                </c:pt>
                <c:pt idx="266" formatCode="General">
                  <c:v>0.9924548</c:v>
                </c:pt>
                <c:pt idx="267" formatCode="General">
                  <c:v>0.9929078</c:v>
                </c:pt>
                <c:pt idx="268" formatCode="General">
                  <c:v>0.9936017</c:v>
                </c:pt>
                <c:pt idx="269" formatCode="General">
                  <c:v>0.9939908</c:v>
                </c:pt>
                <c:pt idx="270" formatCode="General">
                  <c:v>0.9944516</c:v>
                </c:pt>
                <c:pt idx="271" formatCode="General">
                  <c:v>0.9948826</c:v>
                </c:pt>
                <c:pt idx="272" formatCode="General">
                  <c:v>0.9954525</c:v>
                </c:pt>
                <c:pt idx="273" formatCode="General">
                  <c:v>0.9957722</c:v>
                </c:pt>
                <c:pt idx="274" formatCode="General">
                  <c:v>0.9961635</c:v>
                </c:pt>
                <c:pt idx="275" formatCode="General">
                  <c:v>0.9964732</c:v>
                </c:pt>
                <c:pt idx="276" formatCode="General">
                  <c:v>0.9968866</c:v>
                </c:pt>
                <c:pt idx="277" formatCode="General">
                  <c:v>0.9971511</c:v>
                </c:pt>
                <c:pt idx="278" formatCode="General">
                  <c:v>0.9974284</c:v>
                </c:pt>
                <c:pt idx="279" formatCode="General">
                  <c:v>0.9976246</c:v>
                </c:pt>
                <c:pt idx="280" formatCode="General">
                  <c:v>0.9979541</c:v>
                </c:pt>
                <c:pt idx="281" formatCode="General">
                  <c:v>0.9981018</c:v>
                </c:pt>
                <c:pt idx="282" formatCode="General">
                  <c:v>0.9983482</c:v>
                </c:pt>
                <c:pt idx="283" formatCode="General">
                  <c:v>0.9984959</c:v>
                </c:pt>
                <c:pt idx="284" formatCode="General">
                  <c:v>0.9986833</c:v>
                </c:pt>
                <c:pt idx="285" formatCode="General">
                  <c:v>0.9988046</c:v>
                </c:pt>
                <c:pt idx="286" formatCode="General">
                  <c:v>0.9989688</c:v>
                </c:pt>
                <c:pt idx="287" formatCode="General">
                  <c:v>0.9990967</c:v>
                </c:pt>
                <c:pt idx="288" formatCode="General">
                  <c:v>0.9992471</c:v>
                </c:pt>
                <c:pt idx="289" formatCode="General">
                  <c:v>0.9993133</c:v>
                </c:pt>
                <c:pt idx="290" formatCode="General">
                  <c:v>0.9994323</c:v>
                </c:pt>
                <c:pt idx="291" formatCode="General">
                  <c:v>0.9994897</c:v>
                </c:pt>
                <c:pt idx="292" formatCode="General">
                  <c:v>0.9995955</c:v>
                </c:pt>
                <c:pt idx="293" formatCode="General">
                  <c:v>0.999633</c:v>
                </c:pt>
                <c:pt idx="294" formatCode="General">
                  <c:v>0.9996919</c:v>
                </c:pt>
                <c:pt idx="295" formatCode="General">
                  <c:v>0.9997239</c:v>
                </c:pt>
                <c:pt idx="296" formatCode="General">
                  <c:v>0.9997861</c:v>
                </c:pt>
                <c:pt idx="297" formatCode="General">
                  <c:v>0.9998248</c:v>
                </c:pt>
                <c:pt idx="298" formatCode="General">
                  <c:v>0.9998595</c:v>
                </c:pt>
                <c:pt idx="299" formatCode="General">
                  <c:v>0.9998771</c:v>
                </c:pt>
                <c:pt idx="300" formatCode="General">
                  <c:v>0.9999234</c:v>
                </c:pt>
                <c:pt idx="301" formatCode="General">
                  <c:v>0.9999344</c:v>
                </c:pt>
                <c:pt idx="302" formatCode="General">
                  <c:v>0.9999532</c:v>
                </c:pt>
                <c:pt idx="303" formatCode="General">
                  <c:v>0.9999598</c:v>
                </c:pt>
                <c:pt idx="304" formatCode="General">
                  <c:v>0.9999741</c:v>
                </c:pt>
                <c:pt idx="305" formatCode="General">
                  <c:v>0.9999796</c:v>
                </c:pt>
                <c:pt idx="306" formatCode="General">
                  <c:v>0.9999851</c:v>
                </c:pt>
                <c:pt idx="307" formatCode="General">
                  <c:v>0.9999906</c:v>
                </c:pt>
                <c:pt idx="308" formatCode="General">
                  <c:v>0.9999951</c:v>
                </c:pt>
                <c:pt idx="309" formatCode="General">
                  <c:v>0.9999961</c:v>
                </c:pt>
                <c:pt idx="310" formatCode="General">
                  <c:v>0.9999995</c:v>
                </c:pt>
                <c:pt idx="311" formatCode="General">
                  <c:v>0.9999995</c:v>
                </c:pt>
                <c:pt idx="312" formatCode="General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'T=10'!$J$1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'T=10'!$G$2:$G$317</c:f>
              <c:numCache>
                <c:formatCode>General</c:formatCode>
                <c:ptCount val="316"/>
                <c:pt idx="0">
                  <c:v>0.109090909090909</c:v>
                </c:pt>
                <c:pt idx="1">
                  <c:v>0.121212121212121</c:v>
                </c:pt>
                <c:pt idx="2">
                  <c:v>0.133333333333333</c:v>
                </c:pt>
                <c:pt idx="3">
                  <c:v>0.145454545454545</c:v>
                </c:pt>
                <c:pt idx="4">
                  <c:v>0.157575757575758</c:v>
                </c:pt>
                <c:pt idx="5">
                  <c:v>0.16969696969697</c:v>
                </c:pt>
                <c:pt idx="6">
                  <c:v>0.181818181818182</c:v>
                </c:pt>
                <c:pt idx="7">
                  <c:v>0.193939393939394</c:v>
                </c:pt>
                <c:pt idx="8">
                  <c:v>0.206060606060606</c:v>
                </c:pt>
                <c:pt idx="9">
                  <c:v>0.218181818181818</c:v>
                </c:pt>
                <c:pt idx="10">
                  <c:v>0.23030303030303</c:v>
                </c:pt>
                <c:pt idx="11">
                  <c:v>0.242424242424242</c:v>
                </c:pt>
                <c:pt idx="12">
                  <c:v>0.254545454545454</c:v>
                </c:pt>
                <c:pt idx="13">
                  <c:v>0.266666666666667</c:v>
                </c:pt>
                <c:pt idx="14">
                  <c:v>0.278787878787879</c:v>
                </c:pt>
                <c:pt idx="15">
                  <c:v>0.290909090909091</c:v>
                </c:pt>
                <c:pt idx="16">
                  <c:v>0.303030303030303</c:v>
                </c:pt>
                <c:pt idx="17">
                  <c:v>0.315151515151515</c:v>
                </c:pt>
                <c:pt idx="18">
                  <c:v>0.327272727272727</c:v>
                </c:pt>
                <c:pt idx="19">
                  <c:v>0.339393939393939</c:v>
                </c:pt>
                <c:pt idx="20">
                  <c:v>0.351515151515151</c:v>
                </c:pt>
                <c:pt idx="21">
                  <c:v>0.363636363636364</c:v>
                </c:pt>
                <c:pt idx="22">
                  <c:v>0.375757575757576</c:v>
                </c:pt>
                <c:pt idx="23">
                  <c:v>0.387878787878788</c:v>
                </c:pt>
                <c:pt idx="24">
                  <c:v>0.4</c:v>
                </c:pt>
                <c:pt idx="25">
                  <c:v>0.412121212121212</c:v>
                </c:pt>
                <c:pt idx="26">
                  <c:v>0.424242424242424</c:v>
                </c:pt>
                <c:pt idx="27">
                  <c:v>0.436363636363636</c:v>
                </c:pt>
                <c:pt idx="28">
                  <c:v>0.448484848484848</c:v>
                </c:pt>
                <c:pt idx="29">
                  <c:v>0.460606060606061</c:v>
                </c:pt>
                <c:pt idx="30">
                  <c:v>0.472727272727273</c:v>
                </c:pt>
                <c:pt idx="31">
                  <c:v>0.484848484848485</c:v>
                </c:pt>
                <c:pt idx="32">
                  <c:v>0.496969696969697</c:v>
                </c:pt>
                <c:pt idx="33">
                  <c:v>0.509090909090909</c:v>
                </c:pt>
                <c:pt idx="34">
                  <c:v>0.521212121212121</c:v>
                </c:pt>
                <c:pt idx="35">
                  <c:v>0.533333333333333</c:v>
                </c:pt>
                <c:pt idx="36">
                  <c:v>0.545454545454545</c:v>
                </c:pt>
                <c:pt idx="37">
                  <c:v>0.557575757575758</c:v>
                </c:pt>
                <c:pt idx="38">
                  <c:v>0.56969696969697</c:v>
                </c:pt>
                <c:pt idx="39">
                  <c:v>0.581818181818182</c:v>
                </c:pt>
                <c:pt idx="40">
                  <c:v>0.593939393939394</c:v>
                </c:pt>
                <c:pt idx="41">
                  <c:v>0.606060606060606</c:v>
                </c:pt>
                <c:pt idx="42">
                  <c:v>0.618181818181818</c:v>
                </c:pt>
                <c:pt idx="43">
                  <c:v>0.63030303030303</c:v>
                </c:pt>
                <c:pt idx="44">
                  <c:v>0.642424242424242</c:v>
                </c:pt>
                <c:pt idx="45">
                  <c:v>0.654545454545454</c:v>
                </c:pt>
                <c:pt idx="46">
                  <c:v>0.666666666666667</c:v>
                </c:pt>
                <c:pt idx="47">
                  <c:v>0.678787878787879</c:v>
                </c:pt>
                <c:pt idx="48">
                  <c:v>0.690909090909091</c:v>
                </c:pt>
                <c:pt idx="49">
                  <c:v>0.703030303030303</c:v>
                </c:pt>
                <c:pt idx="50">
                  <c:v>0.715151515151515</c:v>
                </c:pt>
                <c:pt idx="51">
                  <c:v>0.727272727272727</c:v>
                </c:pt>
                <c:pt idx="52">
                  <c:v>0.739393939393939</c:v>
                </c:pt>
                <c:pt idx="53">
                  <c:v>0.751515151515151</c:v>
                </c:pt>
                <c:pt idx="54">
                  <c:v>0.763636363636364</c:v>
                </c:pt>
                <c:pt idx="55">
                  <c:v>0.775757575757576</c:v>
                </c:pt>
                <c:pt idx="56">
                  <c:v>0.787878787878788</c:v>
                </c:pt>
                <c:pt idx="57">
                  <c:v>0.8</c:v>
                </c:pt>
                <c:pt idx="58">
                  <c:v>0.812121212121212</c:v>
                </c:pt>
                <c:pt idx="59">
                  <c:v>0.824242424242424</c:v>
                </c:pt>
                <c:pt idx="60">
                  <c:v>0.836363636363636</c:v>
                </c:pt>
                <c:pt idx="61">
                  <c:v>0.848484848484848</c:v>
                </c:pt>
                <c:pt idx="62">
                  <c:v>0.860606060606061</c:v>
                </c:pt>
                <c:pt idx="63">
                  <c:v>0.872727272727273</c:v>
                </c:pt>
                <c:pt idx="64">
                  <c:v>0.884848484848485</c:v>
                </c:pt>
                <c:pt idx="65">
                  <c:v>0.896969696969697</c:v>
                </c:pt>
                <c:pt idx="66">
                  <c:v>0.909090909090909</c:v>
                </c:pt>
                <c:pt idx="67">
                  <c:v>0.921212121212121</c:v>
                </c:pt>
                <c:pt idx="68">
                  <c:v>0.933333333333333</c:v>
                </c:pt>
                <c:pt idx="69">
                  <c:v>0.945454545454545</c:v>
                </c:pt>
                <c:pt idx="70">
                  <c:v>0.957575757575757</c:v>
                </c:pt>
                <c:pt idx="71">
                  <c:v>0.96969696969697</c:v>
                </c:pt>
                <c:pt idx="72">
                  <c:v>0.981818181818182</c:v>
                </c:pt>
                <c:pt idx="73">
                  <c:v>0.993939393939394</c:v>
                </c:pt>
                <c:pt idx="74">
                  <c:v>1.006060606060606</c:v>
                </c:pt>
                <c:pt idx="75">
                  <c:v>1.018181818181818</c:v>
                </c:pt>
                <c:pt idx="76">
                  <c:v>1.03030303030303</c:v>
                </c:pt>
                <c:pt idx="77">
                  <c:v>1.042424242424242</c:v>
                </c:pt>
                <c:pt idx="78">
                  <c:v>1.054545454545454</c:v>
                </c:pt>
                <c:pt idx="79">
                  <c:v>1.066666666666667</c:v>
                </c:pt>
                <c:pt idx="80">
                  <c:v>1.078787878787879</c:v>
                </c:pt>
                <c:pt idx="81">
                  <c:v>1.090909090909091</c:v>
                </c:pt>
                <c:pt idx="82">
                  <c:v>1.103030303030303</c:v>
                </c:pt>
                <c:pt idx="83">
                  <c:v>1.115151515151515</c:v>
                </c:pt>
                <c:pt idx="84">
                  <c:v>1.127272727272727</c:v>
                </c:pt>
                <c:pt idx="85">
                  <c:v>1.139393939393939</c:v>
                </c:pt>
                <c:pt idx="86">
                  <c:v>1.151515151515152</c:v>
                </c:pt>
                <c:pt idx="87">
                  <c:v>1.163636363636364</c:v>
                </c:pt>
                <c:pt idx="88">
                  <c:v>1.175757575757576</c:v>
                </c:pt>
                <c:pt idx="89">
                  <c:v>1.187878787878788</c:v>
                </c:pt>
                <c:pt idx="90">
                  <c:v>1.2</c:v>
                </c:pt>
                <c:pt idx="91">
                  <c:v>1.212121212121212</c:v>
                </c:pt>
                <c:pt idx="92">
                  <c:v>1.224242424242424</c:v>
                </c:pt>
                <c:pt idx="93">
                  <c:v>1.236363636363636</c:v>
                </c:pt>
                <c:pt idx="94">
                  <c:v>1.248484848484849</c:v>
                </c:pt>
                <c:pt idx="95">
                  <c:v>1.26060606060606</c:v>
                </c:pt>
                <c:pt idx="96">
                  <c:v>1.272727272727273</c:v>
                </c:pt>
                <c:pt idx="97">
                  <c:v>1.284848484848485</c:v>
                </c:pt>
                <c:pt idx="98">
                  <c:v>1.296969696969697</c:v>
                </c:pt>
                <c:pt idx="99">
                  <c:v>1.30909090909091</c:v>
                </c:pt>
                <c:pt idx="100">
                  <c:v>1.321212121212121</c:v>
                </c:pt>
                <c:pt idx="101">
                  <c:v>1.333333333333333</c:v>
                </c:pt>
                <c:pt idx="102">
                  <c:v>1.345454545454545</c:v>
                </c:pt>
                <c:pt idx="103">
                  <c:v>1.357575757575758</c:v>
                </c:pt>
                <c:pt idx="104">
                  <c:v>1.36969696969697</c:v>
                </c:pt>
                <c:pt idx="105">
                  <c:v>1.381818181818182</c:v>
                </c:pt>
                <c:pt idx="106">
                  <c:v>1.393939393939394</c:v>
                </c:pt>
                <c:pt idx="107">
                  <c:v>1.406060606060606</c:v>
                </c:pt>
                <c:pt idx="108">
                  <c:v>1.418181818181818</c:v>
                </c:pt>
                <c:pt idx="109">
                  <c:v>1.43030303030303</c:v>
                </c:pt>
                <c:pt idx="110">
                  <c:v>1.442424242424242</c:v>
                </c:pt>
                <c:pt idx="111">
                  <c:v>1.454545454545455</c:v>
                </c:pt>
                <c:pt idx="112">
                  <c:v>1.466666666666667</c:v>
                </c:pt>
                <c:pt idx="113">
                  <c:v>1.478787878787879</c:v>
                </c:pt>
                <c:pt idx="114">
                  <c:v>1.490909090909091</c:v>
                </c:pt>
                <c:pt idx="115">
                  <c:v>1.503030303030303</c:v>
                </c:pt>
                <c:pt idx="116">
                  <c:v>1.515151515151515</c:v>
                </c:pt>
                <c:pt idx="117">
                  <c:v>1.527272727272727</c:v>
                </c:pt>
                <c:pt idx="118">
                  <c:v>1.539393939393939</c:v>
                </c:pt>
                <c:pt idx="119">
                  <c:v>1.551515151515152</c:v>
                </c:pt>
                <c:pt idx="120">
                  <c:v>1.563636363636364</c:v>
                </c:pt>
                <c:pt idx="121">
                  <c:v>1.575757575757576</c:v>
                </c:pt>
                <c:pt idx="122">
                  <c:v>1.587878787878788</c:v>
                </c:pt>
                <c:pt idx="123">
                  <c:v>1.6</c:v>
                </c:pt>
                <c:pt idx="124">
                  <c:v>1.612121212121212</c:v>
                </c:pt>
                <c:pt idx="125">
                  <c:v>1.624242424242424</c:v>
                </c:pt>
                <c:pt idx="126">
                  <c:v>1.636363636363636</c:v>
                </c:pt>
                <c:pt idx="127">
                  <c:v>1.648484848484848</c:v>
                </c:pt>
                <c:pt idx="128">
                  <c:v>1.660606060606061</c:v>
                </c:pt>
                <c:pt idx="129">
                  <c:v>1.672727272727273</c:v>
                </c:pt>
                <c:pt idx="130">
                  <c:v>1.684848484848485</c:v>
                </c:pt>
                <c:pt idx="131">
                  <c:v>1.696969696969697</c:v>
                </c:pt>
                <c:pt idx="132">
                  <c:v>1.709090909090909</c:v>
                </c:pt>
                <c:pt idx="133">
                  <c:v>1.721212121212121</c:v>
                </c:pt>
                <c:pt idx="134">
                  <c:v>1.733333333333333</c:v>
                </c:pt>
                <c:pt idx="135">
                  <c:v>1.745454545454545</c:v>
                </c:pt>
                <c:pt idx="136">
                  <c:v>1.757575757575757</c:v>
                </c:pt>
                <c:pt idx="137">
                  <c:v>1.76969696969697</c:v>
                </c:pt>
                <c:pt idx="138">
                  <c:v>1.781818181818182</c:v>
                </c:pt>
                <c:pt idx="139">
                  <c:v>1.793939393939394</c:v>
                </c:pt>
                <c:pt idx="140">
                  <c:v>1.806060606060606</c:v>
                </c:pt>
                <c:pt idx="141">
                  <c:v>1.818181818181818</c:v>
                </c:pt>
                <c:pt idx="142">
                  <c:v>1.83030303030303</c:v>
                </c:pt>
                <c:pt idx="143">
                  <c:v>1.842424242424242</c:v>
                </c:pt>
                <c:pt idx="144">
                  <c:v>1.854545454545454</c:v>
                </c:pt>
                <c:pt idx="145">
                  <c:v>1.866666666666667</c:v>
                </c:pt>
                <c:pt idx="146">
                  <c:v>1.878787878787879</c:v>
                </c:pt>
                <c:pt idx="147">
                  <c:v>1.890909090909091</c:v>
                </c:pt>
                <c:pt idx="148">
                  <c:v>1.903030303030303</c:v>
                </c:pt>
                <c:pt idx="149">
                  <c:v>1.915151515151515</c:v>
                </c:pt>
                <c:pt idx="150">
                  <c:v>1.927272727272727</c:v>
                </c:pt>
                <c:pt idx="151">
                  <c:v>1.939393939393939</c:v>
                </c:pt>
                <c:pt idx="152">
                  <c:v>1.951515151515151</c:v>
                </c:pt>
                <c:pt idx="153">
                  <c:v>1.963636363636364</c:v>
                </c:pt>
                <c:pt idx="154">
                  <c:v>1.975757575757576</c:v>
                </c:pt>
                <c:pt idx="155">
                  <c:v>1.987878787878788</c:v>
                </c:pt>
                <c:pt idx="156">
                  <c:v>2.0</c:v>
                </c:pt>
                <c:pt idx="157">
                  <c:v>2.012121212121212</c:v>
                </c:pt>
                <c:pt idx="158">
                  <c:v>2.024242424242424</c:v>
                </c:pt>
                <c:pt idx="159">
                  <c:v>2.036363636363636</c:v>
                </c:pt>
                <c:pt idx="160">
                  <c:v>2.048484848484848</c:v>
                </c:pt>
                <c:pt idx="161">
                  <c:v>2.060606060606061</c:v>
                </c:pt>
                <c:pt idx="162">
                  <c:v>2.072727272727272</c:v>
                </c:pt>
                <c:pt idx="163">
                  <c:v>2.084848484848485</c:v>
                </c:pt>
                <c:pt idx="164">
                  <c:v>2.096969696969697</c:v>
                </c:pt>
                <c:pt idx="165">
                  <c:v>2.109090909090909</c:v>
                </c:pt>
                <c:pt idx="166">
                  <c:v>2.121212121212121</c:v>
                </c:pt>
                <c:pt idx="167">
                  <c:v>2.133333333333333</c:v>
                </c:pt>
                <c:pt idx="168">
                  <c:v>2.145454545454545</c:v>
                </c:pt>
                <c:pt idx="169">
                  <c:v>2.157575757575757</c:v>
                </c:pt>
                <c:pt idx="170">
                  <c:v>2.16969696969697</c:v>
                </c:pt>
                <c:pt idx="171">
                  <c:v>2.181818181818182</c:v>
                </c:pt>
                <c:pt idx="172">
                  <c:v>2.193939393939394</c:v>
                </c:pt>
                <c:pt idx="173">
                  <c:v>2.206060606060606</c:v>
                </c:pt>
                <c:pt idx="174">
                  <c:v>2.218181818181818</c:v>
                </c:pt>
                <c:pt idx="175">
                  <c:v>2.23030303030303</c:v>
                </c:pt>
                <c:pt idx="176">
                  <c:v>2.242424242424242</c:v>
                </c:pt>
                <c:pt idx="177">
                  <c:v>2.254545454545454</c:v>
                </c:pt>
                <c:pt idx="178">
                  <c:v>2.266666666666667</c:v>
                </c:pt>
                <c:pt idx="179">
                  <c:v>2.278787878787878</c:v>
                </c:pt>
                <c:pt idx="180">
                  <c:v>2.290909090909091</c:v>
                </c:pt>
                <c:pt idx="181">
                  <c:v>2.303030303030303</c:v>
                </c:pt>
                <c:pt idx="182">
                  <c:v>2.315151515151515</c:v>
                </c:pt>
                <c:pt idx="183">
                  <c:v>2.327272727272727</c:v>
                </c:pt>
                <c:pt idx="184">
                  <c:v>2.339393939393939</c:v>
                </c:pt>
                <c:pt idx="185">
                  <c:v>2.351515151515152</c:v>
                </c:pt>
                <c:pt idx="186">
                  <c:v>2.363636363636364</c:v>
                </c:pt>
                <c:pt idx="187">
                  <c:v>2.375757575757576</c:v>
                </c:pt>
                <c:pt idx="188">
                  <c:v>2.387878787878788</c:v>
                </c:pt>
                <c:pt idx="189">
                  <c:v>2.4</c:v>
                </c:pt>
                <c:pt idx="190">
                  <c:v>2.412121212121212</c:v>
                </c:pt>
                <c:pt idx="191">
                  <c:v>2.424242424242424</c:v>
                </c:pt>
                <c:pt idx="192">
                  <c:v>2.436363636363636</c:v>
                </c:pt>
                <c:pt idx="193">
                  <c:v>2.448484848484848</c:v>
                </c:pt>
                <c:pt idx="194">
                  <c:v>2.46060606060606</c:v>
                </c:pt>
                <c:pt idx="195">
                  <c:v>2.472727272727272</c:v>
                </c:pt>
                <c:pt idx="196">
                  <c:v>2.484848484848485</c:v>
                </c:pt>
                <c:pt idx="197">
                  <c:v>2.496969696969697</c:v>
                </c:pt>
                <c:pt idx="198">
                  <c:v>2.509090909090909</c:v>
                </c:pt>
                <c:pt idx="199">
                  <c:v>2.521212121212121</c:v>
                </c:pt>
                <c:pt idx="200">
                  <c:v>2.533333333333333</c:v>
                </c:pt>
                <c:pt idx="201">
                  <c:v>2.545454545454545</c:v>
                </c:pt>
                <c:pt idx="202">
                  <c:v>2.557575757575757</c:v>
                </c:pt>
                <c:pt idx="203">
                  <c:v>2.56969696969697</c:v>
                </c:pt>
                <c:pt idx="204">
                  <c:v>2.581818181818182</c:v>
                </c:pt>
                <c:pt idx="205">
                  <c:v>2.593939393939394</c:v>
                </c:pt>
                <c:pt idx="206">
                  <c:v>2.606060606060606</c:v>
                </c:pt>
                <c:pt idx="207">
                  <c:v>2.618181818181818</c:v>
                </c:pt>
                <c:pt idx="208">
                  <c:v>2.63030303030303</c:v>
                </c:pt>
                <c:pt idx="209">
                  <c:v>2.642424242424242</c:v>
                </c:pt>
                <c:pt idx="210">
                  <c:v>2.654545454545455</c:v>
                </c:pt>
                <c:pt idx="211">
                  <c:v>2.666666666666666</c:v>
                </c:pt>
                <c:pt idx="212">
                  <c:v>2.678787878787878</c:v>
                </c:pt>
                <c:pt idx="213">
                  <c:v>2.690909090909091</c:v>
                </c:pt>
                <c:pt idx="214">
                  <c:v>2.703030303030303</c:v>
                </c:pt>
                <c:pt idx="215">
                  <c:v>2.715151515151515</c:v>
                </c:pt>
                <c:pt idx="216">
                  <c:v>2.727272727272727</c:v>
                </c:pt>
                <c:pt idx="217">
                  <c:v>2.739393939393939</c:v>
                </c:pt>
                <c:pt idx="218">
                  <c:v>2.751515151515151</c:v>
                </c:pt>
                <c:pt idx="219">
                  <c:v>2.763636363636363</c:v>
                </c:pt>
                <c:pt idx="220">
                  <c:v>2.775757575757576</c:v>
                </c:pt>
                <c:pt idx="221">
                  <c:v>2.787878787878788</c:v>
                </c:pt>
                <c:pt idx="222">
                  <c:v>2.8</c:v>
                </c:pt>
                <c:pt idx="223">
                  <c:v>2.812121212121212</c:v>
                </c:pt>
                <c:pt idx="224">
                  <c:v>2.824242424242424</c:v>
                </c:pt>
                <c:pt idx="225">
                  <c:v>2.836363636363636</c:v>
                </c:pt>
                <c:pt idx="226">
                  <c:v>2.848484848484849</c:v>
                </c:pt>
                <c:pt idx="227">
                  <c:v>2.860606060606061</c:v>
                </c:pt>
                <c:pt idx="228">
                  <c:v>2.872727272727272</c:v>
                </c:pt>
                <c:pt idx="229">
                  <c:v>2.884848484848485</c:v>
                </c:pt>
                <c:pt idx="230">
                  <c:v>2.896969696969697</c:v>
                </c:pt>
                <c:pt idx="231">
                  <c:v>2.909090909090909</c:v>
                </c:pt>
                <c:pt idx="232">
                  <c:v>2.921212121212121</c:v>
                </c:pt>
                <c:pt idx="233">
                  <c:v>2.933333333333333</c:v>
                </c:pt>
                <c:pt idx="234">
                  <c:v>2.945454545454545</c:v>
                </c:pt>
                <c:pt idx="235">
                  <c:v>2.957575757575757</c:v>
                </c:pt>
                <c:pt idx="236">
                  <c:v>2.96969696969697</c:v>
                </c:pt>
                <c:pt idx="237">
                  <c:v>2.981818181818182</c:v>
                </c:pt>
                <c:pt idx="238">
                  <c:v>2.993939393939394</c:v>
                </c:pt>
                <c:pt idx="239">
                  <c:v>3.006060606060606</c:v>
                </c:pt>
                <c:pt idx="240">
                  <c:v>3.018181818181818</c:v>
                </c:pt>
                <c:pt idx="241">
                  <c:v>3.03030303030303</c:v>
                </c:pt>
                <c:pt idx="242">
                  <c:v>3.042424242424242</c:v>
                </c:pt>
                <c:pt idx="243">
                  <c:v>3.054545454545455</c:v>
                </c:pt>
                <c:pt idx="244">
                  <c:v>3.066666666666667</c:v>
                </c:pt>
                <c:pt idx="245">
                  <c:v>3.078787878787878</c:v>
                </c:pt>
                <c:pt idx="246">
                  <c:v>3.090909090909091</c:v>
                </c:pt>
                <c:pt idx="247">
                  <c:v>3.103030303030303</c:v>
                </c:pt>
                <c:pt idx="248">
                  <c:v>3.115151515151515</c:v>
                </c:pt>
                <c:pt idx="249">
                  <c:v>3.127272727272727</c:v>
                </c:pt>
                <c:pt idx="250">
                  <c:v>3.139393939393939</c:v>
                </c:pt>
                <c:pt idx="251">
                  <c:v>3.151515151515151</c:v>
                </c:pt>
                <c:pt idx="252">
                  <c:v>3.163636363636363</c:v>
                </c:pt>
                <c:pt idx="253">
                  <c:v>3.175757575757576</c:v>
                </c:pt>
                <c:pt idx="254">
                  <c:v>3.187878787878788</c:v>
                </c:pt>
                <c:pt idx="255">
                  <c:v>3.2</c:v>
                </c:pt>
                <c:pt idx="256">
                  <c:v>3.212121212121212</c:v>
                </c:pt>
                <c:pt idx="257">
                  <c:v>3.224242424242424</c:v>
                </c:pt>
                <c:pt idx="258">
                  <c:v>3.236363636363636</c:v>
                </c:pt>
                <c:pt idx="259">
                  <c:v>3.248484848484848</c:v>
                </c:pt>
                <c:pt idx="260">
                  <c:v>3.260606060606061</c:v>
                </c:pt>
                <c:pt idx="261">
                  <c:v>3.272727272727272</c:v>
                </c:pt>
                <c:pt idx="262">
                  <c:v>3.284848484848485</c:v>
                </c:pt>
                <c:pt idx="263">
                  <c:v>3.296969696969697</c:v>
                </c:pt>
                <c:pt idx="264">
                  <c:v>3.309090909090909</c:v>
                </c:pt>
                <c:pt idx="265">
                  <c:v>3.321212121212121</c:v>
                </c:pt>
                <c:pt idx="266">
                  <c:v>3.333333333333333</c:v>
                </c:pt>
                <c:pt idx="267">
                  <c:v>3.345454545454545</c:v>
                </c:pt>
                <c:pt idx="268">
                  <c:v>3.357575757575757</c:v>
                </c:pt>
                <c:pt idx="269">
                  <c:v>3.36969696969697</c:v>
                </c:pt>
                <c:pt idx="270">
                  <c:v>3.381818181818182</c:v>
                </c:pt>
                <c:pt idx="271">
                  <c:v>3.393939393939394</c:v>
                </c:pt>
                <c:pt idx="272">
                  <c:v>3.406060606060606</c:v>
                </c:pt>
                <c:pt idx="273">
                  <c:v>3.418181818181818</c:v>
                </c:pt>
                <c:pt idx="274">
                  <c:v>3.43030303030303</c:v>
                </c:pt>
                <c:pt idx="275">
                  <c:v>3.442424242424242</c:v>
                </c:pt>
                <c:pt idx="276">
                  <c:v>3.454545454545455</c:v>
                </c:pt>
                <c:pt idx="277">
                  <c:v>3.466666666666667</c:v>
                </c:pt>
                <c:pt idx="278">
                  <c:v>3.478787878787879</c:v>
                </c:pt>
                <c:pt idx="279">
                  <c:v>3.490909090909091</c:v>
                </c:pt>
                <c:pt idx="280">
                  <c:v>3.503030303030303</c:v>
                </c:pt>
                <c:pt idx="281">
                  <c:v>3.515151515151515</c:v>
                </c:pt>
                <c:pt idx="282">
                  <c:v>3.527272727272727</c:v>
                </c:pt>
                <c:pt idx="283">
                  <c:v>3.53939393939394</c:v>
                </c:pt>
                <c:pt idx="284">
                  <c:v>3.551515151515152</c:v>
                </c:pt>
                <c:pt idx="285">
                  <c:v>3.563636363636363</c:v>
                </c:pt>
                <c:pt idx="286">
                  <c:v>3.575757575757576</c:v>
                </c:pt>
                <c:pt idx="287">
                  <c:v>3.587878787878788</c:v>
                </c:pt>
                <c:pt idx="288">
                  <c:v>3.6</c:v>
                </c:pt>
                <c:pt idx="289">
                  <c:v>3.612121212121212</c:v>
                </c:pt>
                <c:pt idx="290">
                  <c:v>3.624242424242424</c:v>
                </c:pt>
                <c:pt idx="291">
                  <c:v>3.636363636363636</c:v>
                </c:pt>
                <c:pt idx="292">
                  <c:v>3.648484848484848</c:v>
                </c:pt>
                <c:pt idx="293">
                  <c:v>3.660606060606061</c:v>
                </c:pt>
                <c:pt idx="294">
                  <c:v>3.672727272727272</c:v>
                </c:pt>
                <c:pt idx="295">
                  <c:v>3.684848484848485</c:v>
                </c:pt>
                <c:pt idx="296">
                  <c:v>3.696969696969697</c:v>
                </c:pt>
                <c:pt idx="297">
                  <c:v>3.709090909090909</c:v>
                </c:pt>
                <c:pt idx="298">
                  <c:v>3.721212121212121</c:v>
                </c:pt>
                <c:pt idx="299">
                  <c:v>3.733333333333333</c:v>
                </c:pt>
                <c:pt idx="300">
                  <c:v>3.745454545454546</c:v>
                </c:pt>
                <c:pt idx="301">
                  <c:v>3.757575757575757</c:v>
                </c:pt>
                <c:pt idx="302">
                  <c:v>3.769696969696969</c:v>
                </c:pt>
                <c:pt idx="303">
                  <c:v>3.781818181818182</c:v>
                </c:pt>
                <c:pt idx="304">
                  <c:v>3.793939393939394</c:v>
                </c:pt>
                <c:pt idx="305">
                  <c:v>3.806060606060606</c:v>
                </c:pt>
                <c:pt idx="306">
                  <c:v>3.818181818181818</c:v>
                </c:pt>
                <c:pt idx="307">
                  <c:v>3.83030303030303</c:v>
                </c:pt>
                <c:pt idx="308">
                  <c:v>3.842424242424242</c:v>
                </c:pt>
                <c:pt idx="309">
                  <c:v>3.854545454545454</c:v>
                </c:pt>
                <c:pt idx="310">
                  <c:v>3.866666666666667</c:v>
                </c:pt>
                <c:pt idx="311">
                  <c:v>3.878787878787879</c:v>
                </c:pt>
                <c:pt idx="312">
                  <c:v>3.890909090909091</c:v>
                </c:pt>
              </c:numCache>
            </c:numRef>
          </c:xVal>
          <c:yVal>
            <c:numRef>
              <c:f>'T=10'!$J$2:$J$317</c:f>
              <c:numCache>
                <c:formatCode>0.0000</c:formatCode>
                <c:ptCount val="316"/>
                <c:pt idx="0">
                  <c:v>1.12764050774059E-7</c:v>
                </c:pt>
                <c:pt idx="1">
                  <c:v>6.0944519826748E-7</c:v>
                </c:pt>
                <c:pt idx="2">
                  <c:v>1.37033420748707E-6</c:v>
                </c:pt>
                <c:pt idx="3">
                  <c:v>1.39134044083727E-6</c:v>
                </c:pt>
                <c:pt idx="4">
                  <c:v>2.98593228061037E-6</c:v>
                </c:pt>
                <c:pt idx="5">
                  <c:v>5.19303870924391E-6</c:v>
                </c:pt>
                <c:pt idx="6">
                  <c:v>2.66487570718971E-6</c:v>
                </c:pt>
                <c:pt idx="7">
                  <c:v>6.60968988535491E-6</c:v>
                </c:pt>
                <c:pt idx="8">
                  <c:v>1.06234130518775E-5</c:v>
                </c:pt>
                <c:pt idx="9">
                  <c:v>9.4412225051289E-6</c:v>
                </c:pt>
                <c:pt idx="10">
                  <c:v>1.76890027851349E-5</c:v>
                </c:pt>
                <c:pt idx="11">
                  <c:v>2.24447054328094E-5</c:v>
                </c:pt>
                <c:pt idx="12">
                  <c:v>2.07496040222215E-5</c:v>
                </c:pt>
                <c:pt idx="13">
                  <c:v>3.60794423623219E-5</c:v>
                </c:pt>
                <c:pt idx="14">
                  <c:v>3.08454743242478E-5</c:v>
                </c:pt>
                <c:pt idx="15">
                  <c:v>3.95953942489718E-5</c:v>
                </c:pt>
                <c:pt idx="16">
                  <c:v>5.97141573360557E-5</c:v>
                </c:pt>
                <c:pt idx="17">
                  <c:v>4.52246898144984E-5</c:v>
                </c:pt>
                <c:pt idx="18">
                  <c:v>6.61884890568136E-5</c:v>
                </c:pt>
                <c:pt idx="19">
                  <c:v>8.80061141222153E-5</c:v>
                </c:pt>
                <c:pt idx="20">
                  <c:v>6.54175675081621E-5</c:v>
                </c:pt>
                <c:pt idx="21">
                  <c:v>9.63025691548371E-5</c:v>
                </c:pt>
                <c:pt idx="22">
                  <c:v>8.7480723987284E-5</c:v>
                </c:pt>
                <c:pt idx="23">
                  <c:v>9.50115844974456E-5</c:v>
                </c:pt>
                <c:pt idx="24">
                  <c:v>0.000115694610065272</c:v>
                </c:pt>
                <c:pt idx="25">
                  <c:v>7.87690248963493E-5</c:v>
                </c:pt>
                <c:pt idx="26">
                  <c:v>0.000105913576614782</c:v>
                </c:pt>
                <c:pt idx="27">
                  <c:v>9.53461976956736E-5</c:v>
                </c:pt>
                <c:pt idx="28">
                  <c:v>0.000103323572052935</c:v>
                </c:pt>
                <c:pt idx="29">
                  <c:v>0.000103140609216322</c:v>
                </c:pt>
                <c:pt idx="30">
                  <c:v>2.9229828637568E-5</c:v>
                </c:pt>
                <c:pt idx="31">
                  <c:v>0.000132760656760329</c:v>
                </c:pt>
                <c:pt idx="32">
                  <c:v>2.42386395728324E-5</c:v>
                </c:pt>
                <c:pt idx="33">
                  <c:v>3.5404573436924E-5</c:v>
                </c:pt>
                <c:pt idx="34">
                  <c:v>6.87335570526675E-5</c:v>
                </c:pt>
                <c:pt idx="35">
                  <c:v>1.75339674749471E-5</c:v>
                </c:pt>
                <c:pt idx="36">
                  <c:v>2.13463631478609E-5</c:v>
                </c:pt>
                <c:pt idx="37">
                  <c:v>4.14231696455568E-6</c:v>
                </c:pt>
                <c:pt idx="38">
                  <c:v>-0.00011307681760443</c:v>
                </c:pt>
                <c:pt idx="39">
                  <c:v>-2.25812042428143E-5</c:v>
                </c:pt>
                <c:pt idx="40">
                  <c:v>-0.000132013882286023</c:v>
                </c:pt>
                <c:pt idx="41">
                  <c:v>-0.000218392182873064</c:v>
                </c:pt>
                <c:pt idx="42">
                  <c:v>-0.000229609199630217</c:v>
                </c:pt>
                <c:pt idx="43">
                  <c:v>-0.000152135310756823</c:v>
                </c:pt>
                <c:pt idx="44">
                  <c:v>-0.000299219749382026</c:v>
                </c:pt>
                <c:pt idx="45">
                  <c:v>-0.000313292219063442</c:v>
                </c:pt>
                <c:pt idx="46">
                  <c:v>-0.000368764551305817</c:v>
                </c:pt>
                <c:pt idx="47">
                  <c:v>-0.000342832401988321</c:v>
                </c:pt>
                <c:pt idx="48">
                  <c:v>-0.000438476983603294</c:v>
                </c:pt>
                <c:pt idx="49">
                  <c:v>-0.000447966830227461</c:v>
                </c:pt>
                <c:pt idx="50">
                  <c:v>-0.000541259592167918</c:v>
                </c:pt>
                <c:pt idx="51">
                  <c:v>-0.000412503857249089</c:v>
                </c:pt>
                <c:pt idx="52">
                  <c:v>-0.000707240995734754</c:v>
                </c:pt>
                <c:pt idx="53">
                  <c:v>-0.000672107025908608</c:v>
                </c:pt>
                <c:pt idx="54">
                  <c:v>-0.000829734497370378</c:v>
                </c:pt>
                <c:pt idx="55">
                  <c:v>-0.000565554389138759</c:v>
                </c:pt>
                <c:pt idx="56">
                  <c:v>-0.000968298019690389</c:v>
                </c:pt>
                <c:pt idx="57">
                  <c:v>-0.00104099896610383</c:v>
                </c:pt>
                <c:pt idx="58">
                  <c:v>-0.00087839498951885</c:v>
                </c:pt>
                <c:pt idx="59">
                  <c:v>-0.00091902996416535</c:v>
                </c:pt>
                <c:pt idx="60">
                  <c:v>-0.00108725580726129</c:v>
                </c:pt>
                <c:pt idx="61">
                  <c:v>-0.000993534407126586</c:v>
                </c:pt>
                <c:pt idx="62">
                  <c:v>-0.00135353954690843</c:v>
                </c:pt>
                <c:pt idx="63">
                  <c:v>-0.00086725882136382</c:v>
                </c:pt>
                <c:pt idx="64">
                  <c:v>-0.00122339554419672</c:v>
                </c:pt>
                <c:pt idx="65">
                  <c:v>-0.00141407064350035</c:v>
                </c:pt>
                <c:pt idx="66">
                  <c:v>-0.00108362454290903</c:v>
                </c:pt>
                <c:pt idx="67">
                  <c:v>-0.00101871902611949</c:v>
                </c:pt>
                <c:pt idx="68">
                  <c:v>-0.00148623908249796</c:v>
                </c:pt>
                <c:pt idx="69">
                  <c:v>-0.00114219473154652</c:v>
                </c:pt>
                <c:pt idx="70">
                  <c:v>-0.00140452282406043</c:v>
                </c:pt>
                <c:pt idx="71">
                  <c:v>-0.00100538881786705</c:v>
                </c:pt>
                <c:pt idx="72">
                  <c:v>-0.00144798852609747</c:v>
                </c:pt>
                <c:pt idx="73">
                  <c:v>-0.00138294983600097</c:v>
                </c:pt>
                <c:pt idx="74">
                  <c:v>-0.00144463439637493</c:v>
                </c:pt>
                <c:pt idx="75">
                  <c:v>-0.00104093927174375</c:v>
                </c:pt>
                <c:pt idx="76">
                  <c:v>-0.00138919856148254</c:v>
                </c:pt>
                <c:pt idx="77">
                  <c:v>-0.00135528498214373</c:v>
                </c:pt>
                <c:pt idx="78">
                  <c:v>-0.00139821141130762</c:v>
                </c:pt>
                <c:pt idx="79">
                  <c:v>-0.000966932391342288</c:v>
                </c:pt>
                <c:pt idx="80">
                  <c:v>-0.00196404559151856</c:v>
                </c:pt>
                <c:pt idx="81">
                  <c:v>-0.00149189322699557</c:v>
                </c:pt>
                <c:pt idx="82">
                  <c:v>-0.00142326343324679</c:v>
                </c:pt>
                <c:pt idx="83">
                  <c:v>-0.00127909159457198</c:v>
                </c:pt>
                <c:pt idx="84">
                  <c:v>-0.00146746162539425</c:v>
                </c:pt>
                <c:pt idx="85">
                  <c:v>-0.00132280720311127</c:v>
                </c:pt>
                <c:pt idx="86">
                  <c:v>-0.00154731295133439</c:v>
                </c:pt>
                <c:pt idx="87">
                  <c:v>-0.000689615572406585</c:v>
                </c:pt>
                <c:pt idx="88">
                  <c:v>-0.00143420492816396</c:v>
                </c:pt>
                <c:pt idx="89">
                  <c:v>-0.00124532506796167</c:v>
                </c:pt>
                <c:pt idx="90">
                  <c:v>-0.000951975203051056</c:v>
                </c:pt>
                <c:pt idx="91">
                  <c:v>-0.000497410626459152</c:v>
                </c:pt>
                <c:pt idx="92">
                  <c:v>-0.00144164357758435</c:v>
                </c:pt>
                <c:pt idx="93">
                  <c:v>-0.000843344050784428</c:v>
                </c:pt>
                <c:pt idx="94">
                  <c:v>-0.00118804054729432</c:v>
                </c:pt>
                <c:pt idx="95">
                  <c:v>-0.00057722076987815</c:v>
                </c:pt>
                <c:pt idx="96">
                  <c:v>-0.00132773225967425</c:v>
                </c:pt>
                <c:pt idx="97">
                  <c:v>-0.00119868297476067</c:v>
                </c:pt>
                <c:pt idx="98">
                  <c:v>-0.00120794181002667</c:v>
                </c:pt>
                <c:pt idx="99">
                  <c:v>-0.000593739057990261</c:v>
                </c:pt>
                <c:pt idx="100">
                  <c:v>-0.00173836681027692</c:v>
                </c:pt>
                <c:pt idx="101">
                  <c:v>-0.00136487929951515</c:v>
                </c:pt>
                <c:pt idx="102">
                  <c:v>-0.00137699318147857</c:v>
                </c:pt>
                <c:pt idx="103">
                  <c:v>-0.000521787757356562</c:v>
                </c:pt>
                <c:pt idx="104">
                  <c:v>-0.00188270513608749</c:v>
                </c:pt>
                <c:pt idx="105">
                  <c:v>-0.00129795033676122</c:v>
                </c:pt>
                <c:pt idx="106">
                  <c:v>-0.00108159133113517</c:v>
                </c:pt>
                <c:pt idx="107">
                  <c:v>-0.000809859026377868</c:v>
                </c:pt>
                <c:pt idx="108">
                  <c:v>-0.00125444718820245</c:v>
                </c:pt>
                <c:pt idx="109">
                  <c:v>-0.000810912304609279</c:v>
                </c:pt>
                <c:pt idx="110">
                  <c:v>-0.00128397339050845</c:v>
                </c:pt>
                <c:pt idx="111">
                  <c:v>-0.000100511733547526</c:v>
                </c:pt>
                <c:pt idx="112">
                  <c:v>-0.00203717058152089</c:v>
                </c:pt>
                <c:pt idx="113">
                  <c:v>-0.00162735477178774</c:v>
                </c:pt>
                <c:pt idx="114">
                  <c:v>-0.00122113030317858</c:v>
                </c:pt>
                <c:pt idx="115">
                  <c:v>-0.000702523850916847</c:v>
                </c:pt>
                <c:pt idx="116">
                  <c:v>-0.00189762222512985</c:v>
                </c:pt>
                <c:pt idx="117">
                  <c:v>-0.00132867177357687</c:v>
                </c:pt>
                <c:pt idx="118">
                  <c:v>-0.00180767772926427</c:v>
                </c:pt>
                <c:pt idx="119">
                  <c:v>-0.00109060350365939</c:v>
                </c:pt>
                <c:pt idx="120">
                  <c:v>-0.00253746992627499</c:v>
                </c:pt>
                <c:pt idx="121">
                  <c:v>-0.00188145443142013</c:v>
                </c:pt>
                <c:pt idx="122">
                  <c:v>-0.00211029019297304</c:v>
                </c:pt>
                <c:pt idx="123">
                  <c:v>-0.00127746520806377</c:v>
                </c:pt>
                <c:pt idx="124">
                  <c:v>-0.00255832133060319</c:v>
                </c:pt>
                <c:pt idx="125">
                  <c:v>-0.00213365325562509</c:v>
                </c:pt>
                <c:pt idx="126">
                  <c:v>-0.00186430745545785</c:v>
                </c:pt>
                <c:pt idx="127">
                  <c:v>-0.000931681068774503</c:v>
                </c:pt>
                <c:pt idx="128">
                  <c:v>-0.00280612074360637</c:v>
                </c:pt>
                <c:pt idx="129">
                  <c:v>-0.0018025214354474</c:v>
                </c:pt>
                <c:pt idx="130">
                  <c:v>-0.00199352516160151</c:v>
                </c:pt>
                <c:pt idx="131">
                  <c:v>-0.00163611971297056</c:v>
                </c:pt>
                <c:pt idx="132">
                  <c:v>-0.00254993732450626</c:v>
                </c:pt>
                <c:pt idx="133">
                  <c:v>-0.00209575330557915</c:v>
                </c:pt>
                <c:pt idx="134">
                  <c:v>-0.00292558463155851</c:v>
                </c:pt>
                <c:pt idx="135">
                  <c:v>-0.00162988849791273</c:v>
                </c:pt>
                <c:pt idx="136">
                  <c:v>-0.00371386083818442</c:v>
                </c:pt>
                <c:pt idx="137">
                  <c:v>-0.00304453480720324</c:v>
                </c:pt>
                <c:pt idx="138">
                  <c:v>-0.00288707923094267</c:v>
                </c:pt>
                <c:pt idx="139">
                  <c:v>-0.00252749702444144</c:v>
                </c:pt>
                <c:pt idx="140">
                  <c:v>-0.00396572357923919</c:v>
                </c:pt>
                <c:pt idx="141">
                  <c:v>-0.00278392512179515</c:v>
                </c:pt>
                <c:pt idx="142">
                  <c:v>-0.00340229704438288</c:v>
                </c:pt>
                <c:pt idx="143">
                  <c:v>-0.00265866220997379</c:v>
                </c:pt>
                <c:pt idx="144">
                  <c:v>-0.003999769232645</c:v>
                </c:pt>
                <c:pt idx="145">
                  <c:v>-0.00394729073505023</c:v>
                </c:pt>
                <c:pt idx="146">
                  <c:v>-0.00409172158453785</c:v>
                </c:pt>
                <c:pt idx="147">
                  <c:v>-0.00304897710948204</c:v>
                </c:pt>
                <c:pt idx="148">
                  <c:v>-0.00482649129743423</c:v>
                </c:pt>
                <c:pt idx="149">
                  <c:v>-0.00399821497670349</c:v>
                </c:pt>
                <c:pt idx="150">
                  <c:v>-0.00395471398298591</c:v>
                </c:pt>
                <c:pt idx="151">
                  <c:v>-0.00323816731267762</c:v>
                </c:pt>
                <c:pt idx="152">
                  <c:v>-0.00543066526451752</c:v>
                </c:pt>
                <c:pt idx="153">
                  <c:v>-0.0041668075712048</c:v>
                </c:pt>
                <c:pt idx="154">
                  <c:v>-0.00447610152266109</c:v>
                </c:pt>
                <c:pt idx="155">
                  <c:v>-0.0039602600825871</c:v>
                </c:pt>
                <c:pt idx="156">
                  <c:v>-0.00515379999999976</c:v>
                </c:pt>
                <c:pt idx="157">
                  <c:v>-0.00480293991741287</c:v>
                </c:pt>
                <c:pt idx="158">
                  <c:v>-0.00542139847733891</c:v>
                </c:pt>
                <c:pt idx="159">
                  <c:v>-0.00412019242879513</c:v>
                </c:pt>
                <c:pt idx="160">
                  <c:v>-0.00640403473548256</c:v>
                </c:pt>
                <c:pt idx="161">
                  <c:v>-0.00538733268732239</c:v>
                </c:pt>
                <c:pt idx="162">
                  <c:v>-0.00523508601701406</c:v>
                </c:pt>
                <c:pt idx="163">
                  <c:v>-0.00505058502329647</c:v>
                </c:pt>
                <c:pt idx="164">
                  <c:v>-0.00636390870256576</c:v>
                </c:pt>
                <c:pt idx="165">
                  <c:v>-0.00556102289051807</c:v>
                </c:pt>
                <c:pt idx="166">
                  <c:v>-0.00580517841546213</c:v>
                </c:pt>
                <c:pt idx="167">
                  <c:v>-0.00507500926494975</c:v>
                </c:pt>
                <c:pt idx="168">
                  <c:v>-0.00616613076735495</c:v>
                </c:pt>
                <c:pt idx="169">
                  <c:v>-0.00541563779002596</c:v>
                </c:pt>
                <c:pt idx="170">
                  <c:v>-0.00569210295561706</c:v>
                </c:pt>
                <c:pt idx="171">
                  <c:v>-0.00490577487820487</c:v>
                </c:pt>
                <c:pt idx="172">
                  <c:v>-0.00651107642076087</c:v>
                </c:pt>
                <c:pt idx="173">
                  <c:v>-0.00549610297555858</c:v>
                </c:pt>
                <c:pt idx="174">
                  <c:v>-0.00550692076905734</c:v>
                </c:pt>
                <c:pt idx="175">
                  <c:v>-0.00490746519279661</c:v>
                </c:pt>
                <c:pt idx="176">
                  <c:v>-0.00654783916181556</c:v>
                </c:pt>
                <c:pt idx="177">
                  <c:v>-0.00570041150208755</c:v>
                </c:pt>
                <c:pt idx="178">
                  <c:v>-0.00622461536844154</c:v>
                </c:pt>
                <c:pt idx="179">
                  <c:v>-0.00582204669442088</c:v>
                </c:pt>
                <c:pt idx="180">
                  <c:v>-0.00686036267549372</c:v>
                </c:pt>
                <c:pt idx="181">
                  <c:v>-0.00600828028702926</c:v>
                </c:pt>
                <c:pt idx="182">
                  <c:v>-0.00614357483839867</c:v>
                </c:pt>
                <c:pt idx="183">
                  <c:v>-0.00525657856455275</c:v>
                </c:pt>
                <c:pt idx="184">
                  <c:v>-0.00695797925639363</c:v>
                </c:pt>
                <c:pt idx="185">
                  <c:v>-0.00620121893122538</c:v>
                </c:pt>
                <c:pt idx="186">
                  <c:v>-0.00587879254454204</c:v>
                </c:pt>
                <c:pt idx="187">
                  <c:v>-0.00543574674437486</c:v>
                </c:pt>
                <c:pt idx="188">
                  <c:v>-0.0062280786693969</c:v>
                </c:pt>
                <c:pt idx="189">
                  <c:v>-0.00525353479193624</c:v>
                </c:pt>
                <c:pt idx="190">
                  <c:v>-0.00550000980702692</c:v>
                </c:pt>
                <c:pt idx="191">
                  <c:v>-0.00491204556857994</c:v>
                </c:pt>
                <c:pt idx="192">
                  <c:v>-0.00630183007372498</c:v>
                </c:pt>
                <c:pt idx="193">
                  <c:v>-0.0054305964963407</c:v>
                </c:pt>
                <c:pt idx="194">
                  <c:v>-0.00537262227073587</c:v>
                </c:pt>
                <c:pt idx="195">
                  <c:v>-0.00471962822642313</c:v>
                </c:pt>
                <c:pt idx="196">
                  <c:v>-0.00578977777487011</c:v>
                </c:pt>
                <c:pt idx="197">
                  <c:v>-0.0052564761490832</c:v>
                </c:pt>
                <c:pt idx="198">
                  <c:v>-0.0050977696968213</c:v>
                </c:pt>
                <c:pt idx="199">
                  <c:v>-0.00449144522821243</c:v>
                </c:pt>
                <c:pt idx="200">
                  <c:v>-0.0059726294184792</c:v>
                </c:pt>
                <c:pt idx="201">
                  <c:v>-0.00485098826645247</c:v>
                </c:pt>
                <c:pt idx="202">
                  <c:v>-0.00502442660949154</c:v>
                </c:pt>
                <c:pt idx="203">
                  <c:v>-0.00452638769539071</c:v>
                </c:pt>
                <c:pt idx="204">
                  <c:v>-0.00497075281179748</c:v>
                </c:pt>
                <c:pt idx="205">
                  <c:v>-0.00441164097362212</c:v>
                </c:pt>
                <c:pt idx="206">
                  <c:v>-0.00415530866886482</c:v>
                </c:pt>
                <c:pt idx="207">
                  <c:v>-0.00343194966323879</c:v>
                </c:pt>
                <c:pt idx="208">
                  <c:v>-0.00448849486391256</c:v>
                </c:pt>
                <c:pt idx="209">
                  <c:v>-0.00353901224264341</c:v>
                </c:pt>
                <c:pt idx="210">
                  <c:v>-0.00345880681852118</c:v>
                </c:pt>
                <c:pt idx="211">
                  <c:v>-0.00325922070048501</c:v>
                </c:pt>
                <c:pt idx="212">
                  <c:v>-0.00397483318972302</c:v>
                </c:pt>
                <c:pt idx="213">
                  <c:v>-0.00305376094200971</c:v>
                </c:pt>
                <c:pt idx="214">
                  <c:v>-0.00311855818997331</c:v>
                </c:pt>
                <c:pt idx="215">
                  <c:v>-0.00246311702523927</c:v>
                </c:pt>
                <c:pt idx="216">
                  <c:v>-0.002953067740326</c:v>
                </c:pt>
                <c:pt idx="217">
                  <c:v>-0.00252687923012185</c:v>
                </c:pt>
                <c:pt idx="218">
                  <c:v>-0.00245895945270569</c:v>
                </c:pt>
                <c:pt idx="219">
                  <c:v>-0.00192775594921557</c:v>
                </c:pt>
                <c:pt idx="220">
                  <c:v>-0.00266385642241562</c:v>
                </c:pt>
                <c:pt idx="221">
                  <c:v>-0.0019386893735408</c:v>
                </c:pt>
                <c:pt idx="222">
                  <c:v>-0.00175532479694884</c:v>
                </c:pt>
                <c:pt idx="223">
                  <c:v>-0.00155337493203833</c:v>
                </c:pt>
                <c:pt idx="224">
                  <c:v>-0.00209589507183605</c:v>
                </c:pt>
                <c:pt idx="225">
                  <c:v>-0.00144118442759344</c:v>
                </c:pt>
                <c:pt idx="226">
                  <c:v>-0.00131698704866567</c:v>
                </c:pt>
                <c:pt idx="227">
                  <c:v>-0.000881692796888544</c:v>
                </c:pt>
                <c:pt idx="228">
                  <c:v>-0.00129933837460583</c:v>
                </c:pt>
                <c:pt idx="229">
                  <c:v>-0.000860408405428003</c:v>
                </c:pt>
                <c:pt idx="230">
                  <c:v>-0.000784636566753205</c:v>
                </c:pt>
                <c:pt idx="231">
                  <c:v>-0.000368806773004326</c:v>
                </c:pt>
                <c:pt idx="232">
                  <c:v>-0.000886454408481341</c:v>
                </c:pt>
                <c:pt idx="233">
                  <c:v>-0.000461667608657734</c:v>
                </c:pt>
                <c:pt idx="234">
                  <c:v>-0.000287188588692366</c:v>
                </c:pt>
                <c:pt idx="235">
                  <c:v>-1.16150178562924E-5</c:v>
                </c:pt>
                <c:pt idx="236">
                  <c:v>-0.000431201438517492</c:v>
                </c:pt>
                <c:pt idx="237">
                  <c:v>-4.37607282562924E-5</c:v>
                </c:pt>
                <c:pt idx="238">
                  <c:v>-1.37656036250933E-5</c:v>
                </c:pt>
                <c:pt idx="239">
                  <c:v>0.000152849836000946</c:v>
                </c:pt>
                <c:pt idx="240">
                  <c:v>-0.000211511473902526</c:v>
                </c:pt>
                <c:pt idx="241">
                  <c:v>0.000141188817867066</c:v>
                </c:pt>
                <c:pt idx="242">
                  <c:v>0.000220122824060476</c:v>
                </c:pt>
                <c:pt idx="243">
                  <c:v>0.000457694731546554</c:v>
                </c:pt>
                <c:pt idx="244">
                  <c:v>0.000109439082498053</c:v>
                </c:pt>
                <c:pt idx="245">
                  <c:v>0.000389319026119494</c:v>
                </c:pt>
                <c:pt idx="246">
                  <c:v>0.000422824542908984</c:v>
                </c:pt>
                <c:pt idx="247">
                  <c:v>0.000662370643500387</c:v>
                </c:pt>
                <c:pt idx="248">
                  <c:v>0.000381195544196688</c:v>
                </c:pt>
                <c:pt idx="249">
                  <c:v>0.000700758821363778</c:v>
                </c:pt>
                <c:pt idx="250">
                  <c:v>0.000698239546908286</c:v>
                </c:pt>
                <c:pt idx="251">
                  <c:v>0.000867934407126625</c:v>
                </c:pt>
                <c:pt idx="252">
                  <c:v>0.000623155807261244</c:v>
                </c:pt>
                <c:pt idx="253">
                  <c:v>0.000826429964165376</c:v>
                </c:pt>
                <c:pt idx="254">
                  <c:v>0.000769294989518942</c:v>
                </c:pt>
                <c:pt idx="255">
                  <c:v>0.00085029896610389</c:v>
                </c:pt>
                <c:pt idx="256">
                  <c:v>0.000564298019690379</c:v>
                </c:pt>
                <c:pt idx="257">
                  <c:v>0.000764054389138735</c:v>
                </c:pt>
                <c:pt idx="258">
                  <c:v>0.000765234497370426</c:v>
                </c:pt>
                <c:pt idx="259">
                  <c:v>0.000823107025908598</c:v>
                </c:pt>
                <c:pt idx="260">
                  <c:v>0.000677540995734804</c:v>
                </c:pt>
                <c:pt idx="261">
                  <c:v>0.000854603857249114</c:v>
                </c:pt>
                <c:pt idx="262">
                  <c:v>0.000833359592167792</c:v>
                </c:pt>
                <c:pt idx="263">
                  <c:v>0.00095836683022743</c:v>
                </c:pt>
                <c:pt idx="264">
                  <c:v>0.000755376983603284</c:v>
                </c:pt>
                <c:pt idx="265">
                  <c:v>0.000763932401988354</c:v>
                </c:pt>
                <c:pt idx="266">
                  <c:v>0.00074466455130584</c:v>
                </c:pt>
                <c:pt idx="267">
                  <c:v>0.000854592219063477</c:v>
                </c:pt>
                <c:pt idx="268">
                  <c:v>0.000687819749381924</c:v>
                </c:pt>
                <c:pt idx="269">
                  <c:v>0.000791535310756819</c:v>
                </c:pt>
                <c:pt idx="270">
                  <c:v>0.000790709199630202</c:v>
                </c:pt>
                <c:pt idx="271">
                  <c:v>0.000788292182873129</c:v>
                </c:pt>
                <c:pt idx="272">
                  <c:v>0.000617013882286077</c:v>
                </c:pt>
                <c:pt idx="273">
                  <c:v>0.000667381204242812</c:v>
                </c:pt>
                <c:pt idx="274">
                  <c:v>0.000618976817604366</c:v>
                </c:pt>
                <c:pt idx="275">
                  <c:v>0.000626357683035539</c:v>
                </c:pt>
                <c:pt idx="276">
                  <c:v>0.000505553636852229</c:v>
                </c:pt>
                <c:pt idx="277">
                  <c:v>0.000510466032525025</c:v>
                </c:pt>
                <c:pt idx="278">
                  <c:v>0.000480666442947308</c:v>
                </c:pt>
                <c:pt idx="279">
                  <c:v>0.000511295426563141</c:v>
                </c:pt>
                <c:pt idx="280">
                  <c:v>0.000389161360427215</c:v>
                </c:pt>
                <c:pt idx="281">
                  <c:v>0.000430539343239666</c:v>
                </c:pt>
                <c:pt idx="282">
                  <c:v>0.00035607017136241</c:v>
                </c:pt>
                <c:pt idx="283">
                  <c:v>0.000364259390783772</c:v>
                </c:pt>
                <c:pt idx="284">
                  <c:v>0.000317776427947058</c:v>
                </c:pt>
                <c:pt idx="285">
                  <c:v>0.000323453802304363</c:v>
                </c:pt>
                <c:pt idx="286">
                  <c:v>0.00027328642338531</c:v>
                </c:pt>
                <c:pt idx="287">
                  <c:v>0.000247430975103713</c:v>
                </c:pt>
                <c:pt idx="288">
                  <c:v>0.000188005389934687</c:v>
                </c:pt>
                <c:pt idx="289">
                  <c:v>0.00020258841550258</c:v>
                </c:pt>
                <c:pt idx="290">
                  <c:v>0.000155019276012691</c:v>
                </c:pt>
                <c:pt idx="291">
                  <c:v>0.000160497430845119</c:v>
                </c:pt>
                <c:pt idx="292">
                  <c:v>0.000109782432491934</c:v>
                </c:pt>
                <c:pt idx="293">
                  <c:v>0.000120293885877754</c:v>
                </c:pt>
                <c:pt idx="294">
                  <c:v>0.000103011510943274</c:v>
                </c:pt>
                <c:pt idx="295">
                  <c:v>0.000106875310185495</c:v>
                </c:pt>
                <c:pt idx="296">
                  <c:v>7.53858426639775E-5</c:v>
                </c:pt>
                <c:pt idx="297">
                  <c:v>6.28046057510323E-5</c:v>
                </c:pt>
                <c:pt idx="298">
                  <c:v>5.01545256758051E-5</c:v>
                </c:pt>
                <c:pt idx="299">
                  <c:v>5.10205576377265E-5</c:v>
                </c:pt>
                <c:pt idx="300">
                  <c:v>2.00503959777443E-5</c:v>
                </c:pt>
                <c:pt idx="301">
                  <c:v>2.16552945672133E-5</c:v>
                </c:pt>
                <c:pt idx="302">
                  <c:v>1.31109972149046E-5</c:v>
                </c:pt>
                <c:pt idx="303">
                  <c:v>1.47587774949054E-5</c:v>
                </c:pt>
                <c:pt idx="304">
                  <c:v>7.00658694818834E-6</c:v>
                </c:pt>
                <c:pt idx="305">
                  <c:v>6.63031011460813E-6</c:v>
                </c:pt>
                <c:pt idx="306">
                  <c:v>5.07512429281931E-6</c:v>
                </c:pt>
                <c:pt idx="307">
                  <c:v>2.55696129081162E-6</c:v>
                </c:pt>
                <c:pt idx="308">
                  <c:v>2.64067719357719E-7</c:v>
                </c:pt>
                <c:pt idx="309">
                  <c:v>8.5865955912201E-7</c:v>
                </c:pt>
                <c:pt idx="310">
                  <c:v>-1.42133420755197E-6</c:v>
                </c:pt>
                <c:pt idx="311">
                  <c:v>-6.60445198308324E-7</c:v>
                </c:pt>
                <c:pt idx="312">
                  <c:v>-6.63764050834459E-7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85176"/>
        <c:axId val="578788216"/>
      </c:scatterChart>
      <c:valAx>
        <c:axId val="57878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788216"/>
        <c:crosses val="autoZero"/>
        <c:crossBetween val="midCat"/>
      </c:valAx>
      <c:valAx>
        <c:axId val="578788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878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'T=9'!$H$1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'T=9'!$G$2:$G$227</c:f>
              <c:numCache>
                <c:formatCode>General</c:formatCode>
                <c:ptCount val="226"/>
                <c:pt idx="0">
                  <c:v>0.133333333333333</c:v>
                </c:pt>
                <c:pt idx="1">
                  <c:v>0.15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0.2</c:v>
                </c:pt>
                <c:pt idx="5">
                  <c:v>0.216666666666667</c:v>
                </c:pt>
                <c:pt idx="6">
                  <c:v>0.233333333333333</c:v>
                </c:pt>
                <c:pt idx="7">
                  <c:v>0.25</c:v>
                </c:pt>
                <c:pt idx="8">
                  <c:v>0.266666666666667</c:v>
                </c:pt>
                <c:pt idx="9">
                  <c:v>0.283333333333333</c:v>
                </c:pt>
                <c:pt idx="10">
                  <c:v>0.3</c:v>
                </c:pt>
                <c:pt idx="11">
                  <c:v>0.316666666666667</c:v>
                </c:pt>
                <c:pt idx="12">
                  <c:v>0.333333333333333</c:v>
                </c:pt>
                <c:pt idx="13">
                  <c:v>0.35</c:v>
                </c:pt>
                <c:pt idx="14">
                  <c:v>0.366666666666667</c:v>
                </c:pt>
                <c:pt idx="15">
                  <c:v>0.383333333333333</c:v>
                </c:pt>
                <c:pt idx="16">
                  <c:v>0.4</c:v>
                </c:pt>
                <c:pt idx="17">
                  <c:v>0.416666666666667</c:v>
                </c:pt>
                <c:pt idx="18">
                  <c:v>0.433333333333333</c:v>
                </c:pt>
                <c:pt idx="19">
                  <c:v>0.45</c:v>
                </c:pt>
                <c:pt idx="20">
                  <c:v>0.466666666666667</c:v>
                </c:pt>
                <c:pt idx="21">
                  <c:v>0.483333333333333</c:v>
                </c:pt>
                <c:pt idx="22">
                  <c:v>0.5</c:v>
                </c:pt>
                <c:pt idx="23">
                  <c:v>0.516666666666667</c:v>
                </c:pt>
                <c:pt idx="24">
                  <c:v>0.533333333333333</c:v>
                </c:pt>
                <c:pt idx="25">
                  <c:v>0.55</c:v>
                </c:pt>
                <c:pt idx="26">
                  <c:v>0.566666666666667</c:v>
                </c:pt>
                <c:pt idx="27">
                  <c:v>0.583333333333333</c:v>
                </c:pt>
                <c:pt idx="28">
                  <c:v>0.6</c:v>
                </c:pt>
                <c:pt idx="29">
                  <c:v>0.616666666666667</c:v>
                </c:pt>
                <c:pt idx="30">
                  <c:v>0.633333333333333</c:v>
                </c:pt>
                <c:pt idx="31">
                  <c:v>0.65</c:v>
                </c:pt>
                <c:pt idx="32">
                  <c:v>0.666666666666667</c:v>
                </c:pt>
                <c:pt idx="33">
                  <c:v>0.683333333333333</c:v>
                </c:pt>
                <c:pt idx="34">
                  <c:v>0.7</c:v>
                </c:pt>
                <c:pt idx="35">
                  <c:v>0.716666666666667</c:v>
                </c:pt>
                <c:pt idx="36">
                  <c:v>0.733333333333333</c:v>
                </c:pt>
                <c:pt idx="37">
                  <c:v>0.75</c:v>
                </c:pt>
                <c:pt idx="38">
                  <c:v>0.766666666666667</c:v>
                </c:pt>
                <c:pt idx="39">
                  <c:v>0.783333333333333</c:v>
                </c:pt>
                <c:pt idx="40">
                  <c:v>0.8</c:v>
                </c:pt>
                <c:pt idx="41">
                  <c:v>0.816666666666667</c:v>
                </c:pt>
                <c:pt idx="42">
                  <c:v>0.833333333333333</c:v>
                </c:pt>
                <c:pt idx="43">
                  <c:v>0.85</c:v>
                </c:pt>
                <c:pt idx="44">
                  <c:v>0.866666666666667</c:v>
                </c:pt>
                <c:pt idx="45">
                  <c:v>0.883333333333333</c:v>
                </c:pt>
                <c:pt idx="46">
                  <c:v>0.9</c:v>
                </c:pt>
                <c:pt idx="47">
                  <c:v>0.916666666666667</c:v>
                </c:pt>
                <c:pt idx="48">
                  <c:v>0.933333333333333</c:v>
                </c:pt>
                <c:pt idx="49">
                  <c:v>0.95</c:v>
                </c:pt>
                <c:pt idx="50">
                  <c:v>0.966666666666667</c:v>
                </c:pt>
                <c:pt idx="51">
                  <c:v>0.983333333333333</c:v>
                </c:pt>
                <c:pt idx="52">
                  <c:v>1.0</c:v>
                </c:pt>
                <c:pt idx="53">
                  <c:v>1.016666666666667</c:v>
                </c:pt>
                <c:pt idx="54">
                  <c:v>1.033333333333333</c:v>
                </c:pt>
                <c:pt idx="55">
                  <c:v>1.05</c:v>
                </c:pt>
                <c:pt idx="56">
                  <c:v>1.066666666666667</c:v>
                </c:pt>
                <c:pt idx="57">
                  <c:v>1.083333333333333</c:v>
                </c:pt>
                <c:pt idx="58">
                  <c:v>1.1</c:v>
                </c:pt>
                <c:pt idx="59">
                  <c:v>1.116666666666667</c:v>
                </c:pt>
                <c:pt idx="60">
                  <c:v>1.133333333333333</c:v>
                </c:pt>
                <c:pt idx="61">
                  <c:v>1.15</c:v>
                </c:pt>
                <c:pt idx="62">
                  <c:v>1.166666666666667</c:v>
                </c:pt>
                <c:pt idx="63">
                  <c:v>1.183333333333333</c:v>
                </c:pt>
                <c:pt idx="64">
                  <c:v>1.2</c:v>
                </c:pt>
                <c:pt idx="65">
                  <c:v>1.216666666666667</c:v>
                </c:pt>
                <c:pt idx="66">
                  <c:v>1.233333333333333</c:v>
                </c:pt>
                <c:pt idx="67">
                  <c:v>1.25</c:v>
                </c:pt>
                <c:pt idx="68">
                  <c:v>1.266666666666667</c:v>
                </c:pt>
                <c:pt idx="69">
                  <c:v>1.283333333333333</c:v>
                </c:pt>
                <c:pt idx="70">
                  <c:v>1.3</c:v>
                </c:pt>
                <c:pt idx="71">
                  <c:v>1.316666666666667</c:v>
                </c:pt>
                <c:pt idx="72">
                  <c:v>1.333333333333333</c:v>
                </c:pt>
                <c:pt idx="73">
                  <c:v>1.35</c:v>
                </c:pt>
                <c:pt idx="74">
                  <c:v>1.366666666666667</c:v>
                </c:pt>
                <c:pt idx="75">
                  <c:v>1.383333333333333</c:v>
                </c:pt>
                <c:pt idx="76">
                  <c:v>1.4</c:v>
                </c:pt>
                <c:pt idx="77">
                  <c:v>1.416666666666667</c:v>
                </c:pt>
                <c:pt idx="78">
                  <c:v>1.433333333333333</c:v>
                </c:pt>
                <c:pt idx="79">
                  <c:v>1.45</c:v>
                </c:pt>
                <c:pt idx="80">
                  <c:v>1.466666666666667</c:v>
                </c:pt>
                <c:pt idx="81">
                  <c:v>1.483333333333333</c:v>
                </c:pt>
                <c:pt idx="82">
                  <c:v>1.5</c:v>
                </c:pt>
                <c:pt idx="83">
                  <c:v>1.516666666666667</c:v>
                </c:pt>
                <c:pt idx="84">
                  <c:v>1.533333333333333</c:v>
                </c:pt>
                <c:pt idx="85">
                  <c:v>1.55</c:v>
                </c:pt>
                <c:pt idx="86">
                  <c:v>1.566666666666667</c:v>
                </c:pt>
                <c:pt idx="87">
                  <c:v>1.583333333333333</c:v>
                </c:pt>
                <c:pt idx="88">
                  <c:v>1.6</c:v>
                </c:pt>
                <c:pt idx="89">
                  <c:v>1.616666666666667</c:v>
                </c:pt>
                <c:pt idx="90">
                  <c:v>1.633333333333333</c:v>
                </c:pt>
                <c:pt idx="91">
                  <c:v>1.65</c:v>
                </c:pt>
                <c:pt idx="92">
                  <c:v>1.666666666666667</c:v>
                </c:pt>
                <c:pt idx="93">
                  <c:v>1.683333333333333</c:v>
                </c:pt>
                <c:pt idx="94">
                  <c:v>1.7</c:v>
                </c:pt>
                <c:pt idx="95">
                  <c:v>1.716666666666666</c:v>
                </c:pt>
                <c:pt idx="96">
                  <c:v>1.733333333333333</c:v>
                </c:pt>
                <c:pt idx="97">
                  <c:v>1.75</c:v>
                </c:pt>
                <c:pt idx="98">
                  <c:v>1.766666666666667</c:v>
                </c:pt>
                <c:pt idx="99">
                  <c:v>1.783333333333333</c:v>
                </c:pt>
                <c:pt idx="100">
                  <c:v>1.8</c:v>
                </c:pt>
                <c:pt idx="101">
                  <c:v>1.816666666666667</c:v>
                </c:pt>
                <c:pt idx="102">
                  <c:v>1.833333333333333</c:v>
                </c:pt>
                <c:pt idx="103">
                  <c:v>1.85</c:v>
                </c:pt>
                <c:pt idx="104">
                  <c:v>1.866666666666667</c:v>
                </c:pt>
                <c:pt idx="105">
                  <c:v>1.883333333333333</c:v>
                </c:pt>
                <c:pt idx="106">
                  <c:v>1.9</c:v>
                </c:pt>
                <c:pt idx="107">
                  <c:v>1.916666666666667</c:v>
                </c:pt>
                <c:pt idx="108">
                  <c:v>1.933333333333333</c:v>
                </c:pt>
                <c:pt idx="109">
                  <c:v>1.95</c:v>
                </c:pt>
                <c:pt idx="110">
                  <c:v>1.966666666666667</c:v>
                </c:pt>
                <c:pt idx="111">
                  <c:v>1.983333333333333</c:v>
                </c:pt>
                <c:pt idx="112">
                  <c:v>2.0</c:v>
                </c:pt>
                <c:pt idx="113">
                  <c:v>2.016666666666667</c:v>
                </c:pt>
                <c:pt idx="114">
                  <c:v>2.033333333333333</c:v>
                </c:pt>
                <c:pt idx="115">
                  <c:v>2.05</c:v>
                </c:pt>
                <c:pt idx="116">
                  <c:v>2.066666666666667</c:v>
                </c:pt>
                <c:pt idx="117">
                  <c:v>2.083333333333333</c:v>
                </c:pt>
                <c:pt idx="118">
                  <c:v>2.1</c:v>
                </c:pt>
                <c:pt idx="119">
                  <c:v>2.116666666666667</c:v>
                </c:pt>
                <c:pt idx="120">
                  <c:v>2.133333333333333</c:v>
                </c:pt>
                <c:pt idx="121">
                  <c:v>2.15</c:v>
                </c:pt>
                <c:pt idx="122">
                  <c:v>2.166666666666666</c:v>
                </c:pt>
                <c:pt idx="123">
                  <c:v>2.183333333333333</c:v>
                </c:pt>
                <c:pt idx="124">
                  <c:v>2.2</c:v>
                </c:pt>
                <c:pt idx="125">
                  <c:v>2.216666666666667</c:v>
                </c:pt>
                <c:pt idx="126">
                  <c:v>2.233333333333333</c:v>
                </c:pt>
                <c:pt idx="127">
                  <c:v>2.25</c:v>
                </c:pt>
                <c:pt idx="128">
                  <c:v>2.266666666666667</c:v>
                </c:pt>
                <c:pt idx="129">
                  <c:v>2.283333333333333</c:v>
                </c:pt>
                <c:pt idx="130">
                  <c:v>2.3</c:v>
                </c:pt>
                <c:pt idx="131">
                  <c:v>2.316666666666667</c:v>
                </c:pt>
                <c:pt idx="132">
                  <c:v>2.333333333333333</c:v>
                </c:pt>
                <c:pt idx="133">
                  <c:v>2.35</c:v>
                </c:pt>
                <c:pt idx="134">
                  <c:v>2.366666666666667</c:v>
                </c:pt>
                <c:pt idx="135">
                  <c:v>2.383333333333333</c:v>
                </c:pt>
                <c:pt idx="136">
                  <c:v>2.4</c:v>
                </c:pt>
                <c:pt idx="137">
                  <c:v>2.416666666666666</c:v>
                </c:pt>
                <c:pt idx="138">
                  <c:v>2.433333333333333</c:v>
                </c:pt>
                <c:pt idx="139">
                  <c:v>2.45</c:v>
                </c:pt>
                <c:pt idx="140">
                  <c:v>2.466666666666667</c:v>
                </c:pt>
                <c:pt idx="141">
                  <c:v>2.483333333333333</c:v>
                </c:pt>
                <c:pt idx="142">
                  <c:v>2.5</c:v>
                </c:pt>
                <c:pt idx="143">
                  <c:v>2.516666666666667</c:v>
                </c:pt>
                <c:pt idx="144">
                  <c:v>2.533333333333333</c:v>
                </c:pt>
                <c:pt idx="145">
                  <c:v>2.55</c:v>
                </c:pt>
                <c:pt idx="146">
                  <c:v>2.566666666666667</c:v>
                </c:pt>
                <c:pt idx="147">
                  <c:v>2.583333333333333</c:v>
                </c:pt>
                <c:pt idx="148">
                  <c:v>2.6</c:v>
                </c:pt>
                <c:pt idx="149">
                  <c:v>2.616666666666667</c:v>
                </c:pt>
                <c:pt idx="150">
                  <c:v>2.633333333333333</c:v>
                </c:pt>
                <c:pt idx="151">
                  <c:v>2.65</c:v>
                </c:pt>
                <c:pt idx="152">
                  <c:v>2.666666666666666</c:v>
                </c:pt>
                <c:pt idx="153">
                  <c:v>2.683333333333333</c:v>
                </c:pt>
                <c:pt idx="154">
                  <c:v>2.7</c:v>
                </c:pt>
                <c:pt idx="155">
                  <c:v>2.716666666666667</c:v>
                </c:pt>
                <c:pt idx="156">
                  <c:v>2.733333333333333</c:v>
                </c:pt>
                <c:pt idx="157">
                  <c:v>2.75</c:v>
                </c:pt>
                <c:pt idx="158">
                  <c:v>2.766666666666667</c:v>
                </c:pt>
                <c:pt idx="159">
                  <c:v>2.783333333333333</c:v>
                </c:pt>
                <c:pt idx="160">
                  <c:v>2.8</c:v>
                </c:pt>
                <c:pt idx="161">
                  <c:v>2.816666666666667</c:v>
                </c:pt>
                <c:pt idx="162">
                  <c:v>2.833333333333333</c:v>
                </c:pt>
                <c:pt idx="163">
                  <c:v>2.85</c:v>
                </c:pt>
                <c:pt idx="164">
                  <c:v>2.866666666666667</c:v>
                </c:pt>
                <c:pt idx="165">
                  <c:v>2.883333333333333</c:v>
                </c:pt>
                <c:pt idx="166">
                  <c:v>2.9</c:v>
                </c:pt>
                <c:pt idx="167">
                  <c:v>2.916666666666666</c:v>
                </c:pt>
                <c:pt idx="168">
                  <c:v>2.933333333333333</c:v>
                </c:pt>
                <c:pt idx="169">
                  <c:v>2.95</c:v>
                </c:pt>
                <c:pt idx="170">
                  <c:v>2.966666666666667</c:v>
                </c:pt>
                <c:pt idx="171">
                  <c:v>2.983333333333333</c:v>
                </c:pt>
                <c:pt idx="172">
                  <c:v>3.0</c:v>
                </c:pt>
                <c:pt idx="173">
                  <c:v>3.016666666666667</c:v>
                </c:pt>
                <c:pt idx="174">
                  <c:v>3.033333333333333</c:v>
                </c:pt>
                <c:pt idx="175">
                  <c:v>3.05</c:v>
                </c:pt>
                <c:pt idx="176">
                  <c:v>3.066666666666667</c:v>
                </c:pt>
                <c:pt idx="177">
                  <c:v>3.083333333333333</c:v>
                </c:pt>
                <c:pt idx="178">
                  <c:v>3.1</c:v>
                </c:pt>
                <c:pt idx="179">
                  <c:v>3.116666666666667</c:v>
                </c:pt>
                <c:pt idx="180">
                  <c:v>3.133333333333333</c:v>
                </c:pt>
                <c:pt idx="181">
                  <c:v>3.15</c:v>
                </c:pt>
                <c:pt idx="182">
                  <c:v>3.166666666666666</c:v>
                </c:pt>
                <c:pt idx="183">
                  <c:v>3.183333333333333</c:v>
                </c:pt>
                <c:pt idx="184">
                  <c:v>3.2</c:v>
                </c:pt>
                <c:pt idx="185">
                  <c:v>3.216666666666667</c:v>
                </c:pt>
                <c:pt idx="186">
                  <c:v>3.233333333333333</c:v>
                </c:pt>
                <c:pt idx="187">
                  <c:v>3.25</c:v>
                </c:pt>
                <c:pt idx="188">
                  <c:v>3.266666666666667</c:v>
                </c:pt>
                <c:pt idx="189">
                  <c:v>3.283333333333333</c:v>
                </c:pt>
                <c:pt idx="190">
                  <c:v>3.3</c:v>
                </c:pt>
                <c:pt idx="191">
                  <c:v>3.316666666666667</c:v>
                </c:pt>
                <c:pt idx="192">
                  <c:v>3.333333333333333</c:v>
                </c:pt>
                <c:pt idx="193">
                  <c:v>3.35</c:v>
                </c:pt>
                <c:pt idx="194">
                  <c:v>3.366666666666667</c:v>
                </c:pt>
                <c:pt idx="195">
                  <c:v>3.383333333333333</c:v>
                </c:pt>
                <c:pt idx="196">
                  <c:v>3.4</c:v>
                </c:pt>
                <c:pt idx="197">
                  <c:v>3.416666666666666</c:v>
                </c:pt>
                <c:pt idx="198">
                  <c:v>3.433333333333333</c:v>
                </c:pt>
                <c:pt idx="199">
                  <c:v>3.45</c:v>
                </c:pt>
                <c:pt idx="200">
                  <c:v>3.466666666666667</c:v>
                </c:pt>
                <c:pt idx="201">
                  <c:v>3.483333333333333</c:v>
                </c:pt>
                <c:pt idx="202">
                  <c:v>3.5</c:v>
                </c:pt>
                <c:pt idx="203">
                  <c:v>3.516666666666667</c:v>
                </c:pt>
                <c:pt idx="204">
                  <c:v>3.533333333333333</c:v>
                </c:pt>
                <c:pt idx="205">
                  <c:v>3.55</c:v>
                </c:pt>
                <c:pt idx="206">
                  <c:v>3.566666666666667</c:v>
                </c:pt>
                <c:pt idx="207">
                  <c:v>3.583333333333333</c:v>
                </c:pt>
                <c:pt idx="208">
                  <c:v>3.6</c:v>
                </c:pt>
                <c:pt idx="209">
                  <c:v>3.616666666666667</c:v>
                </c:pt>
                <c:pt idx="210">
                  <c:v>3.633333333333333</c:v>
                </c:pt>
                <c:pt idx="211">
                  <c:v>3.65</c:v>
                </c:pt>
                <c:pt idx="212">
                  <c:v>3.666666666666666</c:v>
                </c:pt>
                <c:pt idx="213">
                  <c:v>3.683333333333333</c:v>
                </c:pt>
                <c:pt idx="214">
                  <c:v>3.7</c:v>
                </c:pt>
                <c:pt idx="215">
                  <c:v>3.716666666666667</c:v>
                </c:pt>
                <c:pt idx="216">
                  <c:v>3.733333333333333</c:v>
                </c:pt>
                <c:pt idx="217">
                  <c:v>3.75</c:v>
                </c:pt>
                <c:pt idx="218">
                  <c:v>3.766666666666667</c:v>
                </c:pt>
                <c:pt idx="219">
                  <c:v>3.783333333333333</c:v>
                </c:pt>
                <c:pt idx="220">
                  <c:v>3.8</c:v>
                </c:pt>
                <c:pt idx="221">
                  <c:v>3.816666666666667</c:v>
                </c:pt>
                <c:pt idx="222">
                  <c:v>3.833333333333333</c:v>
                </c:pt>
                <c:pt idx="223">
                  <c:v>3.85</c:v>
                </c:pt>
              </c:numCache>
            </c:numRef>
          </c:xVal>
          <c:yVal>
            <c:numRef>
              <c:f>'T=9'!$H$2:$H$227</c:f>
              <c:numCache>
                <c:formatCode>0.00E+00</c:formatCode>
                <c:ptCount val="226"/>
                <c:pt idx="0">
                  <c:v>5.51E-6</c:v>
                </c:pt>
                <c:pt idx="1">
                  <c:v>5.51E-6</c:v>
                </c:pt>
                <c:pt idx="2">
                  <c:v>5.51E-6</c:v>
                </c:pt>
                <c:pt idx="3" formatCode="General">
                  <c:v>1.65E-5</c:v>
                </c:pt>
                <c:pt idx="4" formatCode="General">
                  <c:v>1.65E-5</c:v>
                </c:pt>
                <c:pt idx="5" formatCode="General">
                  <c:v>1.65E-5</c:v>
                </c:pt>
                <c:pt idx="6" formatCode="General">
                  <c:v>6.61E-5</c:v>
                </c:pt>
                <c:pt idx="7" formatCode="General">
                  <c:v>6.61E-5</c:v>
                </c:pt>
                <c:pt idx="8" formatCode="General">
                  <c:v>7.72E-5</c:v>
                </c:pt>
                <c:pt idx="9" formatCode="General">
                  <c:v>0.0001433</c:v>
                </c:pt>
                <c:pt idx="10" formatCode="General">
                  <c:v>0.0001433</c:v>
                </c:pt>
                <c:pt idx="11" formatCode="General">
                  <c:v>0.0001984</c:v>
                </c:pt>
                <c:pt idx="12" formatCode="General">
                  <c:v>0.0003031</c:v>
                </c:pt>
                <c:pt idx="13" formatCode="General">
                  <c:v>0.0003031</c:v>
                </c:pt>
                <c:pt idx="14" formatCode="General">
                  <c:v>0.0005126</c:v>
                </c:pt>
                <c:pt idx="15" formatCode="General">
                  <c:v>0.0006007</c:v>
                </c:pt>
                <c:pt idx="16" formatCode="General">
                  <c:v>0.0006559</c:v>
                </c:pt>
                <c:pt idx="17" formatCode="General">
                  <c:v>0.0010196</c:v>
                </c:pt>
                <c:pt idx="18" formatCode="General">
                  <c:v>0.0011243</c:v>
                </c:pt>
                <c:pt idx="19" formatCode="General">
                  <c:v>0.0013117</c:v>
                </c:pt>
                <c:pt idx="20" formatCode="General">
                  <c:v>0.0017637</c:v>
                </c:pt>
                <c:pt idx="21" formatCode="General">
                  <c:v>0.0019511</c:v>
                </c:pt>
                <c:pt idx="22" formatCode="General">
                  <c:v>0.0025408</c:v>
                </c:pt>
                <c:pt idx="23" formatCode="General">
                  <c:v>0.0028053</c:v>
                </c:pt>
                <c:pt idx="24" formatCode="General">
                  <c:v>0.0033014</c:v>
                </c:pt>
                <c:pt idx="25" formatCode="General">
                  <c:v>0.0040179</c:v>
                </c:pt>
                <c:pt idx="26" formatCode="General">
                  <c:v>0.0045249</c:v>
                </c:pt>
                <c:pt idx="27" formatCode="General">
                  <c:v>0.0054729</c:v>
                </c:pt>
                <c:pt idx="28" formatCode="General">
                  <c:v>0.005787</c:v>
                </c:pt>
                <c:pt idx="29" formatCode="General">
                  <c:v>0.0069444</c:v>
                </c:pt>
                <c:pt idx="30" formatCode="General">
                  <c:v>0.0078649</c:v>
                </c:pt>
                <c:pt idx="31" formatCode="General">
                  <c:v>0.0082837</c:v>
                </c:pt>
                <c:pt idx="32" formatCode="General">
                  <c:v>0.0096396</c:v>
                </c:pt>
                <c:pt idx="33" formatCode="General">
                  <c:v>0.0109403</c:v>
                </c:pt>
                <c:pt idx="34" formatCode="General">
                  <c:v>0.0119048</c:v>
                </c:pt>
                <c:pt idx="35" formatCode="General">
                  <c:v>0.0135472</c:v>
                </c:pt>
                <c:pt idx="36" formatCode="General">
                  <c:v>0.0146936</c:v>
                </c:pt>
                <c:pt idx="37" formatCode="General">
                  <c:v>0.0164242</c:v>
                </c:pt>
                <c:pt idx="38" formatCode="General">
                  <c:v>0.0182044</c:v>
                </c:pt>
                <c:pt idx="39" formatCode="General">
                  <c:v>0.0195051</c:v>
                </c:pt>
                <c:pt idx="40" formatCode="General">
                  <c:v>0.0210593</c:v>
                </c:pt>
                <c:pt idx="41" formatCode="General">
                  <c:v>0.0236497</c:v>
                </c:pt>
                <c:pt idx="42" formatCode="General">
                  <c:v>0.025463</c:v>
                </c:pt>
                <c:pt idx="43" formatCode="General">
                  <c:v>0.0272928</c:v>
                </c:pt>
                <c:pt idx="44" formatCode="General">
                  <c:v>0.0295414</c:v>
                </c:pt>
                <c:pt idx="45" formatCode="General">
                  <c:v>0.0321649</c:v>
                </c:pt>
                <c:pt idx="46" formatCode="General">
                  <c:v>0.0342152</c:v>
                </c:pt>
                <c:pt idx="47" formatCode="General">
                  <c:v>0.0368717</c:v>
                </c:pt>
                <c:pt idx="48" formatCode="General">
                  <c:v>0.0391424</c:v>
                </c:pt>
                <c:pt idx="49" formatCode="General">
                  <c:v>0.0431768</c:v>
                </c:pt>
                <c:pt idx="50" formatCode="General">
                  <c:v>0.0454696</c:v>
                </c:pt>
                <c:pt idx="51" formatCode="General">
                  <c:v>0.0486221</c:v>
                </c:pt>
                <c:pt idx="52" formatCode="General">
                  <c:v>0.0515487</c:v>
                </c:pt>
                <c:pt idx="53" formatCode="General">
                  <c:v>0.0557815</c:v>
                </c:pt>
                <c:pt idx="54" formatCode="General">
                  <c:v>0.0595899</c:v>
                </c:pt>
                <c:pt idx="55" formatCode="General">
                  <c:v>0.0621032</c:v>
                </c:pt>
                <c:pt idx="56" formatCode="General">
                  <c:v>0.066358</c:v>
                </c:pt>
                <c:pt idx="57" formatCode="General">
                  <c:v>0.0713404</c:v>
                </c:pt>
                <c:pt idx="58" formatCode="General">
                  <c:v>0.0740961</c:v>
                </c:pt>
                <c:pt idx="59" formatCode="General">
                  <c:v>0.0790564</c:v>
                </c:pt>
                <c:pt idx="60" formatCode="General">
                  <c:v>0.0826334</c:v>
                </c:pt>
                <c:pt idx="61" formatCode="General">
                  <c:v>0.0874945</c:v>
                </c:pt>
                <c:pt idx="62" formatCode="General">
                  <c:v>0.0925926</c:v>
                </c:pt>
                <c:pt idx="63" formatCode="General">
                  <c:v>0.0960648</c:v>
                </c:pt>
                <c:pt idx="64" formatCode="General">
                  <c:v>0.100959</c:v>
                </c:pt>
                <c:pt idx="65" formatCode="General">
                  <c:v>0.1082011</c:v>
                </c:pt>
                <c:pt idx="66" formatCode="General">
                  <c:v>0.1118</c:v>
                </c:pt>
                <c:pt idx="67" formatCode="General">
                  <c:v>0.1181382</c:v>
                </c:pt>
                <c:pt idx="68" formatCode="General">
                  <c:v>0.1237599</c:v>
                </c:pt>
                <c:pt idx="69" formatCode="General">
                  <c:v>0.1305831</c:v>
                </c:pt>
                <c:pt idx="70" formatCode="General">
                  <c:v>0.1357143</c:v>
                </c:pt>
                <c:pt idx="71" formatCode="General">
                  <c:v>0.1414021</c:v>
                </c:pt>
                <c:pt idx="72" formatCode="General">
                  <c:v>0.1477513</c:v>
                </c:pt>
                <c:pt idx="73" formatCode="General">
                  <c:v>0.1554894</c:v>
                </c:pt>
                <c:pt idx="74" formatCode="General">
                  <c:v>0.1613646</c:v>
                </c:pt>
                <c:pt idx="75" formatCode="General">
                  <c:v>0.1685295</c:v>
                </c:pt>
                <c:pt idx="76" formatCode="General">
                  <c:v>0.1745701</c:v>
                </c:pt>
                <c:pt idx="77" formatCode="General">
                  <c:v>0.1844907</c:v>
                </c:pt>
                <c:pt idx="78" formatCode="General">
                  <c:v>0.1903549</c:v>
                </c:pt>
                <c:pt idx="79" formatCode="General">
                  <c:v>0.1962191</c:v>
                </c:pt>
                <c:pt idx="80" formatCode="General">
                  <c:v>0.2044257</c:v>
                </c:pt>
                <c:pt idx="81" formatCode="General">
                  <c:v>0.213222</c:v>
                </c:pt>
                <c:pt idx="82" formatCode="General">
                  <c:v>0.219483</c:v>
                </c:pt>
                <c:pt idx="83" formatCode="General">
                  <c:v>0.2278825</c:v>
                </c:pt>
                <c:pt idx="84" formatCode="General">
                  <c:v>0.2351962</c:v>
                </c:pt>
                <c:pt idx="85" formatCode="General">
                  <c:v>0.2458774</c:v>
                </c:pt>
                <c:pt idx="86" formatCode="General">
                  <c:v>0.2531305</c:v>
                </c:pt>
                <c:pt idx="87" formatCode="General">
                  <c:v>0.2609347</c:v>
                </c:pt>
                <c:pt idx="88" formatCode="General">
                  <c:v>0.2690476</c:v>
                </c:pt>
                <c:pt idx="89" formatCode="General">
                  <c:v>0.2812831</c:v>
                </c:pt>
                <c:pt idx="90" formatCode="General">
                  <c:v>0.2883157</c:v>
                </c:pt>
                <c:pt idx="91" formatCode="General">
                  <c:v>0.2969908</c:v>
                </c:pt>
                <c:pt idx="92" formatCode="General">
                  <c:v>0.3060902</c:v>
                </c:pt>
                <c:pt idx="93" formatCode="General">
                  <c:v>0.3172013</c:v>
                </c:pt>
                <c:pt idx="94" formatCode="General">
                  <c:v>0.3254299</c:v>
                </c:pt>
                <c:pt idx="95" formatCode="General">
                  <c:v>0.335086</c:v>
                </c:pt>
                <c:pt idx="96" formatCode="General">
                  <c:v>0.344494</c:v>
                </c:pt>
                <c:pt idx="97" formatCode="General">
                  <c:v>0.3562225</c:v>
                </c:pt>
                <c:pt idx="98" formatCode="General">
                  <c:v>0.3640873</c:v>
                </c:pt>
                <c:pt idx="99" formatCode="General">
                  <c:v>0.3736662</c:v>
                </c:pt>
                <c:pt idx="100" formatCode="General">
                  <c:v>0.3828428</c:v>
                </c:pt>
                <c:pt idx="101" formatCode="General">
                  <c:v>0.3955302</c:v>
                </c:pt>
                <c:pt idx="102" formatCode="General">
                  <c:v>0.4032077</c:v>
                </c:pt>
                <c:pt idx="103" formatCode="General">
                  <c:v>0.4129519</c:v>
                </c:pt>
                <c:pt idx="104" formatCode="General">
                  <c:v>0.4233907</c:v>
                </c:pt>
                <c:pt idx="105" formatCode="General">
                  <c:v>0.4353064</c:v>
                </c:pt>
                <c:pt idx="106" formatCode="General">
                  <c:v>0.442543</c:v>
                </c:pt>
                <c:pt idx="107" formatCode="General">
                  <c:v>0.4540289</c:v>
                </c:pt>
                <c:pt idx="108" formatCode="General">
                  <c:v>0.4637842</c:v>
                </c:pt>
                <c:pt idx="109" formatCode="General">
                  <c:v>0.4758763</c:v>
                </c:pt>
                <c:pt idx="110" formatCode="General">
                  <c:v>0.4852844</c:v>
                </c:pt>
                <c:pt idx="111" formatCode="General">
                  <c:v>0.4954034</c:v>
                </c:pt>
                <c:pt idx="112" formatCode="General">
                  <c:v>0.506476</c:v>
                </c:pt>
                <c:pt idx="113" formatCode="General">
                  <c:v>0.5190421</c:v>
                </c:pt>
                <c:pt idx="114" formatCode="General">
                  <c:v>0.5263613</c:v>
                </c:pt>
                <c:pt idx="115" formatCode="General">
                  <c:v>0.5367669</c:v>
                </c:pt>
                <c:pt idx="116" formatCode="General">
                  <c:v>0.5473325</c:v>
                </c:pt>
                <c:pt idx="117" formatCode="General">
                  <c:v>0.5593364</c:v>
                </c:pt>
                <c:pt idx="118" formatCode="General">
                  <c:v>0.5667989</c:v>
                </c:pt>
                <c:pt idx="119" formatCode="General">
                  <c:v>0.5774251</c:v>
                </c:pt>
                <c:pt idx="120" formatCode="General">
                  <c:v>0.5867615</c:v>
                </c:pt>
                <c:pt idx="121" formatCode="General">
                  <c:v>0.5988206</c:v>
                </c:pt>
                <c:pt idx="122" formatCode="General">
                  <c:v>0.6075948</c:v>
                </c:pt>
                <c:pt idx="123" formatCode="General">
                  <c:v>0.6180446</c:v>
                </c:pt>
                <c:pt idx="124" formatCode="General">
                  <c:v>0.6268133</c:v>
                </c:pt>
                <c:pt idx="125" formatCode="General">
                  <c:v>0.6389826</c:v>
                </c:pt>
                <c:pt idx="126" formatCode="General">
                  <c:v>0.6461144</c:v>
                </c:pt>
                <c:pt idx="127" formatCode="General">
                  <c:v>0.6554618</c:v>
                </c:pt>
                <c:pt idx="128" formatCode="General">
                  <c:v>0.6663966</c:v>
                </c:pt>
                <c:pt idx="129" formatCode="General">
                  <c:v>0.6774306</c:v>
                </c:pt>
                <c:pt idx="130" formatCode="General">
                  <c:v>0.6848435</c:v>
                </c:pt>
                <c:pt idx="131" formatCode="General">
                  <c:v>0.6954916</c:v>
                </c:pt>
                <c:pt idx="132" formatCode="General">
                  <c:v>0.7044477</c:v>
                </c:pt>
                <c:pt idx="133" formatCode="General">
                  <c:v>0.7145998</c:v>
                </c:pt>
                <c:pt idx="134" formatCode="General">
                  <c:v>0.7219962</c:v>
                </c:pt>
                <c:pt idx="135" formatCode="General">
                  <c:v>0.7301863</c:v>
                </c:pt>
                <c:pt idx="136" formatCode="General">
                  <c:v>0.7385086</c:v>
                </c:pt>
                <c:pt idx="137" formatCode="General">
                  <c:v>0.748804</c:v>
                </c:pt>
                <c:pt idx="138" formatCode="General">
                  <c:v>0.7546737</c:v>
                </c:pt>
                <c:pt idx="139" formatCode="General">
                  <c:v>0.7639881</c:v>
                </c:pt>
                <c:pt idx="140" formatCode="General">
                  <c:v>0.7725474</c:v>
                </c:pt>
                <c:pt idx="141" formatCode="General">
                  <c:v>0.7812996</c:v>
                </c:pt>
                <c:pt idx="142" formatCode="General">
                  <c:v>0.7873402</c:v>
                </c:pt>
                <c:pt idx="143" formatCode="General">
                  <c:v>0.7958388</c:v>
                </c:pt>
                <c:pt idx="144" formatCode="General">
                  <c:v>0.8039131</c:v>
                </c:pt>
                <c:pt idx="145" formatCode="General">
                  <c:v>0.8125551</c:v>
                </c:pt>
                <c:pt idx="146" formatCode="General">
                  <c:v>0.8175319</c:v>
                </c:pt>
                <c:pt idx="147" formatCode="General">
                  <c:v>0.8255897</c:v>
                </c:pt>
                <c:pt idx="148" formatCode="General">
                  <c:v>0.8327271</c:v>
                </c:pt>
                <c:pt idx="149" formatCode="General">
                  <c:v>0.8409061</c:v>
                </c:pt>
                <c:pt idx="150" formatCode="General">
                  <c:v>0.845905</c:v>
                </c:pt>
                <c:pt idx="151" formatCode="General">
                  <c:v>0.8524196</c:v>
                </c:pt>
                <c:pt idx="152" formatCode="General">
                  <c:v>0.8588018</c:v>
                </c:pt>
                <c:pt idx="153" formatCode="General">
                  <c:v>0.8650628</c:v>
                </c:pt>
                <c:pt idx="154" formatCode="General">
                  <c:v>0.8697807</c:v>
                </c:pt>
                <c:pt idx="155" formatCode="General">
                  <c:v>0.8762401</c:v>
                </c:pt>
                <c:pt idx="156" formatCode="General">
                  <c:v>0.8813878</c:v>
                </c:pt>
                <c:pt idx="157" formatCode="General">
                  <c:v>0.8882881</c:v>
                </c:pt>
                <c:pt idx="158" formatCode="General">
                  <c:v>0.8917053</c:v>
                </c:pt>
                <c:pt idx="159" formatCode="General">
                  <c:v>0.8970514</c:v>
                </c:pt>
                <c:pt idx="160" formatCode="General">
                  <c:v>0.9022046</c:v>
                </c:pt>
                <c:pt idx="161" formatCode="General">
                  <c:v>0.9076499</c:v>
                </c:pt>
                <c:pt idx="162" formatCode="General">
                  <c:v>0.9114197</c:v>
                </c:pt>
                <c:pt idx="163" formatCode="General">
                  <c:v>0.9160494</c:v>
                </c:pt>
                <c:pt idx="164" formatCode="General">
                  <c:v>0.9205523</c:v>
                </c:pt>
                <c:pt idx="165" formatCode="General">
                  <c:v>0.9256228</c:v>
                </c:pt>
                <c:pt idx="166" formatCode="General">
                  <c:v>0.9288194</c:v>
                </c:pt>
                <c:pt idx="167" formatCode="General">
                  <c:v>0.9333829</c:v>
                </c:pt>
                <c:pt idx="168" formatCode="General">
                  <c:v>0.9369323</c:v>
                </c:pt>
                <c:pt idx="169" formatCode="General">
                  <c:v>0.9410108</c:v>
                </c:pt>
                <c:pt idx="170" formatCode="General">
                  <c:v>0.9439429</c:v>
                </c:pt>
                <c:pt idx="171" formatCode="General">
                  <c:v>0.9472498</c:v>
                </c:pt>
                <c:pt idx="172" formatCode="General">
                  <c:v>0.9501378</c:v>
                </c:pt>
                <c:pt idx="173" formatCode="General">
                  <c:v>0.9537202</c:v>
                </c:pt>
                <c:pt idx="174" formatCode="General">
                  <c:v>0.9555115</c:v>
                </c:pt>
                <c:pt idx="175" formatCode="General">
                  <c:v>0.9588735</c:v>
                </c:pt>
                <c:pt idx="176" formatCode="General">
                  <c:v>0.962285</c:v>
                </c:pt>
                <c:pt idx="177" formatCode="General">
                  <c:v>0.9652833</c:v>
                </c:pt>
                <c:pt idx="178" formatCode="General">
                  <c:v>0.9668265</c:v>
                </c:pt>
                <c:pt idx="179" formatCode="General">
                  <c:v>0.9692956</c:v>
                </c:pt>
                <c:pt idx="180" formatCode="General">
                  <c:v>0.9714892</c:v>
                </c:pt>
                <c:pt idx="181" formatCode="General">
                  <c:v>0.973815</c:v>
                </c:pt>
                <c:pt idx="182" formatCode="General">
                  <c:v>0.975463</c:v>
                </c:pt>
                <c:pt idx="183" formatCode="General">
                  <c:v>0.9777116</c:v>
                </c:pt>
                <c:pt idx="184" formatCode="General">
                  <c:v>0.9792659</c:v>
                </c:pt>
                <c:pt idx="185" formatCode="General">
                  <c:v>0.981272</c:v>
                </c:pt>
                <c:pt idx="186" formatCode="General">
                  <c:v>0.9823523</c:v>
                </c:pt>
                <c:pt idx="187" formatCode="General">
                  <c:v>0.9839175</c:v>
                </c:pt>
                <c:pt idx="188" formatCode="General">
                  <c:v>0.9851852</c:v>
                </c:pt>
                <c:pt idx="189" formatCode="General">
                  <c:v>0.9867173</c:v>
                </c:pt>
                <c:pt idx="190" formatCode="General">
                  <c:v>0.9874504</c:v>
                </c:pt>
                <c:pt idx="191" formatCode="General">
                  <c:v>0.9885637</c:v>
                </c:pt>
                <c:pt idx="192" formatCode="General">
                  <c:v>0.9895723</c:v>
                </c:pt>
                <c:pt idx="193" formatCode="General">
                  <c:v>0.990873</c:v>
                </c:pt>
                <c:pt idx="194" formatCode="General">
                  <c:v>0.9914903</c:v>
                </c:pt>
                <c:pt idx="195" formatCode="General">
                  <c:v>0.9923722</c:v>
                </c:pt>
                <c:pt idx="196" formatCode="General">
                  <c:v>0.9932154</c:v>
                </c:pt>
                <c:pt idx="197" formatCode="General">
                  <c:v>0.9940972</c:v>
                </c:pt>
                <c:pt idx="198" formatCode="General">
                  <c:v>0.9946594</c:v>
                </c:pt>
                <c:pt idx="199" formatCode="General">
                  <c:v>0.99542</c:v>
                </c:pt>
                <c:pt idx="200" formatCode="General">
                  <c:v>0.9958388</c:v>
                </c:pt>
                <c:pt idx="201" formatCode="General">
                  <c:v>0.9965002</c:v>
                </c:pt>
                <c:pt idx="202" formatCode="General">
                  <c:v>0.9968254</c:v>
                </c:pt>
                <c:pt idx="203" formatCode="General">
                  <c:v>0.9972222</c:v>
                </c:pt>
                <c:pt idx="204" formatCode="General">
                  <c:v>0.997564</c:v>
                </c:pt>
                <c:pt idx="205" formatCode="General">
                  <c:v>0.9979387</c:v>
                </c:pt>
                <c:pt idx="206" formatCode="General">
                  <c:v>0.998104</c:v>
                </c:pt>
                <c:pt idx="207" formatCode="General">
                  <c:v>0.9984678</c:v>
                </c:pt>
                <c:pt idx="208" formatCode="General">
                  <c:v>0.9987544</c:v>
                </c:pt>
                <c:pt idx="209" formatCode="General">
                  <c:v>0.9989638</c:v>
                </c:pt>
                <c:pt idx="210" formatCode="General">
                  <c:v>0.9990631</c:v>
                </c:pt>
                <c:pt idx="211" formatCode="General">
                  <c:v>0.9993276</c:v>
                </c:pt>
                <c:pt idx="212" formatCode="General">
                  <c:v>0.9994268</c:v>
                </c:pt>
                <c:pt idx="213" formatCode="General">
                  <c:v>0.9996032</c:v>
                </c:pt>
                <c:pt idx="214" formatCode="General">
                  <c:v>0.9996362</c:v>
                </c:pt>
                <c:pt idx="215" formatCode="General">
                  <c:v>0.9997355</c:v>
                </c:pt>
                <c:pt idx="216" formatCode="General">
                  <c:v>0.9998016</c:v>
                </c:pt>
                <c:pt idx="217" formatCode="General">
                  <c:v>0.9998567</c:v>
                </c:pt>
                <c:pt idx="218" formatCode="General">
                  <c:v>0.9998788</c:v>
                </c:pt>
                <c:pt idx="219" formatCode="General">
                  <c:v>0.9999338</c:v>
                </c:pt>
                <c:pt idx="220" formatCode="General">
                  <c:v>0.9999338</c:v>
                </c:pt>
                <c:pt idx="221" formatCode="General">
                  <c:v>0.999989</c:v>
                </c:pt>
                <c:pt idx="222" formatCode="General">
                  <c:v>0.999989</c:v>
                </c:pt>
                <c:pt idx="223" formatCode="General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'T=9'!$I$1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'T=9'!$G$2:$G$227</c:f>
              <c:numCache>
                <c:formatCode>General</c:formatCode>
                <c:ptCount val="226"/>
                <c:pt idx="0">
                  <c:v>0.133333333333333</c:v>
                </c:pt>
                <c:pt idx="1">
                  <c:v>0.15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0.2</c:v>
                </c:pt>
                <c:pt idx="5">
                  <c:v>0.216666666666667</c:v>
                </c:pt>
                <c:pt idx="6">
                  <c:v>0.233333333333333</c:v>
                </c:pt>
                <c:pt idx="7">
                  <c:v>0.25</c:v>
                </c:pt>
                <c:pt idx="8">
                  <c:v>0.266666666666667</c:v>
                </c:pt>
                <c:pt idx="9">
                  <c:v>0.283333333333333</c:v>
                </c:pt>
                <c:pt idx="10">
                  <c:v>0.3</c:v>
                </c:pt>
                <c:pt idx="11">
                  <c:v>0.316666666666667</c:v>
                </c:pt>
                <c:pt idx="12">
                  <c:v>0.333333333333333</c:v>
                </c:pt>
                <c:pt idx="13">
                  <c:v>0.35</c:v>
                </c:pt>
                <c:pt idx="14">
                  <c:v>0.366666666666667</c:v>
                </c:pt>
                <c:pt idx="15">
                  <c:v>0.383333333333333</c:v>
                </c:pt>
                <c:pt idx="16">
                  <c:v>0.4</c:v>
                </c:pt>
                <c:pt idx="17">
                  <c:v>0.416666666666667</c:v>
                </c:pt>
                <c:pt idx="18">
                  <c:v>0.433333333333333</c:v>
                </c:pt>
                <c:pt idx="19">
                  <c:v>0.45</c:v>
                </c:pt>
                <c:pt idx="20">
                  <c:v>0.466666666666667</c:v>
                </c:pt>
                <c:pt idx="21">
                  <c:v>0.483333333333333</c:v>
                </c:pt>
                <c:pt idx="22">
                  <c:v>0.5</c:v>
                </c:pt>
                <c:pt idx="23">
                  <c:v>0.516666666666667</c:v>
                </c:pt>
                <c:pt idx="24">
                  <c:v>0.533333333333333</c:v>
                </c:pt>
                <c:pt idx="25">
                  <c:v>0.55</c:v>
                </c:pt>
                <c:pt idx="26">
                  <c:v>0.566666666666667</c:v>
                </c:pt>
                <c:pt idx="27">
                  <c:v>0.583333333333333</c:v>
                </c:pt>
                <c:pt idx="28">
                  <c:v>0.6</c:v>
                </c:pt>
                <c:pt idx="29">
                  <c:v>0.616666666666667</c:v>
                </c:pt>
                <c:pt idx="30">
                  <c:v>0.633333333333333</c:v>
                </c:pt>
                <c:pt idx="31">
                  <c:v>0.65</c:v>
                </c:pt>
                <c:pt idx="32">
                  <c:v>0.666666666666667</c:v>
                </c:pt>
                <c:pt idx="33">
                  <c:v>0.683333333333333</c:v>
                </c:pt>
                <c:pt idx="34">
                  <c:v>0.7</c:v>
                </c:pt>
                <c:pt idx="35">
                  <c:v>0.716666666666667</c:v>
                </c:pt>
                <c:pt idx="36">
                  <c:v>0.733333333333333</c:v>
                </c:pt>
                <c:pt idx="37">
                  <c:v>0.75</c:v>
                </c:pt>
                <c:pt idx="38">
                  <c:v>0.766666666666667</c:v>
                </c:pt>
                <c:pt idx="39">
                  <c:v>0.783333333333333</c:v>
                </c:pt>
                <c:pt idx="40">
                  <c:v>0.8</c:v>
                </c:pt>
                <c:pt idx="41">
                  <c:v>0.816666666666667</c:v>
                </c:pt>
                <c:pt idx="42">
                  <c:v>0.833333333333333</c:v>
                </c:pt>
                <c:pt idx="43">
                  <c:v>0.85</c:v>
                </c:pt>
                <c:pt idx="44">
                  <c:v>0.866666666666667</c:v>
                </c:pt>
                <c:pt idx="45">
                  <c:v>0.883333333333333</c:v>
                </c:pt>
                <c:pt idx="46">
                  <c:v>0.9</c:v>
                </c:pt>
                <c:pt idx="47">
                  <c:v>0.916666666666667</c:v>
                </c:pt>
                <c:pt idx="48">
                  <c:v>0.933333333333333</c:v>
                </c:pt>
                <c:pt idx="49">
                  <c:v>0.95</c:v>
                </c:pt>
                <c:pt idx="50">
                  <c:v>0.966666666666667</c:v>
                </c:pt>
                <c:pt idx="51">
                  <c:v>0.983333333333333</c:v>
                </c:pt>
                <c:pt idx="52">
                  <c:v>1.0</c:v>
                </c:pt>
                <c:pt idx="53">
                  <c:v>1.016666666666667</c:v>
                </c:pt>
                <c:pt idx="54">
                  <c:v>1.033333333333333</c:v>
                </c:pt>
                <c:pt idx="55">
                  <c:v>1.05</c:v>
                </c:pt>
                <c:pt idx="56">
                  <c:v>1.066666666666667</c:v>
                </c:pt>
                <c:pt idx="57">
                  <c:v>1.083333333333333</c:v>
                </c:pt>
                <c:pt idx="58">
                  <c:v>1.1</c:v>
                </c:pt>
                <c:pt idx="59">
                  <c:v>1.116666666666667</c:v>
                </c:pt>
                <c:pt idx="60">
                  <c:v>1.133333333333333</c:v>
                </c:pt>
                <c:pt idx="61">
                  <c:v>1.15</c:v>
                </c:pt>
                <c:pt idx="62">
                  <c:v>1.166666666666667</c:v>
                </c:pt>
                <c:pt idx="63">
                  <c:v>1.183333333333333</c:v>
                </c:pt>
                <c:pt idx="64">
                  <c:v>1.2</c:v>
                </c:pt>
                <c:pt idx="65">
                  <c:v>1.216666666666667</c:v>
                </c:pt>
                <c:pt idx="66">
                  <c:v>1.233333333333333</c:v>
                </c:pt>
                <c:pt idx="67">
                  <c:v>1.25</c:v>
                </c:pt>
                <c:pt idx="68">
                  <c:v>1.266666666666667</c:v>
                </c:pt>
                <c:pt idx="69">
                  <c:v>1.283333333333333</c:v>
                </c:pt>
                <c:pt idx="70">
                  <c:v>1.3</c:v>
                </c:pt>
                <c:pt idx="71">
                  <c:v>1.316666666666667</c:v>
                </c:pt>
                <c:pt idx="72">
                  <c:v>1.333333333333333</c:v>
                </c:pt>
                <c:pt idx="73">
                  <c:v>1.35</c:v>
                </c:pt>
                <c:pt idx="74">
                  <c:v>1.366666666666667</c:v>
                </c:pt>
                <c:pt idx="75">
                  <c:v>1.383333333333333</c:v>
                </c:pt>
                <c:pt idx="76">
                  <c:v>1.4</c:v>
                </c:pt>
                <c:pt idx="77">
                  <c:v>1.416666666666667</c:v>
                </c:pt>
                <c:pt idx="78">
                  <c:v>1.433333333333333</c:v>
                </c:pt>
                <c:pt idx="79">
                  <c:v>1.45</c:v>
                </c:pt>
                <c:pt idx="80">
                  <c:v>1.466666666666667</c:v>
                </c:pt>
                <c:pt idx="81">
                  <c:v>1.483333333333333</c:v>
                </c:pt>
                <c:pt idx="82">
                  <c:v>1.5</c:v>
                </c:pt>
                <c:pt idx="83">
                  <c:v>1.516666666666667</c:v>
                </c:pt>
                <c:pt idx="84">
                  <c:v>1.533333333333333</c:v>
                </c:pt>
                <c:pt idx="85">
                  <c:v>1.55</c:v>
                </c:pt>
                <c:pt idx="86">
                  <c:v>1.566666666666667</c:v>
                </c:pt>
                <c:pt idx="87">
                  <c:v>1.583333333333333</c:v>
                </c:pt>
                <c:pt idx="88">
                  <c:v>1.6</c:v>
                </c:pt>
                <c:pt idx="89">
                  <c:v>1.616666666666667</c:v>
                </c:pt>
                <c:pt idx="90">
                  <c:v>1.633333333333333</c:v>
                </c:pt>
                <c:pt idx="91">
                  <c:v>1.65</c:v>
                </c:pt>
                <c:pt idx="92">
                  <c:v>1.666666666666667</c:v>
                </c:pt>
                <c:pt idx="93">
                  <c:v>1.683333333333333</c:v>
                </c:pt>
                <c:pt idx="94">
                  <c:v>1.7</c:v>
                </c:pt>
                <c:pt idx="95">
                  <c:v>1.716666666666666</c:v>
                </c:pt>
                <c:pt idx="96">
                  <c:v>1.733333333333333</c:v>
                </c:pt>
                <c:pt idx="97">
                  <c:v>1.75</c:v>
                </c:pt>
                <c:pt idx="98">
                  <c:v>1.766666666666667</c:v>
                </c:pt>
                <c:pt idx="99">
                  <c:v>1.783333333333333</c:v>
                </c:pt>
                <c:pt idx="100">
                  <c:v>1.8</c:v>
                </c:pt>
                <c:pt idx="101">
                  <c:v>1.816666666666667</c:v>
                </c:pt>
                <c:pt idx="102">
                  <c:v>1.833333333333333</c:v>
                </c:pt>
                <c:pt idx="103">
                  <c:v>1.85</c:v>
                </c:pt>
                <c:pt idx="104">
                  <c:v>1.866666666666667</c:v>
                </c:pt>
                <c:pt idx="105">
                  <c:v>1.883333333333333</c:v>
                </c:pt>
                <c:pt idx="106">
                  <c:v>1.9</c:v>
                </c:pt>
                <c:pt idx="107">
                  <c:v>1.916666666666667</c:v>
                </c:pt>
                <c:pt idx="108">
                  <c:v>1.933333333333333</c:v>
                </c:pt>
                <c:pt idx="109">
                  <c:v>1.95</c:v>
                </c:pt>
                <c:pt idx="110">
                  <c:v>1.966666666666667</c:v>
                </c:pt>
                <c:pt idx="111">
                  <c:v>1.983333333333333</c:v>
                </c:pt>
                <c:pt idx="112">
                  <c:v>2.0</c:v>
                </c:pt>
                <c:pt idx="113">
                  <c:v>2.016666666666667</c:v>
                </c:pt>
                <c:pt idx="114">
                  <c:v>2.033333333333333</c:v>
                </c:pt>
                <c:pt idx="115">
                  <c:v>2.05</c:v>
                </c:pt>
                <c:pt idx="116">
                  <c:v>2.066666666666667</c:v>
                </c:pt>
                <c:pt idx="117">
                  <c:v>2.083333333333333</c:v>
                </c:pt>
                <c:pt idx="118">
                  <c:v>2.1</c:v>
                </c:pt>
                <c:pt idx="119">
                  <c:v>2.116666666666667</c:v>
                </c:pt>
                <c:pt idx="120">
                  <c:v>2.133333333333333</c:v>
                </c:pt>
                <c:pt idx="121">
                  <c:v>2.15</c:v>
                </c:pt>
                <c:pt idx="122">
                  <c:v>2.166666666666666</c:v>
                </c:pt>
                <c:pt idx="123">
                  <c:v>2.183333333333333</c:v>
                </c:pt>
                <c:pt idx="124">
                  <c:v>2.2</c:v>
                </c:pt>
                <c:pt idx="125">
                  <c:v>2.216666666666667</c:v>
                </c:pt>
                <c:pt idx="126">
                  <c:v>2.233333333333333</c:v>
                </c:pt>
                <c:pt idx="127">
                  <c:v>2.25</c:v>
                </c:pt>
                <c:pt idx="128">
                  <c:v>2.266666666666667</c:v>
                </c:pt>
                <c:pt idx="129">
                  <c:v>2.283333333333333</c:v>
                </c:pt>
                <c:pt idx="130">
                  <c:v>2.3</c:v>
                </c:pt>
                <c:pt idx="131">
                  <c:v>2.316666666666667</c:v>
                </c:pt>
                <c:pt idx="132">
                  <c:v>2.333333333333333</c:v>
                </c:pt>
                <c:pt idx="133">
                  <c:v>2.35</c:v>
                </c:pt>
                <c:pt idx="134">
                  <c:v>2.366666666666667</c:v>
                </c:pt>
                <c:pt idx="135">
                  <c:v>2.383333333333333</c:v>
                </c:pt>
                <c:pt idx="136">
                  <c:v>2.4</c:v>
                </c:pt>
                <c:pt idx="137">
                  <c:v>2.416666666666666</c:v>
                </c:pt>
                <c:pt idx="138">
                  <c:v>2.433333333333333</c:v>
                </c:pt>
                <c:pt idx="139">
                  <c:v>2.45</c:v>
                </c:pt>
                <c:pt idx="140">
                  <c:v>2.466666666666667</c:v>
                </c:pt>
                <c:pt idx="141">
                  <c:v>2.483333333333333</c:v>
                </c:pt>
                <c:pt idx="142">
                  <c:v>2.5</c:v>
                </c:pt>
                <c:pt idx="143">
                  <c:v>2.516666666666667</c:v>
                </c:pt>
                <c:pt idx="144">
                  <c:v>2.533333333333333</c:v>
                </c:pt>
                <c:pt idx="145">
                  <c:v>2.55</c:v>
                </c:pt>
                <c:pt idx="146">
                  <c:v>2.566666666666667</c:v>
                </c:pt>
                <c:pt idx="147">
                  <c:v>2.583333333333333</c:v>
                </c:pt>
                <c:pt idx="148">
                  <c:v>2.6</c:v>
                </c:pt>
                <c:pt idx="149">
                  <c:v>2.616666666666667</c:v>
                </c:pt>
                <c:pt idx="150">
                  <c:v>2.633333333333333</c:v>
                </c:pt>
                <c:pt idx="151">
                  <c:v>2.65</c:v>
                </c:pt>
                <c:pt idx="152">
                  <c:v>2.666666666666666</c:v>
                </c:pt>
                <c:pt idx="153">
                  <c:v>2.683333333333333</c:v>
                </c:pt>
                <c:pt idx="154">
                  <c:v>2.7</c:v>
                </c:pt>
                <c:pt idx="155">
                  <c:v>2.716666666666667</c:v>
                </c:pt>
                <c:pt idx="156">
                  <c:v>2.733333333333333</c:v>
                </c:pt>
                <c:pt idx="157">
                  <c:v>2.75</c:v>
                </c:pt>
                <c:pt idx="158">
                  <c:v>2.766666666666667</c:v>
                </c:pt>
                <c:pt idx="159">
                  <c:v>2.783333333333333</c:v>
                </c:pt>
                <c:pt idx="160">
                  <c:v>2.8</c:v>
                </c:pt>
                <c:pt idx="161">
                  <c:v>2.816666666666667</c:v>
                </c:pt>
                <c:pt idx="162">
                  <c:v>2.833333333333333</c:v>
                </c:pt>
                <c:pt idx="163">
                  <c:v>2.85</c:v>
                </c:pt>
                <c:pt idx="164">
                  <c:v>2.866666666666667</c:v>
                </c:pt>
                <c:pt idx="165">
                  <c:v>2.883333333333333</c:v>
                </c:pt>
                <c:pt idx="166">
                  <c:v>2.9</c:v>
                </c:pt>
                <c:pt idx="167">
                  <c:v>2.916666666666666</c:v>
                </c:pt>
                <c:pt idx="168">
                  <c:v>2.933333333333333</c:v>
                </c:pt>
                <c:pt idx="169">
                  <c:v>2.95</c:v>
                </c:pt>
                <c:pt idx="170">
                  <c:v>2.966666666666667</c:v>
                </c:pt>
                <c:pt idx="171">
                  <c:v>2.983333333333333</c:v>
                </c:pt>
                <c:pt idx="172">
                  <c:v>3.0</c:v>
                </c:pt>
                <c:pt idx="173">
                  <c:v>3.016666666666667</c:v>
                </c:pt>
                <c:pt idx="174">
                  <c:v>3.033333333333333</c:v>
                </c:pt>
                <c:pt idx="175">
                  <c:v>3.05</c:v>
                </c:pt>
                <c:pt idx="176">
                  <c:v>3.066666666666667</c:v>
                </c:pt>
                <c:pt idx="177">
                  <c:v>3.083333333333333</c:v>
                </c:pt>
                <c:pt idx="178">
                  <c:v>3.1</c:v>
                </c:pt>
                <c:pt idx="179">
                  <c:v>3.116666666666667</c:v>
                </c:pt>
                <c:pt idx="180">
                  <c:v>3.133333333333333</c:v>
                </c:pt>
                <c:pt idx="181">
                  <c:v>3.15</c:v>
                </c:pt>
                <c:pt idx="182">
                  <c:v>3.166666666666666</c:v>
                </c:pt>
                <c:pt idx="183">
                  <c:v>3.183333333333333</c:v>
                </c:pt>
                <c:pt idx="184">
                  <c:v>3.2</c:v>
                </c:pt>
                <c:pt idx="185">
                  <c:v>3.216666666666667</c:v>
                </c:pt>
                <c:pt idx="186">
                  <c:v>3.233333333333333</c:v>
                </c:pt>
                <c:pt idx="187">
                  <c:v>3.25</c:v>
                </c:pt>
                <c:pt idx="188">
                  <c:v>3.266666666666667</c:v>
                </c:pt>
                <c:pt idx="189">
                  <c:v>3.283333333333333</c:v>
                </c:pt>
                <c:pt idx="190">
                  <c:v>3.3</c:v>
                </c:pt>
                <c:pt idx="191">
                  <c:v>3.316666666666667</c:v>
                </c:pt>
                <c:pt idx="192">
                  <c:v>3.333333333333333</c:v>
                </c:pt>
                <c:pt idx="193">
                  <c:v>3.35</c:v>
                </c:pt>
                <c:pt idx="194">
                  <c:v>3.366666666666667</c:v>
                </c:pt>
                <c:pt idx="195">
                  <c:v>3.383333333333333</c:v>
                </c:pt>
                <c:pt idx="196">
                  <c:v>3.4</c:v>
                </c:pt>
                <c:pt idx="197">
                  <c:v>3.416666666666666</c:v>
                </c:pt>
                <c:pt idx="198">
                  <c:v>3.433333333333333</c:v>
                </c:pt>
                <c:pt idx="199">
                  <c:v>3.45</c:v>
                </c:pt>
                <c:pt idx="200">
                  <c:v>3.466666666666667</c:v>
                </c:pt>
                <c:pt idx="201">
                  <c:v>3.483333333333333</c:v>
                </c:pt>
                <c:pt idx="202">
                  <c:v>3.5</c:v>
                </c:pt>
                <c:pt idx="203">
                  <c:v>3.516666666666667</c:v>
                </c:pt>
                <c:pt idx="204">
                  <c:v>3.533333333333333</c:v>
                </c:pt>
                <c:pt idx="205">
                  <c:v>3.55</c:v>
                </c:pt>
                <c:pt idx="206">
                  <c:v>3.566666666666667</c:v>
                </c:pt>
                <c:pt idx="207">
                  <c:v>3.583333333333333</c:v>
                </c:pt>
                <c:pt idx="208">
                  <c:v>3.6</c:v>
                </c:pt>
                <c:pt idx="209">
                  <c:v>3.616666666666667</c:v>
                </c:pt>
                <c:pt idx="210">
                  <c:v>3.633333333333333</c:v>
                </c:pt>
                <c:pt idx="211">
                  <c:v>3.65</c:v>
                </c:pt>
                <c:pt idx="212">
                  <c:v>3.666666666666666</c:v>
                </c:pt>
                <c:pt idx="213">
                  <c:v>3.683333333333333</c:v>
                </c:pt>
                <c:pt idx="214">
                  <c:v>3.7</c:v>
                </c:pt>
                <c:pt idx="215">
                  <c:v>3.716666666666667</c:v>
                </c:pt>
                <c:pt idx="216">
                  <c:v>3.733333333333333</c:v>
                </c:pt>
                <c:pt idx="217">
                  <c:v>3.75</c:v>
                </c:pt>
                <c:pt idx="218">
                  <c:v>3.766666666666667</c:v>
                </c:pt>
                <c:pt idx="219">
                  <c:v>3.783333333333333</c:v>
                </c:pt>
                <c:pt idx="220">
                  <c:v>3.8</c:v>
                </c:pt>
                <c:pt idx="221">
                  <c:v>3.816666666666667</c:v>
                </c:pt>
                <c:pt idx="222">
                  <c:v>3.833333333333333</c:v>
                </c:pt>
                <c:pt idx="223">
                  <c:v>3.85</c:v>
                </c:pt>
              </c:numCache>
            </c:numRef>
          </c:xVal>
          <c:yVal>
            <c:numRef>
              <c:f>'T=9'!$H$2:$H$227</c:f>
              <c:numCache>
                <c:formatCode>0.00E+00</c:formatCode>
                <c:ptCount val="226"/>
                <c:pt idx="0">
                  <c:v>5.51E-6</c:v>
                </c:pt>
                <c:pt idx="1">
                  <c:v>5.51E-6</c:v>
                </c:pt>
                <c:pt idx="2">
                  <c:v>5.51E-6</c:v>
                </c:pt>
                <c:pt idx="3" formatCode="General">
                  <c:v>1.65E-5</c:v>
                </c:pt>
                <c:pt idx="4" formatCode="General">
                  <c:v>1.65E-5</c:v>
                </c:pt>
                <c:pt idx="5" formatCode="General">
                  <c:v>1.65E-5</c:v>
                </c:pt>
                <c:pt idx="6" formatCode="General">
                  <c:v>6.61E-5</c:v>
                </c:pt>
                <c:pt idx="7" formatCode="General">
                  <c:v>6.61E-5</c:v>
                </c:pt>
                <c:pt idx="8" formatCode="General">
                  <c:v>7.72E-5</c:v>
                </c:pt>
                <c:pt idx="9" formatCode="General">
                  <c:v>0.0001433</c:v>
                </c:pt>
                <c:pt idx="10" formatCode="General">
                  <c:v>0.0001433</c:v>
                </c:pt>
                <c:pt idx="11" formatCode="General">
                  <c:v>0.0001984</c:v>
                </c:pt>
                <c:pt idx="12" formatCode="General">
                  <c:v>0.0003031</c:v>
                </c:pt>
                <c:pt idx="13" formatCode="General">
                  <c:v>0.0003031</c:v>
                </c:pt>
                <c:pt idx="14" formatCode="General">
                  <c:v>0.0005126</c:v>
                </c:pt>
                <c:pt idx="15" formatCode="General">
                  <c:v>0.0006007</c:v>
                </c:pt>
                <c:pt idx="16" formatCode="General">
                  <c:v>0.0006559</c:v>
                </c:pt>
                <c:pt idx="17" formatCode="General">
                  <c:v>0.0010196</c:v>
                </c:pt>
                <c:pt idx="18" formatCode="General">
                  <c:v>0.0011243</c:v>
                </c:pt>
                <c:pt idx="19" formatCode="General">
                  <c:v>0.0013117</c:v>
                </c:pt>
                <c:pt idx="20" formatCode="General">
                  <c:v>0.0017637</c:v>
                </c:pt>
                <c:pt idx="21" formatCode="General">
                  <c:v>0.0019511</c:v>
                </c:pt>
                <c:pt idx="22" formatCode="General">
                  <c:v>0.0025408</c:v>
                </c:pt>
                <c:pt idx="23" formatCode="General">
                  <c:v>0.0028053</c:v>
                </c:pt>
                <c:pt idx="24" formatCode="General">
                  <c:v>0.0033014</c:v>
                </c:pt>
                <c:pt idx="25" formatCode="General">
                  <c:v>0.0040179</c:v>
                </c:pt>
                <c:pt idx="26" formatCode="General">
                  <c:v>0.0045249</c:v>
                </c:pt>
                <c:pt idx="27" formatCode="General">
                  <c:v>0.0054729</c:v>
                </c:pt>
                <c:pt idx="28" formatCode="General">
                  <c:v>0.005787</c:v>
                </c:pt>
                <c:pt idx="29" formatCode="General">
                  <c:v>0.0069444</c:v>
                </c:pt>
                <c:pt idx="30" formatCode="General">
                  <c:v>0.0078649</c:v>
                </c:pt>
                <c:pt idx="31" formatCode="General">
                  <c:v>0.0082837</c:v>
                </c:pt>
                <c:pt idx="32" formatCode="General">
                  <c:v>0.0096396</c:v>
                </c:pt>
                <c:pt idx="33" formatCode="General">
                  <c:v>0.0109403</c:v>
                </c:pt>
                <c:pt idx="34" formatCode="General">
                  <c:v>0.0119048</c:v>
                </c:pt>
                <c:pt idx="35" formatCode="General">
                  <c:v>0.0135472</c:v>
                </c:pt>
                <c:pt idx="36" formatCode="General">
                  <c:v>0.0146936</c:v>
                </c:pt>
                <c:pt idx="37" formatCode="General">
                  <c:v>0.0164242</c:v>
                </c:pt>
                <c:pt idx="38" formatCode="General">
                  <c:v>0.0182044</c:v>
                </c:pt>
                <c:pt idx="39" formatCode="General">
                  <c:v>0.0195051</c:v>
                </c:pt>
                <c:pt idx="40" formatCode="General">
                  <c:v>0.0210593</c:v>
                </c:pt>
                <c:pt idx="41" formatCode="General">
                  <c:v>0.0236497</c:v>
                </c:pt>
                <c:pt idx="42" formatCode="General">
                  <c:v>0.025463</c:v>
                </c:pt>
                <c:pt idx="43" formatCode="General">
                  <c:v>0.0272928</c:v>
                </c:pt>
                <c:pt idx="44" formatCode="General">
                  <c:v>0.0295414</c:v>
                </c:pt>
                <c:pt idx="45" formatCode="General">
                  <c:v>0.0321649</c:v>
                </c:pt>
                <c:pt idx="46" formatCode="General">
                  <c:v>0.0342152</c:v>
                </c:pt>
                <c:pt idx="47" formatCode="General">
                  <c:v>0.0368717</c:v>
                </c:pt>
                <c:pt idx="48" formatCode="General">
                  <c:v>0.0391424</c:v>
                </c:pt>
                <c:pt idx="49" formatCode="General">
                  <c:v>0.0431768</c:v>
                </c:pt>
                <c:pt idx="50" formatCode="General">
                  <c:v>0.0454696</c:v>
                </c:pt>
                <c:pt idx="51" formatCode="General">
                  <c:v>0.0486221</c:v>
                </c:pt>
                <c:pt idx="52" formatCode="General">
                  <c:v>0.0515487</c:v>
                </c:pt>
                <c:pt idx="53" formatCode="General">
                  <c:v>0.0557815</c:v>
                </c:pt>
                <c:pt idx="54" formatCode="General">
                  <c:v>0.0595899</c:v>
                </c:pt>
                <c:pt idx="55" formatCode="General">
                  <c:v>0.0621032</c:v>
                </c:pt>
                <c:pt idx="56" formatCode="General">
                  <c:v>0.066358</c:v>
                </c:pt>
                <c:pt idx="57" formatCode="General">
                  <c:v>0.0713404</c:v>
                </c:pt>
                <c:pt idx="58" formatCode="General">
                  <c:v>0.0740961</c:v>
                </c:pt>
                <c:pt idx="59" formatCode="General">
                  <c:v>0.0790564</c:v>
                </c:pt>
                <c:pt idx="60" formatCode="General">
                  <c:v>0.0826334</c:v>
                </c:pt>
                <c:pt idx="61" formatCode="General">
                  <c:v>0.0874945</c:v>
                </c:pt>
                <c:pt idx="62" formatCode="General">
                  <c:v>0.0925926</c:v>
                </c:pt>
                <c:pt idx="63" formatCode="General">
                  <c:v>0.0960648</c:v>
                </c:pt>
                <c:pt idx="64" formatCode="General">
                  <c:v>0.100959</c:v>
                </c:pt>
                <c:pt idx="65" formatCode="General">
                  <c:v>0.1082011</c:v>
                </c:pt>
                <c:pt idx="66" formatCode="General">
                  <c:v>0.1118</c:v>
                </c:pt>
                <c:pt idx="67" formatCode="General">
                  <c:v>0.1181382</c:v>
                </c:pt>
                <c:pt idx="68" formatCode="General">
                  <c:v>0.1237599</c:v>
                </c:pt>
                <c:pt idx="69" formatCode="General">
                  <c:v>0.1305831</c:v>
                </c:pt>
                <c:pt idx="70" formatCode="General">
                  <c:v>0.1357143</c:v>
                </c:pt>
                <c:pt idx="71" formatCode="General">
                  <c:v>0.1414021</c:v>
                </c:pt>
                <c:pt idx="72" formatCode="General">
                  <c:v>0.1477513</c:v>
                </c:pt>
                <c:pt idx="73" formatCode="General">
                  <c:v>0.1554894</c:v>
                </c:pt>
                <c:pt idx="74" formatCode="General">
                  <c:v>0.1613646</c:v>
                </c:pt>
                <c:pt idx="75" formatCode="General">
                  <c:v>0.1685295</c:v>
                </c:pt>
                <c:pt idx="76" formatCode="General">
                  <c:v>0.1745701</c:v>
                </c:pt>
                <c:pt idx="77" formatCode="General">
                  <c:v>0.1844907</c:v>
                </c:pt>
                <c:pt idx="78" formatCode="General">
                  <c:v>0.1903549</c:v>
                </c:pt>
                <c:pt idx="79" formatCode="General">
                  <c:v>0.1962191</c:v>
                </c:pt>
                <c:pt idx="80" formatCode="General">
                  <c:v>0.2044257</c:v>
                </c:pt>
                <c:pt idx="81" formatCode="General">
                  <c:v>0.213222</c:v>
                </c:pt>
                <c:pt idx="82" formatCode="General">
                  <c:v>0.219483</c:v>
                </c:pt>
                <c:pt idx="83" formatCode="General">
                  <c:v>0.2278825</c:v>
                </c:pt>
                <c:pt idx="84" formatCode="General">
                  <c:v>0.2351962</c:v>
                </c:pt>
                <c:pt idx="85" formatCode="General">
                  <c:v>0.2458774</c:v>
                </c:pt>
                <c:pt idx="86" formatCode="General">
                  <c:v>0.2531305</c:v>
                </c:pt>
                <c:pt idx="87" formatCode="General">
                  <c:v>0.2609347</c:v>
                </c:pt>
                <c:pt idx="88" formatCode="General">
                  <c:v>0.2690476</c:v>
                </c:pt>
                <c:pt idx="89" formatCode="General">
                  <c:v>0.2812831</c:v>
                </c:pt>
                <c:pt idx="90" formatCode="General">
                  <c:v>0.2883157</c:v>
                </c:pt>
                <c:pt idx="91" formatCode="General">
                  <c:v>0.2969908</c:v>
                </c:pt>
                <c:pt idx="92" formatCode="General">
                  <c:v>0.3060902</c:v>
                </c:pt>
                <c:pt idx="93" formatCode="General">
                  <c:v>0.3172013</c:v>
                </c:pt>
                <c:pt idx="94" formatCode="General">
                  <c:v>0.3254299</c:v>
                </c:pt>
                <c:pt idx="95" formatCode="General">
                  <c:v>0.335086</c:v>
                </c:pt>
                <c:pt idx="96" formatCode="General">
                  <c:v>0.344494</c:v>
                </c:pt>
                <c:pt idx="97" formatCode="General">
                  <c:v>0.3562225</c:v>
                </c:pt>
                <c:pt idx="98" formatCode="General">
                  <c:v>0.3640873</c:v>
                </c:pt>
                <c:pt idx="99" formatCode="General">
                  <c:v>0.3736662</c:v>
                </c:pt>
                <c:pt idx="100" formatCode="General">
                  <c:v>0.3828428</c:v>
                </c:pt>
                <c:pt idx="101" formatCode="General">
                  <c:v>0.3955302</c:v>
                </c:pt>
                <c:pt idx="102" formatCode="General">
                  <c:v>0.4032077</c:v>
                </c:pt>
                <c:pt idx="103" formatCode="General">
                  <c:v>0.4129519</c:v>
                </c:pt>
                <c:pt idx="104" formatCode="General">
                  <c:v>0.4233907</c:v>
                </c:pt>
                <c:pt idx="105" formatCode="General">
                  <c:v>0.4353064</c:v>
                </c:pt>
                <c:pt idx="106" formatCode="General">
                  <c:v>0.442543</c:v>
                </c:pt>
                <c:pt idx="107" formatCode="General">
                  <c:v>0.4540289</c:v>
                </c:pt>
                <c:pt idx="108" formatCode="General">
                  <c:v>0.4637842</c:v>
                </c:pt>
                <c:pt idx="109" formatCode="General">
                  <c:v>0.4758763</c:v>
                </c:pt>
                <c:pt idx="110" formatCode="General">
                  <c:v>0.4852844</c:v>
                </c:pt>
                <c:pt idx="111" formatCode="General">
                  <c:v>0.4954034</c:v>
                </c:pt>
                <c:pt idx="112" formatCode="General">
                  <c:v>0.506476</c:v>
                </c:pt>
                <c:pt idx="113" formatCode="General">
                  <c:v>0.5190421</c:v>
                </c:pt>
                <c:pt idx="114" formatCode="General">
                  <c:v>0.5263613</c:v>
                </c:pt>
                <c:pt idx="115" formatCode="General">
                  <c:v>0.5367669</c:v>
                </c:pt>
                <c:pt idx="116" formatCode="General">
                  <c:v>0.5473325</c:v>
                </c:pt>
                <c:pt idx="117" formatCode="General">
                  <c:v>0.5593364</c:v>
                </c:pt>
                <c:pt idx="118" formatCode="General">
                  <c:v>0.5667989</c:v>
                </c:pt>
                <c:pt idx="119" formatCode="General">
                  <c:v>0.5774251</c:v>
                </c:pt>
                <c:pt idx="120" formatCode="General">
                  <c:v>0.5867615</c:v>
                </c:pt>
                <c:pt idx="121" formatCode="General">
                  <c:v>0.5988206</c:v>
                </c:pt>
                <c:pt idx="122" formatCode="General">
                  <c:v>0.6075948</c:v>
                </c:pt>
                <c:pt idx="123" formatCode="General">
                  <c:v>0.6180446</c:v>
                </c:pt>
                <c:pt idx="124" formatCode="General">
                  <c:v>0.6268133</c:v>
                </c:pt>
                <c:pt idx="125" formatCode="General">
                  <c:v>0.6389826</c:v>
                </c:pt>
                <c:pt idx="126" formatCode="General">
                  <c:v>0.6461144</c:v>
                </c:pt>
                <c:pt idx="127" formatCode="General">
                  <c:v>0.6554618</c:v>
                </c:pt>
                <c:pt idx="128" formatCode="General">
                  <c:v>0.6663966</c:v>
                </c:pt>
                <c:pt idx="129" formatCode="General">
                  <c:v>0.6774306</c:v>
                </c:pt>
                <c:pt idx="130" formatCode="General">
                  <c:v>0.6848435</c:v>
                </c:pt>
                <c:pt idx="131" formatCode="General">
                  <c:v>0.6954916</c:v>
                </c:pt>
                <c:pt idx="132" formatCode="General">
                  <c:v>0.7044477</c:v>
                </c:pt>
                <c:pt idx="133" formatCode="General">
                  <c:v>0.7145998</c:v>
                </c:pt>
                <c:pt idx="134" formatCode="General">
                  <c:v>0.7219962</c:v>
                </c:pt>
                <c:pt idx="135" formatCode="General">
                  <c:v>0.7301863</c:v>
                </c:pt>
                <c:pt idx="136" formatCode="General">
                  <c:v>0.7385086</c:v>
                </c:pt>
                <c:pt idx="137" formatCode="General">
                  <c:v>0.748804</c:v>
                </c:pt>
                <c:pt idx="138" formatCode="General">
                  <c:v>0.7546737</c:v>
                </c:pt>
                <c:pt idx="139" formatCode="General">
                  <c:v>0.7639881</c:v>
                </c:pt>
                <c:pt idx="140" formatCode="General">
                  <c:v>0.7725474</c:v>
                </c:pt>
                <c:pt idx="141" formatCode="General">
                  <c:v>0.7812996</c:v>
                </c:pt>
                <c:pt idx="142" formatCode="General">
                  <c:v>0.7873402</c:v>
                </c:pt>
                <c:pt idx="143" formatCode="General">
                  <c:v>0.7958388</c:v>
                </c:pt>
                <c:pt idx="144" formatCode="General">
                  <c:v>0.8039131</c:v>
                </c:pt>
                <c:pt idx="145" formatCode="General">
                  <c:v>0.8125551</c:v>
                </c:pt>
                <c:pt idx="146" formatCode="General">
                  <c:v>0.8175319</c:v>
                </c:pt>
                <c:pt idx="147" formatCode="General">
                  <c:v>0.8255897</c:v>
                </c:pt>
                <c:pt idx="148" formatCode="General">
                  <c:v>0.8327271</c:v>
                </c:pt>
                <c:pt idx="149" formatCode="General">
                  <c:v>0.8409061</c:v>
                </c:pt>
                <c:pt idx="150" formatCode="General">
                  <c:v>0.845905</c:v>
                </c:pt>
                <c:pt idx="151" formatCode="General">
                  <c:v>0.8524196</c:v>
                </c:pt>
                <c:pt idx="152" formatCode="General">
                  <c:v>0.8588018</c:v>
                </c:pt>
                <c:pt idx="153" formatCode="General">
                  <c:v>0.8650628</c:v>
                </c:pt>
                <c:pt idx="154" formatCode="General">
                  <c:v>0.8697807</c:v>
                </c:pt>
                <c:pt idx="155" formatCode="General">
                  <c:v>0.8762401</c:v>
                </c:pt>
                <c:pt idx="156" formatCode="General">
                  <c:v>0.8813878</c:v>
                </c:pt>
                <c:pt idx="157" formatCode="General">
                  <c:v>0.8882881</c:v>
                </c:pt>
                <c:pt idx="158" formatCode="General">
                  <c:v>0.8917053</c:v>
                </c:pt>
                <c:pt idx="159" formatCode="General">
                  <c:v>0.8970514</c:v>
                </c:pt>
                <c:pt idx="160" formatCode="General">
                  <c:v>0.9022046</c:v>
                </c:pt>
                <c:pt idx="161" formatCode="General">
                  <c:v>0.9076499</c:v>
                </c:pt>
                <c:pt idx="162" formatCode="General">
                  <c:v>0.9114197</c:v>
                </c:pt>
                <c:pt idx="163" formatCode="General">
                  <c:v>0.9160494</c:v>
                </c:pt>
                <c:pt idx="164" formatCode="General">
                  <c:v>0.9205523</c:v>
                </c:pt>
                <c:pt idx="165" formatCode="General">
                  <c:v>0.9256228</c:v>
                </c:pt>
                <c:pt idx="166" formatCode="General">
                  <c:v>0.9288194</c:v>
                </c:pt>
                <c:pt idx="167" formatCode="General">
                  <c:v>0.9333829</c:v>
                </c:pt>
                <c:pt idx="168" formatCode="General">
                  <c:v>0.9369323</c:v>
                </c:pt>
                <c:pt idx="169" formatCode="General">
                  <c:v>0.9410108</c:v>
                </c:pt>
                <c:pt idx="170" formatCode="General">
                  <c:v>0.9439429</c:v>
                </c:pt>
                <c:pt idx="171" formatCode="General">
                  <c:v>0.9472498</c:v>
                </c:pt>
                <c:pt idx="172" formatCode="General">
                  <c:v>0.9501378</c:v>
                </c:pt>
                <c:pt idx="173" formatCode="General">
                  <c:v>0.9537202</c:v>
                </c:pt>
                <c:pt idx="174" formatCode="General">
                  <c:v>0.9555115</c:v>
                </c:pt>
                <c:pt idx="175" formatCode="General">
                  <c:v>0.9588735</c:v>
                </c:pt>
                <c:pt idx="176" formatCode="General">
                  <c:v>0.962285</c:v>
                </c:pt>
                <c:pt idx="177" formatCode="General">
                  <c:v>0.9652833</c:v>
                </c:pt>
                <c:pt idx="178" formatCode="General">
                  <c:v>0.9668265</c:v>
                </c:pt>
                <c:pt idx="179" formatCode="General">
                  <c:v>0.9692956</c:v>
                </c:pt>
                <c:pt idx="180" formatCode="General">
                  <c:v>0.9714892</c:v>
                </c:pt>
                <c:pt idx="181" formatCode="General">
                  <c:v>0.973815</c:v>
                </c:pt>
                <c:pt idx="182" formatCode="General">
                  <c:v>0.975463</c:v>
                </c:pt>
                <c:pt idx="183" formatCode="General">
                  <c:v>0.9777116</c:v>
                </c:pt>
                <c:pt idx="184" formatCode="General">
                  <c:v>0.9792659</c:v>
                </c:pt>
                <c:pt idx="185" formatCode="General">
                  <c:v>0.981272</c:v>
                </c:pt>
                <c:pt idx="186" formatCode="General">
                  <c:v>0.9823523</c:v>
                </c:pt>
                <c:pt idx="187" formatCode="General">
                  <c:v>0.9839175</c:v>
                </c:pt>
                <c:pt idx="188" formatCode="General">
                  <c:v>0.9851852</c:v>
                </c:pt>
                <c:pt idx="189" formatCode="General">
                  <c:v>0.9867173</c:v>
                </c:pt>
                <c:pt idx="190" formatCode="General">
                  <c:v>0.9874504</c:v>
                </c:pt>
                <c:pt idx="191" formatCode="General">
                  <c:v>0.9885637</c:v>
                </c:pt>
                <c:pt idx="192" formatCode="General">
                  <c:v>0.9895723</c:v>
                </c:pt>
                <c:pt idx="193" formatCode="General">
                  <c:v>0.990873</c:v>
                </c:pt>
                <c:pt idx="194" formatCode="General">
                  <c:v>0.9914903</c:v>
                </c:pt>
                <c:pt idx="195" formatCode="General">
                  <c:v>0.9923722</c:v>
                </c:pt>
                <c:pt idx="196" formatCode="General">
                  <c:v>0.9932154</c:v>
                </c:pt>
                <c:pt idx="197" formatCode="General">
                  <c:v>0.9940972</c:v>
                </c:pt>
                <c:pt idx="198" formatCode="General">
                  <c:v>0.9946594</c:v>
                </c:pt>
                <c:pt idx="199" formatCode="General">
                  <c:v>0.99542</c:v>
                </c:pt>
                <c:pt idx="200" formatCode="General">
                  <c:v>0.9958388</c:v>
                </c:pt>
                <c:pt idx="201" formatCode="General">
                  <c:v>0.9965002</c:v>
                </c:pt>
                <c:pt idx="202" formatCode="General">
                  <c:v>0.9968254</c:v>
                </c:pt>
                <c:pt idx="203" formatCode="General">
                  <c:v>0.9972222</c:v>
                </c:pt>
                <c:pt idx="204" formatCode="General">
                  <c:v>0.997564</c:v>
                </c:pt>
                <c:pt idx="205" formatCode="General">
                  <c:v>0.9979387</c:v>
                </c:pt>
                <c:pt idx="206" formatCode="General">
                  <c:v>0.998104</c:v>
                </c:pt>
                <c:pt idx="207" formatCode="General">
                  <c:v>0.9984678</c:v>
                </c:pt>
                <c:pt idx="208" formatCode="General">
                  <c:v>0.9987544</c:v>
                </c:pt>
                <c:pt idx="209" formatCode="General">
                  <c:v>0.9989638</c:v>
                </c:pt>
                <c:pt idx="210" formatCode="General">
                  <c:v>0.9990631</c:v>
                </c:pt>
                <c:pt idx="211" formatCode="General">
                  <c:v>0.9993276</c:v>
                </c:pt>
                <c:pt idx="212" formatCode="General">
                  <c:v>0.9994268</c:v>
                </c:pt>
                <c:pt idx="213" formatCode="General">
                  <c:v>0.9996032</c:v>
                </c:pt>
                <c:pt idx="214" formatCode="General">
                  <c:v>0.9996362</c:v>
                </c:pt>
                <c:pt idx="215" formatCode="General">
                  <c:v>0.9997355</c:v>
                </c:pt>
                <c:pt idx="216" formatCode="General">
                  <c:v>0.9998016</c:v>
                </c:pt>
                <c:pt idx="217" formatCode="General">
                  <c:v>0.9998567</c:v>
                </c:pt>
                <c:pt idx="218" formatCode="General">
                  <c:v>0.9998788</c:v>
                </c:pt>
                <c:pt idx="219" formatCode="General">
                  <c:v>0.9999338</c:v>
                </c:pt>
                <c:pt idx="220" formatCode="General">
                  <c:v>0.9999338</c:v>
                </c:pt>
                <c:pt idx="221" formatCode="General">
                  <c:v>0.999989</c:v>
                </c:pt>
                <c:pt idx="222" formatCode="General">
                  <c:v>0.999989</c:v>
                </c:pt>
                <c:pt idx="223" formatCode="General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'T=9'!$J$1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'T=9'!$G$2:$G$227</c:f>
              <c:numCache>
                <c:formatCode>General</c:formatCode>
                <c:ptCount val="226"/>
                <c:pt idx="0">
                  <c:v>0.133333333333333</c:v>
                </c:pt>
                <c:pt idx="1">
                  <c:v>0.15</c:v>
                </c:pt>
                <c:pt idx="2">
                  <c:v>0.166666666666667</c:v>
                </c:pt>
                <c:pt idx="3">
                  <c:v>0.183333333333333</c:v>
                </c:pt>
                <c:pt idx="4">
                  <c:v>0.2</c:v>
                </c:pt>
                <c:pt idx="5">
                  <c:v>0.216666666666667</c:v>
                </c:pt>
                <c:pt idx="6">
                  <c:v>0.233333333333333</c:v>
                </c:pt>
                <c:pt idx="7">
                  <c:v>0.25</c:v>
                </c:pt>
                <c:pt idx="8">
                  <c:v>0.266666666666667</c:v>
                </c:pt>
                <c:pt idx="9">
                  <c:v>0.283333333333333</c:v>
                </c:pt>
                <c:pt idx="10">
                  <c:v>0.3</c:v>
                </c:pt>
                <c:pt idx="11">
                  <c:v>0.316666666666667</c:v>
                </c:pt>
                <c:pt idx="12">
                  <c:v>0.333333333333333</c:v>
                </c:pt>
                <c:pt idx="13">
                  <c:v>0.35</c:v>
                </c:pt>
                <c:pt idx="14">
                  <c:v>0.366666666666667</c:v>
                </c:pt>
                <c:pt idx="15">
                  <c:v>0.383333333333333</c:v>
                </c:pt>
                <c:pt idx="16">
                  <c:v>0.4</c:v>
                </c:pt>
                <c:pt idx="17">
                  <c:v>0.416666666666667</c:v>
                </c:pt>
                <c:pt idx="18">
                  <c:v>0.433333333333333</c:v>
                </c:pt>
                <c:pt idx="19">
                  <c:v>0.45</c:v>
                </c:pt>
                <c:pt idx="20">
                  <c:v>0.466666666666667</c:v>
                </c:pt>
                <c:pt idx="21">
                  <c:v>0.483333333333333</c:v>
                </c:pt>
                <c:pt idx="22">
                  <c:v>0.5</c:v>
                </c:pt>
                <c:pt idx="23">
                  <c:v>0.516666666666667</c:v>
                </c:pt>
                <c:pt idx="24">
                  <c:v>0.533333333333333</c:v>
                </c:pt>
                <c:pt idx="25">
                  <c:v>0.55</c:v>
                </c:pt>
                <c:pt idx="26">
                  <c:v>0.566666666666667</c:v>
                </c:pt>
                <c:pt idx="27">
                  <c:v>0.583333333333333</c:v>
                </c:pt>
                <c:pt idx="28">
                  <c:v>0.6</c:v>
                </c:pt>
                <c:pt idx="29">
                  <c:v>0.616666666666667</c:v>
                </c:pt>
                <c:pt idx="30">
                  <c:v>0.633333333333333</c:v>
                </c:pt>
                <c:pt idx="31">
                  <c:v>0.65</c:v>
                </c:pt>
                <c:pt idx="32">
                  <c:v>0.666666666666667</c:v>
                </c:pt>
                <c:pt idx="33">
                  <c:v>0.683333333333333</c:v>
                </c:pt>
                <c:pt idx="34">
                  <c:v>0.7</c:v>
                </c:pt>
                <c:pt idx="35">
                  <c:v>0.716666666666667</c:v>
                </c:pt>
                <c:pt idx="36">
                  <c:v>0.733333333333333</c:v>
                </c:pt>
                <c:pt idx="37">
                  <c:v>0.75</c:v>
                </c:pt>
                <c:pt idx="38">
                  <c:v>0.766666666666667</c:v>
                </c:pt>
                <c:pt idx="39">
                  <c:v>0.783333333333333</c:v>
                </c:pt>
                <c:pt idx="40">
                  <c:v>0.8</c:v>
                </c:pt>
                <c:pt idx="41">
                  <c:v>0.816666666666667</c:v>
                </c:pt>
                <c:pt idx="42">
                  <c:v>0.833333333333333</c:v>
                </c:pt>
                <c:pt idx="43">
                  <c:v>0.85</c:v>
                </c:pt>
                <c:pt idx="44">
                  <c:v>0.866666666666667</c:v>
                </c:pt>
                <c:pt idx="45">
                  <c:v>0.883333333333333</c:v>
                </c:pt>
                <c:pt idx="46">
                  <c:v>0.9</c:v>
                </c:pt>
                <c:pt idx="47">
                  <c:v>0.916666666666667</c:v>
                </c:pt>
                <c:pt idx="48">
                  <c:v>0.933333333333333</c:v>
                </c:pt>
                <c:pt idx="49">
                  <c:v>0.95</c:v>
                </c:pt>
                <c:pt idx="50">
                  <c:v>0.966666666666667</c:v>
                </c:pt>
                <c:pt idx="51">
                  <c:v>0.983333333333333</c:v>
                </c:pt>
                <c:pt idx="52">
                  <c:v>1.0</c:v>
                </c:pt>
                <c:pt idx="53">
                  <c:v>1.016666666666667</c:v>
                </c:pt>
                <c:pt idx="54">
                  <c:v>1.033333333333333</c:v>
                </c:pt>
                <c:pt idx="55">
                  <c:v>1.05</c:v>
                </c:pt>
                <c:pt idx="56">
                  <c:v>1.066666666666667</c:v>
                </c:pt>
                <c:pt idx="57">
                  <c:v>1.083333333333333</c:v>
                </c:pt>
                <c:pt idx="58">
                  <c:v>1.1</c:v>
                </c:pt>
                <c:pt idx="59">
                  <c:v>1.116666666666667</c:v>
                </c:pt>
                <c:pt idx="60">
                  <c:v>1.133333333333333</c:v>
                </c:pt>
                <c:pt idx="61">
                  <c:v>1.15</c:v>
                </c:pt>
                <c:pt idx="62">
                  <c:v>1.166666666666667</c:v>
                </c:pt>
                <c:pt idx="63">
                  <c:v>1.183333333333333</c:v>
                </c:pt>
                <c:pt idx="64">
                  <c:v>1.2</c:v>
                </c:pt>
                <c:pt idx="65">
                  <c:v>1.216666666666667</c:v>
                </c:pt>
                <c:pt idx="66">
                  <c:v>1.233333333333333</c:v>
                </c:pt>
                <c:pt idx="67">
                  <c:v>1.25</c:v>
                </c:pt>
                <c:pt idx="68">
                  <c:v>1.266666666666667</c:v>
                </c:pt>
                <c:pt idx="69">
                  <c:v>1.283333333333333</c:v>
                </c:pt>
                <c:pt idx="70">
                  <c:v>1.3</c:v>
                </c:pt>
                <c:pt idx="71">
                  <c:v>1.316666666666667</c:v>
                </c:pt>
                <c:pt idx="72">
                  <c:v>1.333333333333333</c:v>
                </c:pt>
                <c:pt idx="73">
                  <c:v>1.35</c:v>
                </c:pt>
                <c:pt idx="74">
                  <c:v>1.366666666666667</c:v>
                </c:pt>
                <c:pt idx="75">
                  <c:v>1.383333333333333</c:v>
                </c:pt>
                <c:pt idx="76">
                  <c:v>1.4</c:v>
                </c:pt>
                <c:pt idx="77">
                  <c:v>1.416666666666667</c:v>
                </c:pt>
                <c:pt idx="78">
                  <c:v>1.433333333333333</c:v>
                </c:pt>
                <c:pt idx="79">
                  <c:v>1.45</c:v>
                </c:pt>
                <c:pt idx="80">
                  <c:v>1.466666666666667</c:v>
                </c:pt>
                <c:pt idx="81">
                  <c:v>1.483333333333333</c:v>
                </c:pt>
                <c:pt idx="82">
                  <c:v>1.5</c:v>
                </c:pt>
                <c:pt idx="83">
                  <c:v>1.516666666666667</c:v>
                </c:pt>
                <c:pt idx="84">
                  <c:v>1.533333333333333</c:v>
                </c:pt>
                <c:pt idx="85">
                  <c:v>1.55</c:v>
                </c:pt>
                <c:pt idx="86">
                  <c:v>1.566666666666667</c:v>
                </c:pt>
                <c:pt idx="87">
                  <c:v>1.583333333333333</c:v>
                </c:pt>
                <c:pt idx="88">
                  <c:v>1.6</c:v>
                </c:pt>
                <c:pt idx="89">
                  <c:v>1.616666666666667</c:v>
                </c:pt>
                <c:pt idx="90">
                  <c:v>1.633333333333333</c:v>
                </c:pt>
                <c:pt idx="91">
                  <c:v>1.65</c:v>
                </c:pt>
                <c:pt idx="92">
                  <c:v>1.666666666666667</c:v>
                </c:pt>
                <c:pt idx="93">
                  <c:v>1.683333333333333</c:v>
                </c:pt>
                <c:pt idx="94">
                  <c:v>1.7</c:v>
                </c:pt>
                <c:pt idx="95">
                  <c:v>1.716666666666666</c:v>
                </c:pt>
                <c:pt idx="96">
                  <c:v>1.733333333333333</c:v>
                </c:pt>
                <c:pt idx="97">
                  <c:v>1.75</c:v>
                </c:pt>
                <c:pt idx="98">
                  <c:v>1.766666666666667</c:v>
                </c:pt>
                <c:pt idx="99">
                  <c:v>1.783333333333333</c:v>
                </c:pt>
                <c:pt idx="100">
                  <c:v>1.8</c:v>
                </c:pt>
                <c:pt idx="101">
                  <c:v>1.816666666666667</c:v>
                </c:pt>
                <c:pt idx="102">
                  <c:v>1.833333333333333</c:v>
                </c:pt>
                <c:pt idx="103">
                  <c:v>1.85</c:v>
                </c:pt>
                <c:pt idx="104">
                  <c:v>1.866666666666667</c:v>
                </c:pt>
                <c:pt idx="105">
                  <c:v>1.883333333333333</c:v>
                </c:pt>
                <c:pt idx="106">
                  <c:v>1.9</c:v>
                </c:pt>
                <c:pt idx="107">
                  <c:v>1.916666666666667</c:v>
                </c:pt>
                <c:pt idx="108">
                  <c:v>1.933333333333333</c:v>
                </c:pt>
                <c:pt idx="109">
                  <c:v>1.95</c:v>
                </c:pt>
                <c:pt idx="110">
                  <c:v>1.966666666666667</c:v>
                </c:pt>
                <c:pt idx="111">
                  <c:v>1.983333333333333</c:v>
                </c:pt>
                <c:pt idx="112">
                  <c:v>2.0</c:v>
                </c:pt>
                <c:pt idx="113">
                  <c:v>2.016666666666667</c:v>
                </c:pt>
                <c:pt idx="114">
                  <c:v>2.033333333333333</c:v>
                </c:pt>
                <c:pt idx="115">
                  <c:v>2.05</c:v>
                </c:pt>
                <c:pt idx="116">
                  <c:v>2.066666666666667</c:v>
                </c:pt>
                <c:pt idx="117">
                  <c:v>2.083333333333333</c:v>
                </c:pt>
                <c:pt idx="118">
                  <c:v>2.1</c:v>
                </c:pt>
                <c:pt idx="119">
                  <c:v>2.116666666666667</c:v>
                </c:pt>
                <c:pt idx="120">
                  <c:v>2.133333333333333</c:v>
                </c:pt>
                <c:pt idx="121">
                  <c:v>2.15</c:v>
                </c:pt>
                <c:pt idx="122">
                  <c:v>2.166666666666666</c:v>
                </c:pt>
                <c:pt idx="123">
                  <c:v>2.183333333333333</c:v>
                </c:pt>
                <c:pt idx="124">
                  <c:v>2.2</c:v>
                </c:pt>
                <c:pt idx="125">
                  <c:v>2.216666666666667</c:v>
                </c:pt>
                <c:pt idx="126">
                  <c:v>2.233333333333333</c:v>
                </c:pt>
                <c:pt idx="127">
                  <c:v>2.25</c:v>
                </c:pt>
                <c:pt idx="128">
                  <c:v>2.266666666666667</c:v>
                </c:pt>
                <c:pt idx="129">
                  <c:v>2.283333333333333</c:v>
                </c:pt>
                <c:pt idx="130">
                  <c:v>2.3</c:v>
                </c:pt>
                <c:pt idx="131">
                  <c:v>2.316666666666667</c:v>
                </c:pt>
                <c:pt idx="132">
                  <c:v>2.333333333333333</c:v>
                </c:pt>
                <c:pt idx="133">
                  <c:v>2.35</c:v>
                </c:pt>
                <c:pt idx="134">
                  <c:v>2.366666666666667</c:v>
                </c:pt>
                <c:pt idx="135">
                  <c:v>2.383333333333333</c:v>
                </c:pt>
                <c:pt idx="136">
                  <c:v>2.4</c:v>
                </c:pt>
                <c:pt idx="137">
                  <c:v>2.416666666666666</c:v>
                </c:pt>
                <c:pt idx="138">
                  <c:v>2.433333333333333</c:v>
                </c:pt>
                <c:pt idx="139">
                  <c:v>2.45</c:v>
                </c:pt>
                <c:pt idx="140">
                  <c:v>2.466666666666667</c:v>
                </c:pt>
                <c:pt idx="141">
                  <c:v>2.483333333333333</c:v>
                </c:pt>
                <c:pt idx="142">
                  <c:v>2.5</c:v>
                </c:pt>
                <c:pt idx="143">
                  <c:v>2.516666666666667</c:v>
                </c:pt>
                <c:pt idx="144">
                  <c:v>2.533333333333333</c:v>
                </c:pt>
                <c:pt idx="145">
                  <c:v>2.55</c:v>
                </c:pt>
                <c:pt idx="146">
                  <c:v>2.566666666666667</c:v>
                </c:pt>
                <c:pt idx="147">
                  <c:v>2.583333333333333</c:v>
                </c:pt>
                <c:pt idx="148">
                  <c:v>2.6</c:v>
                </c:pt>
                <c:pt idx="149">
                  <c:v>2.616666666666667</c:v>
                </c:pt>
                <c:pt idx="150">
                  <c:v>2.633333333333333</c:v>
                </c:pt>
                <c:pt idx="151">
                  <c:v>2.65</c:v>
                </c:pt>
                <c:pt idx="152">
                  <c:v>2.666666666666666</c:v>
                </c:pt>
                <c:pt idx="153">
                  <c:v>2.683333333333333</c:v>
                </c:pt>
                <c:pt idx="154">
                  <c:v>2.7</c:v>
                </c:pt>
                <c:pt idx="155">
                  <c:v>2.716666666666667</c:v>
                </c:pt>
                <c:pt idx="156">
                  <c:v>2.733333333333333</c:v>
                </c:pt>
                <c:pt idx="157">
                  <c:v>2.75</c:v>
                </c:pt>
                <c:pt idx="158">
                  <c:v>2.766666666666667</c:v>
                </c:pt>
                <c:pt idx="159">
                  <c:v>2.783333333333333</c:v>
                </c:pt>
                <c:pt idx="160">
                  <c:v>2.8</c:v>
                </c:pt>
                <c:pt idx="161">
                  <c:v>2.816666666666667</c:v>
                </c:pt>
                <c:pt idx="162">
                  <c:v>2.833333333333333</c:v>
                </c:pt>
                <c:pt idx="163">
                  <c:v>2.85</c:v>
                </c:pt>
                <c:pt idx="164">
                  <c:v>2.866666666666667</c:v>
                </c:pt>
                <c:pt idx="165">
                  <c:v>2.883333333333333</c:v>
                </c:pt>
                <c:pt idx="166">
                  <c:v>2.9</c:v>
                </c:pt>
                <c:pt idx="167">
                  <c:v>2.916666666666666</c:v>
                </c:pt>
                <c:pt idx="168">
                  <c:v>2.933333333333333</c:v>
                </c:pt>
                <c:pt idx="169">
                  <c:v>2.95</c:v>
                </c:pt>
                <c:pt idx="170">
                  <c:v>2.966666666666667</c:v>
                </c:pt>
                <c:pt idx="171">
                  <c:v>2.983333333333333</c:v>
                </c:pt>
                <c:pt idx="172">
                  <c:v>3.0</c:v>
                </c:pt>
                <c:pt idx="173">
                  <c:v>3.016666666666667</c:v>
                </c:pt>
                <c:pt idx="174">
                  <c:v>3.033333333333333</c:v>
                </c:pt>
                <c:pt idx="175">
                  <c:v>3.05</c:v>
                </c:pt>
                <c:pt idx="176">
                  <c:v>3.066666666666667</c:v>
                </c:pt>
                <c:pt idx="177">
                  <c:v>3.083333333333333</c:v>
                </c:pt>
                <c:pt idx="178">
                  <c:v>3.1</c:v>
                </c:pt>
                <c:pt idx="179">
                  <c:v>3.116666666666667</c:v>
                </c:pt>
                <c:pt idx="180">
                  <c:v>3.133333333333333</c:v>
                </c:pt>
                <c:pt idx="181">
                  <c:v>3.15</c:v>
                </c:pt>
                <c:pt idx="182">
                  <c:v>3.166666666666666</c:v>
                </c:pt>
                <c:pt idx="183">
                  <c:v>3.183333333333333</c:v>
                </c:pt>
                <c:pt idx="184">
                  <c:v>3.2</c:v>
                </c:pt>
                <c:pt idx="185">
                  <c:v>3.216666666666667</c:v>
                </c:pt>
                <c:pt idx="186">
                  <c:v>3.233333333333333</c:v>
                </c:pt>
                <c:pt idx="187">
                  <c:v>3.25</c:v>
                </c:pt>
                <c:pt idx="188">
                  <c:v>3.266666666666667</c:v>
                </c:pt>
                <c:pt idx="189">
                  <c:v>3.283333333333333</c:v>
                </c:pt>
                <c:pt idx="190">
                  <c:v>3.3</c:v>
                </c:pt>
                <c:pt idx="191">
                  <c:v>3.316666666666667</c:v>
                </c:pt>
                <c:pt idx="192">
                  <c:v>3.333333333333333</c:v>
                </c:pt>
                <c:pt idx="193">
                  <c:v>3.35</c:v>
                </c:pt>
                <c:pt idx="194">
                  <c:v>3.366666666666667</c:v>
                </c:pt>
                <c:pt idx="195">
                  <c:v>3.383333333333333</c:v>
                </c:pt>
                <c:pt idx="196">
                  <c:v>3.4</c:v>
                </c:pt>
                <c:pt idx="197">
                  <c:v>3.416666666666666</c:v>
                </c:pt>
                <c:pt idx="198">
                  <c:v>3.433333333333333</c:v>
                </c:pt>
                <c:pt idx="199">
                  <c:v>3.45</c:v>
                </c:pt>
                <c:pt idx="200">
                  <c:v>3.466666666666667</c:v>
                </c:pt>
                <c:pt idx="201">
                  <c:v>3.483333333333333</c:v>
                </c:pt>
                <c:pt idx="202">
                  <c:v>3.5</c:v>
                </c:pt>
                <c:pt idx="203">
                  <c:v>3.516666666666667</c:v>
                </c:pt>
                <c:pt idx="204">
                  <c:v>3.533333333333333</c:v>
                </c:pt>
                <c:pt idx="205">
                  <c:v>3.55</c:v>
                </c:pt>
                <c:pt idx="206">
                  <c:v>3.566666666666667</c:v>
                </c:pt>
                <c:pt idx="207">
                  <c:v>3.583333333333333</c:v>
                </c:pt>
                <c:pt idx="208">
                  <c:v>3.6</c:v>
                </c:pt>
                <c:pt idx="209">
                  <c:v>3.616666666666667</c:v>
                </c:pt>
                <c:pt idx="210">
                  <c:v>3.633333333333333</c:v>
                </c:pt>
                <c:pt idx="211">
                  <c:v>3.65</c:v>
                </c:pt>
                <c:pt idx="212">
                  <c:v>3.666666666666666</c:v>
                </c:pt>
                <c:pt idx="213">
                  <c:v>3.683333333333333</c:v>
                </c:pt>
                <c:pt idx="214">
                  <c:v>3.7</c:v>
                </c:pt>
                <c:pt idx="215">
                  <c:v>3.716666666666667</c:v>
                </c:pt>
                <c:pt idx="216">
                  <c:v>3.733333333333333</c:v>
                </c:pt>
                <c:pt idx="217">
                  <c:v>3.75</c:v>
                </c:pt>
                <c:pt idx="218">
                  <c:v>3.766666666666667</c:v>
                </c:pt>
                <c:pt idx="219">
                  <c:v>3.783333333333333</c:v>
                </c:pt>
                <c:pt idx="220">
                  <c:v>3.8</c:v>
                </c:pt>
                <c:pt idx="221">
                  <c:v>3.816666666666667</c:v>
                </c:pt>
                <c:pt idx="222">
                  <c:v>3.833333333333333</c:v>
                </c:pt>
                <c:pt idx="223">
                  <c:v>3.85</c:v>
                </c:pt>
              </c:numCache>
            </c:numRef>
          </c:xVal>
          <c:yVal>
            <c:numRef>
              <c:f>'T=9'!$J$2:$J$227</c:f>
              <c:numCache>
                <c:formatCode>0.0000</c:formatCode>
                <c:ptCount val="226"/>
                <c:pt idx="0">
                  <c:v>-2.65703687612992E-7</c:v>
                </c:pt>
                <c:pt idx="1">
                  <c:v>3.74540322324211E-6</c:v>
                </c:pt>
                <c:pt idx="2">
                  <c:v>9.85103608597241E-6</c:v>
                </c:pt>
                <c:pt idx="3">
                  <c:v>7.75795410571243E-6</c:v>
                </c:pt>
                <c:pt idx="4">
                  <c:v>2.02667834036389E-5</c:v>
                </c:pt>
                <c:pt idx="5">
                  <c:v>3.7336862707107E-5</c:v>
                </c:pt>
                <c:pt idx="6">
                  <c:v>1.04500668974293E-5</c:v>
                </c:pt>
                <c:pt idx="7">
                  <c:v>4.00236670303579E-5</c:v>
                </c:pt>
                <c:pt idx="8">
                  <c:v>6.67122822535584E-5</c:v>
                </c:pt>
                <c:pt idx="9">
                  <c:v>4.8108976290296E-5</c:v>
                </c:pt>
                <c:pt idx="10">
                  <c:v>0.000106945548731673</c:v>
                </c:pt>
                <c:pt idx="11">
                  <c:v>0.000123792069206417</c:v>
                </c:pt>
                <c:pt idx="12">
                  <c:v>0.000106055700523983</c:v>
                </c:pt>
                <c:pt idx="13">
                  <c:v>0.000210078855074649</c:v>
                </c:pt>
                <c:pt idx="14">
                  <c:v>0.000123836727090076</c:v>
                </c:pt>
                <c:pt idx="15">
                  <c:v>0.000180534241797251</c:v>
                </c:pt>
                <c:pt idx="16">
                  <c:v>0.000294102461020639</c:v>
                </c:pt>
                <c:pt idx="17">
                  <c:v>0.000125694483388273</c:v>
                </c:pt>
                <c:pt idx="18">
                  <c:v>0.000245480875966463</c:v>
                </c:pt>
                <c:pt idx="19">
                  <c:v>0.000314544672876353</c:v>
                </c:pt>
                <c:pt idx="20">
                  <c:v>0.000153875975226509</c:v>
                </c:pt>
                <c:pt idx="21">
                  <c:v>0.000295666185523305</c:v>
                </c:pt>
                <c:pt idx="22">
                  <c:v>7.61019085901778E-5</c:v>
                </c:pt>
                <c:pt idx="23">
                  <c:v>0.000225858549934148</c:v>
                </c:pt>
                <c:pt idx="24">
                  <c:v>0.000191393641439306</c:v>
                </c:pt>
                <c:pt idx="25">
                  <c:v>-1.27600767598681E-5</c:v>
                </c:pt>
                <c:pt idx="26">
                  <c:v>4.66982096294687E-5</c:v>
                </c:pt>
                <c:pt idx="27">
                  <c:v>-0.000277269934115142</c:v>
                </c:pt>
                <c:pt idx="28">
                  <c:v>9.37503219507552E-5</c:v>
                </c:pt>
                <c:pt idx="29">
                  <c:v>-0.000313880552008108</c:v>
                </c:pt>
                <c:pt idx="30">
                  <c:v>-0.000416364184068018</c:v>
                </c:pt>
                <c:pt idx="31">
                  <c:v>5.47278702124464E-5</c:v>
                </c:pt>
                <c:pt idx="32">
                  <c:v>-0.000335753769854091</c:v>
                </c:pt>
                <c:pt idx="33">
                  <c:v>-0.000591844254602255</c:v>
                </c:pt>
                <c:pt idx="34">
                  <c:v>-0.000428872474694497</c:v>
                </c:pt>
                <c:pt idx="35">
                  <c:v>-0.000857269038059615</c:v>
                </c:pt>
                <c:pt idx="36">
                  <c:v>-0.000699474233975631</c:v>
                </c:pt>
                <c:pt idx="37">
                  <c:v>-0.00103204596595654</c:v>
                </c:pt>
                <c:pt idx="38">
                  <c:v>-0.00131676763586137</c:v>
                </c:pt>
                <c:pt idx="39">
                  <c:v>-0.00102095596238794</c:v>
                </c:pt>
                <c:pt idx="40">
                  <c:v>-0.000874068717842641</c:v>
                </c:pt>
                <c:pt idx="41">
                  <c:v>-0.00165531236779363</c:v>
                </c:pt>
                <c:pt idx="42">
                  <c:v>-0.00154794959891627</c:v>
                </c:pt>
                <c:pt idx="43">
                  <c:v>-0.00134220672102917</c:v>
                </c:pt>
                <c:pt idx="44">
                  <c:v>-0.00143708092999333</c:v>
                </c:pt>
                <c:pt idx="45">
                  <c:v>-0.00178544741881287</c:v>
                </c:pt>
                <c:pt idx="46">
                  <c:v>-0.00143606632492385</c:v>
                </c:pt>
                <c:pt idx="47">
                  <c:v>-0.00156528950229847</c:v>
                </c:pt>
                <c:pt idx="48">
                  <c:v>-0.00117816710761792</c:v>
                </c:pt>
                <c:pt idx="49">
                  <c:v>-0.00242135399038313</c:v>
                </c:pt>
                <c:pt idx="50">
                  <c:v>-0.00178681587743566</c:v>
                </c:pt>
                <c:pt idx="51">
                  <c:v>-0.00187323534295421</c:v>
                </c:pt>
                <c:pt idx="52">
                  <c:v>-0.00159251755557376</c:v>
                </c:pt>
                <c:pt idx="53">
                  <c:v>-0.00247439579484407</c:v>
                </c:pt>
                <c:pt idx="54">
                  <c:v>-0.00278603672980436</c:v>
                </c:pt>
                <c:pt idx="55">
                  <c:v>-0.00165464545300148</c:v>
                </c:pt>
                <c:pt idx="56">
                  <c:v>-0.00211487026381331</c:v>
                </c:pt>
                <c:pt idx="57">
                  <c:v>-0.00315100719547306</c:v>
                </c:pt>
                <c:pt idx="58">
                  <c:v>-0.00180710428070223</c:v>
                </c:pt>
                <c:pt idx="59">
                  <c:v>-0.00251296555137115</c:v>
                </c:pt>
                <c:pt idx="60">
                  <c:v>-0.00167935476810199</c:v>
                </c:pt>
                <c:pt idx="61">
                  <c:v>-0.0019724988762175</c:v>
                </c:pt>
                <c:pt idx="62">
                  <c:v>-0.0023442911849145</c:v>
                </c:pt>
                <c:pt idx="63">
                  <c:v>-0.000930994267011653</c:v>
                </c:pt>
                <c:pt idx="64">
                  <c:v>-0.000779842577075085</c:v>
                </c:pt>
                <c:pt idx="65">
                  <c:v>-0.00281624478617853</c:v>
                </c:pt>
                <c:pt idx="66">
                  <c:v>-0.00104878583198811</c:v>
                </c:pt>
                <c:pt idx="67">
                  <c:v>-0.00185982868329541</c:v>
                </c:pt>
                <c:pt idx="68">
                  <c:v>-0.00179361581853868</c:v>
                </c:pt>
                <c:pt idx="69">
                  <c:v>-0.00276837041826397</c:v>
                </c:pt>
                <c:pt idx="70">
                  <c:v>-0.00189099727188</c:v>
                </c:pt>
                <c:pt idx="71">
                  <c:v>-0.0014106833994468</c:v>
                </c:pt>
                <c:pt idx="72">
                  <c:v>-0.00143299838962793</c:v>
                </c:pt>
                <c:pt idx="73">
                  <c:v>-0.00268639445530158</c:v>
                </c:pt>
                <c:pt idx="74">
                  <c:v>-0.00192020620869676</c:v>
                </c:pt>
                <c:pt idx="75">
                  <c:v>-0.0022883501582677</c:v>
                </c:pt>
                <c:pt idx="76">
                  <c:v>-0.00137832392987197</c:v>
                </c:pt>
                <c:pt idx="77">
                  <c:v>-0.0041961052151511</c:v>
                </c:pt>
                <c:pt idx="78">
                  <c:v>-0.00280715045034169</c:v>
                </c:pt>
                <c:pt idx="79">
                  <c:v>-0.00126989322905652</c:v>
                </c:pt>
                <c:pt idx="80">
                  <c:v>-0.00192894245290026</c:v>
                </c:pt>
                <c:pt idx="81">
                  <c:v>-0.00303398022406565</c:v>
                </c:pt>
                <c:pt idx="82">
                  <c:v>-0.00146255948436444</c:v>
                </c:pt>
                <c:pt idx="83">
                  <c:v>-0.00189120140541876</c:v>
                </c:pt>
                <c:pt idx="84">
                  <c:v>-0.00109849253501917</c:v>
                </c:pt>
                <c:pt idx="85">
                  <c:v>-0.00354078170492045</c:v>
                </c:pt>
                <c:pt idx="86">
                  <c:v>-0.00242567670559707</c:v>
                </c:pt>
                <c:pt idx="87">
                  <c:v>-0.00173574073373572</c:v>
                </c:pt>
                <c:pt idx="88">
                  <c:v>-0.00123208861847723</c:v>
                </c:pt>
                <c:pt idx="89">
                  <c:v>-0.00473228283265015</c:v>
                </c:pt>
                <c:pt idx="90">
                  <c:v>-0.00291462929545988</c:v>
                </c:pt>
                <c:pt idx="91">
                  <c:v>-0.00262847297331487</c:v>
                </c:pt>
                <c:pt idx="92">
                  <c:v>-0.0026596932856669</c:v>
                </c:pt>
                <c:pt idx="93">
                  <c:v>-0.00459989932294918</c:v>
                </c:pt>
                <c:pt idx="94">
                  <c:v>-0.00355922488386967</c:v>
                </c:pt>
                <c:pt idx="95">
                  <c:v>-0.00385212333951096</c:v>
                </c:pt>
                <c:pt idx="96">
                  <c:v>-0.00380756233184359</c:v>
                </c:pt>
                <c:pt idx="97">
                  <c:v>-0.00599881831443089</c:v>
                </c:pt>
                <c:pt idx="98">
                  <c:v>-0.00424647094325087</c:v>
                </c:pt>
                <c:pt idx="99">
                  <c:v>-0.0041331973257066</c:v>
                </c:pt>
                <c:pt idx="100">
                  <c:v>-0.0035475661360348</c:v>
                </c:pt>
                <c:pt idx="101">
                  <c:v>-0.00640773160544072</c:v>
                </c:pt>
                <c:pt idx="102">
                  <c:v>-0.00419812739541958</c:v>
                </c:pt>
                <c:pt idx="103">
                  <c:v>-0.00400056036282254</c:v>
                </c:pt>
                <c:pt idx="104">
                  <c:v>-0.00444820422533282</c:v>
                </c:pt>
                <c:pt idx="105">
                  <c:v>-0.00632869313610851</c:v>
                </c:pt>
                <c:pt idx="106">
                  <c:v>-0.00349141517643847</c:v>
                </c:pt>
                <c:pt idx="107">
                  <c:v>-0.00487020577532277</c:v>
                </c:pt>
                <c:pt idx="108">
                  <c:v>-0.00449064106497265</c:v>
                </c:pt>
                <c:pt idx="109">
                  <c:v>-0.00642563118126354</c:v>
                </c:pt>
                <c:pt idx="110">
                  <c:v>-0.00565991351824807</c:v>
                </c:pt>
                <c:pt idx="111">
                  <c:v>-0.00559394594586354</c:v>
                </c:pt>
                <c:pt idx="112">
                  <c:v>-0.00647599999999959</c:v>
                </c:pt>
                <c:pt idx="113">
                  <c:v>-0.0088515540541364</c:v>
                </c:pt>
                <c:pt idx="114">
                  <c:v>-0.00598578648175196</c:v>
                </c:pt>
                <c:pt idx="115">
                  <c:v>-0.00621756881873658</c:v>
                </c:pt>
                <c:pt idx="116">
                  <c:v>-0.0066260589350271</c:v>
                </c:pt>
                <c:pt idx="117">
                  <c:v>-0.00849509422467676</c:v>
                </c:pt>
                <c:pt idx="118">
                  <c:v>-0.00585048482356154</c:v>
                </c:pt>
                <c:pt idx="119">
                  <c:v>-0.0064028068638915</c:v>
                </c:pt>
                <c:pt idx="120">
                  <c:v>-0.00570399577466729</c:v>
                </c:pt>
                <c:pt idx="121">
                  <c:v>-0.00777193963717748</c:v>
                </c:pt>
                <c:pt idx="122">
                  <c:v>-0.00660437260458058</c:v>
                </c:pt>
                <c:pt idx="123">
                  <c:v>-0.0071670683945596</c:v>
                </c:pt>
                <c:pt idx="124">
                  <c:v>-0.00610853386396515</c:v>
                </c:pt>
                <c:pt idx="125">
                  <c:v>-0.0085156026742933</c:v>
                </c:pt>
                <c:pt idx="126">
                  <c:v>-0.00595522905674917</c:v>
                </c:pt>
                <c:pt idx="127">
                  <c:v>-0.00568548168556904</c:v>
                </c:pt>
                <c:pt idx="128">
                  <c:v>-0.00708303766815643</c:v>
                </c:pt>
                <c:pt idx="129">
                  <c:v>-0.00866447666048908</c:v>
                </c:pt>
                <c:pt idx="130">
                  <c:v>-0.00671417511613037</c:v>
                </c:pt>
                <c:pt idx="131">
                  <c:v>-0.00809300067705054</c:v>
                </c:pt>
                <c:pt idx="132">
                  <c:v>-0.00787820671433281</c:v>
                </c:pt>
                <c:pt idx="133">
                  <c:v>-0.00896212702668508</c:v>
                </c:pt>
                <c:pt idx="134">
                  <c:v>-0.0073972707045401</c:v>
                </c:pt>
                <c:pt idx="135">
                  <c:v>-0.00673711716734981</c:v>
                </c:pt>
                <c:pt idx="136">
                  <c:v>-0.00632411138152278</c:v>
                </c:pt>
                <c:pt idx="137">
                  <c:v>-0.00800295926626448</c:v>
                </c:pt>
                <c:pt idx="138">
                  <c:v>-0.00537852329440314</c:v>
                </c:pt>
                <c:pt idx="139">
                  <c:v>-0.00632471829507941</c:v>
                </c:pt>
                <c:pt idx="140">
                  <c:v>-0.00664510746498081</c:v>
                </c:pt>
                <c:pt idx="141">
                  <c:v>-0.00729089859458121</c:v>
                </c:pt>
                <c:pt idx="142">
                  <c:v>-0.00536064051563567</c:v>
                </c:pt>
                <c:pt idx="143">
                  <c:v>-0.00602681977593433</c:v>
                </c:pt>
                <c:pt idx="144">
                  <c:v>-0.00640985754709977</c:v>
                </c:pt>
                <c:pt idx="145">
                  <c:v>-0.00750430677094349</c:v>
                </c:pt>
                <c:pt idx="146">
                  <c:v>-0.00507964954965823</c:v>
                </c:pt>
                <c:pt idx="147">
                  <c:v>-0.00588429478484864</c:v>
                </c:pt>
                <c:pt idx="148">
                  <c:v>-0.00591887607012809</c:v>
                </c:pt>
                <c:pt idx="149">
                  <c:v>-0.00714724984173232</c:v>
                </c:pt>
                <c:pt idx="150">
                  <c:v>-0.00534939379130328</c:v>
                </c:pt>
                <c:pt idx="151">
                  <c:v>-0.00522260554469844</c:v>
                </c:pt>
                <c:pt idx="152">
                  <c:v>-0.00512010161037224</c:v>
                </c:pt>
                <c:pt idx="153">
                  <c:v>-0.00505421660055338</c:v>
                </c:pt>
                <c:pt idx="154">
                  <c:v>-0.00360400272812</c:v>
                </c:pt>
                <c:pt idx="155">
                  <c:v>-0.00405482958173597</c:v>
                </c:pt>
                <c:pt idx="156">
                  <c:v>-0.00335408418146132</c:v>
                </c:pt>
                <c:pt idx="157">
                  <c:v>-0.00456647131670462</c:v>
                </c:pt>
                <c:pt idx="158">
                  <c:v>-0.00245651416801185</c:v>
                </c:pt>
                <c:pt idx="159">
                  <c:v>-0.00243625521382151</c:v>
                </c:pt>
                <c:pt idx="160">
                  <c:v>-0.00238375742292496</c:v>
                </c:pt>
                <c:pt idx="161">
                  <c:v>-0.00278370573298825</c:v>
                </c:pt>
                <c:pt idx="162">
                  <c:v>-0.00166800881508544</c:v>
                </c:pt>
                <c:pt idx="163">
                  <c:v>-0.00157140112378251</c:v>
                </c:pt>
                <c:pt idx="164">
                  <c:v>-0.00150634523189796</c:v>
                </c:pt>
                <c:pt idx="165">
                  <c:v>-0.00216623444862884</c:v>
                </c:pt>
                <c:pt idx="166">
                  <c:v>-0.00110839571929777</c:v>
                </c:pt>
                <c:pt idx="167">
                  <c:v>-0.00157229280452698</c:v>
                </c:pt>
                <c:pt idx="168">
                  <c:v>-0.00117542973618678</c:v>
                </c:pt>
                <c:pt idx="169">
                  <c:v>-0.00145935454699853</c:v>
                </c:pt>
                <c:pt idx="170">
                  <c:v>-0.000746763270195627</c:v>
                </c:pt>
                <c:pt idx="171">
                  <c:v>-0.000556904205155972</c:v>
                </c:pt>
                <c:pt idx="172">
                  <c:v>-9.3982444426266E-5</c:v>
                </c:pt>
                <c:pt idx="173">
                  <c:v>-0.00046906465704577</c:v>
                </c:pt>
                <c:pt idx="174">
                  <c:v>0.00080571587743572</c:v>
                </c:pt>
                <c:pt idx="175">
                  <c:v>0.000371053990383063</c:v>
                </c:pt>
                <c:pt idx="176">
                  <c:v>-0.00024923289238199</c:v>
                </c:pt>
                <c:pt idx="177">
                  <c:v>-0.000589710497701401</c:v>
                </c:pt>
                <c:pt idx="178">
                  <c:v>0.000394366324923845</c:v>
                </c:pt>
                <c:pt idx="179">
                  <c:v>0.000324947418812838</c:v>
                </c:pt>
                <c:pt idx="180">
                  <c:v>0.000406480929993291</c:v>
                </c:pt>
                <c:pt idx="181">
                  <c:v>0.000234406721029257</c:v>
                </c:pt>
                <c:pt idx="182">
                  <c:v>0.000621949598916371</c:v>
                </c:pt>
                <c:pt idx="183">
                  <c:v>0.000294012367793583</c:v>
                </c:pt>
                <c:pt idx="184">
                  <c:v>0.000548868717842654</c:v>
                </c:pt>
                <c:pt idx="185">
                  <c:v>0.000243855962387962</c:v>
                </c:pt>
                <c:pt idx="186">
                  <c:v>0.000760067635861339</c:v>
                </c:pt>
                <c:pt idx="187">
                  <c:v>0.000690345965956518</c:v>
                </c:pt>
                <c:pt idx="188">
                  <c:v>0.000820674233975693</c:v>
                </c:pt>
                <c:pt idx="189">
                  <c:v>0.000592769038059604</c:v>
                </c:pt>
                <c:pt idx="190">
                  <c:v>0.00107367247469448</c:v>
                </c:pt>
                <c:pt idx="191">
                  <c:v>0.00108784425460229</c:v>
                </c:pt>
                <c:pt idx="192">
                  <c:v>0.00112385376985413</c:v>
                </c:pt>
                <c:pt idx="193">
                  <c:v>0.000788572129787557</c:v>
                </c:pt>
                <c:pt idx="194">
                  <c:v>0.00106116418406799</c:v>
                </c:pt>
                <c:pt idx="195">
                  <c:v>0.000997280552008095</c:v>
                </c:pt>
                <c:pt idx="196">
                  <c:v>0.000903849678049351</c:v>
                </c:pt>
                <c:pt idx="197">
                  <c:v>0.000707169934115126</c:v>
                </c:pt>
                <c:pt idx="198">
                  <c:v>0.000769001790370538</c:v>
                </c:pt>
                <c:pt idx="199">
                  <c:v>0.000574860076759886</c:v>
                </c:pt>
                <c:pt idx="200">
                  <c:v>0.000668406358560691</c:v>
                </c:pt>
                <c:pt idx="201">
                  <c:v>0.000468641450065976</c:v>
                </c:pt>
                <c:pt idx="202">
                  <c:v>0.000557698091409819</c:v>
                </c:pt>
                <c:pt idx="203">
                  <c:v>0.000531033814476722</c:v>
                </c:pt>
                <c:pt idx="204">
                  <c:v>0.000518424024773423</c:v>
                </c:pt>
                <c:pt idx="205">
                  <c:v>0.000435055327123734</c:v>
                </c:pt>
                <c:pt idx="206">
                  <c:v>0.0005262191240335</c:v>
                </c:pt>
                <c:pt idx="207">
                  <c:v>0.000386905516611691</c:v>
                </c:pt>
                <c:pt idx="208">
                  <c:v>0.000295597538979342</c:v>
                </c:pt>
                <c:pt idx="209">
                  <c:v>0.00025496575820283</c:v>
                </c:pt>
                <c:pt idx="210">
                  <c:v>0.00030046327290989</c:v>
                </c:pt>
                <c:pt idx="211">
                  <c:v>0.000159221144925392</c:v>
                </c:pt>
                <c:pt idx="212">
                  <c:v>0.00016404429947614</c:v>
                </c:pt>
                <c:pt idx="213">
                  <c:v>7.46079307935021E-5</c:v>
                </c:pt>
                <c:pt idx="214">
                  <c:v>0.000113554451268372</c:v>
                </c:pt>
                <c:pt idx="215">
                  <c:v>7.30910237097815E-5</c:v>
                </c:pt>
                <c:pt idx="216">
                  <c:v>5.44877177465208E-5</c:v>
                </c:pt>
                <c:pt idx="217">
                  <c:v>3.7176332969624E-5</c:v>
                </c:pt>
                <c:pt idx="218">
                  <c:v>4.46499331026029E-5</c:v>
                </c:pt>
                <c:pt idx="219">
                  <c:v>1.23631372929145E-5</c:v>
                </c:pt>
                <c:pt idx="220">
                  <c:v>2.94332165964306E-5</c:v>
                </c:pt>
                <c:pt idx="221">
                  <c:v>-1.32579541056721E-5</c:v>
                </c:pt>
                <c:pt idx="222">
                  <c:v>-4.36103608603133E-6</c:v>
                </c:pt>
                <c:pt idx="223">
                  <c:v>-9.25540322316287E-6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44520"/>
        <c:axId val="578847592"/>
      </c:scatterChart>
      <c:valAx>
        <c:axId val="57884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847592"/>
        <c:crosses val="autoZero"/>
        <c:crossBetween val="midCat"/>
      </c:valAx>
      <c:valAx>
        <c:axId val="5788475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7884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'T=8'!$H$1</c:f>
              <c:strCache>
                <c:ptCount val="1"/>
                <c:pt idx="0">
                  <c:v>nm_cumm_freq</c:v>
                </c:pt>
              </c:strCache>
            </c:strRef>
          </c:tx>
          <c:marker>
            <c:symbol val="none"/>
          </c:marker>
          <c:xVal>
            <c:numRef>
              <c:f>'T=8'!$G$2:$G$317</c:f>
              <c:numCache>
                <c:formatCode>General</c:formatCode>
                <c:ptCount val="316"/>
                <c:pt idx="0">
                  <c:v>0.166666666666667</c:v>
                </c:pt>
                <c:pt idx="1">
                  <c:v>0.19047619047619</c:v>
                </c:pt>
                <c:pt idx="2">
                  <c:v>0.214285714285714</c:v>
                </c:pt>
                <c:pt idx="3">
                  <c:v>0.238095238095238</c:v>
                </c:pt>
                <c:pt idx="4">
                  <c:v>0.261904761904762</c:v>
                </c:pt>
                <c:pt idx="5">
                  <c:v>0.285714285714286</c:v>
                </c:pt>
                <c:pt idx="6">
                  <c:v>0.309523809523809</c:v>
                </c:pt>
                <c:pt idx="7">
                  <c:v>0.333333333333333</c:v>
                </c:pt>
                <c:pt idx="8">
                  <c:v>0.357142857142857</c:v>
                </c:pt>
                <c:pt idx="9">
                  <c:v>0.380952380952381</c:v>
                </c:pt>
                <c:pt idx="10">
                  <c:v>0.404761904761905</c:v>
                </c:pt>
                <c:pt idx="11">
                  <c:v>0.428571428571429</c:v>
                </c:pt>
                <c:pt idx="12">
                  <c:v>0.452380952380952</c:v>
                </c:pt>
                <c:pt idx="13">
                  <c:v>0.476190476190476</c:v>
                </c:pt>
                <c:pt idx="14">
                  <c:v>0.5</c:v>
                </c:pt>
                <c:pt idx="15">
                  <c:v>0.523809523809524</c:v>
                </c:pt>
                <c:pt idx="16">
                  <c:v>0.547619047619048</c:v>
                </c:pt>
                <c:pt idx="17">
                  <c:v>0.571428571428571</c:v>
                </c:pt>
                <c:pt idx="18">
                  <c:v>0.595238095238095</c:v>
                </c:pt>
                <c:pt idx="19">
                  <c:v>0.619047619047619</c:v>
                </c:pt>
                <c:pt idx="20">
                  <c:v>0.642857142857143</c:v>
                </c:pt>
                <c:pt idx="21">
                  <c:v>0.666666666666667</c:v>
                </c:pt>
                <c:pt idx="22">
                  <c:v>0.69047619047619</c:v>
                </c:pt>
                <c:pt idx="23">
                  <c:v>0.714285714285714</c:v>
                </c:pt>
                <c:pt idx="24">
                  <c:v>0.738095238095238</c:v>
                </c:pt>
                <c:pt idx="25">
                  <c:v>0.761904761904762</c:v>
                </c:pt>
                <c:pt idx="26">
                  <c:v>0.785714285714286</c:v>
                </c:pt>
                <c:pt idx="27">
                  <c:v>0.809523809523809</c:v>
                </c:pt>
                <c:pt idx="28">
                  <c:v>0.833333333333333</c:v>
                </c:pt>
                <c:pt idx="29">
                  <c:v>0.857142857142857</c:v>
                </c:pt>
                <c:pt idx="30">
                  <c:v>0.880952380952381</c:v>
                </c:pt>
                <c:pt idx="31">
                  <c:v>0.904761904761905</c:v>
                </c:pt>
                <c:pt idx="32">
                  <c:v>0.928571428571429</c:v>
                </c:pt>
                <c:pt idx="33">
                  <c:v>0.952380952380952</c:v>
                </c:pt>
                <c:pt idx="34">
                  <c:v>0.976190476190476</c:v>
                </c:pt>
                <c:pt idx="35">
                  <c:v>1.0</c:v>
                </c:pt>
                <c:pt idx="36">
                  <c:v>1.023809523809524</c:v>
                </c:pt>
                <c:pt idx="37">
                  <c:v>1.047619047619048</c:v>
                </c:pt>
                <c:pt idx="38">
                  <c:v>1.071428571428571</c:v>
                </c:pt>
                <c:pt idx="39">
                  <c:v>1.095238095238095</c:v>
                </c:pt>
                <c:pt idx="40">
                  <c:v>1.11904761904762</c:v>
                </c:pt>
                <c:pt idx="41">
                  <c:v>1.142857142857143</c:v>
                </c:pt>
                <c:pt idx="42">
                  <c:v>1.166666666666667</c:v>
                </c:pt>
                <c:pt idx="43">
                  <c:v>1.19047619047619</c:v>
                </c:pt>
                <c:pt idx="44">
                  <c:v>1.214285714285714</c:v>
                </c:pt>
                <c:pt idx="45">
                  <c:v>1.238095238095238</c:v>
                </c:pt>
                <c:pt idx="46">
                  <c:v>1.261904761904762</c:v>
                </c:pt>
                <c:pt idx="47">
                  <c:v>1.285714285714286</c:v>
                </c:pt>
                <c:pt idx="48">
                  <c:v>1.309523809523809</c:v>
                </c:pt>
                <c:pt idx="49">
                  <c:v>1.333333333333333</c:v>
                </c:pt>
                <c:pt idx="50">
                  <c:v>1.357142857142857</c:v>
                </c:pt>
                <c:pt idx="51">
                  <c:v>1.380952380952381</c:v>
                </c:pt>
                <c:pt idx="52">
                  <c:v>1.404761904761905</c:v>
                </c:pt>
                <c:pt idx="53">
                  <c:v>1.428571428571429</c:v>
                </c:pt>
                <c:pt idx="54">
                  <c:v>1.452380952380952</c:v>
                </c:pt>
                <c:pt idx="55">
                  <c:v>1.476190476190476</c:v>
                </c:pt>
                <c:pt idx="56">
                  <c:v>1.5</c:v>
                </c:pt>
                <c:pt idx="57">
                  <c:v>1.523809523809524</c:v>
                </c:pt>
                <c:pt idx="58">
                  <c:v>1.547619047619048</c:v>
                </c:pt>
                <c:pt idx="59">
                  <c:v>1.571428571428571</c:v>
                </c:pt>
                <c:pt idx="60">
                  <c:v>1.595238095238095</c:v>
                </c:pt>
                <c:pt idx="61">
                  <c:v>1.619047619047619</c:v>
                </c:pt>
                <c:pt idx="62">
                  <c:v>1.642857142857143</c:v>
                </c:pt>
                <c:pt idx="63">
                  <c:v>1.666666666666667</c:v>
                </c:pt>
                <c:pt idx="64">
                  <c:v>1.69047619047619</c:v>
                </c:pt>
                <c:pt idx="65">
                  <c:v>1.714285714285714</c:v>
                </c:pt>
                <c:pt idx="66">
                  <c:v>1.738095238095238</c:v>
                </c:pt>
                <c:pt idx="67">
                  <c:v>1.761904761904762</c:v>
                </c:pt>
                <c:pt idx="68">
                  <c:v>1.785714285714286</c:v>
                </c:pt>
                <c:pt idx="69">
                  <c:v>1.809523809523809</c:v>
                </c:pt>
                <c:pt idx="70">
                  <c:v>1.833333333333333</c:v>
                </c:pt>
                <c:pt idx="71">
                  <c:v>1.857142857142857</c:v>
                </c:pt>
                <c:pt idx="72">
                  <c:v>1.880952380952381</c:v>
                </c:pt>
                <c:pt idx="73">
                  <c:v>1.904761904761905</c:v>
                </c:pt>
                <c:pt idx="74">
                  <c:v>1.928571428571429</c:v>
                </c:pt>
                <c:pt idx="75">
                  <c:v>1.952380952380952</c:v>
                </c:pt>
                <c:pt idx="76">
                  <c:v>1.976190476190476</c:v>
                </c:pt>
                <c:pt idx="77">
                  <c:v>2.0</c:v>
                </c:pt>
                <c:pt idx="78">
                  <c:v>2.023809523809524</c:v>
                </c:pt>
                <c:pt idx="79">
                  <c:v>2.047619047619047</c:v>
                </c:pt>
                <c:pt idx="80">
                  <c:v>2.071428571428572</c:v>
                </c:pt>
                <c:pt idx="81">
                  <c:v>2.095238095238095</c:v>
                </c:pt>
                <c:pt idx="82">
                  <c:v>2.119047619047619</c:v>
                </c:pt>
                <c:pt idx="83">
                  <c:v>2.142857142857143</c:v>
                </c:pt>
                <c:pt idx="84">
                  <c:v>2.166666666666666</c:v>
                </c:pt>
                <c:pt idx="85">
                  <c:v>2.190476190476191</c:v>
                </c:pt>
                <c:pt idx="86">
                  <c:v>2.214285714285714</c:v>
                </c:pt>
                <c:pt idx="87">
                  <c:v>2.238095238095238</c:v>
                </c:pt>
                <c:pt idx="88">
                  <c:v>2.261904761904762</c:v>
                </c:pt>
                <c:pt idx="89">
                  <c:v>2.285714285714286</c:v>
                </c:pt>
                <c:pt idx="90">
                  <c:v>2.309523809523809</c:v>
                </c:pt>
                <c:pt idx="91">
                  <c:v>2.333333333333333</c:v>
                </c:pt>
                <c:pt idx="92">
                  <c:v>2.357142857142857</c:v>
                </c:pt>
                <c:pt idx="93">
                  <c:v>2.380952380952381</c:v>
                </c:pt>
                <c:pt idx="94">
                  <c:v>2.404761904761905</c:v>
                </c:pt>
                <c:pt idx="95">
                  <c:v>2.428571428571428</c:v>
                </c:pt>
                <c:pt idx="96">
                  <c:v>2.452380952380952</c:v>
                </c:pt>
                <c:pt idx="97">
                  <c:v>2.476190476190476</c:v>
                </c:pt>
                <c:pt idx="98">
                  <c:v>2.5</c:v>
                </c:pt>
                <c:pt idx="99">
                  <c:v>2.523809523809524</c:v>
                </c:pt>
                <c:pt idx="100">
                  <c:v>2.547619047619047</c:v>
                </c:pt>
                <c:pt idx="101">
                  <c:v>2.571428571428572</c:v>
                </c:pt>
                <c:pt idx="102">
                  <c:v>2.595238095238095</c:v>
                </c:pt>
                <c:pt idx="103">
                  <c:v>2.619047619047619</c:v>
                </c:pt>
                <c:pt idx="104">
                  <c:v>2.642857142857143</c:v>
                </c:pt>
                <c:pt idx="105">
                  <c:v>2.666666666666666</c:v>
                </c:pt>
                <c:pt idx="106">
                  <c:v>2.690476190476191</c:v>
                </c:pt>
                <c:pt idx="107">
                  <c:v>2.714285714285714</c:v>
                </c:pt>
                <c:pt idx="108">
                  <c:v>2.738095238095238</c:v>
                </c:pt>
                <c:pt idx="109">
                  <c:v>2.761904761904762</c:v>
                </c:pt>
                <c:pt idx="110">
                  <c:v>2.785714285714286</c:v>
                </c:pt>
                <c:pt idx="111">
                  <c:v>2.809523809523809</c:v>
                </c:pt>
                <c:pt idx="112">
                  <c:v>2.833333333333333</c:v>
                </c:pt>
                <c:pt idx="113">
                  <c:v>2.857142857142857</c:v>
                </c:pt>
                <c:pt idx="114">
                  <c:v>2.880952380952381</c:v>
                </c:pt>
                <c:pt idx="115">
                  <c:v>2.904761904761905</c:v>
                </c:pt>
                <c:pt idx="116">
                  <c:v>2.928571428571428</c:v>
                </c:pt>
                <c:pt idx="117">
                  <c:v>2.952380952380952</c:v>
                </c:pt>
                <c:pt idx="118">
                  <c:v>2.976190476190476</c:v>
                </c:pt>
                <c:pt idx="119">
                  <c:v>3.0</c:v>
                </c:pt>
                <c:pt idx="120">
                  <c:v>3.023809523809524</c:v>
                </c:pt>
                <c:pt idx="121">
                  <c:v>3.047619047619047</c:v>
                </c:pt>
                <c:pt idx="122">
                  <c:v>3.071428571428572</c:v>
                </c:pt>
                <c:pt idx="123">
                  <c:v>3.095238095238095</c:v>
                </c:pt>
                <c:pt idx="124">
                  <c:v>3.119047619047619</c:v>
                </c:pt>
                <c:pt idx="125">
                  <c:v>3.142857142857143</c:v>
                </c:pt>
                <c:pt idx="126">
                  <c:v>3.166666666666666</c:v>
                </c:pt>
                <c:pt idx="127">
                  <c:v>3.190476190476191</c:v>
                </c:pt>
                <c:pt idx="128">
                  <c:v>3.214285714285714</c:v>
                </c:pt>
                <c:pt idx="129">
                  <c:v>3.238095238095238</c:v>
                </c:pt>
                <c:pt idx="130">
                  <c:v>3.261904761904762</c:v>
                </c:pt>
                <c:pt idx="131">
                  <c:v>3.285714285714286</c:v>
                </c:pt>
                <c:pt idx="132">
                  <c:v>3.309523809523809</c:v>
                </c:pt>
                <c:pt idx="133">
                  <c:v>3.333333333333333</c:v>
                </c:pt>
                <c:pt idx="134">
                  <c:v>3.357142857142857</c:v>
                </c:pt>
                <c:pt idx="135">
                  <c:v>3.380952380952381</c:v>
                </c:pt>
                <c:pt idx="136">
                  <c:v>3.404761904761905</c:v>
                </c:pt>
                <c:pt idx="137">
                  <c:v>3.428571428571428</c:v>
                </c:pt>
                <c:pt idx="138">
                  <c:v>3.452380952380952</c:v>
                </c:pt>
                <c:pt idx="139">
                  <c:v>3.476190476190476</c:v>
                </c:pt>
                <c:pt idx="140">
                  <c:v>3.5</c:v>
                </c:pt>
                <c:pt idx="141">
                  <c:v>3.523809523809524</c:v>
                </c:pt>
                <c:pt idx="142">
                  <c:v>3.547619047619047</c:v>
                </c:pt>
                <c:pt idx="143">
                  <c:v>3.571428571428572</c:v>
                </c:pt>
                <c:pt idx="144">
                  <c:v>3.595238095238095</c:v>
                </c:pt>
                <c:pt idx="145">
                  <c:v>3.619047619047619</c:v>
                </c:pt>
                <c:pt idx="146">
                  <c:v>3.642857142857143</c:v>
                </c:pt>
                <c:pt idx="147">
                  <c:v>3.666666666666666</c:v>
                </c:pt>
                <c:pt idx="148">
                  <c:v>3.690476190476191</c:v>
                </c:pt>
                <c:pt idx="149">
                  <c:v>3.714285714285714</c:v>
                </c:pt>
                <c:pt idx="150">
                  <c:v>3.738095238095238</c:v>
                </c:pt>
                <c:pt idx="151">
                  <c:v>3.761904761904762</c:v>
                </c:pt>
                <c:pt idx="152">
                  <c:v>3.785714285714286</c:v>
                </c:pt>
                <c:pt idx="153">
                  <c:v>3.809523809523809</c:v>
                </c:pt>
                <c:pt idx="154">
                  <c:v>3.833333333333333</c:v>
                </c:pt>
              </c:numCache>
            </c:numRef>
          </c:xVal>
          <c:yVal>
            <c:numRef>
              <c:f>'T=8'!$H$2:$H$317</c:f>
              <c:numCache>
                <c:formatCode>General</c:formatCode>
                <c:ptCount val="316"/>
                <c:pt idx="0">
                  <c:v>4.96E-5</c:v>
                </c:pt>
                <c:pt idx="1">
                  <c:v>4.96E-5</c:v>
                </c:pt>
                <c:pt idx="2">
                  <c:v>4.96E-5</c:v>
                </c:pt>
                <c:pt idx="3">
                  <c:v>0.0001488</c:v>
                </c:pt>
                <c:pt idx="4">
                  <c:v>0.0001488</c:v>
                </c:pt>
                <c:pt idx="5">
                  <c:v>0.0001488</c:v>
                </c:pt>
                <c:pt idx="6">
                  <c:v>0.0005456</c:v>
                </c:pt>
                <c:pt idx="7">
                  <c:v>0.0005456</c:v>
                </c:pt>
                <c:pt idx="8">
                  <c:v>0.0006448</c:v>
                </c:pt>
                <c:pt idx="9">
                  <c:v>0.0011409</c:v>
                </c:pt>
                <c:pt idx="10">
                  <c:v>0.0011409</c:v>
                </c:pt>
                <c:pt idx="11">
                  <c:v>0.0016369</c:v>
                </c:pt>
                <c:pt idx="12">
                  <c:v>0.0022817</c:v>
                </c:pt>
                <c:pt idx="13">
                  <c:v>0.0022817</c:v>
                </c:pt>
                <c:pt idx="14">
                  <c:v>0.0039187</c:v>
                </c:pt>
                <c:pt idx="15">
                  <c:v>0.0044147</c:v>
                </c:pt>
                <c:pt idx="16">
                  <c:v>0.0048611</c:v>
                </c:pt>
                <c:pt idx="17">
                  <c:v>0.0073413</c:v>
                </c:pt>
                <c:pt idx="18">
                  <c:v>0.0079365</c:v>
                </c:pt>
                <c:pt idx="19">
                  <c:v>0.0095238</c:v>
                </c:pt>
                <c:pt idx="20">
                  <c:v>0.0111111</c:v>
                </c:pt>
                <c:pt idx="21">
                  <c:v>0.0125992</c:v>
                </c:pt>
                <c:pt idx="22">
                  <c:v>0.0162202</c:v>
                </c:pt>
                <c:pt idx="23">
                  <c:v>0.0171131</c:v>
                </c:pt>
                <c:pt idx="24">
                  <c:v>0.0206349</c:v>
                </c:pt>
                <c:pt idx="25">
                  <c:v>0.022123</c:v>
                </c:pt>
                <c:pt idx="26">
                  <c:v>0.0263889</c:v>
                </c:pt>
                <c:pt idx="27">
                  <c:v>0.0295635</c:v>
                </c:pt>
                <c:pt idx="28">
                  <c:v>0.0306548</c:v>
                </c:pt>
                <c:pt idx="29">
                  <c:v>0.0354167</c:v>
                </c:pt>
                <c:pt idx="30">
                  <c:v>0.0407242</c:v>
                </c:pt>
                <c:pt idx="31">
                  <c:v>0.0419147</c:v>
                </c:pt>
                <c:pt idx="32">
                  <c:v>0.0480655</c:v>
                </c:pt>
                <c:pt idx="33">
                  <c:v>0.0529266</c:v>
                </c:pt>
                <c:pt idx="34">
                  <c:v>0.0578869</c:v>
                </c:pt>
                <c:pt idx="35">
                  <c:v>0.0623512</c:v>
                </c:pt>
                <c:pt idx="36">
                  <c:v>0.0669643</c:v>
                </c:pt>
                <c:pt idx="37">
                  <c:v>0.0723214</c:v>
                </c:pt>
                <c:pt idx="38">
                  <c:v>0.08125</c:v>
                </c:pt>
                <c:pt idx="39">
                  <c:v>0.085119</c:v>
                </c:pt>
                <c:pt idx="40">
                  <c:v>0.0907242</c:v>
                </c:pt>
                <c:pt idx="41">
                  <c:v>0.0977679</c:v>
                </c:pt>
                <c:pt idx="42">
                  <c:v>0.1049107</c:v>
                </c:pt>
                <c:pt idx="43">
                  <c:v>0.1096726</c:v>
                </c:pt>
                <c:pt idx="44">
                  <c:v>0.1205853</c:v>
                </c:pt>
                <c:pt idx="45">
                  <c:v>0.1266369</c:v>
                </c:pt>
                <c:pt idx="46">
                  <c:v>0.1376488</c:v>
                </c:pt>
                <c:pt idx="47">
                  <c:v>0.1423115</c:v>
                </c:pt>
                <c:pt idx="48">
                  <c:v>0.1519345</c:v>
                </c:pt>
                <c:pt idx="49">
                  <c:v>0.1648314</c:v>
                </c:pt>
                <c:pt idx="50">
                  <c:v>0.1746032</c:v>
                </c:pt>
                <c:pt idx="51">
                  <c:v>0.1810516</c:v>
                </c:pt>
                <c:pt idx="52">
                  <c:v>0.1900794</c:v>
                </c:pt>
                <c:pt idx="53">
                  <c:v>0.2013889</c:v>
                </c:pt>
                <c:pt idx="54">
                  <c:v>0.2148314</c:v>
                </c:pt>
                <c:pt idx="55">
                  <c:v>0.2203869</c:v>
                </c:pt>
                <c:pt idx="56">
                  <c:v>0.2351687</c:v>
                </c:pt>
                <c:pt idx="57">
                  <c:v>0.2447917</c:v>
                </c:pt>
                <c:pt idx="58">
                  <c:v>0.2553075</c:v>
                </c:pt>
                <c:pt idx="59">
                  <c:v>0.2672123</c:v>
                </c:pt>
                <c:pt idx="60">
                  <c:v>0.2775794</c:v>
                </c:pt>
                <c:pt idx="61">
                  <c:v>0.2885913</c:v>
                </c:pt>
                <c:pt idx="62">
                  <c:v>0.3066468</c:v>
                </c:pt>
                <c:pt idx="63">
                  <c:v>0.3117063</c:v>
                </c:pt>
                <c:pt idx="64">
                  <c:v>0.3299107</c:v>
                </c:pt>
                <c:pt idx="65">
                  <c:v>0.3464782</c:v>
                </c:pt>
                <c:pt idx="66">
                  <c:v>0.3589286</c:v>
                </c:pt>
                <c:pt idx="67">
                  <c:v>0.3689484</c:v>
                </c:pt>
                <c:pt idx="68">
                  <c:v>0.3825893</c:v>
                </c:pt>
                <c:pt idx="69">
                  <c:v>0.3967758</c:v>
                </c:pt>
                <c:pt idx="70">
                  <c:v>0.4139385</c:v>
                </c:pt>
                <c:pt idx="71">
                  <c:v>0.424752</c:v>
                </c:pt>
                <c:pt idx="72">
                  <c:v>0.4407242</c:v>
                </c:pt>
                <c:pt idx="73">
                  <c:v>0.4520337</c:v>
                </c:pt>
                <c:pt idx="74">
                  <c:v>0.4704365</c:v>
                </c:pt>
                <c:pt idx="75">
                  <c:v>0.4809524</c:v>
                </c:pt>
                <c:pt idx="76">
                  <c:v>0.4944444</c:v>
                </c:pt>
                <c:pt idx="77">
                  <c:v>0.5067461</c:v>
                </c:pt>
                <c:pt idx="78">
                  <c:v>0.5208333</c:v>
                </c:pt>
                <c:pt idx="79">
                  <c:v>0.5292659</c:v>
                </c:pt>
                <c:pt idx="80">
                  <c:v>0.5459821</c:v>
                </c:pt>
                <c:pt idx="81">
                  <c:v>0.5623512</c:v>
                </c:pt>
                <c:pt idx="82">
                  <c:v>0.5790179</c:v>
                </c:pt>
                <c:pt idx="83">
                  <c:v>0.590129</c:v>
                </c:pt>
                <c:pt idx="84">
                  <c:v>0.6049107</c:v>
                </c:pt>
                <c:pt idx="85">
                  <c:v>0.6202877</c:v>
                </c:pt>
                <c:pt idx="86">
                  <c:v>0.6357143</c:v>
                </c:pt>
                <c:pt idx="87">
                  <c:v>0.6445436</c:v>
                </c:pt>
                <c:pt idx="88">
                  <c:v>0.6623512</c:v>
                </c:pt>
                <c:pt idx="89">
                  <c:v>0.6736607</c:v>
                </c:pt>
                <c:pt idx="90">
                  <c:v>0.6849206</c:v>
                </c:pt>
                <c:pt idx="91">
                  <c:v>0.6939484</c:v>
                </c:pt>
                <c:pt idx="92">
                  <c:v>0.7080357</c:v>
                </c:pt>
                <c:pt idx="93">
                  <c:v>0.7198412</c:v>
                </c:pt>
                <c:pt idx="94">
                  <c:v>0.7339782</c:v>
                </c:pt>
                <c:pt idx="95">
                  <c:v>0.7410218</c:v>
                </c:pt>
                <c:pt idx="96">
                  <c:v>0.7552083</c:v>
                </c:pt>
                <c:pt idx="97">
                  <c:v>0.7690972</c:v>
                </c:pt>
                <c:pt idx="98">
                  <c:v>0.7801091</c:v>
                </c:pt>
                <c:pt idx="99">
                  <c:v>0.7880456</c:v>
                </c:pt>
                <c:pt idx="100">
                  <c:v>0.800496</c:v>
                </c:pt>
                <c:pt idx="101">
                  <c:v>0.8121032</c:v>
                </c:pt>
                <c:pt idx="102">
                  <c:v>0.822123</c:v>
                </c:pt>
                <c:pt idx="103">
                  <c:v>0.8292659</c:v>
                </c:pt>
                <c:pt idx="104">
                  <c:v>0.8414186</c:v>
                </c:pt>
                <c:pt idx="105">
                  <c:v>0.8485615</c:v>
                </c:pt>
                <c:pt idx="106">
                  <c:v>0.856994</c:v>
                </c:pt>
                <c:pt idx="107">
                  <c:v>0.8644345</c:v>
                </c:pt>
                <c:pt idx="108">
                  <c:v>0.8731647</c:v>
                </c:pt>
                <c:pt idx="109">
                  <c:v>0.880506</c:v>
                </c:pt>
                <c:pt idx="110">
                  <c:v>0.8900298</c:v>
                </c:pt>
                <c:pt idx="111">
                  <c:v>0.8926091</c:v>
                </c:pt>
                <c:pt idx="112">
                  <c:v>0.9003472</c:v>
                </c:pt>
                <c:pt idx="113">
                  <c:v>0.908383</c:v>
                </c:pt>
                <c:pt idx="114">
                  <c:v>0.9147817</c:v>
                </c:pt>
                <c:pt idx="115">
                  <c:v>0.919742</c:v>
                </c:pt>
                <c:pt idx="116">
                  <c:v>0.9263889</c:v>
                </c:pt>
                <c:pt idx="117">
                  <c:v>0.9316468</c:v>
                </c:pt>
                <c:pt idx="118">
                  <c:v>0.9381449</c:v>
                </c:pt>
                <c:pt idx="119">
                  <c:v>0.9414186</c:v>
                </c:pt>
                <c:pt idx="120">
                  <c:v>0.9469742</c:v>
                </c:pt>
                <c:pt idx="121">
                  <c:v>0.9519345</c:v>
                </c:pt>
                <c:pt idx="122">
                  <c:v>0.9558036</c:v>
                </c:pt>
                <c:pt idx="123">
                  <c:v>0.9582837</c:v>
                </c:pt>
                <c:pt idx="124">
                  <c:v>0.963492</c:v>
                </c:pt>
                <c:pt idx="125">
                  <c:v>0.9664683</c:v>
                </c:pt>
                <c:pt idx="126">
                  <c:v>0.969246</c:v>
                </c:pt>
                <c:pt idx="127">
                  <c:v>0.9714286</c:v>
                </c:pt>
                <c:pt idx="128">
                  <c:v>0.9750992</c:v>
                </c:pt>
                <c:pt idx="129">
                  <c:v>0.9790674</c:v>
                </c:pt>
                <c:pt idx="130">
                  <c:v>0.9817956</c:v>
                </c:pt>
                <c:pt idx="131">
                  <c:v>0.9826885</c:v>
                </c:pt>
                <c:pt idx="132">
                  <c:v>0.9847222</c:v>
                </c:pt>
                <c:pt idx="133">
                  <c:v>0.986508</c:v>
                </c:pt>
                <c:pt idx="134">
                  <c:v>0.9886905</c:v>
                </c:pt>
                <c:pt idx="135">
                  <c:v>0.9894841</c:v>
                </c:pt>
                <c:pt idx="136">
                  <c:v>0.9915674</c:v>
                </c:pt>
                <c:pt idx="137">
                  <c:v>0.9921627</c:v>
                </c:pt>
                <c:pt idx="138">
                  <c:v>0.9933036</c:v>
                </c:pt>
                <c:pt idx="139">
                  <c:v>0.9942957</c:v>
                </c:pt>
                <c:pt idx="140">
                  <c:v>0.9948413</c:v>
                </c:pt>
                <c:pt idx="141">
                  <c:v>0.9957342</c:v>
                </c:pt>
                <c:pt idx="142">
                  <c:v>0.9969742</c:v>
                </c:pt>
                <c:pt idx="143">
                  <c:v>0.9970734</c:v>
                </c:pt>
                <c:pt idx="144">
                  <c:v>0.9980655</c:v>
                </c:pt>
                <c:pt idx="145">
                  <c:v>0.9983631</c:v>
                </c:pt>
                <c:pt idx="146">
                  <c:v>0.9988591</c:v>
                </c:pt>
                <c:pt idx="147">
                  <c:v>0.9989583</c:v>
                </c:pt>
                <c:pt idx="148">
                  <c:v>0.999256</c:v>
                </c:pt>
                <c:pt idx="149">
                  <c:v>0.9995536</c:v>
                </c:pt>
                <c:pt idx="150">
                  <c:v>0.9996528</c:v>
                </c:pt>
                <c:pt idx="151">
                  <c:v>0.999752</c:v>
                </c:pt>
                <c:pt idx="152">
                  <c:v>0.9999504</c:v>
                </c:pt>
                <c:pt idx="153">
                  <c:v>0.9999504</c:v>
                </c:pt>
                <c:pt idx="15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'T=8'!$I$1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'T=8'!$G$2:$G$317</c:f>
              <c:numCache>
                <c:formatCode>General</c:formatCode>
                <c:ptCount val="316"/>
                <c:pt idx="0">
                  <c:v>0.166666666666667</c:v>
                </c:pt>
                <c:pt idx="1">
                  <c:v>0.19047619047619</c:v>
                </c:pt>
                <c:pt idx="2">
                  <c:v>0.214285714285714</c:v>
                </c:pt>
                <c:pt idx="3">
                  <c:v>0.238095238095238</c:v>
                </c:pt>
                <c:pt idx="4">
                  <c:v>0.261904761904762</c:v>
                </c:pt>
                <c:pt idx="5">
                  <c:v>0.285714285714286</c:v>
                </c:pt>
                <c:pt idx="6">
                  <c:v>0.309523809523809</c:v>
                </c:pt>
                <c:pt idx="7">
                  <c:v>0.333333333333333</c:v>
                </c:pt>
                <c:pt idx="8">
                  <c:v>0.357142857142857</c:v>
                </c:pt>
                <c:pt idx="9">
                  <c:v>0.380952380952381</c:v>
                </c:pt>
                <c:pt idx="10">
                  <c:v>0.404761904761905</c:v>
                </c:pt>
                <c:pt idx="11">
                  <c:v>0.428571428571429</c:v>
                </c:pt>
                <c:pt idx="12">
                  <c:v>0.452380952380952</c:v>
                </c:pt>
                <c:pt idx="13">
                  <c:v>0.476190476190476</c:v>
                </c:pt>
                <c:pt idx="14">
                  <c:v>0.5</c:v>
                </c:pt>
                <c:pt idx="15">
                  <c:v>0.523809523809524</c:v>
                </c:pt>
                <c:pt idx="16">
                  <c:v>0.547619047619048</c:v>
                </c:pt>
                <c:pt idx="17">
                  <c:v>0.571428571428571</c:v>
                </c:pt>
                <c:pt idx="18">
                  <c:v>0.595238095238095</c:v>
                </c:pt>
                <c:pt idx="19">
                  <c:v>0.619047619047619</c:v>
                </c:pt>
                <c:pt idx="20">
                  <c:v>0.642857142857143</c:v>
                </c:pt>
                <c:pt idx="21">
                  <c:v>0.666666666666667</c:v>
                </c:pt>
                <c:pt idx="22">
                  <c:v>0.69047619047619</c:v>
                </c:pt>
                <c:pt idx="23">
                  <c:v>0.714285714285714</c:v>
                </c:pt>
                <c:pt idx="24">
                  <c:v>0.738095238095238</c:v>
                </c:pt>
                <c:pt idx="25">
                  <c:v>0.761904761904762</c:v>
                </c:pt>
                <c:pt idx="26">
                  <c:v>0.785714285714286</c:v>
                </c:pt>
                <c:pt idx="27">
                  <c:v>0.809523809523809</c:v>
                </c:pt>
                <c:pt idx="28">
                  <c:v>0.833333333333333</c:v>
                </c:pt>
                <c:pt idx="29">
                  <c:v>0.857142857142857</c:v>
                </c:pt>
                <c:pt idx="30">
                  <c:v>0.880952380952381</c:v>
                </c:pt>
                <c:pt idx="31">
                  <c:v>0.904761904761905</c:v>
                </c:pt>
                <c:pt idx="32">
                  <c:v>0.928571428571429</c:v>
                </c:pt>
                <c:pt idx="33">
                  <c:v>0.952380952380952</c:v>
                </c:pt>
                <c:pt idx="34">
                  <c:v>0.976190476190476</c:v>
                </c:pt>
                <c:pt idx="35">
                  <c:v>1.0</c:v>
                </c:pt>
                <c:pt idx="36">
                  <c:v>1.023809523809524</c:v>
                </c:pt>
                <c:pt idx="37">
                  <c:v>1.047619047619048</c:v>
                </c:pt>
                <c:pt idx="38">
                  <c:v>1.071428571428571</c:v>
                </c:pt>
                <c:pt idx="39">
                  <c:v>1.095238095238095</c:v>
                </c:pt>
                <c:pt idx="40">
                  <c:v>1.11904761904762</c:v>
                </c:pt>
                <c:pt idx="41">
                  <c:v>1.142857142857143</c:v>
                </c:pt>
                <c:pt idx="42">
                  <c:v>1.166666666666667</c:v>
                </c:pt>
                <c:pt idx="43">
                  <c:v>1.19047619047619</c:v>
                </c:pt>
                <c:pt idx="44">
                  <c:v>1.214285714285714</c:v>
                </c:pt>
                <c:pt idx="45">
                  <c:v>1.238095238095238</c:v>
                </c:pt>
                <c:pt idx="46">
                  <c:v>1.261904761904762</c:v>
                </c:pt>
                <c:pt idx="47">
                  <c:v>1.285714285714286</c:v>
                </c:pt>
                <c:pt idx="48">
                  <c:v>1.309523809523809</c:v>
                </c:pt>
                <c:pt idx="49">
                  <c:v>1.333333333333333</c:v>
                </c:pt>
                <c:pt idx="50">
                  <c:v>1.357142857142857</c:v>
                </c:pt>
                <c:pt idx="51">
                  <c:v>1.380952380952381</c:v>
                </c:pt>
                <c:pt idx="52">
                  <c:v>1.404761904761905</c:v>
                </c:pt>
                <c:pt idx="53">
                  <c:v>1.428571428571429</c:v>
                </c:pt>
                <c:pt idx="54">
                  <c:v>1.452380952380952</c:v>
                </c:pt>
                <c:pt idx="55">
                  <c:v>1.476190476190476</c:v>
                </c:pt>
                <c:pt idx="56">
                  <c:v>1.5</c:v>
                </c:pt>
                <c:pt idx="57">
                  <c:v>1.523809523809524</c:v>
                </c:pt>
                <c:pt idx="58">
                  <c:v>1.547619047619048</c:v>
                </c:pt>
                <c:pt idx="59">
                  <c:v>1.571428571428571</c:v>
                </c:pt>
                <c:pt idx="60">
                  <c:v>1.595238095238095</c:v>
                </c:pt>
                <c:pt idx="61">
                  <c:v>1.619047619047619</c:v>
                </c:pt>
                <c:pt idx="62">
                  <c:v>1.642857142857143</c:v>
                </c:pt>
                <c:pt idx="63">
                  <c:v>1.666666666666667</c:v>
                </c:pt>
                <c:pt idx="64">
                  <c:v>1.69047619047619</c:v>
                </c:pt>
                <c:pt idx="65">
                  <c:v>1.714285714285714</c:v>
                </c:pt>
                <c:pt idx="66">
                  <c:v>1.738095238095238</c:v>
                </c:pt>
                <c:pt idx="67">
                  <c:v>1.761904761904762</c:v>
                </c:pt>
                <c:pt idx="68">
                  <c:v>1.785714285714286</c:v>
                </c:pt>
                <c:pt idx="69">
                  <c:v>1.809523809523809</c:v>
                </c:pt>
                <c:pt idx="70">
                  <c:v>1.833333333333333</c:v>
                </c:pt>
                <c:pt idx="71">
                  <c:v>1.857142857142857</c:v>
                </c:pt>
                <c:pt idx="72">
                  <c:v>1.880952380952381</c:v>
                </c:pt>
                <c:pt idx="73">
                  <c:v>1.904761904761905</c:v>
                </c:pt>
                <c:pt idx="74">
                  <c:v>1.928571428571429</c:v>
                </c:pt>
                <c:pt idx="75">
                  <c:v>1.952380952380952</c:v>
                </c:pt>
                <c:pt idx="76">
                  <c:v>1.976190476190476</c:v>
                </c:pt>
                <c:pt idx="77">
                  <c:v>2.0</c:v>
                </c:pt>
                <c:pt idx="78">
                  <c:v>2.023809523809524</c:v>
                </c:pt>
                <c:pt idx="79">
                  <c:v>2.047619047619047</c:v>
                </c:pt>
                <c:pt idx="80">
                  <c:v>2.071428571428572</c:v>
                </c:pt>
                <c:pt idx="81">
                  <c:v>2.095238095238095</c:v>
                </c:pt>
                <c:pt idx="82">
                  <c:v>2.119047619047619</c:v>
                </c:pt>
                <c:pt idx="83">
                  <c:v>2.142857142857143</c:v>
                </c:pt>
                <c:pt idx="84">
                  <c:v>2.166666666666666</c:v>
                </c:pt>
                <c:pt idx="85">
                  <c:v>2.190476190476191</c:v>
                </c:pt>
                <c:pt idx="86">
                  <c:v>2.214285714285714</c:v>
                </c:pt>
                <c:pt idx="87">
                  <c:v>2.238095238095238</c:v>
                </c:pt>
                <c:pt idx="88">
                  <c:v>2.261904761904762</c:v>
                </c:pt>
                <c:pt idx="89">
                  <c:v>2.285714285714286</c:v>
                </c:pt>
                <c:pt idx="90">
                  <c:v>2.309523809523809</c:v>
                </c:pt>
                <c:pt idx="91">
                  <c:v>2.333333333333333</c:v>
                </c:pt>
                <c:pt idx="92">
                  <c:v>2.357142857142857</c:v>
                </c:pt>
                <c:pt idx="93">
                  <c:v>2.380952380952381</c:v>
                </c:pt>
                <c:pt idx="94">
                  <c:v>2.404761904761905</c:v>
                </c:pt>
                <c:pt idx="95">
                  <c:v>2.428571428571428</c:v>
                </c:pt>
                <c:pt idx="96">
                  <c:v>2.452380952380952</c:v>
                </c:pt>
                <c:pt idx="97">
                  <c:v>2.476190476190476</c:v>
                </c:pt>
                <c:pt idx="98">
                  <c:v>2.5</c:v>
                </c:pt>
                <c:pt idx="99">
                  <c:v>2.523809523809524</c:v>
                </c:pt>
                <c:pt idx="100">
                  <c:v>2.547619047619047</c:v>
                </c:pt>
                <c:pt idx="101">
                  <c:v>2.571428571428572</c:v>
                </c:pt>
                <c:pt idx="102">
                  <c:v>2.595238095238095</c:v>
                </c:pt>
                <c:pt idx="103">
                  <c:v>2.619047619047619</c:v>
                </c:pt>
                <c:pt idx="104">
                  <c:v>2.642857142857143</c:v>
                </c:pt>
                <c:pt idx="105">
                  <c:v>2.666666666666666</c:v>
                </c:pt>
                <c:pt idx="106">
                  <c:v>2.690476190476191</c:v>
                </c:pt>
                <c:pt idx="107">
                  <c:v>2.714285714285714</c:v>
                </c:pt>
                <c:pt idx="108">
                  <c:v>2.738095238095238</c:v>
                </c:pt>
                <c:pt idx="109">
                  <c:v>2.761904761904762</c:v>
                </c:pt>
                <c:pt idx="110">
                  <c:v>2.785714285714286</c:v>
                </c:pt>
                <c:pt idx="111">
                  <c:v>2.809523809523809</c:v>
                </c:pt>
                <c:pt idx="112">
                  <c:v>2.833333333333333</c:v>
                </c:pt>
                <c:pt idx="113">
                  <c:v>2.857142857142857</c:v>
                </c:pt>
                <c:pt idx="114">
                  <c:v>2.880952380952381</c:v>
                </c:pt>
                <c:pt idx="115">
                  <c:v>2.904761904761905</c:v>
                </c:pt>
                <c:pt idx="116">
                  <c:v>2.928571428571428</c:v>
                </c:pt>
                <c:pt idx="117">
                  <c:v>2.952380952380952</c:v>
                </c:pt>
                <c:pt idx="118">
                  <c:v>2.976190476190476</c:v>
                </c:pt>
                <c:pt idx="119">
                  <c:v>3.0</c:v>
                </c:pt>
                <c:pt idx="120">
                  <c:v>3.023809523809524</c:v>
                </c:pt>
                <c:pt idx="121">
                  <c:v>3.047619047619047</c:v>
                </c:pt>
                <c:pt idx="122">
                  <c:v>3.071428571428572</c:v>
                </c:pt>
                <c:pt idx="123">
                  <c:v>3.095238095238095</c:v>
                </c:pt>
                <c:pt idx="124">
                  <c:v>3.119047619047619</c:v>
                </c:pt>
                <c:pt idx="125">
                  <c:v>3.142857142857143</c:v>
                </c:pt>
                <c:pt idx="126">
                  <c:v>3.166666666666666</c:v>
                </c:pt>
                <c:pt idx="127">
                  <c:v>3.190476190476191</c:v>
                </c:pt>
                <c:pt idx="128">
                  <c:v>3.214285714285714</c:v>
                </c:pt>
                <c:pt idx="129">
                  <c:v>3.238095238095238</c:v>
                </c:pt>
                <c:pt idx="130">
                  <c:v>3.261904761904762</c:v>
                </c:pt>
                <c:pt idx="131">
                  <c:v>3.285714285714286</c:v>
                </c:pt>
                <c:pt idx="132">
                  <c:v>3.309523809523809</c:v>
                </c:pt>
                <c:pt idx="133">
                  <c:v>3.333333333333333</c:v>
                </c:pt>
                <c:pt idx="134">
                  <c:v>3.357142857142857</c:v>
                </c:pt>
                <c:pt idx="135">
                  <c:v>3.380952380952381</c:v>
                </c:pt>
                <c:pt idx="136">
                  <c:v>3.404761904761905</c:v>
                </c:pt>
                <c:pt idx="137">
                  <c:v>3.428571428571428</c:v>
                </c:pt>
                <c:pt idx="138">
                  <c:v>3.452380952380952</c:v>
                </c:pt>
                <c:pt idx="139">
                  <c:v>3.476190476190476</c:v>
                </c:pt>
                <c:pt idx="140">
                  <c:v>3.5</c:v>
                </c:pt>
                <c:pt idx="141">
                  <c:v>3.523809523809524</c:v>
                </c:pt>
                <c:pt idx="142">
                  <c:v>3.547619047619047</c:v>
                </c:pt>
                <c:pt idx="143">
                  <c:v>3.571428571428572</c:v>
                </c:pt>
                <c:pt idx="144">
                  <c:v>3.595238095238095</c:v>
                </c:pt>
                <c:pt idx="145">
                  <c:v>3.619047619047619</c:v>
                </c:pt>
                <c:pt idx="146">
                  <c:v>3.642857142857143</c:v>
                </c:pt>
                <c:pt idx="147">
                  <c:v>3.666666666666666</c:v>
                </c:pt>
                <c:pt idx="148">
                  <c:v>3.690476190476191</c:v>
                </c:pt>
                <c:pt idx="149">
                  <c:v>3.714285714285714</c:v>
                </c:pt>
                <c:pt idx="150">
                  <c:v>3.738095238095238</c:v>
                </c:pt>
                <c:pt idx="151">
                  <c:v>3.761904761904762</c:v>
                </c:pt>
                <c:pt idx="152">
                  <c:v>3.785714285714286</c:v>
                </c:pt>
                <c:pt idx="153">
                  <c:v>3.809523809523809</c:v>
                </c:pt>
                <c:pt idx="154">
                  <c:v>3.833333333333333</c:v>
                </c:pt>
              </c:numCache>
            </c:numRef>
          </c:xVal>
          <c:yVal>
            <c:numRef>
              <c:f>'T=8'!$I$2:$I$317</c:f>
              <c:numCache>
                <c:formatCode>General</c:formatCode>
                <c:ptCount val="316"/>
                <c:pt idx="0">
                  <c:v>3.729765711348E-5</c:v>
                </c:pt>
                <c:pt idx="1">
                  <c:v>6.66879654687758E-5</c:v>
                </c:pt>
                <c:pt idx="2">
                  <c:v>0.000111100756765861</c:v>
                </c:pt>
                <c:pt idx="3">
                  <c:v>0.000175051247763721</c:v>
                </c:pt>
                <c:pt idx="4">
                  <c:v>0.000263639409385178</c:v>
                </c:pt>
                <c:pt idx="5">
                  <c:v>0.000382527153179199</c:v>
                </c:pt>
                <c:pt idx="6">
                  <c:v>0.000537911051521264</c:v>
                </c:pt>
                <c:pt idx="7">
                  <c:v>0.000736491391244957</c:v>
                </c:pt>
                <c:pt idx="8">
                  <c:v>0.000985438227716642</c:v>
                </c:pt>
                <c:pt idx="9">
                  <c:v>0.0012923550048798</c:v>
                </c:pt>
                <c:pt idx="10">
                  <c:v>0.0016652402270945</c:v>
                </c:pt>
                <c:pt idx="11">
                  <c:v>0.00211244760459687</c:v>
                </c:pt>
                <c:pt idx="12">
                  <c:v>0.00264264504202575</c:v>
                </c:pt>
                <c:pt idx="13">
                  <c:v>0.00326477279589111</c:v>
                </c:pt>
                <c:pt idx="14">
                  <c:v>0.00398800109009057</c:v>
                </c:pt>
                <c:pt idx="15">
                  <c:v>0.00482168744716478</c:v>
                </c:pt>
                <c:pt idx="16">
                  <c:v>0.00577533396584184</c:v>
                </c:pt>
                <c:pt idx="17">
                  <c:v>0.00685854475174445</c:v>
                </c:pt>
                <c:pt idx="18">
                  <c:v>0.00808098368729697</c:v>
                </c:pt>
                <c:pt idx="19">
                  <c:v>0.00945233270838922</c:v>
                </c:pt>
                <c:pt idx="20">
                  <c:v>0.0109822507388487</c:v>
                </c:pt>
                <c:pt idx="21">
                  <c:v>0.012680333418937</c:v>
                </c:pt>
                <c:pt idx="22">
                  <c:v>0.0145560737506756</c:v>
                </c:pt>
                <c:pt idx="23">
                  <c:v>0.0166188237706201</c:v>
                </c:pt>
                <c:pt idx="24">
                  <c:v>0.0188777573495797</c:v>
                </c:pt>
                <c:pt idx="25">
                  <c:v>0.021341834208576</c:v>
                </c:pt>
                <c:pt idx="26">
                  <c:v>0.0240197652309539</c:v>
                </c:pt>
                <c:pt idx="27">
                  <c:v>0.0269199791418815</c:v>
                </c:pt>
                <c:pt idx="28">
                  <c:v>0.0300505906184474</c:v>
                </c:pt>
                <c:pt idx="29">
                  <c:v>0.033419369886094</c:v>
                </c:pt>
                <c:pt idx="30">
                  <c:v>0.0370337138501708</c:v>
                </c:pt>
                <c:pt idx="31">
                  <c:v>0.0409006188048916</c:v>
                </c:pt>
                <c:pt idx="32">
                  <c:v>0.0450266547558934</c:v>
                </c:pt>
                <c:pt idx="33">
                  <c:v>0.0494179413868905</c:v>
                </c:pt>
                <c:pt idx="34">
                  <c:v>0.0540801256955486</c:v>
                </c:pt>
                <c:pt idx="35">
                  <c:v>0.0590183613186538</c:v>
                </c:pt>
                <c:pt idx="36">
                  <c:v>0.0642372895618886</c:v>
                </c:pt>
                <c:pt idx="37">
                  <c:v>0.0697410221450323</c:v>
                </c:pt>
                <c:pt idx="38">
                  <c:v>0.0755331256691438</c:v>
                </c:pt>
                <c:pt idx="39">
                  <c:v>0.081616607808271</c:v>
                </c:pt>
                <c:pt idx="40">
                  <c:v>0.0879939052244099</c:v>
                </c:pt>
                <c:pt idx="41">
                  <c:v>0.0946668732008242</c:v>
                </c:pt>
                <c:pt idx="42">
                  <c:v>0.101636776985406</c:v>
                </c:pt>
                <c:pt idx="43">
                  <c:v>0.108904284832499</c:v>
                </c:pt>
                <c:pt idx="44">
                  <c:v>0.116469462728508</c:v>
                </c:pt>
                <c:pt idx="45">
                  <c:v>0.124331770783679</c:v>
                </c:pt>
                <c:pt idx="46">
                  <c:v>0.132490061269637</c:v>
                </c:pt>
                <c:pt idx="47">
                  <c:v>0.140942578279592</c:v>
                </c:pt>
                <c:pt idx="48">
                  <c:v>0.149686958985623</c:v>
                </c:pt>
                <c:pt idx="49">
                  <c:v>0.158720236465005</c:v>
                </c:pt>
                <c:pt idx="50">
                  <c:v>0.168038844065271</c:v>
                </c:pt>
                <c:pt idx="51">
                  <c:v>0.177638621275525</c:v>
                </c:pt>
                <c:pt idx="52">
                  <c:v>0.187514821069442</c:v>
                </c:pt>
                <c:pt idx="53">
                  <c:v>0.197662118683407</c:v>
                </c:pt>
                <c:pt idx="54">
                  <c:v>0.20807462179141</c:v>
                </c:pt>
                <c:pt idx="55">
                  <c:v>0.218745882036497</c:v>
                </c:pt>
                <c:pt idx="56">
                  <c:v>0.2296689078769</c:v>
                </c:pt>
                <c:pt idx="57">
                  <c:v>0.240836178703409</c:v>
                </c:pt>
                <c:pt idx="58">
                  <c:v>0.252239660182957</c:v>
                </c:pt>
                <c:pt idx="59">
                  <c:v>0.263870820782048</c:v>
                </c:pt>
                <c:pt idx="60">
                  <c:v>0.275720649422222</c:v>
                </c:pt>
                <c:pt idx="61">
                  <c:v>0.287779674218544</c:v>
                </c:pt>
                <c:pt idx="62">
                  <c:v>0.300037982250858</c:v>
                </c:pt>
                <c:pt idx="63">
                  <c:v>0.312485240316444</c:v>
                </c:pt>
                <c:pt idx="64">
                  <c:v>0.325110716611642</c:v>
                </c:pt>
                <c:pt idx="65">
                  <c:v>0.337903303289063</c:v>
                </c:pt>
                <c:pt idx="66">
                  <c:v>0.35085153983602</c:v>
                </c:pt>
                <c:pt idx="67">
                  <c:v>0.363943637219036</c:v>
                </c:pt>
                <c:pt idx="68">
                  <c:v>0.377167502738449</c:v>
                </c:pt>
                <c:pt idx="69">
                  <c:v>0.390510765536438</c:v>
                </c:pt>
                <c:pt idx="70">
                  <c:v>0.403960802701136</c:v>
                </c:pt>
                <c:pt idx="71">
                  <c:v>0.417504765908887</c:v>
                </c:pt>
                <c:pt idx="72">
                  <c:v>0.43112960854619</c:v>
                </c:pt>
                <c:pt idx="73">
                  <c:v>0.444822113252399</c:v>
                </c:pt>
                <c:pt idx="74">
                  <c:v>0.458568919823811</c:v>
                </c:pt>
                <c:pt idx="75">
                  <c:v>0.472356553419473</c:v>
                </c:pt>
                <c:pt idx="76">
                  <c:v>0.486171453008684</c:v>
                </c:pt>
                <c:pt idx="77">
                  <c:v>0.5</c:v>
                </c:pt>
                <c:pt idx="78">
                  <c:v>0.513828546991316</c:v>
                </c:pt>
                <c:pt idx="79">
                  <c:v>0.527643446580527</c:v>
                </c:pt>
                <c:pt idx="80">
                  <c:v>0.541431080176189</c:v>
                </c:pt>
                <c:pt idx="81">
                  <c:v>0.555177886747601</c:v>
                </c:pt>
                <c:pt idx="82">
                  <c:v>0.56887039145381</c:v>
                </c:pt>
                <c:pt idx="83">
                  <c:v>0.582495234091113</c:v>
                </c:pt>
                <c:pt idx="84">
                  <c:v>0.596039197298863</c:v>
                </c:pt>
                <c:pt idx="85">
                  <c:v>0.609489234463562</c:v>
                </c:pt>
                <c:pt idx="86">
                  <c:v>0.622832497261551</c:v>
                </c:pt>
                <c:pt idx="87">
                  <c:v>0.636056362780964</c:v>
                </c:pt>
                <c:pt idx="88">
                  <c:v>0.64914846016398</c:v>
                </c:pt>
                <c:pt idx="89">
                  <c:v>0.662096696710937</c:v>
                </c:pt>
                <c:pt idx="90">
                  <c:v>0.674889283388358</c:v>
                </c:pt>
                <c:pt idx="91">
                  <c:v>0.687514759683557</c:v>
                </c:pt>
                <c:pt idx="92">
                  <c:v>0.699962017749141</c:v>
                </c:pt>
                <c:pt idx="93">
                  <c:v>0.712220325781456</c:v>
                </c:pt>
                <c:pt idx="94">
                  <c:v>0.724279350577778</c:v>
                </c:pt>
                <c:pt idx="95">
                  <c:v>0.736129179217952</c:v>
                </c:pt>
                <c:pt idx="96">
                  <c:v>0.747760339817043</c:v>
                </c:pt>
                <c:pt idx="97">
                  <c:v>0.759163821296591</c:v>
                </c:pt>
                <c:pt idx="98">
                  <c:v>0.7703310921231</c:v>
                </c:pt>
                <c:pt idx="99">
                  <c:v>0.781254117963503</c:v>
                </c:pt>
                <c:pt idx="100">
                  <c:v>0.791925378208589</c:v>
                </c:pt>
                <c:pt idx="101">
                  <c:v>0.802337881316593</c:v>
                </c:pt>
                <c:pt idx="102">
                  <c:v>0.812485178930558</c:v>
                </c:pt>
                <c:pt idx="103">
                  <c:v>0.822361378724475</c:v>
                </c:pt>
                <c:pt idx="104">
                  <c:v>0.831961155934729</c:v>
                </c:pt>
                <c:pt idx="105">
                  <c:v>0.841279763534994</c:v>
                </c:pt>
                <c:pt idx="106">
                  <c:v>0.850313041014377</c:v>
                </c:pt>
                <c:pt idx="107">
                  <c:v>0.859057421720408</c:v>
                </c:pt>
                <c:pt idx="108">
                  <c:v>0.867509938730363</c:v>
                </c:pt>
                <c:pt idx="109">
                  <c:v>0.87566822921632</c:v>
                </c:pt>
                <c:pt idx="110">
                  <c:v>0.883530537271492</c:v>
                </c:pt>
                <c:pt idx="111">
                  <c:v>0.891095715167501</c:v>
                </c:pt>
                <c:pt idx="112">
                  <c:v>0.898363223014594</c:v>
                </c:pt>
                <c:pt idx="113">
                  <c:v>0.905333126799176</c:v>
                </c:pt>
                <c:pt idx="114">
                  <c:v>0.91200609477559</c:v>
                </c:pt>
                <c:pt idx="115">
                  <c:v>0.918383392191729</c:v>
                </c:pt>
                <c:pt idx="116">
                  <c:v>0.924466874330856</c:v>
                </c:pt>
                <c:pt idx="117">
                  <c:v>0.930258977854968</c:v>
                </c:pt>
                <c:pt idx="118">
                  <c:v>0.935762710438111</c:v>
                </c:pt>
                <c:pt idx="119">
                  <c:v>0.940981638681346</c:v>
                </c:pt>
                <c:pt idx="120">
                  <c:v>0.945919874304451</c:v>
                </c:pt>
                <c:pt idx="121">
                  <c:v>0.950582058613109</c:v>
                </c:pt>
                <c:pt idx="122">
                  <c:v>0.954973345244107</c:v>
                </c:pt>
                <c:pt idx="123">
                  <c:v>0.959099381195108</c:v>
                </c:pt>
                <c:pt idx="124">
                  <c:v>0.962966286149829</c:v>
                </c:pt>
                <c:pt idx="125">
                  <c:v>0.966580630113906</c:v>
                </c:pt>
                <c:pt idx="126">
                  <c:v>0.969949409381553</c:v>
                </c:pt>
                <c:pt idx="127">
                  <c:v>0.973080020858118</c:v>
                </c:pt>
                <c:pt idx="128">
                  <c:v>0.975980234769046</c:v>
                </c:pt>
                <c:pt idx="129">
                  <c:v>0.978658165791424</c:v>
                </c:pt>
                <c:pt idx="130">
                  <c:v>0.98112224265042</c:v>
                </c:pt>
                <c:pt idx="131">
                  <c:v>0.98338117622938</c:v>
                </c:pt>
                <c:pt idx="132">
                  <c:v>0.985443926249324</c:v>
                </c:pt>
                <c:pt idx="133">
                  <c:v>0.987319666581063</c:v>
                </c:pt>
                <c:pt idx="134">
                  <c:v>0.989017749261151</c:v>
                </c:pt>
                <c:pt idx="135">
                  <c:v>0.990547667291611</c:v>
                </c:pt>
                <c:pt idx="136">
                  <c:v>0.991919016312703</c:v>
                </c:pt>
                <c:pt idx="137">
                  <c:v>0.993141455248256</c:v>
                </c:pt>
                <c:pt idx="138">
                  <c:v>0.994224666034158</c:v>
                </c:pt>
                <c:pt idx="139">
                  <c:v>0.995178312552835</c:v>
                </c:pt>
                <c:pt idx="140">
                  <c:v>0.996011998909909</c:v>
                </c:pt>
                <c:pt idx="141">
                  <c:v>0.996735227204109</c:v>
                </c:pt>
                <c:pt idx="142">
                  <c:v>0.997357354957974</c:v>
                </c:pt>
                <c:pt idx="143">
                  <c:v>0.997887552395403</c:v>
                </c:pt>
                <c:pt idx="144">
                  <c:v>0.998334759772905</c:v>
                </c:pt>
                <c:pt idx="145">
                  <c:v>0.99870764499512</c:v>
                </c:pt>
                <c:pt idx="146">
                  <c:v>0.999014561772283</c:v>
                </c:pt>
                <c:pt idx="147">
                  <c:v>0.999263508608755</c:v>
                </c:pt>
                <c:pt idx="148">
                  <c:v>0.999462088948479</c:v>
                </c:pt>
                <c:pt idx="149">
                  <c:v>0.999617472846821</c:v>
                </c:pt>
                <c:pt idx="150">
                  <c:v>0.999736360590615</c:v>
                </c:pt>
                <c:pt idx="151">
                  <c:v>0.999824948752236</c:v>
                </c:pt>
                <c:pt idx="152">
                  <c:v>0.999888899243234</c:v>
                </c:pt>
                <c:pt idx="153">
                  <c:v>0.999933312034531</c:v>
                </c:pt>
                <c:pt idx="154">
                  <c:v>0.999962702342886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'T=8'!$J$1</c:f>
              <c:strCache>
                <c:ptCount val="1"/>
                <c:pt idx="0">
                  <c:v>beta-cumf</c:v>
                </c:pt>
              </c:strCache>
            </c:strRef>
          </c:tx>
          <c:marker>
            <c:symbol val="none"/>
          </c:marker>
          <c:xVal>
            <c:numRef>
              <c:f>'T=8'!$G$2:$G$317</c:f>
              <c:numCache>
                <c:formatCode>General</c:formatCode>
                <c:ptCount val="316"/>
                <c:pt idx="0">
                  <c:v>0.166666666666667</c:v>
                </c:pt>
                <c:pt idx="1">
                  <c:v>0.19047619047619</c:v>
                </c:pt>
                <c:pt idx="2">
                  <c:v>0.214285714285714</c:v>
                </c:pt>
                <c:pt idx="3">
                  <c:v>0.238095238095238</c:v>
                </c:pt>
                <c:pt idx="4">
                  <c:v>0.261904761904762</c:v>
                </c:pt>
                <c:pt idx="5">
                  <c:v>0.285714285714286</c:v>
                </c:pt>
                <c:pt idx="6">
                  <c:v>0.309523809523809</c:v>
                </c:pt>
                <c:pt idx="7">
                  <c:v>0.333333333333333</c:v>
                </c:pt>
                <c:pt idx="8">
                  <c:v>0.357142857142857</c:v>
                </c:pt>
                <c:pt idx="9">
                  <c:v>0.380952380952381</c:v>
                </c:pt>
                <c:pt idx="10">
                  <c:v>0.404761904761905</c:v>
                </c:pt>
                <c:pt idx="11">
                  <c:v>0.428571428571429</c:v>
                </c:pt>
                <c:pt idx="12">
                  <c:v>0.452380952380952</c:v>
                </c:pt>
                <c:pt idx="13">
                  <c:v>0.476190476190476</c:v>
                </c:pt>
                <c:pt idx="14">
                  <c:v>0.5</c:v>
                </c:pt>
                <c:pt idx="15">
                  <c:v>0.523809523809524</c:v>
                </c:pt>
                <c:pt idx="16">
                  <c:v>0.547619047619048</c:v>
                </c:pt>
                <c:pt idx="17">
                  <c:v>0.571428571428571</c:v>
                </c:pt>
                <c:pt idx="18">
                  <c:v>0.595238095238095</c:v>
                </c:pt>
                <c:pt idx="19">
                  <c:v>0.619047619047619</c:v>
                </c:pt>
                <c:pt idx="20">
                  <c:v>0.642857142857143</c:v>
                </c:pt>
                <c:pt idx="21">
                  <c:v>0.666666666666667</c:v>
                </c:pt>
                <c:pt idx="22">
                  <c:v>0.69047619047619</c:v>
                </c:pt>
                <c:pt idx="23">
                  <c:v>0.714285714285714</c:v>
                </c:pt>
                <c:pt idx="24">
                  <c:v>0.738095238095238</c:v>
                </c:pt>
                <c:pt idx="25">
                  <c:v>0.761904761904762</c:v>
                </c:pt>
                <c:pt idx="26">
                  <c:v>0.785714285714286</c:v>
                </c:pt>
                <c:pt idx="27">
                  <c:v>0.809523809523809</c:v>
                </c:pt>
                <c:pt idx="28">
                  <c:v>0.833333333333333</c:v>
                </c:pt>
                <c:pt idx="29">
                  <c:v>0.857142857142857</c:v>
                </c:pt>
                <c:pt idx="30">
                  <c:v>0.880952380952381</c:v>
                </c:pt>
                <c:pt idx="31">
                  <c:v>0.904761904761905</c:v>
                </c:pt>
                <c:pt idx="32">
                  <c:v>0.928571428571429</c:v>
                </c:pt>
                <c:pt idx="33">
                  <c:v>0.952380952380952</c:v>
                </c:pt>
                <c:pt idx="34">
                  <c:v>0.976190476190476</c:v>
                </c:pt>
                <c:pt idx="35">
                  <c:v>1.0</c:v>
                </c:pt>
                <c:pt idx="36">
                  <c:v>1.023809523809524</c:v>
                </c:pt>
                <c:pt idx="37">
                  <c:v>1.047619047619048</c:v>
                </c:pt>
                <c:pt idx="38">
                  <c:v>1.071428571428571</c:v>
                </c:pt>
                <c:pt idx="39">
                  <c:v>1.095238095238095</c:v>
                </c:pt>
                <c:pt idx="40">
                  <c:v>1.11904761904762</c:v>
                </c:pt>
                <c:pt idx="41">
                  <c:v>1.142857142857143</c:v>
                </c:pt>
                <c:pt idx="42">
                  <c:v>1.166666666666667</c:v>
                </c:pt>
                <c:pt idx="43">
                  <c:v>1.19047619047619</c:v>
                </c:pt>
                <c:pt idx="44">
                  <c:v>1.214285714285714</c:v>
                </c:pt>
                <c:pt idx="45">
                  <c:v>1.238095238095238</c:v>
                </c:pt>
                <c:pt idx="46">
                  <c:v>1.261904761904762</c:v>
                </c:pt>
                <c:pt idx="47">
                  <c:v>1.285714285714286</c:v>
                </c:pt>
                <c:pt idx="48">
                  <c:v>1.309523809523809</c:v>
                </c:pt>
                <c:pt idx="49">
                  <c:v>1.333333333333333</c:v>
                </c:pt>
                <c:pt idx="50">
                  <c:v>1.357142857142857</c:v>
                </c:pt>
                <c:pt idx="51">
                  <c:v>1.380952380952381</c:v>
                </c:pt>
                <c:pt idx="52">
                  <c:v>1.404761904761905</c:v>
                </c:pt>
                <c:pt idx="53">
                  <c:v>1.428571428571429</c:v>
                </c:pt>
                <c:pt idx="54">
                  <c:v>1.452380952380952</c:v>
                </c:pt>
                <c:pt idx="55">
                  <c:v>1.476190476190476</c:v>
                </c:pt>
                <c:pt idx="56">
                  <c:v>1.5</c:v>
                </c:pt>
                <c:pt idx="57">
                  <c:v>1.523809523809524</c:v>
                </c:pt>
                <c:pt idx="58">
                  <c:v>1.547619047619048</c:v>
                </c:pt>
                <c:pt idx="59">
                  <c:v>1.571428571428571</c:v>
                </c:pt>
                <c:pt idx="60">
                  <c:v>1.595238095238095</c:v>
                </c:pt>
                <c:pt idx="61">
                  <c:v>1.619047619047619</c:v>
                </c:pt>
                <c:pt idx="62">
                  <c:v>1.642857142857143</c:v>
                </c:pt>
                <c:pt idx="63">
                  <c:v>1.666666666666667</c:v>
                </c:pt>
                <c:pt idx="64">
                  <c:v>1.69047619047619</c:v>
                </c:pt>
                <c:pt idx="65">
                  <c:v>1.714285714285714</c:v>
                </c:pt>
                <c:pt idx="66">
                  <c:v>1.738095238095238</c:v>
                </c:pt>
                <c:pt idx="67">
                  <c:v>1.761904761904762</c:v>
                </c:pt>
                <c:pt idx="68">
                  <c:v>1.785714285714286</c:v>
                </c:pt>
                <c:pt idx="69">
                  <c:v>1.809523809523809</c:v>
                </c:pt>
                <c:pt idx="70">
                  <c:v>1.833333333333333</c:v>
                </c:pt>
                <c:pt idx="71">
                  <c:v>1.857142857142857</c:v>
                </c:pt>
                <c:pt idx="72">
                  <c:v>1.880952380952381</c:v>
                </c:pt>
                <c:pt idx="73">
                  <c:v>1.904761904761905</c:v>
                </c:pt>
                <c:pt idx="74">
                  <c:v>1.928571428571429</c:v>
                </c:pt>
                <c:pt idx="75">
                  <c:v>1.952380952380952</c:v>
                </c:pt>
                <c:pt idx="76">
                  <c:v>1.976190476190476</c:v>
                </c:pt>
                <c:pt idx="77">
                  <c:v>2.0</c:v>
                </c:pt>
                <c:pt idx="78">
                  <c:v>2.023809523809524</c:v>
                </c:pt>
                <c:pt idx="79">
                  <c:v>2.047619047619047</c:v>
                </c:pt>
                <c:pt idx="80">
                  <c:v>2.071428571428572</c:v>
                </c:pt>
                <c:pt idx="81">
                  <c:v>2.095238095238095</c:v>
                </c:pt>
                <c:pt idx="82">
                  <c:v>2.119047619047619</c:v>
                </c:pt>
                <c:pt idx="83">
                  <c:v>2.142857142857143</c:v>
                </c:pt>
                <c:pt idx="84">
                  <c:v>2.166666666666666</c:v>
                </c:pt>
                <c:pt idx="85">
                  <c:v>2.190476190476191</c:v>
                </c:pt>
                <c:pt idx="86">
                  <c:v>2.214285714285714</c:v>
                </c:pt>
                <c:pt idx="87">
                  <c:v>2.238095238095238</c:v>
                </c:pt>
                <c:pt idx="88">
                  <c:v>2.261904761904762</c:v>
                </c:pt>
                <c:pt idx="89">
                  <c:v>2.285714285714286</c:v>
                </c:pt>
                <c:pt idx="90">
                  <c:v>2.309523809523809</c:v>
                </c:pt>
                <c:pt idx="91">
                  <c:v>2.333333333333333</c:v>
                </c:pt>
                <c:pt idx="92">
                  <c:v>2.357142857142857</c:v>
                </c:pt>
                <c:pt idx="93">
                  <c:v>2.380952380952381</c:v>
                </c:pt>
                <c:pt idx="94">
                  <c:v>2.404761904761905</c:v>
                </c:pt>
                <c:pt idx="95">
                  <c:v>2.428571428571428</c:v>
                </c:pt>
                <c:pt idx="96">
                  <c:v>2.452380952380952</c:v>
                </c:pt>
                <c:pt idx="97">
                  <c:v>2.476190476190476</c:v>
                </c:pt>
                <c:pt idx="98">
                  <c:v>2.5</c:v>
                </c:pt>
                <c:pt idx="99">
                  <c:v>2.523809523809524</c:v>
                </c:pt>
                <c:pt idx="100">
                  <c:v>2.547619047619047</c:v>
                </c:pt>
                <c:pt idx="101">
                  <c:v>2.571428571428572</c:v>
                </c:pt>
                <c:pt idx="102">
                  <c:v>2.595238095238095</c:v>
                </c:pt>
                <c:pt idx="103">
                  <c:v>2.619047619047619</c:v>
                </c:pt>
                <c:pt idx="104">
                  <c:v>2.642857142857143</c:v>
                </c:pt>
                <c:pt idx="105">
                  <c:v>2.666666666666666</c:v>
                </c:pt>
                <c:pt idx="106">
                  <c:v>2.690476190476191</c:v>
                </c:pt>
                <c:pt idx="107">
                  <c:v>2.714285714285714</c:v>
                </c:pt>
                <c:pt idx="108">
                  <c:v>2.738095238095238</c:v>
                </c:pt>
                <c:pt idx="109">
                  <c:v>2.761904761904762</c:v>
                </c:pt>
                <c:pt idx="110">
                  <c:v>2.785714285714286</c:v>
                </c:pt>
                <c:pt idx="111">
                  <c:v>2.809523809523809</c:v>
                </c:pt>
                <c:pt idx="112">
                  <c:v>2.833333333333333</c:v>
                </c:pt>
                <c:pt idx="113">
                  <c:v>2.857142857142857</c:v>
                </c:pt>
                <c:pt idx="114">
                  <c:v>2.880952380952381</c:v>
                </c:pt>
                <c:pt idx="115">
                  <c:v>2.904761904761905</c:v>
                </c:pt>
                <c:pt idx="116">
                  <c:v>2.928571428571428</c:v>
                </c:pt>
                <c:pt idx="117">
                  <c:v>2.952380952380952</c:v>
                </c:pt>
                <c:pt idx="118">
                  <c:v>2.976190476190476</c:v>
                </c:pt>
                <c:pt idx="119">
                  <c:v>3.0</c:v>
                </c:pt>
                <c:pt idx="120">
                  <c:v>3.023809523809524</c:v>
                </c:pt>
                <c:pt idx="121">
                  <c:v>3.047619047619047</c:v>
                </c:pt>
                <c:pt idx="122">
                  <c:v>3.071428571428572</c:v>
                </c:pt>
                <c:pt idx="123">
                  <c:v>3.095238095238095</c:v>
                </c:pt>
                <c:pt idx="124">
                  <c:v>3.119047619047619</c:v>
                </c:pt>
                <c:pt idx="125">
                  <c:v>3.142857142857143</c:v>
                </c:pt>
                <c:pt idx="126">
                  <c:v>3.166666666666666</c:v>
                </c:pt>
                <c:pt idx="127">
                  <c:v>3.190476190476191</c:v>
                </c:pt>
                <c:pt idx="128">
                  <c:v>3.214285714285714</c:v>
                </c:pt>
                <c:pt idx="129">
                  <c:v>3.238095238095238</c:v>
                </c:pt>
                <c:pt idx="130">
                  <c:v>3.261904761904762</c:v>
                </c:pt>
                <c:pt idx="131">
                  <c:v>3.285714285714286</c:v>
                </c:pt>
                <c:pt idx="132">
                  <c:v>3.309523809523809</c:v>
                </c:pt>
                <c:pt idx="133">
                  <c:v>3.333333333333333</c:v>
                </c:pt>
                <c:pt idx="134">
                  <c:v>3.357142857142857</c:v>
                </c:pt>
                <c:pt idx="135">
                  <c:v>3.380952380952381</c:v>
                </c:pt>
                <c:pt idx="136">
                  <c:v>3.404761904761905</c:v>
                </c:pt>
                <c:pt idx="137">
                  <c:v>3.428571428571428</c:v>
                </c:pt>
                <c:pt idx="138">
                  <c:v>3.452380952380952</c:v>
                </c:pt>
                <c:pt idx="139">
                  <c:v>3.476190476190476</c:v>
                </c:pt>
                <c:pt idx="140">
                  <c:v>3.5</c:v>
                </c:pt>
                <c:pt idx="141">
                  <c:v>3.523809523809524</c:v>
                </c:pt>
                <c:pt idx="142">
                  <c:v>3.547619047619047</c:v>
                </c:pt>
                <c:pt idx="143">
                  <c:v>3.571428571428572</c:v>
                </c:pt>
                <c:pt idx="144">
                  <c:v>3.595238095238095</c:v>
                </c:pt>
                <c:pt idx="145">
                  <c:v>3.619047619047619</c:v>
                </c:pt>
                <c:pt idx="146">
                  <c:v>3.642857142857143</c:v>
                </c:pt>
                <c:pt idx="147">
                  <c:v>3.666666666666666</c:v>
                </c:pt>
                <c:pt idx="148">
                  <c:v>3.690476190476191</c:v>
                </c:pt>
                <c:pt idx="149">
                  <c:v>3.714285714285714</c:v>
                </c:pt>
                <c:pt idx="150">
                  <c:v>3.738095238095238</c:v>
                </c:pt>
                <c:pt idx="151">
                  <c:v>3.761904761904762</c:v>
                </c:pt>
                <c:pt idx="152">
                  <c:v>3.785714285714286</c:v>
                </c:pt>
                <c:pt idx="153">
                  <c:v>3.809523809523809</c:v>
                </c:pt>
                <c:pt idx="154">
                  <c:v>3.833333333333333</c:v>
                </c:pt>
              </c:numCache>
            </c:numRef>
          </c:xVal>
          <c:yVal>
            <c:numRef>
              <c:f>'T=8'!$J$2:$J$317</c:f>
              <c:numCache>
                <c:formatCode>0.0000</c:formatCode>
                <c:ptCount val="316"/>
                <c:pt idx="0">
                  <c:v>-1.230234288652E-5</c:v>
                </c:pt>
                <c:pt idx="1">
                  <c:v>1.70879654687758E-5</c:v>
                </c:pt>
                <c:pt idx="2">
                  <c:v>6.15007567658607E-5</c:v>
                </c:pt>
                <c:pt idx="3">
                  <c:v>2.62512477637214E-5</c:v>
                </c:pt>
                <c:pt idx="4">
                  <c:v>0.000114839409385178</c:v>
                </c:pt>
                <c:pt idx="5">
                  <c:v>0.000233727153179199</c:v>
                </c:pt>
                <c:pt idx="6">
                  <c:v>-7.68894847873582E-6</c:v>
                </c:pt>
                <c:pt idx="7">
                  <c:v>0.000190891391244957</c:v>
                </c:pt>
                <c:pt idx="8">
                  <c:v>0.000340638227716643</c:v>
                </c:pt>
                <c:pt idx="9">
                  <c:v>0.000151455004879798</c:v>
                </c:pt>
                <c:pt idx="10">
                  <c:v>0.000524340227094497</c:v>
                </c:pt>
                <c:pt idx="11">
                  <c:v>0.000475547604596868</c:v>
                </c:pt>
                <c:pt idx="12">
                  <c:v>0.000360945042025748</c:v>
                </c:pt>
                <c:pt idx="13">
                  <c:v>0.000983072795891111</c:v>
                </c:pt>
                <c:pt idx="14">
                  <c:v>6.93010900905764E-5</c:v>
                </c:pt>
                <c:pt idx="15">
                  <c:v>0.000406987447164783</c:v>
                </c:pt>
                <c:pt idx="16">
                  <c:v>0.000914233965841836</c:v>
                </c:pt>
                <c:pt idx="17">
                  <c:v>-0.00048275524825555</c:v>
                </c:pt>
                <c:pt idx="18">
                  <c:v>0.000144483687296972</c:v>
                </c:pt>
                <c:pt idx="19">
                  <c:v>-7.14672916107793E-5</c:v>
                </c:pt>
                <c:pt idx="20">
                  <c:v>-0.00012884926115134</c:v>
                </c:pt>
                <c:pt idx="21">
                  <c:v>8.11334189369933E-5</c:v>
                </c:pt>
                <c:pt idx="22">
                  <c:v>-0.00166412624932442</c:v>
                </c:pt>
                <c:pt idx="23">
                  <c:v>-0.000494276229379861</c:v>
                </c:pt>
                <c:pt idx="24">
                  <c:v>-0.00175714265042035</c:v>
                </c:pt>
                <c:pt idx="25">
                  <c:v>-0.00078116579142402</c:v>
                </c:pt>
                <c:pt idx="26">
                  <c:v>-0.00236913476904609</c:v>
                </c:pt>
                <c:pt idx="27">
                  <c:v>-0.00264352085811847</c:v>
                </c:pt>
                <c:pt idx="28">
                  <c:v>-0.000604209381552565</c:v>
                </c:pt>
                <c:pt idx="29">
                  <c:v>-0.00199733011390604</c:v>
                </c:pt>
                <c:pt idx="30">
                  <c:v>-0.00369048614982919</c:v>
                </c:pt>
                <c:pt idx="31">
                  <c:v>-0.00101408119510844</c:v>
                </c:pt>
                <c:pt idx="32">
                  <c:v>-0.00303884524410661</c:v>
                </c:pt>
                <c:pt idx="33">
                  <c:v>-0.00350865861310948</c:v>
                </c:pt>
                <c:pt idx="34">
                  <c:v>-0.00380677430445134</c:v>
                </c:pt>
                <c:pt idx="35">
                  <c:v>-0.00333283868134623</c:v>
                </c:pt>
                <c:pt idx="36">
                  <c:v>-0.00272701043811135</c:v>
                </c:pt>
                <c:pt idx="37">
                  <c:v>-0.00258037785496772</c:v>
                </c:pt>
                <c:pt idx="38">
                  <c:v>-0.00571687433085623</c:v>
                </c:pt>
                <c:pt idx="39">
                  <c:v>-0.00350239219172896</c:v>
                </c:pt>
                <c:pt idx="40">
                  <c:v>-0.00273029477559004</c:v>
                </c:pt>
                <c:pt idx="41">
                  <c:v>-0.00310102679917577</c:v>
                </c:pt>
                <c:pt idx="42">
                  <c:v>-0.0032739230145938</c:v>
                </c:pt>
                <c:pt idx="43">
                  <c:v>-0.00076831516750088</c:v>
                </c:pt>
                <c:pt idx="44">
                  <c:v>-0.00411583727149205</c:v>
                </c:pt>
                <c:pt idx="45">
                  <c:v>-0.00230512921632055</c:v>
                </c:pt>
                <c:pt idx="46">
                  <c:v>-0.00515873873036307</c:v>
                </c:pt>
                <c:pt idx="47">
                  <c:v>-0.0013689217204082</c:v>
                </c:pt>
                <c:pt idx="48">
                  <c:v>-0.00224754101437657</c:v>
                </c:pt>
                <c:pt idx="49">
                  <c:v>-0.00611116353499466</c:v>
                </c:pt>
                <c:pt idx="50">
                  <c:v>-0.00656435593472879</c:v>
                </c:pt>
                <c:pt idx="51">
                  <c:v>-0.0034129787244746</c:v>
                </c:pt>
                <c:pt idx="52">
                  <c:v>-0.00256457893055831</c:v>
                </c:pt>
                <c:pt idx="53">
                  <c:v>-0.00372678131659335</c:v>
                </c:pt>
                <c:pt idx="54">
                  <c:v>-0.00675677820858952</c:v>
                </c:pt>
                <c:pt idx="55">
                  <c:v>-0.00164101796350335</c:v>
                </c:pt>
                <c:pt idx="56">
                  <c:v>-0.00549979212309964</c:v>
                </c:pt>
                <c:pt idx="57">
                  <c:v>-0.00395552129659132</c:v>
                </c:pt>
                <c:pt idx="58">
                  <c:v>-0.00306783981704273</c:v>
                </c:pt>
                <c:pt idx="59">
                  <c:v>-0.00334147921795225</c:v>
                </c:pt>
                <c:pt idx="60">
                  <c:v>-0.00185875057777834</c:v>
                </c:pt>
                <c:pt idx="61">
                  <c:v>-0.00081162578145616</c:v>
                </c:pt>
                <c:pt idx="62">
                  <c:v>-0.00660881774914146</c:v>
                </c:pt>
                <c:pt idx="63">
                  <c:v>0.000778940316443599</c:v>
                </c:pt>
                <c:pt idx="64">
                  <c:v>-0.00479998338835813</c:v>
                </c:pt>
                <c:pt idx="65">
                  <c:v>-0.00857489671093692</c:v>
                </c:pt>
                <c:pt idx="66">
                  <c:v>-0.0080770601639798</c:v>
                </c:pt>
                <c:pt idx="67">
                  <c:v>-0.00500476278096396</c:v>
                </c:pt>
                <c:pt idx="68">
                  <c:v>-0.00542179726155129</c:v>
                </c:pt>
                <c:pt idx="69">
                  <c:v>-0.00626503446356175</c:v>
                </c:pt>
                <c:pt idx="70">
                  <c:v>-0.00997769729886366</c:v>
                </c:pt>
                <c:pt idx="71">
                  <c:v>-0.00724723409111327</c:v>
                </c:pt>
                <c:pt idx="72">
                  <c:v>-0.00959459145380958</c:v>
                </c:pt>
                <c:pt idx="73">
                  <c:v>-0.00721158674760114</c:v>
                </c:pt>
                <c:pt idx="74">
                  <c:v>-0.0118675801761885</c:v>
                </c:pt>
                <c:pt idx="75">
                  <c:v>-0.00859584658052709</c:v>
                </c:pt>
                <c:pt idx="76">
                  <c:v>-0.00827294699131586</c:v>
                </c:pt>
                <c:pt idx="77">
                  <c:v>-0.00674609999999986</c:v>
                </c:pt>
                <c:pt idx="78">
                  <c:v>-0.00700475300868419</c:v>
                </c:pt>
                <c:pt idx="79">
                  <c:v>-0.00162245341947287</c:v>
                </c:pt>
                <c:pt idx="80">
                  <c:v>-0.00455101982381123</c:v>
                </c:pt>
                <c:pt idx="81">
                  <c:v>-0.00717331325239889</c:v>
                </c:pt>
                <c:pt idx="82">
                  <c:v>-0.0101475085461904</c:v>
                </c:pt>
                <c:pt idx="83">
                  <c:v>-0.00763376590888676</c:v>
                </c:pt>
                <c:pt idx="84">
                  <c:v>-0.00887150270113657</c:v>
                </c:pt>
                <c:pt idx="85">
                  <c:v>-0.0107984655364381</c:v>
                </c:pt>
                <c:pt idx="86">
                  <c:v>-0.0128818027384486</c:v>
                </c:pt>
                <c:pt idx="87">
                  <c:v>-0.0084872372190361</c:v>
                </c:pt>
                <c:pt idx="88">
                  <c:v>-0.0132027398360202</c:v>
                </c:pt>
                <c:pt idx="89">
                  <c:v>-0.011564003289063</c:v>
                </c:pt>
                <c:pt idx="90">
                  <c:v>-0.0100313166116419</c:v>
                </c:pt>
                <c:pt idx="91">
                  <c:v>-0.00643364031644333</c:v>
                </c:pt>
                <c:pt idx="92">
                  <c:v>-0.00807368225085858</c:v>
                </c:pt>
                <c:pt idx="93">
                  <c:v>-0.00762087421854385</c:v>
                </c:pt>
                <c:pt idx="94">
                  <c:v>-0.00969884942222165</c:v>
                </c:pt>
                <c:pt idx="95">
                  <c:v>-0.00489262078204799</c:v>
                </c:pt>
                <c:pt idx="96">
                  <c:v>-0.00744796018295735</c:v>
                </c:pt>
                <c:pt idx="97">
                  <c:v>-0.00993337870340871</c:v>
                </c:pt>
                <c:pt idx="98">
                  <c:v>-0.0097780078769003</c:v>
                </c:pt>
                <c:pt idx="99">
                  <c:v>-0.00679148203649671</c:v>
                </c:pt>
                <c:pt idx="100">
                  <c:v>-0.00857062179141055</c:v>
                </c:pt>
                <c:pt idx="101">
                  <c:v>-0.00976531868340657</c:v>
                </c:pt>
                <c:pt idx="102">
                  <c:v>-0.00963782106944177</c:v>
                </c:pt>
                <c:pt idx="103">
                  <c:v>-0.00690452127552543</c:v>
                </c:pt>
                <c:pt idx="104">
                  <c:v>-0.00945744406527116</c:v>
                </c:pt>
                <c:pt idx="105">
                  <c:v>-0.00728173646500552</c:v>
                </c:pt>
                <c:pt idx="106">
                  <c:v>-0.00668095898562337</c:v>
                </c:pt>
                <c:pt idx="107">
                  <c:v>-0.00537707827959177</c:v>
                </c:pt>
                <c:pt idx="108">
                  <c:v>-0.00565476126963693</c:v>
                </c:pt>
                <c:pt idx="109">
                  <c:v>-0.00483777078367953</c:v>
                </c:pt>
                <c:pt idx="110">
                  <c:v>-0.00649926272850798</c:v>
                </c:pt>
                <c:pt idx="111">
                  <c:v>-0.00151338483249919</c:v>
                </c:pt>
                <c:pt idx="112">
                  <c:v>-0.00198397698540609</c:v>
                </c:pt>
                <c:pt idx="113">
                  <c:v>-0.00304987320082428</c:v>
                </c:pt>
                <c:pt idx="114">
                  <c:v>-0.00277560522441</c:v>
                </c:pt>
                <c:pt idx="115">
                  <c:v>-0.00135860780827102</c:v>
                </c:pt>
                <c:pt idx="116">
                  <c:v>-0.00192202566914379</c:v>
                </c:pt>
                <c:pt idx="117">
                  <c:v>-0.0013878221450323</c:v>
                </c:pt>
                <c:pt idx="118">
                  <c:v>-0.00238218956188863</c:v>
                </c:pt>
                <c:pt idx="119">
                  <c:v>-0.000436961318653783</c:v>
                </c:pt>
                <c:pt idx="120">
                  <c:v>-0.00105432569554864</c:v>
                </c:pt>
                <c:pt idx="121">
                  <c:v>-0.0013524413868905</c:v>
                </c:pt>
                <c:pt idx="122">
                  <c:v>-0.000830254755893267</c:v>
                </c:pt>
                <c:pt idx="123">
                  <c:v>0.000815681195108553</c:v>
                </c:pt>
                <c:pt idx="124">
                  <c:v>-0.000525713850170861</c:v>
                </c:pt>
                <c:pt idx="125">
                  <c:v>0.000112330113906101</c:v>
                </c:pt>
                <c:pt idx="126">
                  <c:v>0.000703409381552555</c:v>
                </c:pt>
                <c:pt idx="127">
                  <c:v>0.00165142085811853</c:v>
                </c:pt>
                <c:pt idx="128">
                  <c:v>0.000881034769045996</c:v>
                </c:pt>
                <c:pt idx="129">
                  <c:v>-0.000409234208576081</c:v>
                </c:pt>
                <c:pt idx="130">
                  <c:v>-0.000673357349579628</c:v>
                </c:pt>
                <c:pt idx="131">
                  <c:v>0.000692676229379851</c:v>
                </c:pt>
                <c:pt idx="132">
                  <c:v>0.000721726249324428</c:v>
                </c:pt>
                <c:pt idx="133">
                  <c:v>0.000811666581063019</c:v>
                </c:pt>
                <c:pt idx="134">
                  <c:v>0.000327249261151352</c:v>
                </c:pt>
                <c:pt idx="135">
                  <c:v>0.00106356729161072</c:v>
                </c:pt>
                <c:pt idx="136">
                  <c:v>0.000351616312702974</c:v>
                </c:pt>
                <c:pt idx="137">
                  <c:v>0.000978755248255636</c:v>
                </c:pt>
                <c:pt idx="138">
                  <c:v>0.000921066034158202</c:v>
                </c:pt>
                <c:pt idx="139">
                  <c:v>0.000882612552835282</c:v>
                </c:pt>
                <c:pt idx="140">
                  <c:v>0.0011706989099094</c:v>
                </c:pt>
                <c:pt idx="141">
                  <c:v>0.00100102720410888</c:v>
                </c:pt>
                <c:pt idx="142">
                  <c:v>0.000383154957974141</c:v>
                </c:pt>
                <c:pt idx="143">
                  <c:v>0.000814152395403167</c:v>
                </c:pt>
                <c:pt idx="144">
                  <c:v>0.000269259772905483</c:v>
                </c:pt>
                <c:pt idx="145">
                  <c:v>0.000344544995120266</c:v>
                </c:pt>
                <c:pt idx="146">
                  <c:v>0.000155461772283427</c:v>
                </c:pt>
                <c:pt idx="147">
                  <c:v>0.000305208608755159</c:v>
                </c:pt>
                <c:pt idx="148">
                  <c:v>0.000206088948478622</c:v>
                </c:pt>
                <c:pt idx="149">
                  <c:v>6.3872846820745E-5</c:v>
                </c:pt>
                <c:pt idx="150">
                  <c:v>8.35605906148729E-5</c:v>
                </c:pt>
                <c:pt idx="151">
                  <c:v>7.29487522362904E-5</c:v>
                </c:pt>
                <c:pt idx="152">
                  <c:v>-6.15007567658088E-5</c:v>
                </c:pt>
                <c:pt idx="153">
                  <c:v>-1.70879654687317E-5</c:v>
                </c:pt>
                <c:pt idx="154">
                  <c:v>-3.72976571134664E-5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78008"/>
        <c:axId val="578881080"/>
      </c:scatterChart>
      <c:valAx>
        <c:axId val="57887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881080"/>
        <c:crosses val="autoZero"/>
        <c:crossBetween val="midCat"/>
      </c:valAx>
      <c:valAx>
        <c:axId val="57888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87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114301</xdr:rowOff>
    </xdr:from>
    <xdr:to>
      <xdr:col>14</xdr:col>
      <xdr:colOff>514350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32</xdr:row>
      <xdr:rowOff>44450</xdr:rowOff>
    </xdr:from>
    <xdr:to>
      <xdr:col>14</xdr:col>
      <xdr:colOff>323850</xdr:colOff>
      <xdr:row>47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171450</xdr:rowOff>
    </xdr:from>
    <xdr:to>
      <xdr:col>14</xdr:col>
      <xdr:colOff>514350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171450</xdr:rowOff>
    </xdr:from>
    <xdr:to>
      <xdr:col>14</xdr:col>
      <xdr:colOff>514350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171450</xdr:rowOff>
    </xdr:from>
    <xdr:to>
      <xdr:col>14</xdr:col>
      <xdr:colOff>514350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18</xdr:col>
      <xdr:colOff>127000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18</xdr:col>
      <xdr:colOff>127000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18</xdr:col>
      <xdr:colOff>127000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4</xdr:row>
      <xdr:rowOff>95250</xdr:rowOff>
    </xdr:from>
    <xdr:to>
      <xdr:col>20</xdr:col>
      <xdr:colOff>85725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8</xdr:row>
      <xdr:rowOff>171450</xdr:rowOff>
    </xdr:from>
    <xdr:to>
      <xdr:col>14</xdr:col>
      <xdr:colOff>247649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</xdr:row>
      <xdr:rowOff>171450</xdr:rowOff>
    </xdr:from>
    <xdr:to>
      <xdr:col>18</xdr:col>
      <xdr:colOff>400050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8</xdr:row>
      <xdr:rowOff>171450</xdr:rowOff>
    </xdr:from>
    <xdr:to>
      <xdr:col>18</xdr:col>
      <xdr:colOff>514350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171450</xdr:rowOff>
    </xdr:from>
    <xdr:to>
      <xdr:col>14</xdr:col>
      <xdr:colOff>514350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baseColWidth="10" defaultColWidth="8.83203125" defaultRowHeight="14" x14ac:dyDescent="0"/>
  <sheetData>
    <row r="1" spans="1:3">
      <c r="A1" t="s">
        <v>6</v>
      </c>
      <c r="B1" t="s">
        <v>12</v>
      </c>
      <c r="C1" t="s">
        <v>13</v>
      </c>
    </row>
    <row r="2" spans="1:3">
      <c r="A2">
        <v>4</v>
      </c>
      <c r="B2">
        <f>'T=4'!L2</f>
        <v>0.15570322060396846</v>
      </c>
      <c r="C2">
        <v>0</v>
      </c>
    </row>
    <row r="3" spans="1:3">
      <c r="A3">
        <v>5</v>
      </c>
      <c r="B3">
        <f>'T=5'!L2</f>
        <v>0.10097923443362827</v>
      </c>
      <c r="C3">
        <f>(B3-B2)/B2</f>
        <v>-0.3514634184062948</v>
      </c>
    </row>
    <row r="4" spans="1:3">
      <c r="A4">
        <v>6</v>
      </c>
      <c r="B4">
        <f>'T=6'!L2</f>
        <v>3.3333399999999735E-2</v>
      </c>
      <c r="C4">
        <f t="shared" ref="C4:C12" si="0">(B4-B3)/B3</f>
        <v>-0.6698984678685681</v>
      </c>
    </row>
    <row r="5" spans="1:3">
      <c r="A5">
        <v>7</v>
      </c>
      <c r="B5">
        <f>'T=7'!L2</f>
        <v>2.2410839747954769E-2</v>
      </c>
      <c r="C5">
        <f t="shared" si="0"/>
        <v>-0.32767615220904717</v>
      </c>
    </row>
    <row r="6" spans="1:3">
      <c r="A6">
        <v>8</v>
      </c>
      <c r="B6">
        <f>'T=8'!L2</f>
        <v>1.3202739836020161E-2</v>
      </c>
      <c r="C6">
        <f t="shared" si="0"/>
        <v>-0.41087705840094396</v>
      </c>
    </row>
    <row r="7" spans="1:3">
      <c r="A7">
        <v>9</v>
      </c>
      <c r="B7">
        <f>'T=9'!L2</f>
        <v>8.962127026685085E-3</v>
      </c>
      <c r="C7">
        <f t="shared" si="0"/>
        <v>-0.32119187850431563</v>
      </c>
    </row>
    <row r="8" spans="1:3">
      <c r="A8">
        <v>10</v>
      </c>
      <c r="B8">
        <f>'T=10'!L2</f>
        <v>6.9579792563936316E-3</v>
      </c>
      <c r="C8">
        <f t="shared" si="0"/>
        <v>-0.22362412006926757</v>
      </c>
    </row>
    <row r="9" spans="1:3">
      <c r="A9">
        <v>11</v>
      </c>
      <c r="B9" s="11">
        <f>'T=11'!L2</f>
        <v>5.4618555660018719E-3</v>
      </c>
      <c r="C9">
        <f t="shared" si="0"/>
        <v>-0.21502272933869176</v>
      </c>
    </row>
    <row r="10" spans="1:3">
      <c r="A10">
        <v>12</v>
      </c>
      <c r="B10" s="11">
        <f>'T=12'!L2</f>
        <v>4.6111058785540671E-3</v>
      </c>
      <c r="C10">
        <f t="shared" si="0"/>
        <v>-0.15576202577443135</v>
      </c>
    </row>
    <row r="11" spans="1:3">
      <c r="A11">
        <v>13</v>
      </c>
      <c r="B11" s="11">
        <f>'T=13'!L2</f>
        <v>4.0180972864798381E-3</v>
      </c>
      <c r="C11">
        <f t="shared" si="0"/>
        <v>-0.12860441891657068</v>
      </c>
    </row>
    <row r="12" spans="1:3">
      <c r="A12">
        <v>14</v>
      </c>
      <c r="B12" s="11">
        <f>'T=14'!L2</f>
        <v>3.5154197175457647E-3</v>
      </c>
      <c r="C12">
        <f t="shared" si="0"/>
        <v>-0.12510338428725742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workbookViewId="0">
      <selection activeCell="M27" sqref="M27"/>
    </sheetView>
  </sheetViews>
  <sheetFormatPr baseColWidth="10" defaultColWidth="8.83203125" defaultRowHeight="14" x14ac:dyDescent="0"/>
  <cols>
    <col min="1" max="6" width="8.83203125" style="7"/>
    <col min="8" max="8" width="8.83203125" style="7"/>
    <col min="12" max="16384" width="8.83203125" style="7"/>
  </cols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8" t="s">
        <v>3</v>
      </c>
      <c r="F1" s="9" t="s">
        <v>4</v>
      </c>
      <c r="G1" s="11" t="s">
        <v>5</v>
      </c>
      <c r="H1" s="10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 s="10">
        <v>5</v>
      </c>
      <c r="B2" s="10">
        <v>2</v>
      </c>
      <c r="C2" s="10">
        <v>2.7778E-3</v>
      </c>
      <c r="D2" s="10">
        <v>2.7778E-3</v>
      </c>
      <c r="E2" s="8">
        <f>D2</f>
        <v>2.7778E-3</v>
      </c>
      <c r="F2" s="8" t="e">
        <f t="shared" ref="F2:F62" si="0">1-E1</f>
        <v>#VALUE!</v>
      </c>
      <c r="G2" s="11">
        <f t="shared" ref="G2:G8" si="1">12*A2/($K$2*($K$2^2-1))</f>
        <v>0.2857142857142857</v>
      </c>
      <c r="H2" s="10">
        <v>2.7778E-3</v>
      </c>
      <c r="I2" s="11">
        <f t="shared" ref="I2:I8" si="2">BETADIST(G2,$K$5,$K$8,0,4)</f>
        <v>1.3078636000039283E-3</v>
      </c>
      <c r="J2" s="13">
        <f t="shared" ref="J2:J8" si="3">I2-E2</f>
        <v>-1.4699363999960717E-3</v>
      </c>
      <c r="K2" s="11">
        <v>6</v>
      </c>
      <c r="L2" s="11">
        <f>MAX(ABS(MAX(J2:J412)),ABS(MIN(J2:J412)))</f>
        <v>3.3333399999999735E-2</v>
      </c>
    </row>
    <row r="3" spans="1:12">
      <c r="A3" s="10">
        <v>6</v>
      </c>
      <c r="B3" s="10">
        <v>0</v>
      </c>
      <c r="C3" s="10">
        <v>0</v>
      </c>
      <c r="D3" s="10">
        <v>2.7778E-3</v>
      </c>
      <c r="E3" s="8">
        <f t="shared" ref="E3:E62" si="4">D3</f>
        <v>2.7778E-3</v>
      </c>
      <c r="F3" s="8">
        <f t="shared" si="0"/>
        <v>0.99722219999999995</v>
      </c>
      <c r="G3" s="11">
        <f t="shared" si="1"/>
        <v>0.34285714285714286</v>
      </c>
      <c r="H3" s="10">
        <v>2.7778E-3</v>
      </c>
      <c r="I3" s="11">
        <f t="shared" si="2"/>
        <v>2.4560695505346829E-3</v>
      </c>
      <c r="J3" s="13">
        <f t="shared" si="3"/>
        <v>-3.2173044946531707E-4</v>
      </c>
      <c r="K3" s="11"/>
    </row>
    <row r="4" spans="1:12">
      <c r="A4" s="10">
        <v>7</v>
      </c>
      <c r="B4" s="10">
        <v>0</v>
      </c>
      <c r="C4" s="10">
        <v>0</v>
      </c>
      <c r="D4" s="10">
        <v>2.7778E-3</v>
      </c>
      <c r="E4" s="8">
        <f t="shared" si="4"/>
        <v>2.7778E-3</v>
      </c>
      <c r="F4" s="8">
        <f t="shared" si="0"/>
        <v>0.99722219999999995</v>
      </c>
      <c r="G4" s="11">
        <f t="shared" si="1"/>
        <v>0.4</v>
      </c>
      <c r="H4" s="10">
        <v>2.7778E-3</v>
      </c>
      <c r="I4" s="11">
        <f t="shared" si="2"/>
        <v>4.1628702726518281E-3</v>
      </c>
      <c r="J4" s="13">
        <f t="shared" si="3"/>
        <v>1.3850702726518282E-3</v>
      </c>
      <c r="K4" s="11" t="s">
        <v>7</v>
      </c>
    </row>
    <row r="5" spans="1:12">
      <c r="A5" s="10">
        <v>8</v>
      </c>
      <c r="B5" s="10">
        <v>4</v>
      </c>
      <c r="C5" s="10">
        <v>5.5555999999999999E-3</v>
      </c>
      <c r="D5" s="10">
        <v>8.3333000000000001E-3</v>
      </c>
      <c r="E5" s="8">
        <f t="shared" si="4"/>
        <v>8.3333000000000001E-3</v>
      </c>
      <c r="F5" s="8">
        <f t="shared" si="0"/>
        <v>0.99722219999999995</v>
      </c>
      <c r="G5" s="11">
        <f t="shared" si="1"/>
        <v>0.45714285714285713</v>
      </c>
      <c r="H5" s="10">
        <v>8.3333000000000001E-3</v>
      </c>
      <c r="I5" s="11">
        <f t="shared" si="2"/>
        <v>6.5450450903685106E-3</v>
      </c>
      <c r="J5" s="13">
        <f t="shared" si="3"/>
        <v>-1.7882549096314895E-3</v>
      </c>
      <c r="K5" s="11">
        <f>5*K2*(K2+1)*((K2-1)^2)/(2*(K2-2)*(5*K2^2-2*K2-9))-0.5</f>
        <v>3.6273584905660377</v>
      </c>
    </row>
    <row r="6" spans="1:12">
      <c r="A6" s="10">
        <v>9</v>
      </c>
      <c r="B6" s="10">
        <v>0</v>
      </c>
      <c r="C6" s="10">
        <v>0</v>
      </c>
      <c r="D6" s="10">
        <v>8.3333000000000001E-3</v>
      </c>
      <c r="E6" s="8">
        <f t="shared" si="4"/>
        <v>8.3333000000000001E-3</v>
      </c>
      <c r="F6" s="8">
        <f t="shared" si="0"/>
        <v>0.99166670000000001</v>
      </c>
      <c r="G6" s="11">
        <f t="shared" si="1"/>
        <v>0.51428571428571423</v>
      </c>
      <c r="H6" s="10">
        <v>8.3333000000000001E-3</v>
      </c>
      <c r="I6" s="11">
        <f t="shared" si="2"/>
        <v>9.7156192052502231E-3</v>
      </c>
      <c r="J6" s="13">
        <f t="shared" si="3"/>
        <v>1.382319205250223E-3</v>
      </c>
      <c r="K6" s="11"/>
    </row>
    <row r="7" spans="1:12">
      <c r="A7" s="10">
        <v>10</v>
      </c>
      <c r="B7" s="10">
        <v>0</v>
      </c>
      <c r="C7" s="10">
        <v>0</v>
      </c>
      <c r="D7" s="10">
        <v>8.3333000000000001E-3</v>
      </c>
      <c r="E7" s="8">
        <f t="shared" si="4"/>
        <v>8.3333000000000001E-3</v>
      </c>
      <c r="F7" s="8">
        <f t="shared" si="0"/>
        <v>0.99166670000000001</v>
      </c>
      <c r="G7" s="11">
        <f t="shared" si="1"/>
        <v>0.5714285714285714</v>
      </c>
      <c r="H7" s="10">
        <v>8.3333000000000001E-3</v>
      </c>
      <c r="I7" s="11">
        <f t="shared" si="2"/>
        <v>1.3781700886922762E-2</v>
      </c>
      <c r="J7" s="13">
        <f t="shared" si="3"/>
        <v>5.4484008869227617E-3</v>
      </c>
      <c r="K7" s="11" t="s">
        <v>8</v>
      </c>
    </row>
    <row r="8" spans="1:12">
      <c r="A8" s="10">
        <v>11</v>
      </c>
      <c r="B8" s="10">
        <v>12</v>
      </c>
      <c r="C8" s="10">
        <v>1.66667E-2</v>
      </c>
      <c r="D8" s="10">
        <v>2.5000000000000001E-2</v>
      </c>
      <c r="E8" s="8">
        <f t="shared" si="4"/>
        <v>2.5000000000000001E-2</v>
      </c>
      <c r="F8" s="8">
        <f t="shared" si="0"/>
        <v>0.99166670000000001</v>
      </c>
      <c r="G8" s="11">
        <f t="shared" si="1"/>
        <v>0.62857142857142856</v>
      </c>
      <c r="H8" s="10">
        <v>2.5000000000000001E-2</v>
      </c>
      <c r="I8" s="11">
        <f t="shared" si="2"/>
        <v>1.8842723569974337E-2</v>
      </c>
      <c r="J8" s="13">
        <f t="shared" si="3"/>
        <v>-6.1572764300256641E-3</v>
      </c>
      <c r="K8" s="11">
        <f>5*$K$2*($K$2+1)*(($K$2-1)^2)/(2*($K$2-2)*(5*$K$2^2-2*$K$2-9))-0.5</f>
        <v>3.6273584905660377</v>
      </c>
    </row>
    <row r="9" spans="1:12">
      <c r="A9" s="10">
        <v>12</v>
      </c>
      <c r="B9" s="10">
        <v>0</v>
      </c>
      <c r="C9" s="10">
        <v>0</v>
      </c>
      <c r="D9" s="10">
        <v>2.5000000000000001E-2</v>
      </c>
      <c r="E9" s="8">
        <f t="shared" si="4"/>
        <v>2.5000000000000001E-2</v>
      </c>
      <c r="F9" s="8">
        <f t="shared" si="0"/>
        <v>0.97499999999999998</v>
      </c>
      <c r="G9" s="11">
        <f t="shared" ref="G9:G62" si="5">12*A9/($K$2*($K$2^2-1))</f>
        <v>0.68571428571428572</v>
      </c>
      <c r="H9" s="10">
        <v>2.5000000000000001E-2</v>
      </c>
      <c r="I9" s="11">
        <f t="shared" ref="I9:I62" si="6">BETADIST(G9,$K$5,$K$8,0,4)</f>
        <v>2.4989023588167285E-2</v>
      </c>
      <c r="J9" s="13">
        <f t="shared" ref="J9:J62" si="7">I9-E9</f>
        <v>-1.0976411832716582E-5</v>
      </c>
    </row>
    <row r="10" spans="1:12">
      <c r="A10" s="10">
        <v>13</v>
      </c>
      <c r="B10" s="10">
        <v>4</v>
      </c>
      <c r="C10" s="10">
        <v>5.5555999999999999E-3</v>
      </c>
      <c r="D10" s="10">
        <v>3.0555599999999999E-2</v>
      </c>
      <c r="E10" s="8">
        <f t="shared" si="4"/>
        <v>3.0555599999999999E-2</v>
      </c>
      <c r="F10" s="8">
        <f t="shared" si="0"/>
        <v>0.97499999999999998</v>
      </c>
      <c r="G10" s="11">
        <f t="shared" si="5"/>
        <v>0.74285714285714288</v>
      </c>
      <c r="H10" s="10">
        <v>3.0555599999999999E-2</v>
      </c>
      <c r="I10" s="11">
        <f t="shared" si="6"/>
        <v>3.2300702975487643E-2</v>
      </c>
      <c r="J10" s="13">
        <f t="shared" si="7"/>
        <v>1.7451029754876439E-3</v>
      </c>
    </row>
    <row r="11" spans="1:12">
      <c r="A11" s="10">
        <v>14</v>
      </c>
      <c r="B11" s="10">
        <v>12</v>
      </c>
      <c r="C11" s="10">
        <v>1.66667E-2</v>
      </c>
      <c r="D11" s="10">
        <v>4.7222199999999999E-2</v>
      </c>
      <c r="E11" s="8">
        <f t="shared" si="4"/>
        <v>4.7222199999999999E-2</v>
      </c>
      <c r="F11" s="8">
        <f t="shared" si="0"/>
        <v>0.96944439999999998</v>
      </c>
      <c r="G11" s="11">
        <f t="shared" si="5"/>
        <v>0.8</v>
      </c>
      <c r="H11" s="10">
        <v>4.7222199999999999E-2</v>
      </c>
      <c r="I11" s="11">
        <f t="shared" si="6"/>
        <v>4.0846738818137766E-2</v>
      </c>
      <c r="J11" s="13">
        <f t="shared" si="7"/>
        <v>-6.3754611818622325E-3</v>
      </c>
    </row>
    <row r="12" spans="1:12">
      <c r="A12" s="10">
        <v>15</v>
      </c>
      <c r="B12" s="10">
        <v>0</v>
      </c>
      <c r="C12" s="10">
        <v>0</v>
      </c>
      <c r="D12" s="10">
        <v>4.7222199999999999E-2</v>
      </c>
      <c r="E12" s="8">
        <f t="shared" si="4"/>
        <v>4.7222199999999999E-2</v>
      </c>
      <c r="F12" s="8">
        <f t="shared" si="0"/>
        <v>0.95277780000000001</v>
      </c>
      <c r="G12" s="11">
        <f t="shared" si="5"/>
        <v>0.8571428571428571</v>
      </c>
      <c r="H12" s="10">
        <v>4.7222199999999999E-2</v>
      </c>
      <c r="I12" s="11">
        <f t="shared" si="6"/>
        <v>5.0684308800457281E-2</v>
      </c>
      <c r="J12" s="13">
        <f t="shared" si="7"/>
        <v>3.4621088004572823E-3</v>
      </c>
    </row>
    <row r="13" spans="1:12">
      <c r="A13" s="10">
        <v>16</v>
      </c>
      <c r="B13" s="10">
        <v>20</v>
      </c>
      <c r="C13" s="10">
        <v>2.7777799999999998E-2</v>
      </c>
      <c r="D13" s="10">
        <v>7.4999999999999997E-2</v>
      </c>
      <c r="E13" s="8">
        <f t="shared" si="4"/>
        <v>7.4999999999999997E-2</v>
      </c>
      <c r="F13" s="8">
        <f t="shared" si="0"/>
        <v>0.95277780000000001</v>
      </c>
      <c r="G13" s="11">
        <f t="shared" si="5"/>
        <v>0.91428571428571426</v>
      </c>
      <c r="H13" s="10">
        <v>7.4999999999999997E-2</v>
      </c>
      <c r="I13" s="11">
        <f t="shared" si="6"/>
        <v>6.1858308330386205E-2</v>
      </c>
      <c r="J13" s="13">
        <f t="shared" si="7"/>
        <v>-1.3141691669613792E-2</v>
      </c>
    </row>
    <row r="14" spans="1:12">
      <c r="A14" s="10">
        <v>17</v>
      </c>
      <c r="B14" s="10">
        <v>4</v>
      </c>
      <c r="C14" s="10">
        <v>5.5555999999999999E-3</v>
      </c>
      <c r="D14" s="10">
        <v>8.0555600000000005E-2</v>
      </c>
      <c r="E14" s="8">
        <f t="shared" si="4"/>
        <v>8.0555600000000005E-2</v>
      </c>
      <c r="F14" s="8">
        <f t="shared" si="0"/>
        <v>0.92500000000000004</v>
      </c>
      <c r="G14" s="11">
        <f t="shared" si="5"/>
        <v>0.97142857142857142</v>
      </c>
      <c r="H14" s="10">
        <v>8.0555600000000005E-2</v>
      </c>
      <c r="I14" s="11">
        <f t="shared" si="6"/>
        <v>7.4401038804046887E-2</v>
      </c>
      <c r="J14" s="13">
        <f t="shared" si="7"/>
        <v>-6.1545611959531177E-3</v>
      </c>
    </row>
    <row r="15" spans="1:12">
      <c r="A15" s="10">
        <v>18</v>
      </c>
      <c r="B15" s="10">
        <v>0</v>
      </c>
      <c r="C15" s="10">
        <v>0</v>
      </c>
      <c r="D15" s="10">
        <v>8.0555600000000005E-2</v>
      </c>
      <c r="E15" s="8">
        <f t="shared" si="4"/>
        <v>8.0555600000000005E-2</v>
      </c>
      <c r="F15" s="8">
        <f t="shared" si="0"/>
        <v>0.91944439999999994</v>
      </c>
      <c r="G15" s="11">
        <f t="shared" si="5"/>
        <v>1.0285714285714285</v>
      </c>
      <c r="H15" s="10">
        <v>8.0555600000000005E-2</v>
      </c>
      <c r="I15" s="11">
        <f t="shared" si="6"/>
        <v>8.8332049685169972E-2</v>
      </c>
      <c r="J15" s="13">
        <f t="shared" si="7"/>
        <v>7.7764496851699672E-3</v>
      </c>
    </row>
    <row r="16" spans="1:12">
      <c r="A16" s="10">
        <v>19</v>
      </c>
      <c r="B16" s="10">
        <v>36</v>
      </c>
      <c r="C16" s="10">
        <v>0.05</v>
      </c>
      <c r="D16" s="10">
        <v>0.13055559999999999</v>
      </c>
      <c r="E16" s="8">
        <f t="shared" si="4"/>
        <v>0.13055559999999999</v>
      </c>
      <c r="F16" s="8">
        <f t="shared" si="0"/>
        <v>0.91944439999999994</v>
      </c>
      <c r="G16" s="11">
        <f t="shared" si="5"/>
        <v>1.0857142857142856</v>
      </c>
      <c r="H16" s="10">
        <v>0.13055559999999999</v>
      </c>
      <c r="I16" s="11">
        <f t="shared" si="6"/>
        <v>0.10365811945463227</v>
      </c>
      <c r="J16" s="13">
        <f t="shared" si="7"/>
        <v>-2.6897480545367725E-2</v>
      </c>
    </row>
    <row r="17" spans="1:10">
      <c r="A17" s="10">
        <v>20</v>
      </c>
      <c r="B17" s="10">
        <v>4</v>
      </c>
      <c r="C17" s="10">
        <v>5.5555999999999999E-3</v>
      </c>
      <c r="D17" s="10">
        <v>0.13611110000000001</v>
      </c>
      <c r="E17" s="8">
        <f t="shared" si="4"/>
        <v>0.13611110000000001</v>
      </c>
      <c r="F17" s="8">
        <f t="shared" si="0"/>
        <v>0.86944440000000001</v>
      </c>
      <c r="G17" s="11">
        <f t="shared" si="5"/>
        <v>1.1428571428571428</v>
      </c>
      <c r="H17" s="10">
        <v>0.13611110000000001</v>
      </c>
      <c r="I17" s="11">
        <f t="shared" si="6"/>
        <v>0.12037336233759954</v>
      </c>
      <c r="J17" s="13">
        <f t="shared" si="7"/>
        <v>-1.5737737662400469E-2</v>
      </c>
    </row>
    <row r="18" spans="1:10">
      <c r="A18" s="10">
        <v>21</v>
      </c>
      <c r="B18" s="10">
        <v>18</v>
      </c>
      <c r="C18" s="10">
        <v>2.5000000000000001E-2</v>
      </c>
      <c r="D18" s="10">
        <v>0.16111110000000001</v>
      </c>
      <c r="E18" s="8">
        <f t="shared" si="4"/>
        <v>0.16111110000000001</v>
      </c>
      <c r="F18" s="8">
        <f t="shared" si="0"/>
        <v>0.86388889999999996</v>
      </c>
      <c r="G18" s="11">
        <f t="shared" si="5"/>
        <v>1.2</v>
      </c>
      <c r="H18" s="10">
        <v>0.16111110000000001</v>
      </c>
      <c r="I18" s="11">
        <f t="shared" si="6"/>
        <v>0.13845944918130842</v>
      </c>
      <c r="J18" s="13">
        <f t="shared" si="7"/>
        <v>-2.2651650818691582E-2</v>
      </c>
    </row>
    <row r="19" spans="1:10">
      <c r="A19" s="10">
        <v>22</v>
      </c>
      <c r="B19" s="10">
        <v>4</v>
      </c>
      <c r="C19" s="10">
        <v>5.5555999999999999E-3</v>
      </c>
      <c r="D19" s="10">
        <v>0.1666667</v>
      </c>
      <c r="E19" s="8">
        <f t="shared" si="4"/>
        <v>0.1666667</v>
      </c>
      <c r="F19" s="8">
        <f t="shared" si="0"/>
        <v>0.83888889999999994</v>
      </c>
      <c r="G19" s="11">
        <f t="shared" si="5"/>
        <v>1.2571428571428571</v>
      </c>
      <c r="H19" s="10">
        <v>0.1666667</v>
      </c>
      <c r="I19" s="11">
        <f t="shared" si="6"/>
        <v>0.15788593203240481</v>
      </c>
      <c r="J19" s="13">
        <f t="shared" si="7"/>
        <v>-8.7807679675951933E-3</v>
      </c>
    </row>
    <row r="20" spans="1:10">
      <c r="A20" s="10">
        <v>23</v>
      </c>
      <c r="B20" s="10">
        <v>24</v>
      </c>
      <c r="C20" s="10">
        <v>3.3333300000000003E-2</v>
      </c>
      <c r="D20" s="10">
        <v>0.2</v>
      </c>
      <c r="E20" s="8">
        <f t="shared" si="4"/>
        <v>0.2</v>
      </c>
      <c r="F20" s="8">
        <f t="shared" si="0"/>
        <v>0.83333330000000005</v>
      </c>
      <c r="G20" s="11">
        <f t="shared" si="5"/>
        <v>1.3142857142857143</v>
      </c>
      <c r="H20" s="10">
        <v>0.2</v>
      </c>
      <c r="I20" s="11">
        <f t="shared" si="6"/>
        <v>0.17861066291748762</v>
      </c>
      <c r="J20" s="13">
        <f t="shared" si="7"/>
        <v>-2.1389337082512394E-2</v>
      </c>
    </row>
    <row r="21" spans="1:10">
      <c r="A21" s="10">
        <v>24</v>
      </c>
      <c r="B21" s="10">
        <v>12</v>
      </c>
      <c r="C21" s="10">
        <v>1.66667E-2</v>
      </c>
      <c r="D21" s="10">
        <v>0.21666669999999999</v>
      </c>
      <c r="E21" s="8">
        <f t="shared" si="4"/>
        <v>0.21666669999999999</v>
      </c>
      <c r="F21" s="8">
        <f t="shared" si="0"/>
        <v>0.8</v>
      </c>
      <c r="G21" s="11">
        <f t="shared" si="5"/>
        <v>1.3714285714285714</v>
      </c>
      <c r="H21" s="10">
        <v>0.21666669999999999</v>
      </c>
      <c r="I21" s="11">
        <f t="shared" si="6"/>
        <v>0.20058029811347308</v>
      </c>
      <c r="J21" s="13">
        <f t="shared" si="7"/>
        <v>-1.6086401886526908E-2</v>
      </c>
    </row>
    <row r="22" spans="1:10">
      <c r="A22" s="10">
        <v>25</v>
      </c>
      <c r="B22" s="10">
        <v>2</v>
      </c>
      <c r="C22" s="10">
        <v>2.7778E-3</v>
      </c>
      <c r="D22" s="10">
        <v>0.21944440000000001</v>
      </c>
      <c r="E22" s="8">
        <f t="shared" si="4"/>
        <v>0.21944440000000001</v>
      </c>
      <c r="F22" s="8">
        <f t="shared" si="0"/>
        <v>0.78333330000000001</v>
      </c>
      <c r="G22" s="11">
        <f t="shared" si="5"/>
        <v>1.4285714285714286</v>
      </c>
      <c r="H22" s="10">
        <v>0.21944440000000001</v>
      </c>
      <c r="I22" s="11">
        <f t="shared" si="6"/>
        <v>0.22373087984180412</v>
      </c>
      <c r="J22" s="13">
        <f t="shared" si="7"/>
        <v>4.2864798418041083E-3</v>
      </c>
    </row>
    <row r="23" spans="1:10">
      <c r="A23" s="10">
        <v>26</v>
      </c>
      <c r="B23" s="10">
        <v>24</v>
      </c>
      <c r="C23" s="10">
        <v>3.3333300000000003E-2</v>
      </c>
      <c r="D23" s="10">
        <v>0.2527778</v>
      </c>
      <c r="E23" s="8">
        <f t="shared" si="4"/>
        <v>0.2527778</v>
      </c>
      <c r="F23" s="8">
        <f t="shared" si="0"/>
        <v>0.78055560000000002</v>
      </c>
      <c r="G23" s="11">
        <f t="shared" si="5"/>
        <v>1.4857142857142858</v>
      </c>
      <c r="H23" s="10">
        <v>0.2527778</v>
      </c>
      <c r="I23" s="11">
        <f t="shared" si="6"/>
        <v>0.24798848785939778</v>
      </c>
      <c r="J23" s="13">
        <f t="shared" si="7"/>
        <v>-4.7893121406022143E-3</v>
      </c>
    </row>
    <row r="24" spans="1:10">
      <c r="A24" s="10">
        <v>27</v>
      </c>
      <c r="B24" s="10">
        <v>20</v>
      </c>
      <c r="C24" s="10">
        <v>2.7777799999999998E-2</v>
      </c>
      <c r="D24" s="10">
        <v>0.28055550000000001</v>
      </c>
      <c r="E24" s="8">
        <f t="shared" si="4"/>
        <v>0.28055550000000001</v>
      </c>
      <c r="F24" s="8">
        <f t="shared" si="0"/>
        <v>0.74722219999999995</v>
      </c>
      <c r="G24" s="11">
        <f t="shared" si="5"/>
        <v>1.5428571428571429</v>
      </c>
      <c r="H24" s="10">
        <v>0.28055550000000001</v>
      </c>
      <c r="I24" s="11">
        <f t="shared" si="6"/>
        <v>0.27326995386992414</v>
      </c>
      <c r="J24" s="13">
        <f t="shared" si="7"/>
        <v>-7.2855461300758706E-3</v>
      </c>
    </row>
    <row r="25" spans="1:10">
      <c r="A25" s="10">
        <v>28</v>
      </c>
      <c r="B25" s="10">
        <v>16</v>
      </c>
      <c r="C25" s="10">
        <v>2.2222200000000001E-2</v>
      </c>
      <c r="D25" s="10">
        <v>0.30277779999999999</v>
      </c>
      <c r="E25" s="8">
        <f t="shared" si="4"/>
        <v>0.30277779999999999</v>
      </c>
      <c r="F25" s="8">
        <f t="shared" si="0"/>
        <v>0.71944450000000004</v>
      </c>
      <c r="G25" s="11">
        <f t="shared" si="5"/>
        <v>1.6</v>
      </c>
      <c r="H25" s="10">
        <v>0.30277779999999999</v>
      </c>
      <c r="I25" s="11">
        <f t="shared" si="6"/>
        <v>0.29948363205717887</v>
      </c>
      <c r="J25" s="13">
        <f t="shared" si="7"/>
        <v>-3.2941679428211135E-3</v>
      </c>
    </row>
    <row r="26" spans="1:10">
      <c r="A26" s="10">
        <v>29</v>
      </c>
      <c r="B26" s="10">
        <v>34</v>
      </c>
      <c r="C26" s="10">
        <v>4.7222199999999999E-2</v>
      </c>
      <c r="D26" s="10">
        <v>0.35</v>
      </c>
      <c r="E26" s="8">
        <f t="shared" si="4"/>
        <v>0.35</v>
      </c>
      <c r="F26" s="8">
        <f t="shared" si="0"/>
        <v>0.69722220000000001</v>
      </c>
      <c r="G26" s="11">
        <f t="shared" si="5"/>
        <v>1.6571428571428573</v>
      </c>
      <c r="H26" s="10">
        <v>0.35</v>
      </c>
      <c r="I26" s="11">
        <f t="shared" si="6"/>
        <v>0.32653021935995485</v>
      </c>
      <c r="J26" s="13">
        <f t="shared" si="7"/>
        <v>-2.3469780640045124E-2</v>
      </c>
    </row>
    <row r="27" spans="1:10">
      <c r="A27" s="10">
        <v>30</v>
      </c>
      <c r="B27" s="10">
        <v>4</v>
      </c>
      <c r="C27" s="10">
        <v>5.5555999999999999E-3</v>
      </c>
      <c r="D27" s="10">
        <v>0.35555560000000003</v>
      </c>
      <c r="E27" s="8">
        <f t="shared" si="4"/>
        <v>0.35555560000000003</v>
      </c>
      <c r="F27" s="8">
        <f t="shared" si="0"/>
        <v>0.65</v>
      </c>
      <c r="G27" s="11">
        <f t="shared" si="5"/>
        <v>1.7142857142857142</v>
      </c>
      <c r="H27" s="10">
        <v>0.35555560000000003</v>
      </c>
      <c r="I27" s="11">
        <f t="shared" si="6"/>
        <v>0.35430361937435761</v>
      </c>
      <c r="J27" s="13">
        <f t="shared" si="7"/>
        <v>-1.2519806256424126E-3</v>
      </c>
    </row>
    <row r="28" spans="1:10">
      <c r="A28" s="10">
        <v>31</v>
      </c>
      <c r="B28" s="10">
        <v>40</v>
      </c>
      <c r="C28" s="10">
        <v>5.5555599999999997E-2</v>
      </c>
      <c r="D28" s="10">
        <v>0.41111110000000001</v>
      </c>
      <c r="E28" s="8">
        <f t="shared" si="4"/>
        <v>0.41111110000000001</v>
      </c>
      <c r="F28" s="8">
        <f t="shared" si="0"/>
        <v>0.64444440000000003</v>
      </c>
      <c r="G28" s="11">
        <f t="shared" si="5"/>
        <v>1.7714285714285714</v>
      </c>
      <c r="H28" s="10">
        <v>0.41111110000000001</v>
      </c>
      <c r="I28" s="11">
        <f t="shared" si="6"/>
        <v>0.38269184399226031</v>
      </c>
      <c r="J28" s="13">
        <f t="shared" si="7"/>
        <v>-2.8419256007739702E-2</v>
      </c>
    </row>
    <row r="29" spans="1:10">
      <c r="A29" s="10">
        <v>32</v>
      </c>
      <c r="B29" s="10">
        <v>24</v>
      </c>
      <c r="C29" s="10">
        <v>3.3333300000000003E-2</v>
      </c>
      <c r="D29" s="10">
        <v>0.44444440000000002</v>
      </c>
      <c r="E29" s="8">
        <f t="shared" si="4"/>
        <v>0.44444440000000002</v>
      </c>
      <c r="F29" s="8">
        <f t="shared" si="0"/>
        <v>0.58888889999999994</v>
      </c>
      <c r="G29" s="11">
        <f t="shared" si="5"/>
        <v>1.8285714285714285</v>
      </c>
      <c r="H29" s="10">
        <v>0.44444440000000002</v>
      </c>
      <c r="I29" s="11">
        <f t="shared" si="6"/>
        <v>0.41157794706933426</v>
      </c>
      <c r="J29" s="13">
        <f t="shared" si="7"/>
        <v>-3.2866452930665757E-2</v>
      </c>
    </row>
    <row r="30" spans="1:10">
      <c r="A30" s="10">
        <v>33</v>
      </c>
      <c r="B30" s="10">
        <v>0</v>
      </c>
      <c r="C30" s="10">
        <v>0</v>
      </c>
      <c r="D30" s="10">
        <v>0.44444440000000002</v>
      </c>
      <c r="E30" s="8">
        <f t="shared" si="4"/>
        <v>0.44444440000000002</v>
      </c>
      <c r="F30" s="8">
        <f t="shared" si="0"/>
        <v>0.55555559999999993</v>
      </c>
      <c r="G30" s="11">
        <f t="shared" si="5"/>
        <v>1.8857142857142857</v>
      </c>
      <c r="H30" s="10">
        <v>0.44444440000000002</v>
      </c>
      <c r="I30" s="11">
        <f t="shared" si="6"/>
        <v>0.44084098456736109</v>
      </c>
      <c r="J30" s="13">
        <f t="shared" si="7"/>
        <v>-3.6034154326389234E-3</v>
      </c>
    </row>
    <row r="31" spans="1:10">
      <c r="A31" s="10">
        <v>34</v>
      </c>
      <c r="B31" s="10">
        <v>24</v>
      </c>
      <c r="C31" s="10">
        <v>3.3333300000000003E-2</v>
      </c>
      <c r="D31" s="10">
        <v>0.47777779999999997</v>
      </c>
      <c r="E31" s="8">
        <f t="shared" si="4"/>
        <v>0.47777779999999997</v>
      </c>
      <c r="F31" s="8">
        <f t="shared" si="0"/>
        <v>0.55555559999999993</v>
      </c>
      <c r="G31" s="11">
        <f t="shared" si="5"/>
        <v>1.9428571428571428</v>
      </c>
      <c r="H31" s="10">
        <v>0.47777779999999997</v>
      </c>
      <c r="I31" s="11">
        <f t="shared" si="6"/>
        <v>0.4703569957368427</v>
      </c>
      <c r="J31" s="13">
        <f t="shared" si="7"/>
        <v>-7.4208042631572768E-3</v>
      </c>
    </row>
    <row r="32" spans="1:10">
      <c r="A32" s="10">
        <v>35</v>
      </c>
      <c r="B32" s="10">
        <v>40</v>
      </c>
      <c r="C32" s="10">
        <v>5.5555599999999997E-2</v>
      </c>
      <c r="D32" s="10">
        <v>0.53333339999999996</v>
      </c>
      <c r="E32" s="8">
        <f t="shared" si="4"/>
        <v>0.53333339999999996</v>
      </c>
      <c r="F32" s="8">
        <f t="shared" si="0"/>
        <v>0.52222220000000008</v>
      </c>
      <c r="G32" s="11">
        <f t="shared" si="5"/>
        <v>2</v>
      </c>
      <c r="H32" s="10">
        <v>0.53333339999999996</v>
      </c>
      <c r="I32" s="11">
        <f t="shared" si="6"/>
        <v>0.50000000000000022</v>
      </c>
      <c r="J32" s="13">
        <f t="shared" si="7"/>
        <v>-3.3333399999999735E-2</v>
      </c>
    </row>
    <row r="33" spans="1:10">
      <c r="A33" s="10">
        <v>36</v>
      </c>
      <c r="B33" s="10">
        <v>4</v>
      </c>
      <c r="C33" s="10">
        <v>5.5555999999999999E-3</v>
      </c>
      <c r="D33" s="10">
        <v>0.5388889</v>
      </c>
      <c r="E33" s="8">
        <f t="shared" si="4"/>
        <v>0.5388889</v>
      </c>
      <c r="F33" s="8">
        <f t="shared" si="0"/>
        <v>0.46666660000000004</v>
      </c>
      <c r="G33" s="11">
        <f t="shared" si="5"/>
        <v>2.0571428571428569</v>
      </c>
      <c r="H33" s="10">
        <v>0.5388889</v>
      </c>
      <c r="I33" s="11">
        <f t="shared" si="6"/>
        <v>0.52964300426315725</v>
      </c>
      <c r="J33" s="13">
        <f t="shared" si="7"/>
        <v>-9.2458957368427575E-3</v>
      </c>
    </row>
    <row r="34" spans="1:10">
      <c r="A34" s="10">
        <v>37</v>
      </c>
      <c r="B34" s="10">
        <v>20</v>
      </c>
      <c r="C34" s="10">
        <v>2.7777799999999998E-2</v>
      </c>
      <c r="D34" s="10">
        <v>0.56666669999999997</v>
      </c>
      <c r="E34" s="8">
        <f t="shared" si="4"/>
        <v>0.56666669999999997</v>
      </c>
      <c r="F34" s="8">
        <f t="shared" si="0"/>
        <v>0.4611111</v>
      </c>
      <c r="G34" s="11">
        <f t="shared" si="5"/>
        <v>2.1142857142857143</v>
      </c>
      <c r="H34" s="10">
        <v>0.56666669999999997</v>
      </c>
      <c r="I34" s="11">
        <f t="shared" si="6"/>
        <v>0.55915901543263891</v>
      </c>
      <c r="J34" s="13">
        <f t="shared" si="7"/>
        <v>-7.5076845673610615E-3</v>
      </c>
    </row>
    <row r="35" spans="1:10">
      <c r="A35" s="10">
        <v>38</v>
      </c>
      <c r="B35" s="10">
        <v>16</v>
      </c>
      <c r="C35" s="10">
        <v>2.2222200000000001E-2</v>
      </c>
      <c r="D35" s="10">
        <v>0.58888890000000005</v>
      </c>
      <c r="E35" s="8">
        <f t="shared" si="4"/>
        <v>0.58888890000000005</v>
      </c>
      <c r="F35" s="8">
        <f t="shared" si="0"/>
        <v>0.43333330000000003</v>
      </c>
      <c r="G35" s="11">
        <f t="shared" si="5"/>
        <v>2.1714285714285713</v>
      </c>
      <c r="H35" s="10">
        <v>0.58888890000000005</v>
      </c>
      <c r="I35" s="11">
        <f t="shared" si="6"/>
        <v>0.58842205293066563</v>
      </c>
      <c r="J35" s="13">
        <f t="shared" si="7"/>
        <v>-4.6684706933441955E-4</v>
      </c>
    </row>
    <row r="36" spans="1:10">
      <c r="A36" s="10">
        <v>39</v>
      </c>
      <c r="B36" s="10">
        <v>24</v>
      </c>
      <c r="C36" s="10">
        <v>3.3333300000000003E-2</v>
      </c>
      <c r="D36" s="10">
        <v>0.62222219999999995</v>
      </c>
      <c r="E36" s="8">
        <f t="shared" si="4"/>
        <v>0.62222219999999995</v>
      </c>
      <c r="F36" s="8">
        <f t="shared" si="0"/>
        <v>0.41111109999999995</v>
      </c>
      <c r="G36" s="11">
        <f t="shared" si="5"/>
        <v>2.2285714285714286</v>
      </c>
      <c r="H36" s="10">
        <v>0.62222219999999995</v>
      </c>
      <c r="I36" s="11">
        <f t="shared" si="6"/>
        <v>0.61730815600773969</v>
      </c>
      <c r="J36" s="13">
        <f t="shared" si="7"/>
        <v>-4.914043992260253E-3</v>
      </c>
    </row>
    <row r="37" spans="1:10">
      <c r="A37" s="10">
        <v>40</v>
      </c>
      <c r="B37" s="10">
        <v>28</v>
      </c>
      <c r="C37" s="10">
        <v>3.8888899999999997E-2</v>
      </c>
      <c r="D37" s="10">
        <v>0.66111109999999995</v>
      </c>
      <c r="E37" s="8">
        <f t="shared" si="4"/>
        <v>0.66111109999999995</v>
      </c>
      <c r="F37" s="8">
        <f t="shared" si="0"/>
        <v>0.37777780000000005</v>
      </c>
      <c r="G37" s="11">
        <f t="shared" si="5"/>
        <v>2.2857142857142856</v>
      </c>
      <c r="H37" s="10">
        <v>0.66111109999999995</v>
      </c>
      <c r="I37" s="11">
        <f t="shared" si="6"/>
        <v>0.64569638062564239</v>
      </c>
      <c r="J37" s="13">
        <f t="shared" si="7"/>
        <v>-1.5414719374357566E-2</v>
      </c>
    </row>
    <row r="38" spans="1:10">
      <c r="A38" s="10">
        <v>41</v>
      </c>
      <c r="B38" s="10">
        <v>22</v>
      </c>
      <c r="C38" s="10">
        <v>3.0555599999999999E-2</v>
      </c>
      <c r="D38" s="10">
        <v>0.69166669999999997</v>
      </c>
      <c r="E38" s="8">
        <f t="shared" si="4"/>
        <v>0.69166669999999997</v>
      </c>
      <c r="F38" s="8">
        <f t="shared" si="0"/>
        <v>0.33888890000000005</v>
      </c>
      <c r="G38" s="11">
        <f t="shared" si="5"/>
        <v>2.342857142857143</v>
      </c>
      <c r="H38" s="10">
        <v>0.69166669999999997</v>
      </c>
      <c r="I38" s="11">
        <f t="shared" si="6"/>
        <v>0.67346978064004526</v>
      </c>
      <c r="J38" s="13">
        <f t="shared" si="7"/>
        <v>-1.8196919359954711E-2</v>
      </c>
    </row>
    <row r="39" spans="1:10">
      <c r="A39" s="10">
        <v>42</v>
      </c>
      <c r="B39" s="10">
        <v>16</v>
      </c>
      <c r="C39" s="10">
        <v>2.2222200000000001E-2</v>
      </c>
      <c r="D39" s="10">
        <v>0.71388890000000005</v>
      </c>
      <c r="E39" s="8">
        <f t="shared" si="4"/>
        <v>0.71388890000000005</v>
      </c>
      <c r="F39" s="8">
        <f t="shared" si="0"/>
        <v>0.30833330000000003</v>
      </c>
      <c r="G39" s="11">
        <f t="shared" si="5"/>
        <v>2.4</v>
      </c>
      <c r="H39" s="10">
        <v>0.71388890000000005</v>
      </c>
      <c r="I39" s="11">
        <f t="shared" si="6"/>
        <v>0.70051636794282113</v>
      </c>
      <c r="J39" s="13">
        <f t="shared" si="7"/>
        <v>-1.3372532057178921E-2</v>
      </c>
    </row>
    <row r="40" spans="1:10">
      <c r="A40" s="10">
        <v>43</v>
      </c>
      <c r="B40" s="10">
        <v>32</v>
      </c>
      <c r="C40" s="10">
        <v>4.4444400000000002E-2</v>
      </c>
      <c r="D40" s="10">
        <v>0.75833329999999999</v>
      </c>
      <c r="E40" s="8">
        <f t="shared" si="4"/>
        <v>0.75833329999999999</v>
      </c>
      <c r="F40" s="8">
        <f t="shared" si="0"/>
        <v>0.28611109999999995</v>
      </c>
      <c r="G40" s="11">
        <f t="shared" si="5"/>
        <v>2.4571428571428573</v>
      </c>
      <c r="H40" s="10">
        <v>0.75833329999999999</v>
      </c>
      <c r="I40" s="11">
        <f t="shared" si="6"/>
        <v>0.72673004613007597</v>
      </c>
      <c r="J40" s="13">
        <f t="shared" si="7"/>
        <v>-3.160325386992402E-2</v>
      </c>
    </row>
    <row r="41" spans="1:10">
      <c r="A41" s="10">
        <v>44</v>
      </c>
      <c r="B41" s="10">
        <v>12</v>
      </c>
      <c r="C41" s="10">
        <v>1.66667E-2</v>
      </c>
      <c r="D41" s="10">
        <v>0.77500000000000002</v>
      </c>
      <c r="E41" s="8">
        <f t="shared" si="4"/>
        <v>0.77500000000000002</v>
      </c>
      <c r="F41" s="8">
        <f t="shared" si="0"/>
        <v>0.24166670000000001</v>
      </c>
      <c r="G41" s="11">
        <f t="shared" si="5"/>
        <v>2.5142857142857142</v>
      </c>
      <c r="H41" s="10">
        <v>0.77500000000000002</v>
      </c>
      <c r="I41" s="11">
        <f t="shared" si="6"/>
        <v>0.75201151214060225</v>
      </c>
      <c r="J41" s="13">
        <f t="shared" si="7"/>
        <v>-2.2988487859397777E-2</v>
      </c>
    </row>
    <row r="42" spans="1:10">
      <c r="A42" s="10">
        <v>45</v>
      </c>
      <c r="B42" s="10">
        <v>18</v>
      </c>
      <c r="C42" s="10">
        <v>2.5000000000000001E-2</v>
      </c>
      <c r="D42" s="10">
        <v>0.8</v>
      </c>
      <c r="E42" s="8">
        <f t="shared" si="4"/>
        <v>0.8</v>
      </c>
      <c r="F42" s="8">
        <f t="shared" si="0"/>
        <v>0.22499999999999998</v>
      </c>
      <c r="G42" s="11">
        <f t="shared" si="5"/>
        <v>2.5714285714285716</v>
      </c>
      <c r="H42" s="10">
        <v>0.8</v>
      </c>
      <c r="I42" s="11">
        <f t="shared" si="6"/>
        <v>0.77626912015819594</v>
      </c>
      <c r="J42" s="13">
        <f t="shared" si="7"/>
        <v>-2.3730879841804109E-2</v>
      </c>
    </row>
    <row r="43" spans="1:10">
      <c r="A43" s="10">
        <v>46</v>
      </c>
      <c r="B43" s="10">
        <v>20</v>
      </c>
      <c r="C43" s="10">
        <v>2.7777799999999998E-2</v>
      </c>
      <c r="D43" s="10">
        <v>0.82777780000000001</v>
      </c>
      <c r="E43" s="8">
        <f t="shared" si="4"/>
        <v>0.82777780000000001</v>
      </c>
      <c r="F43" s="8">
        <f t="shared" si="0"/>
        <v>0.19999999999999996</v>
      </c>
      <c r="G43" s="11">
        <f t="shared" si="5"/>
        <v>2.6285714285714286</v>
      </c>
      <c r="H43" s="10">
        <v>0.82777780000000001</v>
      </c>
      <c r="I43" s="11">
        <f t="shared" si="6"/>
        <v>0.79941970188652689</v>
      </c>
      <c r="J43" s="13">
        <f t="shared" si="7"/>
        <v>-2.8358098113473118E-2</v>
      </c>
    </row>
    <row r="44" spans="1:10">
      <c r="A44" s="10">
        <v>47</v>
      </c>
      <c r="B44" s="10">
        <v>12</v>
      </c>
      <c r="C44" s="10">
        <v>1.66667E-2</v>
      </c>
      <c r="D44" s="10">
        <v>0.84444450000000004</v>
      </c>
      <c r="E44" s="8">
        <f t="shared" si="4"/>
        <v>0.84444450000000004</v>
      </c>
      <c r="F44" s="8">
        <f t="shared" si="0"/>
        <v>0.17222219999999999</v>
      </c>
      <c r="G44" s="11">
        <f t="shared" si="5"/>
        <v>2.6857142857142855</v>
      </c>
      <c r="H44" s="10">
        <v>0.84444450000000004</v>
      </c>
      <c r="I44" s="11">
        <f t="shared" si="6"/>
        <v>0.82138933708251227</v>
      </c>
      <c r="J44" s="13">
        <f t="shared" si="7"/>
        <v>-2.305516291748777E-2</v>
      </c>
    </row>
    <row r="45" spans="1:10">
      <c r="A45" s="10">
        <v>48</v>
      </c>
      <c r="B45" s="10">
        <v>4</v>
      </c>
      <c r="C45" s="10">
        <v>5.5555999999999999E-3</v>
      </c>
      <c r="D45" s="10">
        <v>0.85</v>
      </c>
      <c r="E45" s="8">
        <f t="shared" si="4"/>
        <v>0.85</v>
      </c>
      <c r="F45" s="8">
        <f t="shared" si="0"/>
        <v>0.15555549999999996</v>
      </c>
      <c r="G45" s="11">
        <f t="shared" si="5"/>
        <v>2.7428571428571429</v>
      </c>
      <c r="H45" s="10">
        <v>0.85</v>
      </c>
      <c r="I45" s="11">
        <f t="shared" si="6"/>
        <v>0.84211406796759514</v>
      </c>
      <c r="J45" s="13">
        <f t="shared" si="7"/>
        <v>-7.885932032404841E-3</v>
      </c>
    </row>
    <row r="46" spans="1:10">
      <c r="A46" s="10">
        <v>49</v>
      </c>
      <c r="B46" s="10">
        <v>10</v>
      </c>
      <c r="C46" s="10">
        <v>1.3888899999999999E-2</v>
      </c>
      <c r="D46" s="10">
        <v>0.86388889999999996</v>
      </c>
      <c r="E46" s="8">
        <f t="shared" si="4"/>
        <v>0.86388889999999996</v>
      </c>
      <c r="F46" s="8">
        <f t="shared" si="0"/>
        <v>0.15000000000000002</v>
      </c>
      <c r="G46" s="11">
        <f t="shared" si="5"/>
        <v>2.8</v>
      </c>
      <c r="H46" s="10">
        <v>0.86388889999999996</v>
      </c>
      <c r="I46" s="11">
        <f t="shared" si="6"/>
        <v>0.86154055081869152</v>
      </c>
      <c r="J46" s="13">
        <f t="shared" si="7"/>
        <v>-2.3483491813084401E-3</v>
      </c>
    </row>
    <row r="47" spans="1:10">
      <c r="A47" s="10">
        <v>50</v>
      </c>
      <c r="B47" s="10">
        <v>16</v>
      </c>
      <c r="C47" s="10">
        <v>2.2222200000000001E-2</v>
      </c>
      <c r="D47" s="10">
        <v>0.88611110000000004</v>
      </c>
      <c r="E47" s="8">
        <f t="shared" si="4"/>
        <v>0.88611110000000004</v>
      </c>
      <c r="F47" s="8">
        <f t="shared" si="0"/>
        <v>0.13611110000000004</v>
      </c>
      <c r="G47" s="11">
        <f t="shared" si="5"/>
        <v>2.8571428571428572</v>
      </c>
      <c r="H47" s="10">
        <v>0.88611110000000004</v>
      </c>
      <c r="I47" s="11">
        <f t="shared" si="6"/>
        <v>0.87962663766240046</v>
      </c>
      <c r="J47" s="13">
        <f t="shared" si="7"/>
        <v>-6.4844623375995836E-3</v>
      </c>
    </row>
    <row r="48" spans="1:10">
      <c r="A48" s="10">
        <v>51</v>
      </c>
      <c r="B48" s="10">
        <v>12</v>
      </c>
      <c r="C48" s="10">
        <v>1.66667E-2</v>
      </c>
      <c r="D48" s="10">
        <v>0.90277779999999996</v>
      </c>
      <c r="E48" s="8">
        <f t="shared" si="4"/>
        <v>0.90277779999999996</v>
      </c>
      <c r="F48" s="8">
        <f t="shared" si="0"/>
        <v>0.11388889999999996</v>
      </c>
      <c r="G48" s="11">
        <f t="shared" si="5"/>
        <v>2.9142857142857141</v>
      </c>
      <c r="H48" s="10">
        <v>0.90277779999999996</v>
      </c>
      <c r="I48" s="11">
        <f t="shared" si="6"/>
        <v>0.89634188054536756</v>
      </c>
      <c r="J48" s="13">
        <f t="shared" si="7"/>
        <v>-6.4359194546323995E-3</v>
      </c>
    </row>
    <row r="49" spans="1:10">
      <c r="A49" s="10">
        <v>52</v>
      </c>
      <c r="B49" s="10">
        <v>8</v>
      </c>
      <c r="C49" s="10">
        <v>1.11111E-2</v>
      </c>
      <c r="D49" s="10">
        <v>0.9138889</v>
      </c>
      <c r="E49" s="8">
        <f t="shared" si="4"/>
        <v>0.9138889</v>
      </c>
      <c r="F49" s="8">
        <f t="shared" si="0"/>
        <v>9.7222200000000036E-2</v>
      </c>
      <c r="G49" s="11">
        <f t="shared" si="5"/>
        <v>2.9714285714285715</v>
      </c>
      <c r="H49" s="10">
        <v>0.9138889</v>
      </c>
      <c r="I49" s="11">
        <f t="shared" si="6"/>
        <v>0.91166795031483006</v>
      </c>
      <c r="J49" s="13">
        <f t="shared" si="7"/>
        <v>-2.2209496851699484E-3</v>
      </c>
    </row>
    <row r="50" spans="1:10">
      <c r="A50" s="10">
        <v>53</v>
      </c>
      <c r="B50" s="10">
        <v>8</v>
      </c>
      <c r="C50" s="10">
        <v>1.11111E-2</v>
      </c>
      <c r="D50" s="10">
        <v>0.92500000000000004</v>
      </c>
      <c r="E50" s="8">
        <f t="shared" si="4"/>
        <v>0.92500000000000004</v>
      </c>
      <c r="F50" s="8">
        <f t="shared" si="0"/>
        <v>8.6111099999999996E-2</v>
      </c>
      <c r="G50" s="11">
        <f t="shared" si="5"/>
        <v>3.0285714285714285</v>
      </c>
      <c r="H50" s="10">
        <v>0.92500000000000004</v>
      </c>
      <c r="I50" s="11">
        <f t="shared" si="6"/>
        <v>0.92559896119595308</v>
      </c>
      <c r="J50" s="13">
        <f t="shared" si="7"/>
        <v>5.9896119595304054E-4</v>
      </c>
    </row>
    <row r="51" spans="1:10">
      <c r="A51" s="10">
        <v>54</v>
      </c>
      <c r="B51" s="10">
        <v>4</v>
      </c>
      <c r="C51" s="10">
        <v>5.5555999999999999E-3</v>
      </c>
      <c r="D51" s="10">
        <v>0.93055560000000004</v>
      </c>
      <c r="E51" s="8">
        <f t="shared" si="4"/>
        <v>0.93055560000000004</v>
      </c>
      <c r="F51" s="8">
        <f t="shared" si="0"/>
        <v>7.4999999999999956E-2</v>
      </c>
      <c r="G51" s="11">
        <f t="shared" si="5"/>
        <v>3.0857142857142859</v>
      </c>
      <c r="H51" s="10">
        <v>0.93055560000000004</v>
      </c>
      <c r="I51" s="11">
        <f t="shared" si="6"/>
        <v>0.93814169166961381</v>
      </c>
      <c r="J51" s="13">
        <f t="shared" si="7"/>
        <v>7.5860916696137703E-3</v>
      </c>
    </row>
    <row r="52" spans="1:10">
      <c r="A52" s="10">
        <v>55</v>
      </c>
      <c r="B52" s="10">
        <v>24</v>
      </c>
      <c r="C52" s="10">
        <v>3.3333300000000003E-2</v>
      </c>
      <c r="D52" s="10">
        <v>0.96388890000000005</v>
      </c>
      <c r="E52" s="8">
        <f t="shared" si="4"/>
        <v>0.96388890000000005</v>
      </c>
      <c r="F52" s="8">
        <f t="shared" si="0"/>
        <v>6.9444399999999962E-2</v>
      </c>
      <c r="G52" s="11">
        <f t="shared" si="5"/>
        <v>3.1428571428571428</v>
      </c>
      <c r="H52" s="10">
        <v>0.96388890000000005</v>
      </c>
      <c r="I52" s="11">
        <f t="shared" si="6"/>
        <v>0.94931569119954273</v>
      </c>
      <c r="J52" s="13">
        <f t="shared" si="7"/>
        <v>-1.4573208800457316E-2</v>
      </c>
    </row>
    <row r="53" spans="1:10">
      <c r="A53" s="10">
        <v>56</v>
      </c>
      <c r="B53" s="10">
        <v>4</v>
      </c>
      <c r="C53" s="10">
        <v>5.5555999999999999E-3</v>
      </c>
      <c r="D53" s="10">
        <v>0.96944450000000004</v>
      </c>
      <c r="E53" s="8">
        <f t="shared" si="4"/>
        <v>0.96944450000000004</v>
      </c>
      <c r="F53" s="8">
        <f t="shared" si="0"/>
        <v>3.6111099999999952E-2</v>
      </c>
      <c r="G53" s="11">
        <f t="shared" si="5"/>
        <v>3.2</v>
      </c>
      <c r="H53" s="10">
        <v>0.96944450000000004</v>
      </c>
      <c r="I53" s="11">
        <f t="shared" si="6"/>
        <v>0.95915326118186228</v>
      </c>
      <c r="J53" s="13">
        <f t="shared" si="7"/>
        <v>-1.029123881813776E-2</v>
      </c>
    </row>
    <row r="54" spans="1:10">
      <c r="A54" s="10">
        <v>57</v>
      </c>
      <c r="B54" s="10">
        <v>0</v>
      </c>
      <c r="C54" s="10">
        <v>0</v>
      </c>
      <c r="D54" s="10">
        <v>0.96944450000000004</v>
      </c>
      <c r="E54" s="8">
        <f t="shared" si="4"/>
        <v>0.96944450000000004</v>
      </c>
      <c r="F54" s="8">
        <f t="shared" si="0"/>
        <v>3.0555499999999958E-2</v>
      </c>
      <c r="G54" s="11">
        <f t="shared" si="5"/>
        <v>3.2571428571428571</v>
      </c>
      <c r="H54" s="10">
        <v>0.96944450000000004</v>
      </c>
      <c r="I54" s="11">
        <f t="shared" si="6"/>
        <v>0.96769929702451241</v>
      </c>
      <c r="J54" s="13">
        <f t="shared" si="7"/>
        <v>-1.7452029754876364E-3</v>
      </c>
    </row>
    <row r="55" spans="1:10">
      <c r="A55" s="10">
        <v>58</v>
      </c>
      <c r="B55" s="10">
        <v>0</v>
      </c>
      <c r="C55" s="10">
        <v>0</v>
      </c>
      <c r="D55" s="10">
        <v>0.96944450000000004</v>
      </c>
      <c r="E55" s="8">
        <f t="shared" si="4"/>
        <v>0.96944450000000004</v>
      </c>
      <c r="F55" s="8">
        <f t="shared" si="0"/>
        <v>3.0555499999999958E-2</v>
      </c>
      <c r="G55" s="11">
        <f t="shared" si="5"/>
        <v>3.3142857142857145</v>
      </c>
      <c r="H55" s="10">
        <v>0.96944450000000004</v>
      </c>
      <c r="I55" s="11">
        <f t="shared" si="6"/>
        <v>0.97501097641183265</v>
      </c>
      <c r="J55" s="13">
        <f t="shared" si="7"/>
        <v>5.5664764118326104E-3</v>
      </c>
    </row>
    <row r="56" spans="1:10">
      <c r="A56" s="10">
        <v>59</v>
      </c>
      <c r="B56" s="10">
        <v>8</v>
      </c>
      <c r="C56" s="10">
        <v>1.11111E-2</v>
      </c>
      <c r="D56" s="10">
        <v>0.98055550000000002</v>
      </c>
      <c r="E56" s="8">
        <f t="shared" si="4"/>
        <v>0.98055550000000002</v>
      </c>
      <c r="F56" s="8">
        <f t="shared" si="0"/>
        <v>3.0555499999999958E-2</v>
      </c>
      <c r="G56" s="11">
        <f t="shared" si="5"/>
        <v>3.3714285714285714</v>
      </c>
      <c r="H56" s="10">
        <v>0.98055550000000002</v>
      </c>
      <c r="I56" s="11">
        <f t="shared" si="6"/>
        <v>0.98115727643002559</v>
      </c>
      <c r="J56" s="13">
        <f t="shared" si="7"/>
        <v>6.0177643002556902E-4</v>
      </c>
    </row>
    <row r="57" spans="1:10">
      <c r="A57" s="10">
        <v>60</v>
      </c>
      <c r="B57" s="10">
        <v>4</v>
      </c>
      <c r="C57" s="10">
        <v>5.5555999999999999E-3</v>
      </c>
      <c r="D57" s="10">
        <v>0.98611110000000002</v>
      </c>
      <c r="E57" s="8">
        <f t="shared" si="4"/>
        <v>0.98611110000000002</v>
      </c>
      <c r="F57" s="8">
        <f t="shared" si="0"/>
        <v>1.9444499999999976E-2</v>
      </c>
      <c r="G57" s="11">
        <f t="shared" si="5"/>
        <v>3.4285714285714284</v>
      </c>
      <c r="H57" s="10">
        <v>0.98611110000000002</v>
      </c>
      <c r="I57" s="11">
        <f t="shared" si="6"/>
        <v>0.98621829911307723</v>
      </c>
      <c r="J57" s="13">
        <f t="shared" si="7"/>
        <v>1.0719911307721652E-4</v>
      </c>
    </row>
    <row r="58" spans="1:10">
      <c r="A58" s="10">
        <v>61</v>
      </c>
      <c r="B58" s="10">
        <v>0</v>
      </c>
      <c r="C58" s="10">
        <v>0</v>
      </c>
      <c r="D58" s="10">
        <v>0.98611110000000002</v>
      </c>
      <c r="E58" s="8">
        <f t="shared" si="4"/>
        <v>0.98611110000000002</v>
      </c>
      <c r="F58" s="8">
        <f t="shared" si="0"/>
        <v>1.3888899999999982E-2</v>
      </c>
      <c r="G58" s="11">
        <f t="shared" si="5"/>
        <v>3.4857142857142858</v>
      </c>
      <c r="H58" s="10">
        <v>0.98611110000000002</v>
      </c>
      <c r="I58" s="11">
        <f t="shared" si="6"/>
        <v>0.99028438079474979</v>
      </c>
      <c r="J58" s="13">
        <f t="shared" si="7"/>
        <v>4.1732807947497674E-3</v>
      </c>
    </row>
    <row r="59" spans="1:10">
      <c r="A59" s="10">
        <v>62</v>
      </c>
      <c r="B59" s="10">
        <v>4</v>
      </c>
      <c r="C59" s="10">
        <v>5.5555999999999999E-3</v>
      </c>
      <c r="D59" s="10">
        <v>0.99166670000000001</v>
      </c>
      <c r="E59" s="8">
        <f t="shared" si="4"/>
        <v>0.99166670000000001</v>
      </c>
      <c r="F59" s="8">
        <f t="shared" si="0"/>
        <v>1.3888899999999982E-2</v>
      </c>
      <c r="G59" s="11">
        <f t="shared" si="5"/>
        <v>3.5428571428571427</v>
      </c>
      <c r="H59" s="10">
        <v>0.99166670000000001</v>
      </c>
      <c r="I59" s="11">
        <f t="shared" si="6"/>
        <v>0.99345495490963143</v>
      </c>
      <c r="J59" s="13">
        <f t="shared" si="7"/>
        <v>1.7882549096314149E-3</v>
      </c>
    </row>
    <row r="60" spans="1:10">
      <c r="A60" s="10">
        <v>63</v>
      </c>
      <c r="B60" s="10">
        <v>4</v>
      </c>
      <c r="C60" s="10">
        <v>5.5555999999999999E-3</v>
      </c>
      <c r="D60" s="10">
        <v>0.99722219999999995</v>
      </c>
      <c r="E60" s="8">
        <f t="shared" si="4"/>
        <v>0.99722219999999995</v>
      </c>
      <c r="F60" s="8">
        <f t="shared" si="0"/>
        <v>8.3332999999999879E-3</v>
      </c>
      <c r="G60" s="11">
        <f t="shared" si="5"/>
        <v>3.6</v>
      </c>
      <c r="H60" s="10">
        <v>0.99722219999999995</v>
      </c>
      <c r="I60" s="11">
        <f t="shared" si="6"/>
        <v>0.99583712972734817</v>
      </c>
      <c r="J60" s="13">
        <f t="shared" si="7"/>
        <v>-1.3850702726517783E-3</v>
      </c>
    </row>
    <row r="61" spans="1:10">
      <c r="A61" s="10">
        <v>64</v>
      </c>
      <c r="B61" s="10">
        <v>0</v>
      </c>
      <c r="C61" s="10">
        <v>0</v>
      </c>
      <c r="D61" s="10">
        <v>0.99722219999999995</v>
      </c>
      <c r="E61" s="8">
        <f t="shared" si="4"/>
        <v>0.99722219999999995</v>
      </c>
      <c r="F61" s="8">
        <f t="shared" si="0"/>
        <v>2.7778000000000524E-3</v>
      </c>
      <c r="G61" s="11">
        <f t="shared" si="5"/>
        <v>3.657142857142857</v>
      </c>
      <c r="H61" s="10">
        <v>0.99722219999999995</v>
      </c>
      <c r="I61" s="11">
        <f t="shared" si="6"/>
        <v>0.99754393044946532</v>
      </c>
      <c r="J61" s="13">
        <f t="shared" si="7"/>
        <v>3.2173044946537388E-4</v>
      </c>
    </row>
    <row r="62" spans="1:10">
      <c r="A62" s="10">
        <v>65</v>
      </c>
      <c r="B62" s="10">
        <v>2</v>
      </c>
      <c r="C62" s="10">
        <v>2.7778E-3</v>
      </c>
      <c r="D62" s="10">
        <v>1</v>
      </c>
      <c r="E62" s="8">
        <f t="shared" si="4"/>
        <v>1</v>
      </c>
      <c r="F62" s="8">
        <f t="shared" si="0"/>
        <v>2.7778000000000524E-3</v>
      </c>
      <c r="G62" s="11">
        <f t="shared" si="5"/>
        <v>3.7142857142857144</v>
      </c>
      <c r="H62" s="10">
        <v>1</v>
      </c>
      <c r="I62" s="11">
        <f t="shared" si="6"/>
        <v>0.9986921363999961</v>
      </c>
      <c r="J62" s="13">
        <f t="shared" si="7"/>
        <v>-1.3078636000039001E-3</v>
      </c>
    </row>
    <row r="63" spans="1:10">
      <c r="G63" s="11"/>
      <c r="I63" s="11"/>
      <c r="J63" s="13"/>
    </row>
    <row r="64" spans="1:10">
      <c r="G64" s="11"/>
      <c r="I64" s="11"/>
      <c r="J64" s="13"/>
    </row>
    <row r="65" spans="7:10">
      <c r="G65" s="11"/>
      <c r="I65" s="11"/>
      <c r="J65" s="13"/>
    </row>
    <row r="66" spans="7:10">
      <c r="G66" s="11"/>
      <c r="I66" s="11"/>
      <c r="J66" s="13"/>
    </row>
    <row r="67" spans="7:10">
      <c r="G67" s="11"/>
      <c r="I67" s="11"/>
      <c r="J67" s="13"/>
    </row>
    <row r="68" spans="7:10">
      <c r="G68" s="11"/>
      <c r="I68" s="11"/>
      <c r="J68" s="13"/>
    </row>
    <row r="69" spans="7:10">
      <c r="G69" s="11"/>
      <c r="I69" s="11"/>
      <c r="J69" s="13"/>
    </row>
    <row r="70" spans="7:10">
      <c r="G70" s="11"/>
      <c r="I70" s="11"/>
      <c r="J70" s="13"/>
    </row>
    <row r="71" spans="7:10">
      <c r="G71" s="11"/>
      <c r="I71" s="11"/>
      <c r="J71" s="13"/>
    </row>
    <row r="72" spans="7:10">
      <c r="G72" s="11"/>
      <c r="I72" s="11"/>
      <c r="J72" s="13"/>
    </row>
    <row r="73" spans="7:10">
      <c r="G73" s="11"/>
      <c r="I73" s="11"/>
      <c r="J73" s="13"/>
    </row>
    <row r="74" spans="7:10">
      <c r="G74" s="11"/>
      <c r="I74" s="11"/>
      <c r="J74" s="13"/>
    </row>
    <row r="75" spans="7:10">
      <c r="G75" s="11"/>
      <c r="I75" s="11"/>
      <c r="J75" s="13"/>
    </row>
    <row r="76" spans="7:10">
      <c r="G76" s="11"/>
      <c r="I76" s="11"/>
      <c r="J76" s="13"/>
    </row>
    <row r="77" spans="7:10">
      <c r="G77" s="11"/>
      <c r="I77" s="11"/>
      <c r="J77" s="13"/>
    </row>
    <row r="78" spans="7:10">
      <c r="G78" s="11"/>
      <c r="I78" s="11"/>
      <c r="J78" s="13"/>
    </row>
    <row r="79" spans="7:10">
      <c r="G79" s="11"/>
      <c r="I79" s="11"/>
      <c r="J79" s="13"/>
    </row>
    <row r="80" spans="7:10">
      <c r="G80" s="11"/>
      <c r="I80" s="11"/>
      <c r="J80" s="13"/>
    </row>
    <row r="81" spans="7:10">
      <c r="G81" s="11"/>
      <c r="I81" s="11"/>
      <c r="J81" s="13"/>
    </row>
    <row r="82" spans="7:10">
      <c r="G82" s="11"/>
      <c r="I82" s="11"/>
      <c r="J82" s="13"/>
    </row>
    <row r="83" spans="7:10">
      <c r="G83" s="11"/>
      <c r="I83" s="11"/>
      <c r="J83" s="13"/>
    </row>
    <row r="84" spans="7:10">
      <c r="G84" s="11"/>
      <c r="I84" s="11"/>
      <c r="J84" s="13"/>
    </row>
    <row r="85" spans="7:10">
      <c r="G85" s="11"/>
      <c r="I85" s="11"/>
      <c r="J85" s="13"/>
    </row>
    <row r="86" spans="7:10">
      <c r="G86" s="11"/>
      <c r="I86" s="11"/>
      <c r="J86" s="13"/>
    </row>
    <row r="87" spans="7:10">
      <c r="G87" s="11"/>
      <c r="I87" s="11"/>
      <c r="J87" s="13"/>
    </row>
    <row r="88" spans="7:10">
      <c r="G88" s="11"/>
      <c r="I88" s="11"/>
      <c r="J88" s="13"/>
    </row>
    <row r="89" spans="7:10">
      <c r="G89" s="11"/>
      <c r="I89" s="11"/>
      <c r="J89" s="13"/>
    </row>
    <row r="90" spans="7:10">
      <c r="G90" s="11"/>
      <c r="I90" s="11"/>
      <c r="J90" s="13"/>
    </row>
    <row r="91" spans="7:10">
      <c r="G91" s="11"/>
      <c r="I91" s="11"/>
      <c r="J91" s="13"/>
    </row>
    <row r="92" spans="7:10">
      <c r="G92" s="11"/>
      <c r="I92" s="11"/>
      <c r="J92" s="13"/>
    </row>
    <row r="93" spans="7:10">
      <c r="G93" s="11"/>
      <c r="I93" s="11"/>
      <c r="J93" s="13"/>
    </row>
    <row r="94" spans="7:10">
      <c r="G94" s="11"/>
      <c r="I94" s="11"/>
      <c r="J94" s="13"/>
    </row>
    <row r="95" spans="7:10">
      <c r="G95" s="11"/>
      <c r="I95" s="11"/>
      <c r="J95" s="13"/>
    </row>
    <row r="96" spans="7:10">
      <c r="G96" s="11"/>
      <c r="I96" s="11"/>
      <c r="J96" s="13"/>
    </row>
    <row r="97" spans="7:10">
      <c r="G97" s="11"/>
      <c r="I97" s="11"/>
      <c r="J97" s="13"/>
    </row>
    <row r="98" spans="7:10">
      <c r="G98" s="11"/>
      <c r="I98" s="11"/>
      <c r="J98" s="13"/>
    </row>
    <row r="99" spans="7:10">
      <c r="G99" s="11"/>
      <c r="I99" s="11"/>
      <c r="J99" s="13"/>
    </row>
    <row r="100" spans="7:10">
      <c r="G100" s="11"/>
      <c r="I100" s="11"/>
      <c r="J100" s="13"/>
    </row>
    <row r="101" spans="7:10">
      <c r="G101" s="11"/>
      <c r="I101" s="11"/>
      <c r="J101" s="13"/>
    </row>
    <row r="102" spans="7:10">
      <c r="G102" s="11"/>
      <c r="I102" s="11"/>
      <c r="J102" s="13"/>
    </row>
    <row r="103" spans="7:10">
      <c r="G103" s="11"/>
      <c r="I103" s="11"/>
      <c r="J103" s="13"/>
    </row>
    <row r="104" spans="7:10">
      <c r="G104" s="11"/>
      <c r="I104" s="11"/>
      <c r="J104" s="13"/>
    </row>
    <row r="105" spans="7:10">
      <c r="G105" s="11"/>
      <c r="I105" s="11"/>
      <c r="J105" s="13"/>
    </row>
    <row r="106" spans="7:10">
      <c r="G106" s="11"/>
      <c r="I106" s="11"/>
      <c r="J106" s="13"/>
    </row>
    <row r="107" spans="7:10">
      <c r="G107" s="11"/>
      <c r="I107" s="11"/>
      <c r="J107" s="13"/>
    </row>
    <row r="108" spans="7:10">
      <c r="G108" s="11"/>
      <c r="I108" s="11"/>
      <c r="J108" s="13"/>
    </row>
    <row r="109" spans="7:10">
      <c r="G109" s="11"/>
      <c r="I109" s="11"/>
      <c r="J109" s="13"/>
    </row>
    <row r="110" spans="7:10">
      <c r="G110" s="11"/>
      <c r="I110" s="11"/>
      <c r="J110" s="13"/>
    </row>
    <row r="111" spans="7:10">
      <c r="G111" s="11"/>
      <c r="I111" s="11"/>
      <c r="J111" s="13"/>
    </row>
    <row r="112" spans="7:10">
      <c r="G112" s="11"/>
      <c r="I112" s="11"/>
      <c r="J112" s="13"/>
    </row>
    <row r="113" spans="7:10">
      <c r="G113" s="11"/>
      <c r="I113" s="11"/>
      <c r="J113" s="13"/>
    </row>
    <row r="114" spans="7:10">
      <c r="G114" s="11"/>
      <c r="I114" s="11"/>
      <c r="J114" s="13"/>
    </row>
    <row r="115" spans="7:10">
      <c r="G115" s="11"/>
      <c r="I115" s="11"/>
      <c r="J115" s="13"/>
    </row>
    <row r="116" spans="7:10">
      <c r="G116" s="11"/>
      <c r="I116" s="11"/>
      <c r="J116" s="13"/>
    </row>
    <row r="117" spans="7:10">
      <c r="G117" s="11"/>
      <c r="I117" s="11"/>
      <c r="J117" s="13"/>
    </row>
    <row r="118" spans="7:10">
      <c r="G118" s="11"/>
      <c r="I118" s="11"/>
      <c r="J118" s="13"/>
    </row>
    <row r="119" spans="7:10">
      <c r="G119" s="11"/>
      <c r="I119" s="11"/>
      <c r="J119" s="13"/>
    </row>
    <row r="120" spans="7:10">
      <c r="G120" s="11"/>
      <c r="I120" s="11"/>
      <c r="J120" s="13"/>
    </row>
    <row r="121" spans="7:10">
      <c r="G121" s="11"/>
      <c r="I121" s="11"/>
      <c r="J121" s="13"/>
    </row>
    <row r="122" spans="7:10">
      <c r="G122" s="11"/>
      <c r="I122" s="11"/>
      <c r="J122" s="13"/>
    </row>
    <row r="123" spans="7:10">
      <c r="G123" s="11"/>
      <c r="I123" s="11"/>
      <c r="J123" s="13"/>
    </row>
    <row r="124" spans="7:10">
      <c r="G124" s="11"/>
      <c r="I124" s="11"/>
      <c r="J124" s="13"/>
    </row>
    <row r="125" spans="7:10">
      <c r="G125" s="11"/>
      <c r="I125" s="11"/>
      <c r="J125" s="13"/>
    </row>
    <row r="126" spans="7:10">
      <c r="G126" s="11"/>
      <c r="I126" s="11"/>
      <c r="J126" s="13"/>
    </row>
    <row r="127" spans="7:10">
      <c r="G127" s="11"/>
      <c r="I127" s="11"/>
      <c r="J127" s="13"/>
    </row>
    <row r="128" spans="7:10">
      <c r="G128" s="11"/>
      <c r="I128" s="11"/>
      <c r="J128" s="13"/>
    </row>
    <row r="129" spans="7:10">
      <c r="G129" s="11"/>
      <c r="I129" s="11"/>
      <c r="J129" s="13"/>
    </row>
    <row r="130" spans="7:10">
      <c r="G130" s="11"/>
      <c r="I130" s="11"/>
      <c r="J130" s="13"/>
    </row>
    <row r="131" spans="7:10">
      <c r="G131" s="11"/>
      <c r="I131" s="11"/>
      <c r="J131" s="13"/>
    </row>
    <row r="132" spans="7:10">
      <c r="G132" s="11"/>
      <c r="I132" s="11"/>
      <c r="J132" s="13"/>
    </row>
    <row r="133" spans="7:10">
      <c r="G133" s="11"/>
      <c r="I133" s="11"/>
      <c r="J133" s="13"/>
    </row>
    <row r="134" spans="7:10">
      <c r="G134" s="11"/>
      <c r="I134" s="11"/>
      <c r="J134" s="13"/>
    </row>
    <row r="135" spans="7:10">
      <c r="G135" s="11"/>
      <c r="I135" s="11"/>
      <c r="J135" s="13"/>
    </row>
    <row r="136" spans="7:10">
      <c r="G136" s="11"/>
      <c r="I136" s="11"/>
      <c r="J136" s="13"/>
    </row>
    <row r="137" spans="7:10">
      <c r="G137" s="11"/>
      <c r="I137" s="11"/>
      <c r="J137" s="13"/>
    </row>
    <row r="138" spans="7:10">
      <c r="G138" s="11"/>
      <c r="I138" s="11"/>
      <c r="J138" s="13"/>
    </row>
    <row r="139" spans="7:10">
      <c r="G139" s="11"/>
      <c r="I139" s="11"/>
      <c r="J139" s="13"/>
    </row>
    <row r="140" spans="7:10">
      <c r="G140" s="11"/>
      <c r="I140" s="11"/>
      <c r="J140" s="13"/>
    </row>
    <row r="141" spans="7:10">
      <c r="G141" s="11"/>
      <c r="I141" s="11"/>
      <c r="J141" s="13"/>
    </row>
    <row r="142" spans="7:10">
      <c r="G142" s="11"/>
      <c r="I142" s="11"/>
      <c r="J142" s="13"/>
    </row>
    <row r="143" spans="7:10">
      <c r="G143" s="11"/>
      <c r="I143" s="11"/>
      <c r="J143" s="13"/>
    </row>
    <row r="144" spans="7:10">
      <c r="G144" s="11"/>
      <c r="I144" s="11"/>
      <c r="J144" s="13"/>
    </row>
    <row r="145" spans="7:10">
      <c r="G145" s="11"/>
      <c r="I145" s="11"/>
      <c r="J145" s="13"/>
    </row>
    <row r="146" spans="7:10">
      <c r="G146" s="11"/>
      <c r="I146" s="11"/>
      <c r="J146" s="13"/>
    </row>
    <row r="147" spans="7:10">
      <c r="G147" s="11"/>
      <c r="I147" s="11"/>
      <c r="J147" s="13"/>
    </row>
    <row r="148" spans="7:10">
      <c r="G148" s="11"/>
      <c r="I148" s="11"/>
      <c r="J148" s="13"/>
    </row>
    <row r="149" spans="7:10">
      <c r="G149" s="11"/>
      <c r="I149" s="11"/>
      <c r="J149" s="13"/>
    </row>
    <row r="150" spans="7:10">
      <c r="G150" s="11"/>
      <c r="I150" s="11"/>
      <c r="J150" s="13"/>
    </row>
    <row r="151" spans="7:10">
      <c r="G151" s="11"/>
      <c r="I151" s="11"/>
      <c r="J151" s="13"/>
    </row>
    <row r="152" spans="7:10">
      <c r="G152" s="11"/>
      <c r="I152" s="11"/>
      <c r="J152" s="13"/>
    </row>
    <row r="153" spans="7:10">
      <c r="G153" s="11"/>
      <c r="I153" s="11"/>
      <c r="J153" s="13"/>
    </row>
    <row r="154" spans="7:10">
      <c r="G154" s="11"/>
      <c r="I154" s="11"/>
      <c r="J154" s="13"/>
    </row>
    <row r="155" spans="7:10">
      <c r="G155" s="11"/>
      <c r="I155" s="11"/>
      <c r="J155" s="13"/>
    </row>
    <row r="156" spans="7:10">
      <c r="G156" s="11"/>
      <c r="I156" s="11"/>
      <c r="J156" s="13"/>
    </row>
    <row r="157" spans="7:10">
      <c r="G157" s="11"/>
      <c r="I157" s="11"/>
      <c r="J157" s="13"/>
    </row>
    <row r="158" spans="7:10">
      <c r="G158" s="11"/>
      <c r="I158" s="11"/>
      <c r="J158" s="13"/>
    </row>
    <row r="159" spans="7:10">
      <c r="G159" s="11"/>
      <c r="I159" s="11"/>
      <c r="J159" s="13"/>
    </row>
    <row r="160" spans="7:10">
      <c r="G160" s="11"/>
      <c r="I160" s="11"/>
      <c r="J160" s="13"/>
    </row>
    <row r="161" spans="7:10">
      <c r="G161" s="11"/>
      <c r="I161" s="11"/>
      <c r="J161" s="13"/>
    </row>
    <row r="162" spans="7:10">
      <c r="G162" s="11"/>
      <c r="I162" s="11"/>
      <c r="J162" s="13"/>
    </row>
    <row r="163" spans="7:10">
      <c r="G163" s="11"/>
      <c r="I163" s="11"/>
      <c r="J163" s="13"/>
    </row>
    <row r="164" spans="7:10">
      <c r="G164" s="11"/>
      <c r="I164" s="11"/>
      <c r="J164" s="13"/>
    </row>
    <row r="165" spans="7:10">
      <c r="G165" s="11"/>
      <c r="I165" s="11"/>
      <c r="J165" s="13"/>
    </row>
    <row r="166" spans="7:10">
      <c r="G166" s="11"/>
      <c r="I166" s="11"/>
      <c r="J166" s="13"/>
    </row>
    <row r="167" spans="7:10">
      <c r="G167" s="11"/>
      <c r="I167" s="11"/>
      <c r="J167" s="13"/>
    </row>
    <row r="168" spans="7:10">
      <c r="G168" s="11"/>
      <c r="I168" s="11"/>
      <c r="J168" s="13"/>
    </row>
    <row r="169" spans="7:10">
      <c r="G169" s="11"/>
      <c r="I169" s="11"/>
      <c r="J169" s="13"/>
    </row>
    <row r="170" spans="7:10">
      <c r="G170" s="11"/>
      <c r="I170" s="11"/>
      <c r="J170" s="13"/>
    </row>
    <row r="171" spans="7:10">
      <c r="G171" s="11"/>
      <c r="I171" s="11"/>
      <c r="J171" s="13"/>
    </row>
    <row r="172" spans="7:10">
      <c r="G172" s="11"/>
      <c r="I172" s="11"/>
      <c r="J172" s="13"/>
    </row>
    <row r="173" spans="7:10">
      <c r="G173" s="11"/>
      <c r="I173" s="11"/>
      <c r="J173" s="13"/>
    </row>
    <row r="174" spans="7:10">
      <c r="G174" s="11"/>
      <c r="I174" s="11"/>
      <c r="J174" s="13"/>
    </row>
    <row r="175" spans="7:10">
      <c r="G175" s="11"/>
      <c r="I175" s="11"/>
      <c r="J175" s="13"/>
    </row>
    <row r="176" spans="7:10">
      <c r="G176" s="11"/>
      <c r="I176" s="11"/>
      <c r="J176" s="13"/>
    </row>
    <row r="177" spans="7:10">
      <c r="G177" s="11"/>
      <c r="I177" s="11"/>
      <c r="J177" s="13"/>
    </row>
    <row r="178" spans="7:10">
      <c r="G178" s="11"/>
      <c r="I178" s="11"/>
      <c r="J178" s="13"/>
    </row>
    <row r="179" spans="7:10">
      <c r="G179" s="11"/>
      <c r="I179" s="11"/>
      <c r="J179" s="13"/>
    </row>
    <row r="180" spans="7:10">
      <c r="G180" s="11"/>
      <c r="I180" s="11"/>
      <c r="J180" s="13"/>
    </row>
    <row r="181" spans="7:10">
      <c r="G181" s="11"/>
      <c r="I181" s="11"/>
      <c r="J181" s="13"/>
    </row>
    <row r="182" spans="7:10">
      <c r="G182" s="11"/>
      <c r="I182" s="11"/>
      <c r="J182" s="13"/>
    </row>
    <row r="183" spans="7:10">
      <c r="G183" s="11"/>
      <c r="I183" s="11"/>
      <c r="J183" s="13"/>
    </row>
    <row r="184" spans="7:10">
      <c r="G184" s="11"/>
      <c r="I184" s="11"/>
      <c r="J184" s="13"/>
    </row>
    <row r="185" spans="7:10">
      <c r="G185" s="11"/>
      <c r="I185" s="11"/>
      <c r="J185" s="13"/>
    </row>
    <row r="186" spans="7:10">
      <c r="G186" s="11"/>
      <c r="I186" s="11"/>
      <c r="J186" s="13"/>
    </row>
    <row r="187" spans="7:10">
      <c r="G187" s="11"/>
      <c r="I187" s="11"/>
      <c r="J187" s="13"/>
    </row>
    <row r="188" spans="7:10">
      <c r="G188" s="11"/>
      <c r="I188" s="11"/>
      <c r="J188" s="13"/>
    </row>
    <row r="189" spans="7:10">
      <c r="G189" s="11"/>
      <c r="I189" s="11"/>
      <c r="J189" s="13"/>
    </row>
    <row r="190" spans="7:10">
      <c r="G190" s="11"/>
      <c r="I190" s="11"/>
      <c r="J190" s="13"/>
    </row>
    <row r="191" spans="7:10">
      <c r="G191" s="11"/>
      <c r="I191" s="11"/>
      <c r="J191" s="13"/>
    </row>
    <row r="192" spans="7:10">
      <c r="G192" s="11"/>
      <c r="I192" s="11"/>
      <c r="J192" s="13"/>
    </row>
    <row r="193" spans="7:10">
      <c r="G193" s="11"/>
      <c r="I193" s="11"/>
      <c r="J193" s="13"/>
    </row>
    <row r="194" spans="7:10">
      <c r="G194" s="11"/>
      <c r="I194" s="11"/>
      <c r="J194" s="13"/>
    </row>
    <row r="195" spans="7:10">
      <c r="G195" s="11"/>
      <c r="I195" s="11"/>
      <c r="J195" s="13"/>
    </row>
    <row r="196" spans="7:10">
      <c r="G196" s="11"/>
      <c r="I196" s="11"/>
      <c r="J196" s="13"/>
    </row>
    <row r="197" spans="7:10">
      <c r="G197" s="11"/>
      <c r="I197" s="11"/>
      <c r="J197" s="13"/>
    </row>
    <row r="198" spans="7:10">
      <c r="G198" s="11"/>
      <c r="I198" s="11"/>
      <c r="J198" s="13"/>
    </row>
    <row r="199" spans="7:10">
      <c r="G199" s="11"/>
      <c r="I199" s="11"/>
      <c r="J199" s="13"/>
    </row>
    <row r="200" spans="7:10">
      <c r="G200" s="11"/>
      <c r="I200" s="11"/>
      <c r="J200" s="13"/>
    </row>
    <row r="201" spans="7:10">
      <c r="G201" s="11"/>
      <c r="I201" s="11"/>
      <c r="J201" s="13"/>
    </row>
    <row r="202" spans="7:10">
      <c r="G202" s="11"/>
      <c r="I202" s="11"/>
      <c r="J202" s="13"/>
    </row>
    <row r="203" spans="7:10">
      <c r="G203" s="11"/>
      <c r="I203" s="11"/>
      <c r="J203" s="13"/>
    </row>
    <row r="204" spans="7:10">
      <c r="G204" s="11"/>
      <c r="I204" s="11"/>
      <c r="J204" s="13"/>
    </row>
    <row r="205" spans="7:10">
      <c r="G205" s="11"/>
      <c r="I205" s="11"/>
      <c r="J205" s="13"/>
    </row>
    <row r="206" spans="7:10">
      <c r="G206" s="11"/>
      <c r="I206" s="11"/>
      <c r="J206" s="13"/>
    </row>
    <row r="207" spans="7:10">
      <c r="G207" s="11"/>
      <c r="I207" s="11"/>
      <c r="J207" s="13"/>
    </row>
    <row r="208" spans="7:10">
      <c r="G208" s="11"/>
      <c r="I208" s="11"/>
      <c r="J208" s="13"/>
    </row>
    <row r="209" spans="7:10">
      <c r="G209" s="11"/>
      <c r="I209" s="11"/>
      <c r="J209" s="13"/>
    </row>
    <row r="210" spans="7:10">
      <c r="G210" s="11"/>
      <c r="I210" s="11"/>
      <c r="J210" s="13"/>
    </row>
    <row r="211" spans="7:10">
      <c r="G211" s="11"/>
      <c r="I211" s="11"/>
      <c r="J211" s="13"/>
    </row>
    <row r="212" spans="7:10">
      <c r="G212" s="11"/>
      <c r="I212" s="11"/>
      <c r="J212" s="13"/>
    </row>
    <row r="213" spans="7:10">
      <c r="G213" s="11"/>
      <c r="I213" s="11"/>
      <c r="J213" s="13"/>
    </row>
    <row r="214" spans="7:10">
      <c r="G214" s="11"/>
      <c r="I214" s="11"/>
      <c r="J214" s="13"/>
    </row>
    <row r="215" spans="7:10">
      <c r="G215" s="11"/>
      <c r="I215" s="11"/>
      <c r="J215" s="13"/>
    </row>
    <row r="216" spans="7:10">
      <c r="G216" s="11"/>
      <c r="I216" s="11"/>
      <c r="J216" s="13"/>
    </row>
    <row r="217" spans="7:10">
      <c r="G217" s="11"/>
      <c r="I217" s="11"/>
      <c r="J217" s="13"/>
    </row>
    <row r="218" spans="7:10">
      <c r="G218" s="11"/>
      <c r="I218" s="11"/>
      <c r="J218" s="13"/>
    </row>
    <row r="219" spans="7:10">
      <c r="G219" s="11"/>
      <c r="I219" s="11"/>
      <c r="J219" s="13"/>
    </row>
    <row r="220" spans="7:10">
      <c r="G220" s="11"/>
      <c r="I220" s="11"/>
      <c r="J220" s="13"/>
    </row>
    <row r="221" spans="7:10">
      <c r="G221" s="11"/>
      <c r="I221" s="11"/>
      <c r="J221" s="13"/>
    </row>
    <row r="222" spans="7:10">
      <c r="G222" s="11"/>
      <c r="I222" s="11"/>
      <c r="J222" s="13"/>
    </row>
    <row r="223" spans="7:10">
      <c r="G223" s="11"/>
      <c r="I223" s="11"/>
      <c r="J223" s="13"/>
    </row>
    <row r="224" spans="7:10">
      <c r="G224" s="11"/>
      <c r="I224" s="11"/>
      <c r="J224" s="13"/>
    </row>
    <row r="225" spans="7:10">
      <c r="G225" s="11"/>
      <c r="I225" s="11"/>
      <c r="J225" s="13"/>
    </row>
    <row r="226" spans="7:10">
      <c r="G226" s="11"/>
      <c r="I226" s="11"/>
      <c r="J226" s="13"/>
    </row>
    <row r="227" spans="7:10">
      <c r="G227" s="11"/>
      <c r="I227" s="11"/>
      <c r="J227" s="13"/>
    </row>
    <row r="228" spans="7:10">
      <c r="G228" s="11"/>
      <c r="I228" s="11"/>
      <c r="J228" s="13"/>
    </row>
    <row r="229" spans="7:10">
      <c r="G229" s="11"/>
      <c r="I229" s="11"/>
      <c r="J229" s="13"/>
    </row>
    <row r="230" spans="7:10">
      <c r="G230" s="11"/>
      <c r="I230" s="11"/>
      <c r="J230" s="13"/>
    </row>
    <row r="231" spans="7:10">
      <c r="G231" s="11"/>
      <c r="I231" s="11"/>
      <c r="J231" s="13"/>
    </row>
    <row r="232" spans="7:10">
      <c r="G232" s="11"/>
      <c r="I232" s="11"/>
      <c r="J232" s="13"/>
    </row>
    <row r="233" spans="7:10">
      <c r="G233" s="11"/>
      <c r="I233" s="11"/>
      <c r="J233" s="13"/>
    </row>
    <row r="234" spans="7:10">
      <c r="G234" s="11"/>
      <c r="I234" s="11"/>
      <c r="J234" s="13"/>
    </row>
    <row r="235" spans="7:10">
      <c r="G235" s="11"/>
      <c r="I235" s="11"/>
      <c r="J235" s="13"/>
    </row>
    <row r="236" spans="7:10">
      <c r="G236" s="11"/>
      <c r="I236" s="11"/>
      <c r="J236" s="13"/>
    </row>
    <row r="237" spans="7:10">
      <c r="G237" s="11"/>
      <c r="I237" s="11"/>
      <c r="J237" s="13"/>
    </row>
    <row r="238" spans="7:10">
      <c r="G238" s="11"/>
      <c r="I238" s="11"/>
      <c r="J238" s="13"/>
    </row>
    <row r="239" spans="7:10">
      <c r="G239" s="11"/>
      <c r="I239" s="11"/>
      <c r="J239" s="13"/>
    </row>
    <row r="240" spans="7:10">
      <c r="G240" s="11"/>
      <c r="I240" s="11"/>
      <c r="J240" s="13"/>
    </row>
    <row r="241" spans="7:10">
      <c r="G241" s="11"/>
      <c r="I241" s="11"/>
      <c r="J241" s="13"/>
    </row>
    <row r="242" spans="7:10">
      <c r="G242" s="11"/>
      <c r="I242" s="11"/>
      <c r="J242" s="13"/>
    </row>
    <row r="243" spans="7:10">
      <c r="G243" s="11"/>
      <c r="I243" s="11"/>
      <c r="J243" s="13"/>
    </row>
    <row r="244" spans="7:10">
      <c r="G244" s="11"/>
      <c r="I244" s="11"/>
      <c r="J244" s="13"/>
    </row>
    <row r="245" spans="7:10">
      <c r="G245" s="11"/>
      <c r="I245" s="11"/>
      <c r="J245" s="13"/>
    </row>
    <row r="246" spans="7:10">
      <c r="G246" s="11"/>
      <c r="I246" s="11"/>
      <c r="J246" s="13"/>
    </row>
    <row r="247" spans="7:10">
      <c r="G247" s="11"/>
      <c r="I247" s="11"/>
      <c r="J247" s="13"/>
    </row>
    <row r="248" spans="7:10">
      <c r="G248" s="11"/>
      <c r="I248" s="11"/>
      <c r="J248" s="13"/>
    </row>
    <row r="249" spans="7:10">
      <c r="G249" s="11"/>
      <c r="I249" s="11"/>
      <c r="J249" s="13"/>
    </row>
    <row r="250" spans="7:10">
      <c r="G250" s="11"/>
      <c r="I250" s="11"/>
      <c r="J250" s="13"/>
    </row>
    <row r="251" spans="7:10">
      <c r="G251" s="11"/>
      <c r="I251" s="11"/>
      <c r="J251" s="13"/>
    </row>
    <row r="252" spans="7:10">
      <c r="G252" s="11"/>
      <c r="I252" s="11"/>
      <c r="J252" s="13"/>
    </row>
    <row r="253" spans="7:10">
      <c r="G253" s="11"/>
      <c r="I253" s="11"/>
      <c r="J253" s="13"/>
    </row>
    <row r="254" spans="7:10">
      <c r="G254" s="11"/>
      <c r="I254" s="11"/>
      <c r="J254" s="13"/>
    </row>
    <row r="255" spans="7:10">
      <c r="G255" s="11"/>
      <c r="I255" s="11"/>
      <c r="J255" s="13"/>
    </row>
    <row r="256" spans="7:10">
      <c r="G256" s="11"/>
      <c r="I256" s="11"/>
      <c r="J256" s="13"/>
    </row>
    <row r="257" spans="7:10">
      <c r="G257" s="11"/>
      <c r="I257" s="11"/>
      <c r="J257" s="13"/>
    </row>
    <row r="258" spans="7:10">
      <c r="G258" s="11"/>
      <c r="I258" s="11"/>
      <c r="J258" s="13"/>
    </row>
    <row r="259" spans="7:10">
      <c r="G259" s="11"/>
      <c r="I259" s="11"/>
      <c r="J259" s="13"/>
    </row>
    <row r="260" spans="7:10">
      <c r="G260" s="11"/>
      <c r="I260" s="11"/>
      <c r="J260" s="13"/>
    </row>
    <row r="261" spans="7:10">
      <c r="G261" s="11"/>
      <c r="I261" s="11"/>
      <c r="J261" s="13"/>
    </row>
    <row r="262" spans="7:10">
      <c r="G262" s="11"/>
      <c r="I262" s="11"/>
      <c r="J262" s="13"/>
    </row>
    <row r="263" spans="7:10">
      <c r="G263" s="11"/>
      <c r="I263" s="11"/>
      <c r="J263" s="13"/>
    </row>
    <row r="264" spans="7:10">
      <c r="G264" s="11"/>
      <c r="I264" s="11"/>
      <c r="J264" s="13"/>
    </row>
    <row r="265" spans="7:10">
      <c r="G265" s="11"/>
      <c r="I265" s="11"/>
      <c r="J265" s="13"/>
    </row>
    <row r="266" spans="7:10">
      <c r="G266" s="11"/>
      <c r="I266" s="11"/>
      <c r="J266" s="13"/>
    </row>
    <row r="267" spans="7:10">
      <c r="G267" s="11"/>
      <c r="I267" s="11"/>
      <c r="J267" s="13"/>
    </row>
    <row r="268" spans="7:10">
      <c r="G268" s="11"/>
      <c r="I268" s="11"/>
      <c r="J268" s="13"/>
    </row>
    <row r="269" spans="7:10">
      <c r="G269" s="11"/>
      <c r="I269" s="11"/>
      <c r="J269" s="13"/>
    </row>
    <row r="270" spans="7:10">
      <c r="G270" s="11"/>
      <c r="I270" s="11"/>
      <c r="J270" s="13"/>
    </row>
    <row r="271" spans="7:10">
      <c r="G271" s="11"/>
      <c r="I271" s="11"/>
      <c r="J271" s="13"/>
    </row>
    <row r="272" spans="7:10">
      <c r="G272" s="11"/>
      <c r="I272" s="11"/>
      <c r="J272" s="13"/>
    </row>
    <row r="273" spans="7:10">
      <c r="G273" s="11"/>
      <c r="I273" s="11"/>
      <c r="J273" s="13"/>
    </row>
    <row r="274" spans="7:10">
      <c r="G274" s="11"/>
      <c r="I274" s="11"/>
      <c r="J274" s="13"/>
    </row>
    <row r="275" spans="7:10">
      <c r="G275" s="11"/>
      <c r="I275" s="11"/>
      <c r="J275" s="13"/>
    </row>
    <row r="276" spans="7:10">
      <c r="G276" s="11"/>
      <c r="I276" s="11"/>
      <c r="J276" s="13"/>
    </row>
    <row r="277" spans="7:10">
      <c r="G277" s="11"/>
      <c r="I277" s="11"/>
      <c r="J277" s="13"/>
    </row>
    <row r="278" spans="7:10">
      <c r="G278" s="11"/>
      <c r="I278" s="11"/>
      <c r="J278" s="13"/>
    </row>
    <row r="279" spans="7:10">
      <c r="G279" s="11"/>
      <c r="I279" s="11"/>
      <c r="J279" s="13"/>
    </row>
    <row r="280" spans="7:10">
      <c r="G280" s="11"/>
      <c r="I280" s="11"/>
      <c r="J280" s="13"/>
    </row>
    <row r="281" spans="7:10">
      <c r="G281" s="11"/>
      <c r="I281" s="11"/>
      <c r="J281" s="13"/>
    </row>
    <row r="282" spans="7:10">
      <c r="G282" s="11"/>
      <c r="I282" s="11"/>
      <c r="J282" s="13"/>
    </row>
    <row r="283" spans="7:10">
      <c r="G283" s="11"/>
      <c r="I283" s="11"/>
      <c r="J283" s="13"/>
    </row>
    <row r="284" spans="7:10">
      <c r="G284" s="11"/>
      <c r="I284" s="11"/>
      <c r="J284" s="13"/>
    </row>
    <row r="285" spans="7:10">
      <c r="G285" s="11"/>
      <c r="I285" s="11"/>
      <c r="J285" s="13"/>
    </row>
    <row r="286" spans="7:10">
      <c r="G286" s="11"/>
      <c r="I286" s="11"/>
      <c r="J286" s="13"/>
    </row>
    <row r="287" spans="7:10">
      <c r="G287" s="11"/>
      <c r="I287" s="11"/>
      <c r="J287" s="13"/>
    </row>
    <row r="288" spans="7:10">
      <c r="G288" s="11"/>
      <c r="I288" s="11"/>
      <c r="J288" s="13"/>
    </row>
    <row r="289" spans="7:10">
      <c r="G289" s="11"/>
      <c r="I289" s="11"/>
      <c r="J289" s="13"/>
    </row>
    <row r="290" spans="7:10">
      <c r="G290" s="11"/>
      <c r="I290" s="11"/>
      <c r="J290" s="13"/>
    </row>
    <row r="291" spans="7:10">
      <c r="G291" s="11"/>
      <c r="I291" s="11"/>
      <c r="J291" s="13"/>
    </row>
    <row r="292" spans="7:10">
      <c r="G292" s="11"/>
      <c r="I292" s="11"/>
      <c r="J292" s="13"/>
    </row>
    <row r="293" spans="7:10">
      <c r="G293" s="11"/>
      <c r="I293" s="11"/>
      <c r="J293" s="13"/>
    </row>
    <row r="294" spans="7:10">
      <c r="G294" s="11"/>
      <c r="I294" s="11"/>
      <c r="J294" s="13"/>
    </row>
    <row r="295" spans="7:10">
      <c r="G295" s="11"/>
      <c r="I295" s="11"/>
      <c r="J295" s="13"/>
    </row>
    <row r="296" spans="7:10">
      <c r="G296" s="11"/>
      <c r="I296" s="11"/>
      <c r="J296" s="13"/>
    </row>
    <row r="297" spans="7:10">
      <c r="G297" s="11"/>
      <c r="I297" s="11"/>
      <c r="J297" s="13"/>
    </row>
    <row r="298" spans="7:10">
      <c r="G298" s="11"/>
      <c r="I298" s="11"/>
      <c r="J298" s="13"/>
    </row>
    <row r="299" spans="7:10">
      <c r="G299" s="11"/>
      <c r="I299" s="11"/>
      <c r="J299" s="13"/>
    </row>
    <row r="300" spans="7:10">
      <c r="G300" s="11"/>
      <c r="I300" s="11"/>
      <c r="J300" s="13"/>
    </row>
    <row r="301" spans="7:10">
      <c r="G301" s="11"/>
      <c r="I301" s="11"/>
      <c r="J301" s="13"/>
    </row>
    <row r="302" spans="7:10">
      <c r="G302" s="11"/>
      <c r="I302" s="11"/>
      <c r="J302" s="13"/>
    </row>
    <row r="303" spans="7:10">
      <c r="G303" s="11"/>
      <c r="I303" s="11"/>
      <c r="J303" s="13"/>
    </row>
    <row r="304" spans="7:10">
      <c r="G304" s="11"/>
      <c r="I304" s="11"/>
      <c r="J304" s="13"/>
    </row>
    <row r="305" spans="7:10">
      <c r="G305" s="11"/>
      <c r="I305" s="11"/>
      <c r="J305" s="13"/>
    </row>
    <row r="306" spans="7:10">
      <c r="G306" s="11"/>
      <c r="I306" s="11"/>
      <c r="J306" s="13"/>
    </row>
    <row r="307" spans="7:10">
      <c r="G307" s="11"/>
      <c r="I307" s="11"/>
      <c r="J307" s="13"/>
    </row>
    <row r="308" spans="7:10">
      <c r="G308" s="11"/>
      <c r="I308" s="11"/>
      <c r="J308" s="13"/>
    </row>
    <row r="309" spans="7:10">
      <c r="G309" s="11"/>
      <c r="I309" s="11"/>
      <c r="J309" s="13"/>
    </row>
    <row r="310" spans="7:10">
      <c r="G310" s="11"/>
      <c r="I310" s="11"/>
      <c r="J310" s="13"/>
    </row>
    <row r="311" spans="7:10">
      <c r="G311" s="11"/>
      <c r="I311" s="11"/>
      <c r="J311" s="13"/>
    </row>
    <row r="312" spans="7:10">
      <c r="G312" s="11"/>
      <c r="I312" s="11"/>
      <c r="J312" s="13"/>
    </row>
    <row r="313" spans="7:10">
      <c r="G313" s="11"/>
      <c r="I313" s="11"/>
      <c r="J313" s="13"/>
    </row>
    <row r="314" spans="7:10">
      <c r="G314" s="11"/>
      <c r="I314" s="11"/>
      <c r="J314" s="13"/>
    </row>
    <row r="315" spans="7:10">
      <c r="G315" s="11"/>
      <c r="I315" s="11"/>
      <c r="J315" s="13"/>
    </row>
    <row r="316" spans="7:10">
      <c r="G316" s="11"/>
      <c r="I316" s="11"/>
      <c r="J316" s="1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workbookViewId="0">
      <selection activeCell="R23" sqref="R23"/>
    </sheetView>
  </sheetViews>
  <sheetFormatPr baseColWidth="10" defaultColWidth="8.83203125" defaultRowHeight="14" x14ac:dyDescent="0"/>
  <cols>
    <col min="1" max="6" width="8.83203125" style="10"/>
    <col min="8" max="8" width="8.83203125" style="10"/>
    <col min="12" max="16384" width="8.83203125" style="10"/>
  </cols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8" t="s">
        <v>3</v>
      </c>
      <c r="F1" s="9" t="s">
        <v>4</v>
      </c>
      <c r="G1" s="11" t="s">
        <v>5</v>
      </c>
      <c r="H1" s="10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 s="10">
        <v>4</v>
      </c>
      <c r="B2" s="10">
        <v>2</v>
      </c>
      <c r="C2" s="10">
        <v>1.66667E-2</v>
      </c>
      <c r="D2" s="10">
        <v>1.66667E-2</v>
      </c>
      <c r="E2" s="8">
        <f>D2</f>
        <v>1.66667E-2</v>
      </c>
      <c r="F2" s="8" t="e">
        <f t="shared" ref="F2:F33" si="0">1-E1</f>
        <v>#VALUE!</v>
      </c>
      <c r="G2" s="11">
        <f t="shared" ref="G2:G8" si="1">12*A2/($K$2*($K$2^2-1))</f>
        <v>0.4</v>
      </c>
      <c r="H2" s="10">
        <v>1.66667E-2</v>
      </c>
      <c r="I2" s="11">
        <f t="shared" ref="I2:I8" si="2">BETADIST(G2,$K$5,$K$8,0,4)</f>
        <v>6.2407069966827437E-3</v>
      </c>
      <c r="J2" s="13">
        <f t="shared" ref="J2:J8" si="3">I2-E2</f>
        <v>-1.0425993003317256E-2</v>
      </c>
      <c r="K2" s="11">
        <v>5</v>
      </c>
      <c r="L2" s="11">
        <f>MAX(ABS(MAX(J2:J412)),ABS(MIN(J2:J412)))</f>
        <v>0.10097923443362827</v>
      </c>
    </row>
    <row r="3" spans="1:12">
      <c r="A3" s="10">
        <v>5</v>
      </c>
      <c r="B3" s="10">
        <v>0</v>
      </c>
      <c r="C3" s="10">
        <v>0</v>
      </c>
      <c r="D3" s="10">
        <v>1.66667E-2</v>
      </c>
      <c r="E3" s="8">
        <f t="shared" ref="E3:E33" si="4">D3</f>
        <v>1.66667E-2</v>
      </c>
      <c r="F3" s="8">
        <f t="shared" si="0"/>
        <v>0.98333329999999997</v>
      </c>
      <c r="G3" s="11">
        <f t="shared" si="1"/>
        <v>0.5</v>
      </c>
      <c r="H3" s="10">
        <v>1.66667E-2</v>
      </c>
      <c r="I3" s="11">
        <f t="shared" si="2"/>
        <v>1.2357829278043816E-2</v>
      </c>
      <c r="J3" s="13">
        <f t="shared" si="3"/>
        <v>-4.3088707219561834E-3</v>
      </c>
      <c r="K3" s="11"/>
    </row>
    <row r="4" spans="1:12">
      <c r="A4" s="10">
        <v>6</v>
      </c>
      <c r="B4" s="10">
        <v>0</v>
      </c>
      <c r="C4" s="10">
        <v>0</v>
      </c>
      <c r="D4" s="10">
        <v>1.66667E-2</v>
      </c>
      <c r="E4" s="8">
        <f t="shared" si="4"/>
        <v>1.66667E-2</v>
      </c>
      <c r="F4" s="8">
        <f t="shared" si="0"/>
        <v>0.98333329999999997</v>
      </c>
      <c r="G4" s="11">
        <f t="shared" si="1"/>
        <v>0.6</v>
      </c>
      <c r="H4" s="10">
        <v>1.66667E-2</v>
      </c>
      <c r="I4" s="11">
        <f t="shared" si="2"/>
        <v>2.1390396120347377E-2</v>
      </c>
      <c r="J4" s="13">
        <f t="shared" si="3"/>
        <v>4.7236961203473773E-3</v>
      </c>
      <c r="K4" s="11" t="s">
        <v>7</v>
      </c>
    </row>
    <row r="5" spans="1:12">
      <c r="A5" s="10">
        <v>7</v>
      </c>
      <c r="B5" s="10">
        <v>4</v>
      </c>
      <c r="C5" s="10">
        <v>3.3333300000000003E-2</v>
      </c>
      <c r="D5" s="10">
        <v>0.05</v>
      </c>
      <c r="E5" s="8">
        <f t="shared" si="4"/>
        <v>0.05</v>
      </c>
      <c r="F5" s="8">
        <f t="shared" si="0"/>
        <v>0.98333329999999997</v>
      </c>
      <c r="G5" s="11">
        <f t="shared" si="1"/>
        <v>0.7</v>
      </c>
      <c r="H5" s="10">
        <v>0.05</v>
      </c>
      <c r="I5" s="11">
        <f t="shared" si="2"/>
        <v>3.3731554839760113E-2</v>
      </c>
      <c r="J5" s="13">
        <f t="shared" si="3"/>
        <v>-1.626844516023989E-2</v>
      </c>
      <c r="K5" s="11">
        <f>5*K2*(K2+1)*((K2-1)^2)/(2*(K2-2)*(5*K2^2-2*K2-9))-0.5</f>
        <v>3.2735849056603774</v>
      </c>
    </row>
    <row r="6" spans="1:12">
      <c r="A6" s="10">
        <v>8</v>
      </c>
      <c r="B6" s="10">
        <v>0</v>
      </c>
      <c r="C6" s="10">
        <v>0</v>
      </c>
      <c r="D6" s="10">
        <v>0.05</v>
      </c>
      <c r="E6" s="8">
        <f t="shared" si="4"/>
        <v>0.05</v>
      </c>
      <c r="F6" s="8">
        <f t="shared" si="0"/>
        <v>0.95</v>
      </c>
      <c r="G6" s="11">
        <f t="shared" si="1"/>
        <v>0.8</v>
      </c>
      <c r="H6" s="10">
        <v>0.05</v>
      </c>
      <c r="I6" s="11">
        <f t="shared" si="2"/>
        <v>4.9672604236010102E-2</v>
      </c>
      <c r="J6" s="13">
        <f t="shared" si="3"/>
        <v>-3.2739576398990028E-4</v>
      </c>
      <c r="K6" s="11"/>
    </row>
    <row r="7" spans="1:12">
      <c r="A7" s="10">
        <v>9</v>
      </c>
      <c r="B7" s="10">
        <v>0</v>
      </c>
      <c r="C7" s="10">
        <v>0</v>
      </c>
      <c r="D7" s="10">
        <v>0.05</v>
      </c>
      <c r="E7" s="8">
        <f t="shared" si="4"/>
        <v>0.05</v>
      </c>
      <c r="F7" s="8">
        <f t="shared" si="0"/>
        <v>0.95</v>
      </c>
      <c r="G7" s="11">
        <f t="shared" si="1"/>
        <v>0.9</v>
      </c>
      <c r="H7" s="10">
        <v>0.05</v>
      </c>
      <c r="I7" s="11">
        <f t="shared" si="2"/>
        <v>6.9401851266425368E-2</v>
      </c>
      <c r="J7" s="13">
        <f t="shared" si="3"/>
        <v>1.9401851266425366E-2</v>
      </c>
      <c r="K7" s="11" t="s">
        <v>8</v>
      </c>
    </row>
    <row r="8" spans="1:12">
      <c r="A8" s="10">
        <v>10</v>
      </c>
      <c r="B8" s="10">
        <v>10</v>
      </c>
      <c r="C8" s="10">
        <v>8.3333299999999999E-2</v>
      </c>
      <c r="D8" s="10">
        <v>0.13333329999999999</v>
      </c>
      <c r="E8" s="8">
        <f t="shared" si="4"/>
        <v>0.13333329999999999</v>
      </c>
      <c r="F8" s="8">
        <f t="shared" si="0"/>
        <v>0.95</v>
      </c>
      <c r="G8" s="11">
        <f t="shared" si="1"/>
        <v>1</v>
      </c>
      <c r="H8" s="10">
        <v>0.13333329999999999</v>
      </c>
      <c r="I8" s="11">
        <f t="shared" si="2"/>
        <v>9.3006236508910489E-2</v>
      </c>
      <c r="J8" s="13">
        <f t="shared" si="3"/>
        <v>-4.0327063491089499E-2</v>
      </c>
      <c r="K8" s="11">
        <f>5*$K$2*($K$2+1)*(($K$2-1)^2)/(2*($K$2-2)*(5*$K$2^2-2*$K$2-9))-0.5</f>
        <v>3.2735849056603774</v>
      </c>
    </row>
    <row r="9" spans="1:12">
      <c r="A9" s="10">
        <v>11</v>
      </c>
      <c r="B9" s="10">
        <v>0</v>
      </c>
      <c r="C9" s="10">
        <v>0</v>
      </c>
      <c r="D9" s="10">
        <v>0.13333329999999999</v>
      </c>
      <c r="E9" s="8">
        <f t="shared" si="4"/>
        <v>0.13333329999999999</v>
      </c>
      <c r="F9" s="8">
        <f t="shared" si="0"/>
        <v>0.86666670000000001</v>
      </c>
      <c r="G9" s="11">
        <f t="shared" ref="G9:G33" si="5">12*A9/($K$2*($K$2^2-1))</f>
        <v>1.1000000000000001</v>
      </c>
      <c r="H9" s="10">
        <v>0.13333329999999999</v>
      </c>
      <c r="I9" s="11">
        <f t="shared" ref="I9:I33" si="6">BETADIST(G9,$K$5,$K$8,0,4)</f>
        <v>0.12047501374350192</v>
      </c>
      <c r="J9" s="13">
        <f t="shared" ref="J9:J33" si="7">I9-E9</f>
        <v>-1.2858286256498069E-2</v>
      </c>
    </row>
    <row r="10" spans="1:12">
      <c r="A10" s="10">
        <v>12</v>
      </c>
      <c r="B10" s="10">
        <v>4</v>
      </c>
      <c r="C10" s="10">
        <v>3.3333300000000003E-2</v>
      </c>
      <c r="D10" s="10">
        <v>0.1666667</v>
      </c>
      <c r="E10" s="8">
        <f t="shared" si="4"/>
        <v>0.1666667</v>
      </c>
      <c r="F10" s="8">
        <f t="shared" si="0"/>
        <v>0.86666670000000001</v>
      </c>
      <c r="G10" s="11">
        <f t="shared" si="5"/>
        <v>1.2</v>
      </c>
      <c r="H10" s="10">
        <v>0.1666667</v>
      </c>
      <c r="I10" s="11">
        <f t="shared" si="6"/>
        <v>0.1517050087918263</v>
      </c>
      <c r="J10" s="13">
        <f t="shared" si="7"/>
        <v>-1.49616912081737E-2</v>
      </c>
    </row>
    <row r="11" spans="1:12">
      <c r="A11" s="10">
        <v>13</v>
      </c>
      <c r="B11" s="10">
        <v>4</v>
      </c>
      <c r="C11" s="10">
        <v>3.3333300000000003E-2</v>
      </c>
      <c r="D11" s="10">
        <v>0.2</v>
      </c>
      <c r="E11" s="8">
        <f t="shared" si="4"/>
        <v>0.2</v>
      </c>
      <c r="F11" s="8">
        <f t="shared" si="0"/>
        <v>0.83333330000000005</v>
      </c>
      <c r="G11" s="11">
        <f t="shared" si="5"/>
        <v>1.3</v>
      </c>
      <c r="H11" s="10">
        <v>0.2</v>
      </c>
      <c r="I11" s="11">
        <f t="shared" si="6"/>
        <v>0.18650712213387399</v>
      </c>
      <c r="J11" s="13">
        <f t="shared" si="7"/>
        <v>-1.3492877866126018E-2</v>
      </c>
    </row>
    <row r="12" spans="1:12">
      <c r="A12" s="10">
        <v>14</v>
      </c>
      <c r="B12" s="10">
        <v>0</v>
      </c>
      <c r="C12" s="10">
        <v>0</v>
      </c>
      <c r="D12" s="10">
        <v>0.2</v>
      </c>
      <c r="E12" s="8">
        <f t="shared" si="4"/>
        <v>0.2</v>
      </c>
      <c r="F12" s="8">
        <f t="shared" si="0"/>
        <v>0.8</v>
      </c>
      <c r="G12" s="11">
        <f t="shared" si="5"/>
        <v>1.4</v>
      </c>
      <c r="H12" s="10">
        <v>0.2</v>
      </c>
      <c r="I12" s="11">
        <f t="shared" si="6"/>
        <v>0.22461382631586962</v>
      </c>
      <c r="J12" s="13">
        <f t="shared" si="7"/>
        <v>2.4613826315869614E-2</v>
      </c>
    </row>
    <row r="13" spans="1:12">
      <c r="A13" s="10">
        <v>15</v>
      </c>
      <c r="B13" s="10">
        <v>20</v>
      </c>
      <c r="C13" s="10">
        <v>0.1666667</v>
      </c>
      <c r="D13" s="10">
        <v>0.36666670000000001</v>
      </c>
      <c r="E13" s="8">
        <f t="shared" si="4"/>
        <v>0.36666670000000001</v>
      </c>
      <c r="F13" s="8">
        <f t="shared" si="0"/>
        <v>0.8</v>
      </c>
      <c r="G13" s="11">
        <f t="shared" si="5"/>
        <v>1.5</v>
      </c>
      <c r="H13" s="10">
        <v>0.36666670000000001</v>
      </c>
      <c r="I13" s="11">
        <f t="shared" si="6"/>
        <v>0.26568746556637174</v>
      </c>
      <c r="J13" s="13">
        <f t="shared" si="7"/>
        <v>-0.10097923443362827</v>
      </c>
    </row>
    <row r="14" spans="1:12">
      <c r="A14" s="10">
        <v>16</v>
      </c>
      <c r="B14" s="10">
        <v>0</v>
      </c>
      <c r="C14" s="10">
        <v>0</v>
      </c>
      <c r="D14" s="10">
        <v>0.36666670000000001</v>
      </c>
      <c r="E14" s="8">
        <f t="shared" si="4"/>
        <v>0.36666670000000001</v>
      </c>
      <c r="F14" s="8">
        <f t="shared" si="0"/>
        <v>0.63333329999999999</v>
      </c>
      <c r="G14" s="11">
        <f t="shared" si="5"/>
        <v>1.6</v>
      </c>
      <c r="H14" s="10">
        <v>0.36666670000000001</v>
      </c>
      <c r="I14" s="11">
        <f t="shared" si="6"/>
        <v>0.30932920322392271</v>
      </c>
      <c r="J14" s="13">
        <f t="shared" si="7"/>
        <v>-5.7337496776077301E-2</v>
      </c>
    </row>
    <row r="15" spans="1:12">
      <c r="A15" s="10">
        <v>17</v>
      </c>
      <c r="B15" s="10">
        <v>0</v>
      </c>
      <c r="C15" s="10">
        <v>0</v>
      </c>
      <c r="D15" s="10">
        <v>0.36666670000000001</v>
      </c>
      <c r="E15" s="8">
        <f t="shared" si="4"/>
        <v>0.36666670000000001</v>
      </c>
      <c r="F15" s="8">
        <f t="shared" si="0"/>
        <v>0.63333329999999999</v>
      </c>
      <c r="G15" s="11">
        <f t="shared" si="5"/>
        <v>1.7</v>
      </c>
      <c r="H15" s="10">
        <v>0.36666670000000001</v>
      </c>
      <c r="I15" s="11">
        <f t="shared" si="6"/>
        <v>0.35508848914750341</v>
      </c>
      <c r="J15" s="13">
        <f t="shared" si="7"/>
        <v>-1.1578210852496607E-2</v>
      </c>
    </row>
    <row r="16" spans="1:12">
      <c r="A16" s="10">
        <v>18</v>
      </c>
      <c r="B16" s="10">
        <v>4</v>
      </c>
      <c r="C16" s="10">
        <v>3.3333300000000003E-2</v>
      </c>
      <c r="D16" s="10">
        <v>0.4</v>
      </c>
      <c r="E16" s="8">
        <f t="shared" si="4"/>
        <v>0.4</v>
      </c>
      <c r="F16" s="8">
        <f t="shared" si="0"/>
        <v>0.63333329999999999</v>
      </c>
      <c r="G16" s="11">
        <f t="shared" si="5"/>
        <v>1.8</v>
      </c>
      <c r="H16" s="10">
        <v>0.4</v>
      </c>
      <c r="I16" s="11">
        <f t="shared" si="6"/>
        <v>0.4024729380903681</v>
      </c>
      <c r="J16" s="13">
        <f t="shared" si="7"/>
        <v>2.472938090368082E-3</v>
      </c>
    </row>
    <row r="17" spans="1:10">
      <c r="A17" s="10">
        <v>19</v>
      </c>
      <c r="B17" s="10">
        <v>8</v>
      </c>
      <c r="C17" s="10">
        <v>6.6666699999999995E-2</v>
      </c>
      <c r="D17" s="10">
        <v>0.46666669999999999</v>
      </c>
      <c r="E17" s="8">
        <f t="shared" si="4"/>
        <v>0.46666669999999999</v>
      </c>
      <c r="F17" s="8">
        <f t="shared" si="0"/>
        <v>0.6</v>
      </c>
      <c r="G17" s="11">
        <f t="shared" si="5"/>
        <v>1.9</v>
      </c>
      <c r="H17" s="10">
        <v>0.46666669999999999</v>
      </c>
      <c r="I17" s="11">
        <f t="shared" si="6"/>
        <v>0.45095852341691256</v>
      </c>
      <c r="J17" s="13">
        <f t="shared" si="7"/>
        <v>-1.570817658308743E-2</v>
      </c>
    </row>
    <row r="18" spans="1:10">
      <c r="A18" s="10">
        <v>20</v>
      </c>
      <c r="B18" s="10">
        <v>6</v>
      </c>
      <c r="C18" s="10">
        <v>0.05</v>
      </c>
      <c r="D18" s="10">
        <v>0.51666670000000003</v>
      </c>
      <c r="E18" s="8">
        <f t="shared" si="4"/>
        <v>0.51666670000000003</v>
      </c>
      <c r="F18" s="8">
        <f t="shared" si="0"/>
        <v>0.53333330000000001</v>
      </c>
      <c r="G18" s="11">
        <f t="shared" si="5"/>
        <v>2</v>
      </c>
      <c r="H18" s="10">
        <v>0.51666670000000003</v>
      </c>
      <c r="I18" s="11">
        <f t="shared" si="6"/>
        <v>0.49999999999999978</v>
      </c>
      <c r="J18" s="13">
        <f t="shared" si="7"/>
        <v>-1.6666700000000256E-2</v>
      </c>
    </row>
    <row r="19" spans="1:10">
      <c r="A19" s="10">
        <v>21</v>
      </c>
      <c r="B19" s="10">
        <v>4</v>
      </c>
      <c r="C19" s="10">
        <v>3.3333300000000003E-2</v>
      </c>
      <c r="D19" s="10">
        <v>0.55000000000000004</v>
      </c>
      <c r="E19" s="8">
        <f t="shared" si="4"/>
        <v>0.55000000000000004</v>
      </c>
      <c r="F19" s="8">
        <f t="shared" si="0"/>
        <v>0.48333329999999997</v>
      </c>
      <c r="G19" s="11">
        <f t="shared" si="5"/>
        <v>2.1</v>
      </c>
      <c r="H19" s="10">
        <v>0.55000000000000004</v>
      </c>
      <c r="I19" s="11">
        <f t="shared" si="6"/>
        <v>0.54904147658308744</v>
      </c>
      <c r="J19" s="13">
        <f t="shared" si="7"/>
        <v>-9.5852341691260445E-4</v>
      </c>
    </row>
    <row r="20" spans="1:10">
      <c r="A20" s="10">
        <v>22</v>
      </c>
      <c r="B20" s="10">
        <v>8</v>
      </c>
      <c r="C20" s="10">
        <v>6.6666699999999995E-2</v>
      </c>
      <c r="D20" s="10">
        <v>0.61666670000000001</v>
      </c>
      <c r="E20" s="8">
        <f t="shared" si="4"/>
        <v>0.61666670000000001</v>
      </c>
      <c r="F20" s="8">
        <f t="shared" si="0"/>
        <v>0.44999999999999996</v>
      </c>
      <c r="G20" s="11">
        <f t="shared" si="5"/>
        <v>2.2000000000000002</v>
      </c>
      <c r="H20" s="10">
        <v>0.61666670000000001</v>
      </c>
      <c r="I20" s="11">
        <f t="shared" si="6"/>
        <v>0.59752706190963201</v>
      </c>
      <c r="J20" s="13">
        <f t="shared" si="7"/>
        <v>-1.9139638090368005E-2</v>
      </c>
    </row>
    <row r="21" spans="1:10">
      <c r="A21" s="10">
        <v>23</v>
      </c>
      <c r="B21" s="10">
        <v>8</v>
      </c>
      <c r="C21" s="10">
        <v>6.6666699999999995E-2</v>
      </c>
      <c r="D21" s="10">
        <v>0.68333330000000003</v>
      </c>
      <c r="E21" s="8">
        <f t="shared" si="4"/>
        <v>0.68333330000000003</v>
      </c>
      <c r="F21" s="8">
        <f t="shared" si="0"/>
        <v>0.38333329999999999</v>
      </c>
      <c r="G21" s="11">
        <f t="shared" si="5"/>
        <v>2.2999999999999998</v>
      </c>
      <c r="H21" s="10">
        <v>0.68333330000000003</v>
      </c>
      <c r="I21" s="11">
        <f t="shared" si="6"/>
        <v>0.64491151085249654</v>
      </c>
      <c r="J21" s="13">
        <f t="shared" si="7"/>
        <v>-3.8421789147503493E-2</v>
      </c>
    </row>
    <row r="22" spans="1:10">
      <c r="A22" s="10">
        <v>24</v>
      </c>
      <c r="B22" s="10">
        <v>0</v>
      </c>
      <c r="C22" s="10">
        <v>0</v>
      </c>
      <c r="D22" s="10">
        <v>0.68333330000000003</v>
      </c>
      <c r="E22" s="8">
        <f t="shared" si="4"/>
        <v>0.68333330000000003</v>
      </c>
      <c r="F22" s="8">
        <f t="shared" si="0"/>
        <v>0.31666669999999997</v>
      </c>
      <c r="G22" s="11">
        <f t="shared" si="5"/>
        <v>2.4</v>
      </c>
      <c r="H22" s="10">
        <v>0.68333330000000003</v>
      </c>
      <c r="I22" s="11">
        <f t="shared" si="6"/>
        <v>0.69067079677607723</v>
      </c>
      <c r="J22" s="13">
        <f t="shared" si="7"/>
        <v>7.3374967760772014E-3</v>
      </c>
    </row>
    <row r="23" spans="1:10">
      <c r="A23" s="10">
        <v>25</v>
      </c>
      <c r="B23" s="10">
        <v>12</v>
      </c>
      <c r="C23" s="10">
        <v>0.1</v>
      </c>
      <c r="D23" s="10">
        <v>0.78333339999999996</v>
      </c>
      <c r="E23" s="8">
        <f t="shared" si="4"/>
        <v>0.78333339999999996</v>
      </c>
      <c r="F23" s="8">
        <f t="shared" si="0"/>
        <v>0.31666669999999997</v>
      </c>
      <c r="G23" s="11">
        <f t="shared" si="5"/>
        <v>2.5</v>
      </c>
      <c r="H23" s="10">
        <v>0.78333339999999996</v>
      </c>
      <c r="I23" s="11">
        <f t="shared" si="6"/>
        <v>0.73431253443362832</v>
      </c>
      <c r="J23" s="13">
        <f t="shared" si="7"/>
        <v>-4.9020865566371641E-2</v>
      </c>
    </row>
    <row r="24" spans="1:10">
      <c r="A24" s="10">
        <v>26</v>
      </c>
      <c r="B24" s="10">
        <v>6</v>
      </c>
      <c r="C24" s="10">
        <v>0.05</v>
      </c>
      <c r="D24" s="10">
        <v>0.83333330000000005</v>
      </c>
      <c r="E24" s="8">
        <f t="shared" si="4"/>
        <v>0.83333330000000005</v>
      </c>
      <c r="F24" s="8">
        <f t="shared" si="0"/>
        <v>0.21666660000000004</v>
      </c>
      <c r="G24" s="11">
        <f t="shared" si="5"/>
        <v>2.6</v>
      </c>
      <c r="H24" s="10">
        <v>0.83333330000000005</v>
      </c>
      <c r="I24" s="11">
        <f t="shared" si="6"/>
        <v>0.77538617368413032</v>
      </c>
      <c r="J24" s="13">
        <f t="shared" si="7"/>
        <v>-5.7947126315869735E-2</v>
      </c>
    </row>
    <row r="25" spans="1:10">
      <c r="A25" s="10">
        <v>27</v>
      </c>
      <c r="B25" s="10">
        <v>4</v>
      </c>
      <c r="C25" s="10">
        <v>3.3333300000000003E-2</v>
      </c>
      <c r="D25" s="10">
        <v>0.86666670000000001</v>
      </c>
      <c r="E25" s="8">
        <f t="shared" si="4"/>
        <v>0.86666670000000001</v>
      </c>
      <c r="F25" s="8">
        <f t="shared" si="0"/>
        <v>0.16666669999999995</v>
      </c>
      <c r="G25" s="11">
        <f t="shared" si="5"/>
        <v>2.7</v>
      </c>
      <c r="H25" s="10">
        <v>0.86666670000000001</v>
      </c>
      <c r="I25" s="11">
        <f t="shared" si="6"/>
        <v>0.81349287786612601</v>
      </c>
      <c r="J25" s="13">
        <f t="shared" si="7"/>
        <v>-5.3173822133874005E-2</v>
      </c>
    </row>
    <row r="26" spans="1:10">
      <c r="A26" s="10">
        <v>28</v>
      </c>
      <c r="B26" s="10">
        <v>0</v>
      </c>
      <c r="C26" s="10">
        <v>0</v>
      </c>
      <c r="D26" s="10">
        <v>0.86666670000000001</v>
      </c>
      <c r="E26" s="8">
        <f t="shared" si="4"/>
        <v>0.86666670000000001</v>
      </c>
      <c r="F26" s="8">
        <f t="shared" si="0"/>
        <v>0.13333329999999999</v>
      </c>
      <c r="G26" s="11">
        <f t="shared" si="5"/>
        <v>2.8</v>
      </c>
      <c r="H26" s="10">
        <v>0.86666670000000001</v>
      </c>
      <c r="I26" s="11">
        <f t="shared" si="6"/>
        <v>0.84829499120817364</v>
      </c>
      <c r="J26" s="13">
        <f t="shared" si="7"/>
        <v>-1.8371708791826369E-2</v>
      </c>
    </row>
    <row r="27" spans="1:10">
      <c r="A27" s="10">
        <v>29</v>
      </c>
      <c r="B27" s="10">
        <v>0</v>
      </c>
      <c r="C27" s="10">
        <v>0</v>
      </c>
      <c r="D27" s="10">
        <v>0.86666670000000001</v>
      </c>
      <c r="E27" s="8">
        <f t="shared" si="4"/>
        <v>0.86666670000000001</v>
      </c>
      <c r="F27" s="8">
        <f t="shared" si="0"/>
        <v>0.13333329999999999</v>
      </c>
      <c r="G27" s="11">
        <f t="shared" si="5"/>
        <v>2.9</v>
      </c>
      <c r="H27" s="10">
        <v>0.86666670000000001</v>
      </c>
      <c r="I27" s="11">
        <f t="shared" si="6"/>
        <v>0.87952498625649811</v>
      </c>
      <c r="J27" s="13">
        <f t="shared" si="7"/>
        <v>1.2858286256498097E-2</v>
      </c>
    </row>
    <row r="28" spans="1:10">
      <c r="A28" s="10">
        <v>30</v>
      </c>
      <c r="B28" s="10">
        <v>8</v>
      </c>
      <c r="C28" s="10">
        <v>6.6666699999999995E-2</v>
      </c>
      <c r="D28" s="10">
        <v>0.93333330000000003</v>
      </c>
      <c r="E28" s="8">
        <f t="shared" si="4"/>
        <v>0.93333330000000003</v>
      </c>
      <c r="F28" s="8">
        <f t="shared" si="0"/>
        <v>0.13333329999999999</v>
      </c>
      <c r="G28" s="11">
        <f t="shared" si="5"/>
        <v>3</v>
      </c>
      <c r="H28" s="10">
        <v>0.93333330000000003</v>
      </c>
      <c r="I28" s="11">
        <f t="shared" si="6"/>
        <v>0.90699376349108951</v>
      </c>
      <c r="J28" s="13">
        <f t="shared" si="7"/>
        <v>-2.6339536508910522E-2</v>
      </c>
    </row>
    <row r="29" spans="1:10">
      <c r="A29" s="10">
        <v>31</v>
      </c>
      <c r="B29" s="10">
        <v>0</v>
      </c>
      <c r="C29" s="10">
        <v>0</v>
      </c>
      <c r="D29" s="10">
        <v>0.93333330000000003</v>
      </c>
      <c r="E29" s="8">
        <f t="shared" si="4"/>
        <v>0.93333330000000003</v>
      </c>
      <c r="F29" s="8">
        <f t="shared" si="0"/>
        <v>6.6666699999999968E-2</v>
      </c>
      <c r="G29" s="11">
        <f t="shared" si="5"/>
        <v>3.1</v>
      </c>
      <c r="H29" s="10">
        <v>0.93333330000000003</v>
      </c>
      <c r="I29" s="11">
        <f t="shared" si="6"/>
        <v>0.9305981487335746</v>
      </c>
      <c r="J29" s="13">
        <f t="shared" si="7"/>
        <v>-2.7351512664254285E-3</v>
      </c>
    </row>
    <row r="30" spans="1:10">
      <c r="A30" s="10">
        <v>32</v>
      </c>
      <c r="B30" s="10">
        <v>0</v>
      </c>
      <c r="C30" s="10">
        <v>0</v>
      </c>
      <c r="D30" s="10">
        <v>0.93333330000000003</v>
      </c>
      <c r="E30" s="8">
        <f t="shared" si="4"/>
        <v>0.93333330000000003</v>
      </c>
      <c r="F30" s="8">
        <f t="shared" si="0"/>
        <v>6.6666699999999968E-2</v>
      </c>
      <c r="G30" s="11">
        <f t="shared" si="5"/>
        <v>3.2</v>
      </c>
      <c r="H30" s="10">
        <v>0.93333330000000003</v>
      </c>
      <c r="I30" s="11">
        <f t="shared" si="6"/>
        <v>0.95032739576398995</v>
      </c>
      <c r="J30" s="13">
        <f t="shared" si="7"/>
        <v>1.6994095763989914E-2</v>
      </c>
    </row>
    <row r="31" spans="1:10">
      <c r="A31" s="10">
        <v>33</v>
      </c>
      <c r="B31" s="10">
        <v>4</v>
      </c>
      <c r="C31" s="10">
        <v>3.3333300000000003E-2</v>
      </c>
      <c r="D31" s="10">
        <v>0.96666660000000004</v>
      </c>
      <c r="E31" s="8">
        <f t="shared" si="4"/>
        <v>0.96666660000000004</v>
      </c>
      <c r="F31" s="8">
        <f t="shared" si="0"/>
        <v>6.6666699999999968E-2</v>
      </c>
      <c r="G31" s="11">
        <f t="shared" si="5"/>
        <v>3.3</v>
      </c>
      <c r="H31" s="10">
        <v>0.96666660000000004</v>
      </c>
      <c r="I31" s="11">
        <f t="shared" si="6"/>
        <v>0.96626844516023991</v>
      </c>
      <c r="J31" s="13">
        <f t="shared" si="7"/>
        <v>-3.9815483976013422E-4</v>
      </c>
    </row>
    <row r="32" spans="1:10">
      <c r="A32" s="10">
        <v>34</v>
      </c>
      <c r="B32" s="10">
        <v>0</v>
      </c>
      <c r="C32" s="10">
        <v>0</v>
      </c>
      <c r="D32" s="10">
        <v>0.96666660000000004</v>
      </c>
      <c r="E32" s="8">
        <f t="shared" si="4"/>
        <v>0.96666660000000004</v>
      </c>
      <c r="F32" s="8">
        <f t="shared" si="0"/>
        <v>3.3333399999999958E-2</v>
      </c>
      <c r="G32" s="11">
        <f t="shared" si="5"/>
        <v>3.4</v>
      </c>
      <c r="H32" s="10">
        <v>0.96666660000000004</v>
      </c>
      <c r="I32" s="11">
        <f t="shared" si="6"/>
        <v>0.97860960387965257</v>
      </c>
      <c r="J32" s="13">
        <f t="shared" si="7"/>
        <v>1.1943003879652525E-2</v>
      </c>
    </row>
    <row r="33" spans="1:11">
      <c r="A33" s="10">
        <v>35</v>
      </c>
      <c r="B33" s="10">
        <v>4</v>
      </c>
      <c r="C33" s="10">
        <v>3.3333300000000003E-2</v>
      </c>
      <c r="D33" s="10">
        <v>1</v>
      </c>
      <c r="E33" s="8">
        <f t="shared" si="4"/>
        <v>1</v>
      </c>
      <c r="F33" s="8">
        <f t="shared" si="0"/>
        <v>3.3333399999999958E-2</v>
      </c>
      <c r="G33" s="11">
        <f t="shared" si="5"/>
        <v>3.5</v>
      </c>
      <c r="H33" s="10">
        <v>1</v>
      </c>
      <c r="I33" s="11">
        <f t="shared" si="6"/>
        <v>0.98764217072195626</v>
      </c>
      <c r="J33" s="13">
        <f t="shared" si="7"/>
        <v>-1.2357829278043742E-2</v>
      </c>
    </row>
    <row r="39" spans="1:11">
      <c r="I39" s="10"/>
      <c r="J39" s="10"/>
      <c r="K39" s="10"/>
    </row>
    <row r="40" spans="1:11">
      <c r="I40" s="10"/>
      <c r="J40" s="10"/>
      <c r="K40" s="10"/>
    </row>
    <row r="41" spans="1:11">
      <c r="I41" s="10"/>
      <c r="J41" s="10"/>
      <c r="K41" s="10"/>
    </row>
    <row r="42" spans="1:11">
      <c r="I42" s="10"/>
      <c r="J42" s="10"/>
      <c r="K42" s="10"/>
    </row>
    <row r="43" spans="1:11">
      <c r="I43" s="10"/>
      <c r="J43" s="10"/>
      <c r="K43" s="10"/>
    </row>
    <row r="44" spans="1:11">
      <c r="I44" s="10"/>
      <c r="J44" s="10"/>
      <c r="K44" s="10"/>
    </row>
    <row r="45" spans="1:11">
      <c r="I45" s="10"/>
      <c r="J45" s="10"/>
      <c r="K45" s="10"/>
    </row>
    <row r="46" spans="1:11">
      <c r="I46" s="10"/>
      <c r="J46" s="10"/>
      <c r="K46" s="10"/>
    </row>
    <row r="47" spans="1:11">
      <c r="I47" s="10"/>
      <c r="J47" s="10"/>
      <c r="K47" s="10"/>
    </row>
    <row r="48" spans="1:11">
      <c r="I48" s="10"/>
      <c r="J48" s="10"/>
      <c r="K48" s="10"/>
    </row>
    <row r="49" spans="9:11">
      <c r="I49" s="10"/>
      <c r="J49" s="10"/>
      <c r="K49" s="10"/>
    </row>
    <row r="50" spans="9:11">
      <c r="I50" s="10"/>
      <c r="J50" s="10"/>
      <c r="K50" s="10"/>
    </row>
    <row r="51" spans="9:11">
      <c r="I51" s="10"/>
      <c r="J51" s="10"/>
      <c r="K51" s="10"/>
    </row>
    <row r="52" spans="9:11">
      <c r="I52" s="10"/>
      <c r="J52" s="10"/>
      <c r="K52" s="10"/>
    </row>
    <row r="53" spans="9:11">
      <c r="I53" s="10"/>
      <c r="J53" s="10"/>
      <c r="K53" s="10"/>
    </row>
    <row r="54" spans="9:11">
      <c r="I54" s="10"/>
      <c r="J54" s="10"/>
      <c r="K54" s="10"/>
    </row>
    <row r="55" spans="9:11">
      <c r="I55" s="10"/>
      <c r="J55" s="10"/>
      <c r="K55" s="10"/>
    </row>
    <row r="56" spans="9:11">
      <c r="I56" s="10"/>
      <c r="J56" s="10"/>
      <c r="K56" s="10"/>
    </row>
    <row r="57" spans="9:11">
      <c r="I57" s="10"/>
      <c r="J57" s="10"/>
      <c r="K57" s="10"/>
    </row>
    <row r="58" spans="9:11">
      <c r="I58" s="10"/>
      <c r="J58" s="10"/>
      <c r="K58" s="10"/>
    </row>
    <row r="59" spans="9:11">
      <c r="I59" s="10"/>
      <c r="J59" s="10"/>
      <c r="K59" s="10"/>
    </row>
    <row r="60" spans="9:11">
      <c r="I60" s="10"/>
      <c r="J60" s="10"/>
      <c r="K60" s="10"/>
    </row>
    <row r="61" spans="9:11">
      <c r="I61" s="10"/>
      <c r="J61" s="10"/>
      <c r="K61" s="10"/>
    </row>
    <row r="62" spans="9:11">
      <c r="I62" s="10"/>
      <c r="J62" s="10"/>
      <c r="K62" s="10"/>
    </row>
    <row r="63" spans="9:11">
      <c r="I63" s="10"/>
      <c r="J63" s="10"/>
      <c r="K63" s="10"/>
    </row>
    <row r="64" spans="9:11">
      <c r="I64" s="10"/>
      <c r="J64" s="10"/>
      <c r="K64" s="10"/>
    </row>
    <row r="65" spans="9:11">
      <c r="I65" s="10"/>
      <c r="J65" s="10"/>
      <c r="K65" s="10"/>
    </row>
    <row r="66" spans="9:11">
      <c r="I66" s="10"/>
      <c r="J66" s="10"/>
      <c r="K66" s="10"/>
    </row>
    <row r="67" spans="9:11">
      <c r="I67" s="10"/>
      <c r="J67" s="10"/>
      <c r="K67" s="10"/>
    </row>
    <row r="68" spans="9:11">
      <c r="I68" s="10"/>
      <c r="J68" s="10"/>
      <c r="K68" s="10"/>
    </row>
    <row r="69" spans="9:11">
      <c r="I69" s="10"/>
      <c r="J69" s="10"/>
      <c r="K69" s="10"/>
    </row>
    <row r="70" spans="9:11">
      <c r="I70" s="10"/>
      <c r="J70" s="10"/>
      <c r="K70" s="10"/>
    </row>
    <row r="71" spans="9:11">
      <c r="I71" s="10"/>
      <c r="J71" s="10"/>
      <c r="K71" s="10"/>
    </row>
    <row r="72" spans="9:11">
      <c r="I72" s="10"/>
      <c r="J72" s="10"/>
      <c r="K72" s="10"/>
    </row>
    <row r="73" spans="9:11">
      <c r="I73" s="10"/>
      <c r="J73" s="10"/>
      <c r="K73" s="10"/>
    </row>
    <row r="74" spans="9:11">
      <c r="I74" s="10"/>
      <c r="J74" s="10"/>
      <c r="K74" s="10"/>
    </row>
    <row r="75" spans="9:11">
      <c r="I75" s="10"/>
      <c r="J75" s="10"/>
      <c r="K75" s="10"/>
    </row>
    <row r="76" spans="9:11">
      <c r="I76" s="10"/>
      <c r="J76" s="10"/>
      <c r="K76" s="10"/>
    </row>
    <row r="77" spans="9:11">
      <c r="I77" s="10"/>
      <c r="J77" s="10"/>
      <c r="K77" s="10"/>
    </row>
    <row r="78" spans="9:11">
      <c r="I78" s="10"/>
      <c r="J78" s="10"/>
      <c r="K78" s="10"/>
    </row>
    <row r="79" spans="9:11">
      <c r="I79" s="10"/>
      <c r="J79" s="10"/>
      <c r="K79" s="10"/>
    </row>
    <row r="80" spans="9:11">
      <c r="I80" s="10"/>
      <c r="J80" s="10"/>
      <c r="K80" s="10"/>
    </row>
    <row r="81" spans="9:11">
      <c r="I81" s="10"/>
      <c r="J81" s="10"/>
      <c r="K81" s="10"/>
    </row>
    <row r="82" spans="9:11">
      <c r="I82" s="10"/>
      <c r="J82" s="10"/>
      <c r="K82" s="10"/>
    </row>
    <row r="83" spans="9:11">
      <c r="I83" s="10"/>
      <c r="J83" s="10"/>
      <c r="K83" s="10"/>
    </row>
    <row r="84" spans="9:11">
      <c r="I84" s="10"/>
      <c r="J84" s="10"/>
      <c r="K84" s="10"/>
    </row>
    <row r="85" spans="9:11">
      <c r="I85" s="10"/>
      <c r="J85" s="10"/>
      <c r="K85" s="10"/>
    </row>
    <row r="86" spans="9:11">
      <c r="I86" s="10"/>
      <c r="J86" s="10"/>
      <c r="K86" s="10"/>
    </row>
    <row r="87" spans="9:11">
      <c r="I87" s="10"/>
      <c r="J87" s="10"/>
      <c r="K87" s="10"/>
    </row>
    <row r="88" spans="9:11">
      <c r="I88" s="10"/>
      <c r="J88" s="10"/>
      <c r="K88" s="10"/>
    </row>
    <row r="89" spans="9:11">
      <c r="I89" s="10"/>
      <c r="J89" s="10"/>
      <c r="K89" s="10"/>
    </row>
    <row r="90" spans="9:11">
      <c r="I90" s="10"/>
      <c r="J90" s="10"/>
      <c r="K90" s="10"/>
    </row>
    <row r="91" spans="9:11">
      <c r="I91" s="10"/>
      <c r="J91" s="10"/>
      <c r="K91" s="10"/>
    </row>
    <row r="92" spans="9:11">
      <c r="I92" s="10"/>
      <c r="J92" s="10"/>
      <c r="K92" s="10"/>
    </row>
    <row r="93" spans="9:11">
      <c r="I93" s="10"/>
      <c r="J93" s="10"/>
      <c r="K93" s="10"/>
    </row>
    <row r="94" spans="9:11">
      <c r="I94" s="10"/>
      <c r="J94" s="10"/>
      <c r="K94" s="10"/>
    </row>
    <row r="95" spans="9:11">
      <c r="I95" s="10"/>
      <c r="J95" s="10"/>
      <c r="K95" s="10"/>
    </row>
    <row r="96" spans="9:11">
      <c r="I96" s="10"/>
      <c r="J96" s="10"/>
      <c r="K96" s="10"/>
    </row>
    <row r="97" spans="9:11">
      <c r="I97" s="10"/>
      <c r="J97" s="10"/>
      <c r="K97" s="10"/>
    </row>
    <row r="98" spans="9:11">
      <c r="I98" s="10"/>
      <c r="J98" s="10"/>
      <c r="K98" s="10"/>
    </row>
    <row r="99" spans="9:11">
      <c r="I99" s="10"/>
      <c r="J99" s="10"/>
      <c r="K99" s="10"/>
    </row>
    <row r="100" spans="9:11">
      <c r="I100" s="10"/>
      <c r="J100" s="10"/>
      <c r="K100" s="10"/>
    </row>
    <row r="101" spans="9:11">
      <c r="I101" s="10"/>
      <c r="J101" s="10"/>
      <c r="K101" s="10"/>
    </row>
    <row r="102" spans="9:11">
      <c r="I102" s="10"/>
      <c r="J102" s="10"/>
      <c r="K102" s="10"/>
    </row>
    <row r="103" spans="9:11">
      <c r="I103" s="10"/>
      <c r="J103" s="10"/>
      <c r="K103" s="10"/>
    </row>
    <row r="104" spans="9:11">
      <c r="I104" s="10"/>
      <c r="J104" s="10"/>
      <c r="K104" s="10"/>
    </row>
    <row r="105" spans="9:11">
      <c r="I105" s="10"/>
      <c r="J105" s="10"/>
      <c r="K105" s="10"/>
    </row>
    <row r="106" spans="9:11">
      <c r="I106" s="10"/>
      <c r="J106" s="10"/>
      <c r="K106" s="10"/>
    </row>
    <row r="107" spans="9:11">
      <c r="I107" s="10"/>
      <c r="J107" s="10"/>
      <c r="K107" s="10"/>
    </row>
    <row r="108" spans="9:11">
      <c r="I108" s="10"/>
      <c r="J108" s="10"/>
      <c r="K108" s="10"/>
    </row>
    <row r="109" spans="9:11">
      <c r="I109" s="10"/>
      <c r="J109" s="10"/>
      <c r="K109" s="10"/>
    </row>
    <row r="110" spans="9:11">
      <c r="I110" s="10"/>
      <c r="J110" s="10"/>
      <c r="K110" s="10"/>
    </row>
    <row r="111" spans="9:11">
      <c r="I111" s="10"/>
      <c r="J111" s="10"/>
      <c r="K111" s="10"/>
    </row>
    <row r="112" spans="9:11">
      <c r="I112" s="10"/>
      <c r="J112" s="10"/>
      <c r="K112" s="10"/>
    </row>
    <row r="113" spans="9:11">
      <c r="I113" s="10"/>
      <c r="J113" s="10"/>
      <c r="K113" s="10"/>
    </row>
    <row r="114" spans="9:11">
      <c r="I114" s="10"/>
      <c r="J114" s="10"/>
      <c r="K114" s="10"/>
    </row>
    <row r="115" spans="9:11">
      <c r="I115" s="10"/>
      <c r="J115" s="10"/>
      <c r="K115" s="10"/>
    </row>
    <row r="116" spans="9:11">
      <c r="I116" s="10"/>
      <c r="J116" s="10"/>
      <c r="K116" s="10"/>
    </row>
    <row r="117" spans="9:11">
      <c r="I117" s="10"/>
      <c r="J117" s="10"/>
      <c r="K117" s="10"/>
    </row>
    <row r="118" spans="9:11">
      <c r="I118" s="10"/>
      <c r="J118" s="10"/>
      <c r="K118" s="10"/>
    </row>
    <row r="119" spans="9:11">
      <c r="I119" s="10"/>
      <c r="J119" s="10"/>
      <c r="K119" s="10"/>
    </row>
    <row r="120" spans="9:11">
      <c r="I120" s="10"/>
      <c r="J120" s="10"/>
      <c r="K120" s="10"/>
    </row>
    <row r="121" spans="9:11">
      <c r="I121" s="10"/>
      <c r="J121" s="10"/>
      <c r="K121" s="10"/>
    </row>
    <row r="122" spans="9:11">
      <c r="I122" s="10"/>
      <c r="J122" s="10"/>
      <c r="K122" s="10"/>
    </row>
    <row r="123" spans="9:11">
      <c r="I123" s="10"/>
      <c r="J123" s="10"/>
      <c r="K123" s="10"/>
    </row>
    <row r="124" spans="9:11">
      <c r="I124" s="10"/>
      <c r="J124" s="10"/>
      <c r="K124" s="10"/>
    </row>
    <row r="125" spans="9:11">
      <c r="I125" s="10"/>
      <c r="J125" s="10"/>
      <c r="K125" s="10"/>
    </row>
    <row r="126" spans="9:11">
      <c r="I126" s="10"/>
      <c r="J126" s="10"/>
      <c r="K126" s="10"/>
    </row>
    <row r="127" spans="9:11">
      <c r="I127" s="10"/>
      <c r="J127" s="10"/>
      <c r="K127" s="10"/>
    </row>
    <row r="128" spans="9:11">
      <c r="I128" s="10"/>
      <c r="J128" s="10"/>
      <c r="K128" s="10"/>
    </row>
    <row r="129" spans="9:11">
      <c r="I129" s="10"/>
      <c r="J129" s="10"/>
      <c r="K129" s="10"/>
    </row>
    <row r="130" spans="9:11">
      <c r="I130" s="10"/>
      <c r="J130" s="10"/>
      <c r="K130" s="10"/>
    </row>
    <row r="131" spans="9:11">
      <c r="I131" s="10"/>
      <c r="J131" s="10"/>
      <c r="K131" s="10"/>
    </row>
    <row r="132" spans="9:11">
      <c r="I132" s="10"/>
      <c r="J132" s="10"/>
      <c r="K132" s="10"/>
    </row>
    <row r="133" spans="9:11">
      <c r="I133" s="10"/>
      <c r="J133" s="10"/>
      <c r="K133" s="10"/>
    </row>
    <row r="134" spans="9:11">
      <c r="I134" s="10"/>
      <c r="J134" s="10"/>
      <c r="K134" s="10"/>
    </row>
    <row r="135" spans="9:11">
      <c r="I135" s="10"/>
      <c r="J135" s="10"/>
      <c r="K135" s="10"/>
    </row>
    <row r="136" spans="9:11">
      <c r="I136" s="10"/>
      <c r="J136" s="10"/>
      <c r="K136" s="10"/>
    </row>
    <row r="137" spans="9:11">
      <c r="I137" s="10"/>
      <c r="J137" s="10"/>
      <c r="K137" s="10"/>
    </row>
    <row r="138" spans="9:11">
      <c r="I138" s="10"/>
      <c r="J138" s="10"/>
      <c r="K138" s="10"/>
    </row>
    <row r="139" spans="9:11">
      <c r="I139" s="10"/>
      <c r="J139" s="10"/>
      <c r="K139" s="10"/>
    </row>
    <row r="140" spans="9:11">
      <c r="I140" s="10"/>
      <c r="J140" s="10"/>
      <c r="K140" s="10"/>
    </row>
    <row r="141" spans="9:11">
      <c r="I141" s="10"/>
      <c r="J141" s="10"/>
      <c r="K141" s="10"/>
    </row>
    <row r="142" spans="9:11">
      <c r="I142" s="10"/>
      <c r="J142" s="10"/>
      <c r="K142" s="10"/>
    </row>
    <row r="143" spans="9:11">
      <c r="I143" s="10"/>
      <c r="J143" s="10"/>
      <c r="K143" s="10"/>
    </row>
    <row r="144" spans="9:11">
      <c r="I144" s="10"/>
      <c r="J144" s="10"/>
      <c r="K144" s="10"/>
    </row>
    <row r="145" spans="9:11">
      <c r="I145" s="10"/>
      <c r="J145" s="10"/>
      <c r="K145" s="10"/>
    </row>
    <row r="146" spans="9:11">
      <c r="I146" s="10"/>
      <c r="J146" s="10"/>
      <c r="K146" s="10"/>
    </row>
    <row r="147" spans="9:11">
      <c r="I147" s="10"/>
      <c r="J147" s="10"/>
      <c r="K147" s="10"/>
    </row>
    <row r="148" spans="9:11">
      <c r="I148" s="10"/>
      <c r="J148" s="10"/>
      <c r="K148" s="10"/>
    </row>
    <row r="149" spans="9:11">
      <c r="I149" s="10"/>
      <c r="J149" s="10"/>
      <c r="K149" s="10"/>
    </row>
    <row r="150" spans="9:11">
      <c r="I150" s="10"/>
      <c r="J150" s="10"/>
      <c r="K150" s="10"/>
    </row>
    <row r="151" spans="9:11">
      <c r="I151" s="10"/>
      <c r="J151" s="10"/>
      <c r="K151" s="10"/>
    </row>
    <row r="152" spans="9:11">
      <c r="I152" s="10"/>
      <c r="J152" s="10"/>
      <c r="K152" s="10"/>
    </row>
    <row r="153" spans="9:11">
      <c r="I153" s="10"/>
      <c r="J153" s="10"/>
      <c r="K153" s="10"/>
    </row>
    <row r="154" spans="9:11">
      <c r="I154" s="10"/>
      <c r="J154" s="10"/>
      <c r="K154" s="10"/>
    </row>
    <row r="155" spans="9:11">
      <c r="I155" s="10"/>
      <c r="J155" s="10"/>
      <c r="K155" s="10"/>
    </row>
    <row r="156" spans="9:11">
      <c r="I156" s="10"/>
      <c r="J156" s="10"/>
      <c r="K156" s="10"/>
    </row>
    <row r="157" spans="9:11">
      <c r="I157" s="10"/>
      <c r="J157" s="10"/>
      <c r="K157" s="10"/>
    </row>
    <row r="158" spans="9:11">
      <c r="I158" s="10"/>
      <c r="J158" s="10"/>
      <c r="K158" s="10"/>
    </row>
    <row r="159" spans="9:11">
      <c r="I159" s="10"/>
      <c r="J159" s="10"/>
      <c r="K159" s="10"/>
    </row>
    <row r="160" spans="9:11">
      <c r="I160" s="10"/>
      <c r="J160" s="10"/>
      <c r="K160" s="10"/>
    </row>
    <row r="161" spans="9:11">
      <c r="I161" s="10"/>
      <c r="J161" s="10"/>
      <c r="K161" s="10"/>
    </row>
    <row r="162" spans="9:11">
      <c r="I162" s="10"/>
      <c r="J162" s="10"/>
      <c r="K162" s="10"/>
    </row>
    <row r="163" spans="9:11">
      <c r="I163" s="10"/>
      <c r="J163" s="10"/>
      <c r="K163" s="10"/>
    </row>
    <row r="164" spans="9:11">
      <c r="I164" s="10"/>
      <c r="J164" s="10"/>
      <c r="K164" s="10"/>
    </row>
    <row r="165" spans="9:11">
      <c r="I165" s="10"/>
      <c r="J165" s="10"/>
      <c r="K165" s="10"/>
    </row>
    <row r="166" spans="9:11">
      <c r="I166" s="10"/>
      <c r="J166" s="10"/>
      <c r="K166" s="10"/>
    </row>
    <row r="167" spans="9:11">
      <c r="I167" s="10"/>
      <c r="J167" s="10"/>
      <c r="K167" s="10"/>
    </row>
    <row r="168" spans="9:11">
      <c r="I168" s="10"/>
      <c r="J168" s="10"/>
      <c r="K168" s="10"/>
    </row>
    <row r="169" spans="9:11">
      <c r="I169" s="10"/>
      <c r="J169" s="10"/>
      <c r="K169" s="10"/>
    </row>
    <row r="170" spans="9:11">
      <c r="I170" s="10"/>
      <c r="J170" s="10"/>
      <c r="K170" s="10"/>
    </row>
    <row r="171" spans="9:11">
      <c r="I171" s="10"/>
      <c r="J171" s="10"/>
      <c r="K171" s="10"/>
    </row>
    <row r="172" spans="9:11">
      <c r="I172" s="10"/>
      <c r="J172" s="10"/>
      <c r="K172" s="10"/>
    </row>
    <row r="173" spans="9:11">
      <c r="I173" s="10"/>
      <c r="J173" s="10"/>
      <c r="K173" s="10"/>
    </row>
    <row r="174" spans="9:11">
      <c r="I174" s="10"/>
      <c r="J174" s="10"/>
      <c r="K174" s="10"/>
    </row>
    <row r="175" spans="9:11">
      <c r="I175" s="10"/>
      <c r="J175" s="10"/>
      <c r="K175" s="10"/>
    </row>
    <row r="176" spans="9:11">
      <c r="I176" s="10"/>
      <c r="J176" s="10"/>
      <c r="K176" s="10"/>
    </row>
    <row r="177" spans="9:11">
      <c r="I177" s="10"/>
      <c r="J177" s="10"/>
      <c r="K177" s="10"/>
    </row>
    <row r="178" spans="9:11">
      <c r="I178" s="10"/>
      <c r="J178" s="10"/>
      <c r="K178" s="10"/>
    </row>
    <row r="179" spans="9:11">
      <c r="I179" s="10"/>
      <c r="J179" s="10"/>
      <c r="K179" s="10"/>
    </row>
    <row r="180" spans="9:11">
      <c r="I180" s="10"/>
      <c r="J180" s="10"/>
      <c r="K180" s="10"/>
    </row>
    <row r="181" spans="9:11">
      <c r="I181" s="10"/>
      <c r="J181" s="10"/>
      <c r="K181" s="10"/>
    </row>
    <row r="182" spans="9:11">
      <c r="I182" s="10"/>
      <c r="J182" s="10"/>
      <c r="K182" s="10"/>
    </row>
    <row r="183" spans="9:11">
      <c r="I183" s="10"/>
      <c r="J183" s="10"/>
      <c r="K183" s="10"/>
    </row>
    <row r="184" spans="9:11">
      <c r="I184" s="10"/>
      <c r="J184" s="10"/>
      <c r="K184" s="10"/>
    </row>
    <row r="185" spans="9:11">
      <c r="I185" s="10"/>
      <c r="J185" s="10"/>
      <c r="K185" s="10"/>
    </row>
    <row r="186" spans="9:11">
      <c r="I186" s="10"/>
      <c r="J186" s="10"/>
      <c r="K186" s="10"/>
    </row>
    <row r="187" spans="9:11">
      <c r="I187" s="10"/>
      <c r="J187" s="10"/>
      <c r="K187" s="10"/>
    </row>
    <row r="188" spans="9:11">
      <c r="I188" s="10"/>
      <c r="J188" s="10"/>
      <c r="K188" s="10"/>
    </row>
    <row r="189" spans="9:11">
      <c r="I189" s="10"/>
      <c r="J189" s="10"/>
      <c r="K189" s="10"/>
    </row>
    <row r="190" spans="9:11">
      <c r="I190" s="10"/>
      <c r="J190" s="10"/>
      <c r="K190" s="10"/>
    </row>
    <row r="191" spans="9:11">
      <c r="I191" s="10"/>
      <c r="J191" s="10"/>
      <c r="K191" s="10"/>
    </row>
    <row r="192" spans="9:11">
      <c r="I192" s="10"/>
      <c r="J192" s="10"/>
      <c r="K192" s="10"/>
    </row>
    <row r="193" spans="9:11">
      <c r="I193" s="10"/>
      <c r="J193" s="10"/>
      <c r="K193" s="10"/>
    </row>
    <row r="194" spans="9:11">
      <c r="I194" s="10"/>
      <c r="J194" s="10"/>
      <c r="K194" s="10"/>
    </row>
    <row r="195" spans="9:11">
      <c r="I195" s="10"/>
      <c r="J195" s="10"/>
      <c r="K195" s="10"/>
    </row>
    <row r="196" spans="9:11">
      <c r="I196" s="10"/>
      <c r="J196" s="10"/>
      <c r="K196" s="10"/>
    </row>
    <row r="197" spans="9:11">
      <c r="I197" s="10"/>
      <c r="J197" s="10"/>
      <c r="K197" s="10"/>
    </row>
    <row r="198" spans="9:11">
      <c r="I198" s="10"/>
      <c r="J198" s="10"/>
      <c r="K198" s="10"/>
    </row>
    <row r="199" spans="9:11">
      <c r="I199" s="10"/>
      <c r="J199" s="10"/>
      <c r="K199" s="10"/>
    </row>
    <row r="200" spans="9:11">
      <c r="I200" s="10"/>
      <c r="J200" s="10"/>
      <c r="K200" s="10"/>
    </row>
    <row r="201" spans="9:11">
      <c r="I201" s="10"/>
      <c r="J201" s="10"/>
      <c r="K201" s="10"/>
    </row>
    <row r="202" spans="9:11">
      <c r="I202" s="10"/>
      <c r="J202" s="10"/>
      <c r="K202" s="10"/>
    </row>
    <row r="203" spans="9:11">
      <c r="I203" s="10"/>
      <c r="J203" s="10"/>
      <c r="K203" s="10"/>
    </row>
    <row r="204" spans="9:11">
      <c r="I204" s="10"/>
      <c r="J204" s="10"/>
      <c r="K204" s="10"/>
    </row>
    <row r="205" spans="9:11">
      <c r="I205" s="10"/>
      <c r="J205" s="10"/>
      <c r="K205" s="10"/>
    </row>
    <row r="206" spans="9:11">
      <c r="I206" s="10"/>
      <c r="J206" s="10"/>
      <c r="K206" s="10"/>
    </row>
    <row r="207" spans="9:11">
      <c r="I207" s="10"/>
      <c r="J207" s="10"/>
      <c r="K207" s="10"/>
    </row>
    <row r="208" spans="9:11">
      <c r="I208" s="10"/>
      <c r="J208" s="10"/>
      <c r="K208" s="10"/>
    </row>
    <row r="209" spans="9:11">
      <c r="I209" s="10"/>
      <c r="J209" s="10"/>
      <c r="K209" s="10"/>
    </row>
    <row r="210" spans="9:11">
      <c r="I210" s="10"/>
      <c r="J210" s="10"/>
      <c r="K210" s="10"/>
    </row>
    <row r="211" spans="9:11">
      <c r="I211" s="10"/>
      <c r="J211" s="10"/>
      <c r="K211" s="10"/>
    </row>
    <row r="212" spans="9:11">
      <c r="I212" s="10"/>
      <c r="J212" s="10"/>
      <c r="K212" s="10"/>
    </row>
    <row r="213" spans="9:11">
      <c r="I213" s="10"/>
      <c r="J213" s="10"/>
      <c r="K213" s="10"/>
    </row>
    <row r="214" spans="9:11">
      <c r="I214" s="10"/>
      <c r="J214" s="10"/>
      <c r="K214" s="10"/>
    </row>
    <row r="215" spans="9:11">
      <c r="I215" s="10"/>
      <c r="J215" s="10"/>
      <c r="K215" s="10"/>
    </row>
    <row r="216" spans="9:11">
      <c r="I216" s="10"/>
      <c r="J216" s="10"/>
      <c r="K216" s="10"/>
    </row>
    <row r="217" spans="9:11">
      <c r="I217" s="10"/>
      <c r="J217" s="10"/>
      <c r="K217" s="10"/>
    </row>
    <row r="218" spans="9:11">
      <c r="I218" s="10"/>
      <c r="J218" s="10"/>
      <c r="K218" s="10"/>
    </row>
    <row r="219" spans="9:11">
      <c r="I219" s="10"/>
      <c r="J219" s="10"/>
      <c r="K219" s="10"/>
    </row>
    <row r="220" spans="9:11">
      <c r="I220" s="10"/>
      <c r="J220" s="10"/>
      <c r="K220" s="10"/>
    </row>
    <row r="221" spans="9:11">
      <c r="I221" s="10"/>
      <c r="J221" s="10"/>
      <c r="K221" s="10"/>
    </row>
    <row r="222" spans="9:11">
      <c r="I222" s="10"/>
      <c r="J222" s="10"/>
      <c r="K222" s="10"/>
    </row>
    <row r="223" spans="9:11">
      <c r="I223" s="10"/>
      <c r="J223" s="10"/>
      <c r="K223" s="10"/>
    </row>
    <row r="224" spans="9:11">
      <c r="I224" s="10"/>
      <c r="J224" s="10"/>
      <c r="K224" s="10"/>
    </row>
    <row r="225" spans="9:11">
      <c r="I225" s="10"/>
      <c r="J225" s="10"/>
      <c r="K225" s="10"/>
    </row>
    <row r="226" spans="9:11">
      <c r="I226" s="10"/>
      <c r="J226" s="10"/>
      <c r="K226" s="10"/>
    </row>
    <row r="227" spans="9:11">
      <c r="I227" s="10"/>
      <c r="J227" s="10"/>
      <c r="K227" s="10"/>
    </row>
    <row r="228" spans="9:11">
      <c r="I228" s="10"/>
      <c r="J228" s="10"/>
      <c r="K228" s="10"/>
    </row>
    <row r="229" spans="9:11">
      <c r="I229" s="10"/>
      <c r="J229" s="10"/>
      <c r="K229" s="10"/>
    </row>
    <row r="230" spans="9:11">
      <c r="I230" s="10"/>
      <c r="J230" s="10"/>
      <c r="K230" s="10"/>
    </row>
    <row r="231" spans="9:11">
      <c r="I231" s="10"/>
      <c r="J231" s="10"/>
      <c r="K231" s="10"/>
    </row>
    <row r="232" spans="9:11">
      <c r="I232" s="10"/>
      <c r="J232" s="10"/>
      <c r="K232" s="10"/>
    </row>
    <row r="233" spans="9:11">
      <c r="I233" s="10"/>
      <c r="J233" s="10"/>
      <c r="K233" s="10"/>
    </row>
    <row r="234" spans="9:11">
      <c r="I234" s="10"/>
      <c r="J234" s="10"/>
      <c r="K234" s="10"/>
    </row>
    <row r="235" spans="9:11">
      <c r="I235" s="10"/>
      <c r="J235" s="10"/>
      <c r="K235" s="10"/>
    </row>
    <row r="236" spans="9:11">
      <c r="I236" s="10"/>
      <c r="J236" s="10"/>
      <c r="K236" s="10"/>
    </row>
    <row r="237" spans="9:11">
      <c r="I237" s="10"/>
      <c r="J237" s="10"/>
      <c r="K237" s="10"/>
    </row>
    <row r="238" spans="9:11">
      <c r="I238" s="10"/>
      <c r="J238" s="10"/>
      <c r="K238" s="10"/>
    </row>
    <row r="239" spans="9:11">
      <c r="I239" s="10"/>
      <c r="J239" s="10"/>
      <c r="K239" s="10"/>
    </row>
    <row r="240" spans="9:11">
      <c r="I240" s="10"/>
      <c r="J240" s="10"/>
      <c r="K240" s="10"/>
    </row>
    <row r="241" spans="9:11">
      <c r="I241" s="10"/>
      <c r="J241" s="10"/>
      <c r="K241" s="10"/>
    </row>
    <row r="242" spans="9:11">
      <c r="I242" s="10"/>
      <c r="J242" s="10"/>
      <c r="K242" s="10"/>
    </row>
    <row r="243" spans="9:11">
      <c r="I243" s="10"/>
      <c r="J243" s="10"/>
      <c r="K243" s="10"/>
    </row>
    <row r="244" spans="9:11">
      <c r="I244" s="10"/>
      <c r="J244" s="10"/>
      <c r="K244" s="10"/>
    </row>
    <row r="245" spans="9:11">
      <c r="I245" s="10"/>
      <c r="J245" s="10"/>
      <c r="K245" s="10"/>
    </row>
    <row r="246" spans="9:11">
      <c r="I246" s="10"/>
      <c r="J246" s="10"/>
      <c r="K246" s="10"/>
    </row>
    <row r="247" spans="9:11">
      <c r="I247" s="10"/>
      <c r="J247" s="10"/>
      <c r="K247" s="10"/>
    </row>
    <row r="248" spans="9:11">
      <c r="I248" s="10"/>
      <c r="J248" s="10"/>
      <c r="K248" s="10"/>
    </row>
    <row r="249" spans="9:11">
      <c r="I249" s="10"/>
      <c r="J249" s="10"/>
      <c r="K249" s="10"/>
    </row>
    <row r="250" spans="9:11">
      <c r="I250" s="10"/>
      <c r="J250" s="10"/>
      <c r="K250" s="10"/>
    </row>
    <row r="251" spans="9:11">
      <c r="I251" s="10"/>
      <c r="J251" s="10"/>
      <c r="K251" s="10"/>
    </row>
    <row r="252" spans="9:11">
      <c r="I252" s="10"/>
      <c r="J252" s="10"/>
      <c r="K252" s="10"/>
    </row>
    <row r="253" spans="9:11">
      <c r="I253" s="10"/>
      <c r="J253" s="10"/>
      <c r="K253" s="10"/>
    </row>
    <row r="254" spans="9:11">
      <c r="I254" s="10"/>
      <c r="J254" s="10"/>
      <c r="K254" s="10"/>
    </row>
    <row r="255" spans="9:11">
      <c r="I255" s="10"/>
      <c r="J255" s="10"/>
      <c r="K255" s="10"/>
    </row>
    <row r="256" spans="9:11">
      <c r="I256" s="10"/>
      <c r="J256" s="10"/>
      <c r="K256" s="10"/>
    </row>
    <row r="257" spans="9:11">
      <c r="I257" s="10"/>
      <c r="J257" s="10"/>
      <c r="K257" s="10"/>
    </row>
    <row r="258" spans="9:11">
      <c r="I258" s="10"/>
      <c r="J258" s="10"/>
      <c r="K258" s="10"/>
    </row>
    <row r="259" spans="9:11">
      <c r="I259" s="10"/>
      <c r="J259" s="10"/>
      <c r="K259" s="10"/>
    </row>
    <row r="260" spans="9:11">
      <c r="I260" s="10"/>
      <c r="J260" s="10"/>
      <c r="K260" s="10"/>
    </row>
    <row r="261" spans="9:11">
      <c r="I261" s="10"/>
      <c r="J261" s="10"/>
      <c r="K261" s="10"/>
    </row>
    <row r="262" spans="9:11">
      <c r="I262" s="10"/>
      <c r="J262" s="10"/>
      <c r="K262" s="10"/>
    </row>
    <row r="263" spans="9:11">
      <c r="I263" s="10"/>
      <c r="J263" s="10"/>
      <c r="K263" s="10"/>
    </row>
    <row r="264" spans="9:11">
      <c r="I264" s="10"/>
      <c r="J264" s="10"/>
      <c r="K264" s="10"/>
    </row>
    <row r="265" spans="9:11">
      <c r="I265" s="10"/>
      <c r="J265" s="10"/>
      <c r="K265" s="10"/>
    </row>
    <row r="266" spans="9:11">
      <c r="I266" s="10"/>
      <c r="J266" s="10"/>
      <c r="K266" s="10"/>
    </row>
    <row r="267" spans="9:11">
      <c r="I267" s="10"/>
      <c r="J267" s="10"/>
      <c r="K267" s="10"/>
    </row>
    <row r="268" spans="9:11">
      <c r="I268" s="10"/>
      <c r="J268" s="10"/>
      <c r="K268" s="10"/>
    </row>
    <row r="269" spans="9:11">
      <c r="I269" s="10"/>
      <c r="J269" s="10"/>
      <c r="K269" s="10"/>
    </row>
    <row r="270" spans="9:11">
      <c r="I270" s="10"/>
      <c r="J270" s="10"/>
      <c r="K270" s="10"/>
    </row>
    <row r="271" spans="9:11">
      <c r="I271" s="10"/>
      <c r="J271" s="10"/>
      <c r="K271" s="10"/>
    </row>
    <row r="272" spans="9:11">
      <c r="I272" s="10"/>
      <c r="J272" s="10"/>
      <c r="K272" s="10"/>
    </row>
    <row r="273" spans="9:11">
      <c r="I273" s="10"/>
      <c r="J273" s="10"/>
      <c r="K273" s="10"/>
    </row>
    <row r="274" spans="9:11">
      <c r="I274" s="10"/>
      <c r="J274" s="10"/>
      <c r="K274" s="10"/>
    </row>
    <row r="275" spans="9:11">
      <c r="I275" s="10"/>
      <c r="J275" s="10"/>
      <c r="K275" s="10"/>
    </row>
    <row r="276" spans="9:11">
      <c r="I276" s="10"/>
      <c r="J276" s="10"/>
      <c r="K276" s="10"/>
    </row>
    <row r="277" spans="9:11">
      <c r="I277" s="10"/>
      <c r="J277" s="10"/>
      <c r="K277" s="10"/>
    </row>
    <row r="278" spans="9:11">
      <c r="I278" s="10"/>
      <c r="J278" s="10"/>
      <c r="K278" s="10"/>
    </row>
    <row r="279" spans="9:11">
      <c r="I279" s="10"/>
      <c r="J279" s="10"/>
      <c r="K279" s="10"/>
    </row>
    <row r="280" spans="9:11">
      <c r="I280" s="10"/>
      <c r="J280" s="10"/>
      <c r="K280" s="10"/>
    </row>
    <row r="281" spans="9:11">
      <c r="I281" s="10"/>
      <c r="J281" s="10"/>
      <c r="K281" s="10"/>
    </row>
    <row r="282" spans="9:11">
      <c r="I282" s="10"/>
      <c r="J282" s="10"/>
      <c r="K282" s="10"/>
    </row>
    <row r="283" spans="9:11">
      <c r="I283" s="10"/>
      <c r="J283" s="10"/>
      <c r="K283" s="10"/>
    </row>
    <row r="284" spans="9:11">
      <c r="I284" s="10"/>
      <c r="J284" s="10"/>
      <c r="K284" s="10"/>
    </row>
    <row r="285" spans="9:11">
      <c r="I285" s="10"/>
      <c r="J285" s="10"/>
      <c r="K285" s="10"/>
    </row>
    <row r="286" spans="9:11">
      <c r="I286" s="10"/>
      <c r="J286" s="10"/>
      <c r="K286" s="10"/>
    </row>
    <row r="287" spans="9:11">
      <c r="I287" s="10"/>
      <c r="J287" s="10"/>
      <c r="K287" s="10"/>
    </row>
    <row r="288" spans="9:11">
      <c r="I288" s="10"/>
      <c r="J288" s="10"/>
      <c r="K288" s="10"/>
    </row>
    <row r="289" spans="9:11">
      <c r="I289" s="10"/>
      <c r="J289" s="10"/>
      <c r="K289" s="10"/>
    </row>
    <row r="290" spans="9:11">
      <c r="I290" s="10"/>
      <c r="J290" s="10"/>
      <c r="K290" s="10"/>
    </row>
    <row r="291" spans="9:11">
      <c r="I291" s="10"/>
      <c r="J291" s="10"/>
      <c r="K291" s="10"/>
    </row>
    <row r="292" spans="9:11">
      <c r="I292" s="10"/>
      <c r="J292" s="10"/>
      <c r="K292" s="10"/>
    </row>
    <row r="293" spans="9:11">
      <c r="I293" s="10"/>
      <c r="J293" s="10"/>
      <c r="K293" s="10"/>
    </row>
    <row r="294" spans="9:11">
      <c r="I294" s="10"/>
      <c r="J294" s="10"/>
      <c r="K294" s="10"/>
    </row>
    <row r="295" spans="9:11">
      <c r="I295" s="10"/>
      <c r="J295" s="10"/>
      <c r="K295" s="10"/>
    </row>
    <row r="296" spans="9:11">
      <c r="I296" s="10"/>
      <c r="J296" s="10"/>
      <c r="K296" s="10"/>
    </row>
    <row r="297" spans="9:11">
      <c r="I297" s="10"/>
      <c r="J297" s="10"/>
      <c r="K297" s="10"/>
    </row>
    <row r="298" spans="9:11">
      <c r="I298" s="10"/>
      <c r="J298" s="10"/>
      <c r="K298" s="10"/>
    </row>
    <row r="299" spans="9:11">
      <c r="I299" s="10"/>
      <c r="J299" s="10"/>
      <c r="K299" s="10"/>
    </row>
    <row r="300" spans="9:11">
      <c r="I300" s="10"/>
      <c r="J300" s="10"/>
      <c r="K300" s="10"/>
    </row>
    <row r="301" spans="9:11">
      <c r="I301" s="10"/>
      <c r="J301" s="10"/>
      <c r="K301" s="10"/>
    </row>
    <row r="302" spans="9:11">
      <c r="I302" s="10"/>
      <c r="J302" s="10"/>
      <c r="K302" s="10"/>
    </row>
    <row r="303" spans="9:11">
      <c r="I303" s="10"/>
      <c r="J303" s="10"/>
      <c r="K303" s="10"/>
    </row>
    <row r="304" spans="9:11">
      <c r="I304" s="10"/>
      <c r="J304" s="10"/>
      <c r="K304" s="10"/>
    </row>
    <row r="305" spans="7:11">
      <c r="I305" s="10"/>
      <c r="J305" s="10"/>
      <c r="K305" s="10"/>
    </row>
    <row r="306" spans="7:11">
      <c r="I306" s="10"/>
      <c r="J306" s="10"/>
      <c r="K306" s="10"/>
    </row>
    <row r="307" spans="7:11">
      <c r="I307" s="10"/>
      <c r="J307" s="10"/>
      <c r="K307" s="10"/>
    </row>
    <row r="308" spans="7:11">
      <c r="I308" s="10"/>
      <c r="J308" s="10"/>
      <c r="K308" s="10"/>
    </row>
    <row r="309" spans="7:11">
      <c r="I309" s="10"/>
      <c r="J309" s="10"/>
      <c r="K309" s="10"/>
    </row>
    <row r="310" spans="7:11">
      <c r="I310" s="10"/>
      <c r="J310" s="10"/>
      <c r="K310" s="10"/>
    </row>
    <row r="311" spans="7:11">
      <c r="I311" s="10"/>
      <c r="J311" s="10"/>
      <c r="K311" s="10"/>
    </row>
    <row r="312" spans="7:11">
      <c r="G312" s="10"/>
      <c r="I312" s="10"/>
      <c r="J312" s="10"/>
      <c r="K312" s="10"/>
    </row>
    <row r="313" spans="7:11">
      <c r="G313" s="10"/>
      <c r="I313" s="10"/>
      <c r="J313" s="10"/>
      <c r="K313" s="10"/>
    </row>
    <row r="314" spans="7:11">
      <c r="G314" s="10"/>
      <c r="I314" s="10"/>
      <c r="J314" s="10"/>
      <c r="K314" s="10"/>
    </row>
    <row r="315" spans="7:11">
      <c r="I315" s="10"/>
      <c r="J315" s="10"/>
      <c r="K315" s="10"/>
    </row>
    <row r="316" spans="7:11">
      <c r="I316" s="10"/>
      <c r="J316" s="10"/>
      <c r="K316" s="10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workbookViewId="0">
      <selection activeCell="N25" sqref="N25"/>
    </sheetView>
  </sheetViews>
  <sheetFormatPr baseColWidth="10" defaultColWidth="8.83203125" defaultRowHeight="14" x14ac:dyDescent="0"/>
  <cols>
    <col min="1" max="6" width="8.83203125" style="10"/>
    <col min="8" max="8" width="8.83203125" style="10"/>
    <col min="12" max="16384" width="8.83203125" style="10"/>
  </cols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8" t="s">
        <v>3</v>
      </c>
      <c r="F1" s="9" t="s">
        <v>4</v>
      </c>
      <c r="G1" s="11" t="s">
        <v>5</v>
      </c>
      <c r="H1" s="10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 s="10">
        <v>3</v>
      </c>
      <c r="B2" s="10">
        <v>2</v>
      </c>
      <c r="C2" s="10">
        <v>8.3333299999999999E-2</v>
      </c>
      <c r="D2" s="10">
        <v>8.3333299999999999E-2</v>
      </c>
      <c r="E2" s="8">
        <f>D2</f>
        <v>8.3333299999999999E-2</v>
      </c>
      <c r="F2" s="8" t="e">
        <f t="shared" ref="F2:F16" si="0">1-E1</f>
        <v>#VALUE!</v>
      </c>
      <c r="G2" s="11">
        <f t="shared" ref="G2:G8" si="1">12*A2/($K$2*($K$2^2-1))</f>
        <v>0.6</v>
      </c>
      <c r="H2" s="10">
        <v>8.3333299999999999E-2</v>
      </c>
      <c r="I2" s="11">
        <f t="shared" ref="I2:I8" si="2">BETADIST(G2,$K$5,$K$8,0,4)</f>
        <v>2.5130687040909431E-2</v>
      </c>
      <c r="J2" s="13">
        <f t="shared" ref="J2:J8" si="3">I2-E2</f>
        <v>-5.8202612959090572E-2</v>
      </c>
      <c r="K2" s="11">
        <v>4</v>
      </c>
      <c r="L2" s="11">
        <f>MAX(ABS(MAX(J2:J412)),ABS(MIN(J2:J412)))</f>
        <v>0.15570322060396846</v>
      </c>
    </row>
    <row r="3" spans="1:12">
      <c r="A3" s="10">
        <v>4</v>
      </c>
      <c r="B3" s="10">
        <v>0</v>
      </c>
      <c r="C3" s="10">
        <v>0</v>
      </c>
      <c r="D3" s="10">
        <v>8.3333299999999999E-2</v>
      </c>
      <c r="E3" s="8">
        <f t="shared" ref="E3:E16" si="4">D3</f>
        <v>8.3333299999999999E-2</v>
      </c>
      <c r="F3" s="8">
        <f t="shared" si="0"/>
        <v>0.91666669999999995</v>
      </c>
      <c r="G3" s="11">
        <f t="shared" si="1"/>
        <v>0.8</v>
      </c>
      <c r="H3" s="10">
        <v>8.3333299999999999E-2</v>
      </c>
      <c r="I3" s="11">
        <f t="shared" si="2"/>
        <v>5.563111441115462E-2</v>
      </c>
      <c r="J3" s="13">
        <f t="shared" si="3"/>
        <v>-2.7702185588845379E-2</v>
      </c>
      <c r="K3" s="11"/>
    </row>
    <row r="4" spans="1:12">
      <c r="A4" s="10">
        <v>5</v>
      </c>
      <c r="B4" s="10">
        <v>0</v>
      </c>
      <c r="C4" s="10">
        <v>0</v>
      </c>
      <c r="D4" s="10">
        <v>8.3333299999999999E-2</v>
      </c>
      <c r="E4" s="8">
        <f t="shared" si="4"/>
        <v>8.3333299999999999E-2</v>
      </c>
      <c r="F4" s="8">
        <f t="shared" si="0"/>
        <v>0.91666669999999995</v>
      </c>
      <c r="G4" s="11">
        <f t="shared" si="1"/>
        <v>1</v>
      </c>
      <c r="H4" s="10">
        <v>8.3333299999999999E-2</v>
      </c>
      <c r="I4" s="11">
        <f t="shared" si="2"/>
        <v>0.10064374335513787</v>
      </c>
      <c r="J4" s="13">
        <f t="shared" si="3"/>
        <v>1.7310443355137872E-2</v>
      </c>
      <c r="K4" s="11" t="s">
        <v>7</v>
      </c>
    </row>
    <row r="5" spans="1:12">
      <c r="A5" s="10">
        <v>6</v>
      </c>
      <c r="B5" s="10">
        <v>4</v>
      </c>
      <c r="C5" s="10">
        <v>0.1666667</v>
      </c>
      <c r="D5" s="10">
        <v>0.25</v>
      </c>
      <c r="E5" s="8">
        <f t="shared" si="4"/>
        <v>0.25</v>
      </c>
      <c r="F5" s="8">
        <f t="shared" si="0"/>
        <v>0.91666669999999995</v>
      </c>
      <c r="G5" s="11">
        <f t="shared" si="1"/>
        <v>1.2</v>
      </c>
      <c r="H5" s="10">
        <v>0.25</v>
      </c>
      <c r="I5" s="11">
        <f t="shared" si="2"/>
        <v>0.16000601558406108</v>
      </c>
      <c r="J5" s="13">
        <f t="shared" si="3"/>
        <v>-8.9993984415938921E-2</v>
      </c>
      <c r="K5" s="11">
        <f>5*K2*(K2+1)*((K2-1)^2)/(2*(K2-2)*(5*K2^2-2*K2-9))-0.5</f>
        <v>3.0714285714285716</v>
      </c>
    </row>
    <row r="6" spans="1:12">
      <c r="A6" s="10">
        <v>7</v>
      </c>
      <c r="B6" s="10">
        <v>0</v>
      </c>
      <c r="C6" s="10">
        <v>0</v>
      </c>
      <c r="D6" s="10">
        <v>0.25</v>
      </c>
      <c r="E6" s="8">
        <f t="shared" si="4"/>
        <v>0.25</v>
      </c>
      <c r="F6" s="8">
        <f t="shared" si="0"/>
        <v>0.75</v>
      </c>
      <c r="G6" s="11">
        <f t="shared" si="1"/>
        <v>1.4</v>
      </c>
      <c r="H6" s="10">
        <v>0.25</v>
      </c>
      <c r="I6" s="11">
        <f t="shared" si="2"/>
        <v>0.23233932013977321</v>
      </c>
      <c r="J6" s="13">
        <f t="shared" si="3"/>
        <v>-1.7660679860226791E-2</v>
      </c>
      <c r="K6" s="11"/>
    </row>
    <row r="7" spans="1:12">
      <c r="A7" s="10">
        <v>8</v>
      </c>
      <c r="B7" s="10">
        <v>0</v>
      </c>
      <c r="C7" s="10">
        <v>0</v>
      </c>
      <c r="D7" s="10">
        <v>0.25</v>
      </c>
      <c r="E7" s="8">
        <f t="shared" si="4"/>
        <v>0.25</v>
      </c>
      <c r="F7" s="8">
        <f t="shared" si="0"/>
        <v>0.75</v>
      </c>
      <c r="G7" s="11">
        <f t="shared" si="1"/>
        <v>1.6</v>
      </c>
      <c r="H7" s="10">
        <v>0.25</v>
      </c>
      <c r="I7" s="11">
        <f t="shared" si="2"/>
        <v>0.31527692177169897</v>
      </c>
      <c r="J7" s="13">
        <f t="shared" si="3"/>
        <v>6.527692177169897E-2</v>
      </c>
      <c r="K7" s="11" t="s">
        <v>8</v>
      </c>
    </row>
    <row r="8" spans="1:12">
      <c r="A8" s="10">
        <v>9</v>
      </c>
      <c r="B8" s="10">
        <v>6</v>
      </c>
      <c r="C8" s="10">
        <v>0.25</v>
      </c>
      <c r="D8" s="10">
        <v>0.5</v>
      </c>
      <c r="E8" s="8">
        <f t="shared" si="4"/>
        <v>0.5</v>
      </c>
      <c r="F8" s="8">
        <f t="shared" si="0"/>
        <v>0.75</v>
      </c>
      <c r="G8" s="11">
        <f t="shared" si="1"/>
        <v>1.8</v>
      </c>
      <c r="H8" s="10">
        <v>0.5</v>
      </c>
      <c r="I8" s="11">
        <f t="shared" si="2"/>
        <v>0.40570322060396852</v>
      </c>
      <c r="J8" s="13">
        <f t="shared" si="3"/>
        <v>-9.4296779396031483E-2</v>
      </c>
      <c r="K8" s="11">
        <f>5*$K$2*($K$2+1)*(($K$2-1)^2)/(2*($K$2-2)*(5*$K$2^2-2*$K$2-9))-0.5</f>
        <v>3.0714285714285716</v>
      </c>
    </row>
    <row r="9" spans="1:12">
      <c r="A9" s="10">
        <v>10</v>
      </c>
      <c r="B9" s="10">
        <v>0</v>
      </c>
      <c r="C9" s="10">
        <v>0</v>
      </c>
      <c r="D9" s="10">
        <v>0.5</v>
      </c>
      <c r="E9" s="8">
        <f t="shared" si="4"/>
        <v>0.5</v>
      </c>
      <c r="F9" s="8">
        <f t="shared" si="0"/>
        <v>0.5</v>
      </c>
      <c r="G9" s="11">
        <f t="shared" ref="G9:G16" si="5">12*A9/($K$2*($K$2^2-1))</f>
        <v>2</v>
      </c>
      <c r="H9" s="10">
        <v>0.5</v>
      </c>
      <c r="I9" s="11">
        <f t="shared" ref="I9:I16" si="6">BETADIST(G9,$K$5,$K$8,0,4)</f>
        <v>0.5</v>
      </c>
      <c r="J9" s="13">
        <f t="shared" ref="J9:J16" si="7">I9-E9</f>
        <v>0</v>
      </c>
    </row>
    <row r="10" spans="1:12">
      <c r="A10" s="10">
        <v>11</v>
      </c>
      <c r="B10" s="10">
        <v>6</v>
      </c>
      <c r="C10" s="10">
        <v>0.25</v>
      </c>
      <c r="D10" s="10">
        <v>0.75</v>
      </c>
      <c r="E10" s="8">
        <f t="shared" si="4"/>
        <v>0.75</v>
      </c>
      <c r="F10" s="8">
        <f t="shared" si="0"/>
        <v>0.5</v>
      </c>
      <c r="G10" s="11">
        <f t="shared" si="5"/>
        <v>2.2000000000000002</v>
      </c>
      <c r="H10" s="10">
        <v>0.75</v>
      </c>
      <c r="I10" s="11">
        <f t="shared" si="6"/>
        <v>0.59429677939603154</v>
      </c>
      <c r="J10" s="13">
        <f t="shared" si="7"/>
        <v>-0.15570322060396846</v>
      </c>
    </row>
    <row r="11" spans="1:12">
      <c r="A11" s="10">
        <v>12</v>
      </c>
      <c r="B11" s="10">
        <v>0</v>
      </c>
      <c r="C11" s="10">
        <v>0</v>
      </c>
      <c r="D11" s="10">
        <v>0.75</v>
      </c>
      <c r="E11" s="8">
        <f t="shared" si="4"/>
        <v>0.75</v>
      </c>
      <c r="F11" s="8">
        <f t="shared" si="0"/>
        <v>0.25</v>
      </c>
      <c r="G11" s="11">
        <f t="shared" si="5"/>
        <v>2.4</v>
      </c>
      <c r="H11" s="10">
        <v>0.75</v>
      </c>
      <c r="I11" s="11">
        <f t="shared" si="6"/>
        <v>0.68472307822830103</v>
      </c>
      <c r="J11" s="13">
        <f t="shared" si="7"/>
        <v>-6.527692177169897E-2</v>
      </c>
    </row>
    <row r="12" spans="1:12">
      <c r="A12" s="10">
        <v>13</v>
      </c>
      <c r="B12" s="10">
        <v>0</v>
      </c>
      <c r="C12" s="10">
        <v>0</v>
      </c>
      <c r="D12" s="10">
        <v>0.75</v>
      </c>
      <c r="E12" s="8">
        <f t="shared" si="4"/>
        <v>0.75</v>
      </c>
      <c r="F12" s="8">
        <f t="shared" si="0"/>
        <v>0.25</v>
      </c>
      <c r="G12" s="11">
        <f t="shared" si="5"/>
        <v>2.6</v>
      </c>
      <c r="H12" s="10">
        <v>0.75</v>
      </c>
      <c r="I12" s="11">
        <f t="shared" si="6"/>
        <v>0.76766067986022679</v>
      </c>
      <c r="J12" s="13">
        <f t="shared" si="7"/>
        <v>1.7660679860226791E-2</v>
      </c>
    </row>
    <row r="13" spans="1:12">
      <c r="A13" s="10">
        <v>14</v>
      </c>
      <c r="B13" s="10">
        <v>4</v>
      </c>
      <c r="C13" s="10">
        <v>0.1666667</v>
      </c>
      <c r="D13" s="10">
        <v>0.91666669999999995</v>
      </c>
      <c r="E13" s="8">
        <f t="shared" si="4"/>
        <v>0.91666669999999995</v>
      </c>
      <c r="F13" s="8">
        <f t="shared" si="0"/>
        <v>0.25</v>
      </c>
      <c r="G13" s="11">
        <f t="shared" si="5"/>
        <v>2.8</v>
      </c>
      <c r="H13" s="10">
        <v>0.91666669999999995</v>
      </c>
      <c r="I13" s="11">
        <f t="shared" si="6"/>
        <v>0.83999398441593898</v>
      </c>
      <c r="J13" s="13">
        <f t="shared" si="7"/>
        <v>-7.6672715584060969E-2</v>
      </c>
    </row>
    <row r="14" spans="1:12">
      <c r="A14" s="10">
        <v>15</v>
      </c>
      <c r="B14" s="10">
        <v>0</v>
      </c>
      <c r="C14" s="10">
        <v>0</v>
      </c>
      <c r="D14" s="10">
        <v>0.91666669999999995</v>
      </c>
      <c r="E14" s="8">
        <f t="shared" si="4"/>
        <v>0.91666669999999995</v>
      </c>
      <c r="F14" s="8">
        <f t="shared" si="0"/>
        <v>8.3333300000000055E-2</v>
      </c>
      <c r="G14" s="11">
        <f t="shared" si="5"/>
        <v>3</v>
      </c>
      <c r="H14" s="10">
        <v>0.91666669999999995</v>
      </c>
      <c r="I14" s="11">
        <f t="shared" si="6"/>
        <v>0.89935625664486207</v>
      </c>
      <c r="J14" s="13">
        <f t="shared" si="7"/>
        <v>-1.7310443355137872E-2</v>
      </c>
    </row>
    <row r="15" spans="1:12">
      <c r="A15" s="10">
        <v>16</v>
      </c>
      <c r="B15" s="10">
        <v>0</v>
      </c>
      <c r="C15" s="10">
        <v>0</v>
      </c>
      <c r="D15" s="10">
        <v>0.91666669999999995</v>
      </c>
      <c r="E15" s="8">
        <f t="shared" si="4"/>
        <v>0.91666669999999995</v>
      </c>
      <c r="F15" s="8">
        <f t="shared" si="0"/>
        <v>8.3333300000000055E-2</v>
      </c>
      <c r="G15" s="11">
        <f t="shared" si="5"/>
        <v>3.2</v>
      </c>
      <c r="H15" s="10">
        <v>0.91666669999999995</v>
      </c>
      <c r="I15" s="11">
        <f t="shared" si="6"/>
        <v>0.94436888558884535</v>
      </c>
      <c r="J15" s="13">
        <f t="shared" si="7"/>
        <v>2.7702185588845407E-2</v>
      </c>
    </row>
    <row r="16" spans="1:12">
      <c r="A16" s="10">
        <v>17</v>
      </c>
      <c r="B16" s="10">
        <v>2</v>
      </c>
      <c r="C16" s="10">
        <v>8.3333299999999999E-2</v>
      </c>
      <c r="D16" s="10">
        <v>1</v>
      </c>
      <c r="E16" s="8">
        <f t="shared" si="4"/>
        <v>1</v>
      </c>
      <c r="F16" s="8">
        <f t="shared" si="0"/>
        <v>8.3333300000000055E-2</v>
      </c>
      <c r="G16" s="11">
        <f t="shared" si="5"/>
        <v>3.4</v>
      </c>
      <c r="H16" s="10">
        <v>1</v>
      </c>
      <c r="I16" s="11">
        <f t="shared" si="6"/>
        <v>0.97486931295909052</v>
      </c>
      <c r="J16" s="13">
        <f t="shared" si="7"/>
        <v>-2.5130687040909483E-2</v>
      </c>
    </row>
    <row r="17" spans="7:10">
      <c r="G17" s="11"/>
      <c r="I17" s="11"/>
      <c r="J17" s="13"/>
    </row>
    <row r="18" spans="7:10">
      <c r="G18" s="11"/>
      <c r="I18" s="11"/>
      <c r="J18" s="13"/>
    </row>
    <row r="19" spans="7:10">
      <c r="G19" s="11"/>
      <c r="I19" s="11"/>
      <c r="J19" s="13"/>
    </row>
    <row r="20" spans="7:10">
      <c r="G20" s="11"/>
      <c r="I20" s="11"/>
      <c r="J20" s="13"/>
    </row>
    <row r="21" spans="7:10">
      <c r="G21" s="11"/>
      <c r="I21" s="11"/>
      <c r="J21" s="13"/>
    </row>
    <row r="22" spans="7:10">
      <c r="G22" s="11"/>
      <c r="I22" s="11"/>
      <c r="J22" s="13"/>
    </row>
    <row r="23" spans="7:10">
      <c r="G23" s="11"/>
      <c r="I23" s="11"/>
      <c r="J23" s="13"/>
    </row>
    <row r="24" spans="7:10">
      <c r="G24" s="11"/>
      <c r="I24" s="11"/>
      <c r="J24" s="13"/>
    </row>
    <row r="25" spans="7:10">
      <c r="G25" s="11"/>
      <c r="I25" s="11"/>
      <c r="J25" s="13"/>
    </row>
    <row r="26" spans="7:10">
      <c r="G26" s="11"/>
      <c r="I26" s="11"/>
      <c r="J26" s="13"/>
    </row>
    <row r="27" spans="7:10">
      <c r="G27" s="11"/>
      <c r="I27" s="11"/>
      <c r="J27" s="13"/>
    </row>
    <row r="28" spans="7:10">
      <c r="G28" s="11"/>
      <c r="I28" s="11"/>
      <c r="J28" s="13"/>
    </row>
    <row r="29" spans="7:10">
      <c r="G29" s="11"/>
      <c r="I29" s="11"/>
      <c r="J29" s="13"/>
    </row>
    <row r="30" spans="7:10">
      <c r="G30" s="11"/>
      <c r="I30" s="11"/>
      <c r="J30" s="13"/>
    </row>
    <row r="31" spans="7:10">
      <c r="G31" s="11"/>
      <c r="I31" s="11"/>
      <c r="J31" s="13"/>
    </row>
    <row r="32" spans="7:10">
      <c r="G32" s="11"/>
      <c r="I32" s="11"/>
      <c r="J32" s="13"/>
    </row>
    <row r="33" spans="7:10">
      <c r="G33" s="11"/>
      <c r="I33" s="11"/>
      <c r="J33" s="13"/>
    </row>
    <row r="34" spans="7:10">
      <c r="G34" s="11"/>
      <c r="I34" s="11"/>
      <c r="J34" s="13"/>
    </row>
    <row r="35" spans="7:10">
      <c r="G35" s="11"/>
      <c r="I35" s="11"/>
      <c r="J35" s="13"/>
    </row>
    <row r="36" spans="7:10">
      <c r="G36" s="11"/>
      <c r="I36" s="11"/>
      <c r="J36" s="13"/>
    </row>
    <row r="37" spans="7:10">
      <c r="G37" s="11"/>
      <c r="I37" s="11"/>
      <c r="J37" s="13"/>
    </row>
    <row r="38" spans="7:10">
      <c r="G38" s="11"/>
      <c r="I38" s="11"/>
      <c r="J38" s="13"/>
    </row>
    <row r="39" spans="7:10">
      <c r="G39" s="11"/>
      <c r="I39" s="11"/>
      <c r="J39" s="13"/>
    </row>
    <row r="40" spans="7:10">
      <c r="G40" s="11"/>
      <c r="I40" s="11"/>
      <c r="J40" s="13"/>
    </row>
    <row r="41" spans="7:10">
      <c r="G41" s="11"/>
      <c r="I41" s="11"/>
      <c r="J41" s="13"/>
    </row>
    <row r="42" spans="7:10">
      <c r="G42" s="11"/>
      <c r="I42" s="11"/>
      <c r="J42" s="13"/>
    </row>
    <row r="43" spans="7:10">
      <c r="G43" s="11"/>
      <c r="I43" s="11"/>
      <c r="J43" s="13"/>
    </row>
    <row r="44" spans="7:10">
      <c r="G44" s="11"/>
      <c r="I44" s="11"/>
      <c r="J44" s="13"/>
    </row>
    <row r="45" spans="7:10">
      <c r="G45" s="11"/>
      <c r="I45" s="11"/>
      <c r="J45" s="13"/>
    </row>
    <row r="46" spans="7:10">
      <c r="G46" s="11"/>
      <c r="I46" s="11"/>
      <c r="J46" s="13"/>
    </row>
    <row r="47" spans="7:10">
      <c r="G47" s="11"/>
      <c r="I47" s="11"/>
      <c r="J47" s="13"/>
    </row>
    <row r="48" spans="7:10">
      <c r="G48" s="11"/>
      <c r="I48" s="11"/>
      <c r="J48" s="13"/>
    </row>
    <row r="49" spans="7:10">
      <c r="G49" s="11"/>
      <c r="I49" s="11"/>
      <c r="J49" s="13"/>
    </row>
    <row r="50" spans="7:10">
      <c r="G50" s="11"/>
      <c r="I50" s="11"/>
      <c r="J50" s="13"/>
    </row>
    <row r="51" spans="7:10">
      <c r="G51" s="11"/>
      <c r="I51" s="11"/>
      <c r="J51" s="13"/>
    </row>
    <row r="52" spans="7:10">
      <c r="G52" s="11"/>
      <c r="I52" s="11"/>
      <c r="J52" s="13"/>
    </row>
    <row r="53" spans="7:10">
      <c r="G53" s="11"/>
      <c r="I53" s="11"/>
      <c r="J53" s="13"/>
    </row>
    <row r="54" spans="7:10">
      <c r="G54" s="11"/>
      <c r="I54" s="11"/>
      <c r="J54" s="13"/>
    </row>
    <row r="55" spans="7:10">
      <c r="G55" s="11"/>
      <c r="I55" s="11"/>
      <c r="J55" s="13"/>
    </row>
    <row r="56" spans="7:10">
      <c r="G56" s="11"/>
      <c r="I56" s="11"/>
      <c r="J56" s="13"/>
    </row>
    <row r="57" spans="7:10">
      <c r="G57" s="11"/>
      <c r="I57" s="11"/>
      <c r="J57" s="13"/>
    </row>
    <row r="58" spans="7:10">
      <c r="G58" s="11"/>
      <c r="I58" s="11"/>
      <c r="J58" s="13"/>
    </row>
    <row r="59" spans="7:10">
      <c r="G59" s="11"/>
      <c r="I59" s="11"/>
      <c r="J59" s="13"/>
    </row>
    <row r="60" spans="7:10">
      <c r="G60" s="11"/>
      <c r="I60" s="11"/>
      <c r="J60" s="13"/>
    </row>
    <row r="61" spans="7:10">
      <c r="G61" s="11"/>
      <c r="I61" s="11"/>
      <c r="J61" s="13"/>
    </row>
    <row r="62" spans="7:10">
      <c r="G62" s="11"/>
      <c r="I62" s="11"/>
      <c r="J62" s="13"/>
    </row>
    <row r="63" spans="7:10">
      <c r="G63" s="11"/>
      <c r="I63" s="11"/>
      <c r="J63" s="13"/>
    </row>
    <row r="64" spans="7:10">
      <c r="G64" s="11"/>
      <c r="I64" s="11"/>
      <c r="J64" s="13"/>
    </row>
    <row r="65" spans="7:10">
      <c r="G65" s="11"/>
      <c r="I65" s="11"/>
      <c r="J65" s="13"/>
    </row>
    <row r="66" spans="7:10">
      <c r="G66" s="11"/>
      <c r="I66" s="11"/>
      <c r="J66" s="13"/>
    </row>
    <row r="67" spans="7:10">
      <c r="G67" s="11"/>
      <c r="I67" s="11"/>
      <c r="J67" s="13"/>
    </row>
    <row r="68" spans="7:10">
      <c r="G68" s="11"/>
      <c r="I68" s="11"/>
      <c r="J68" s="13"/>
    </row>
    <row r="69" spans="7:10">
      <c r="G69" s="11"/>
      <c r="I69" s="11"/>
      <c r="J69" s="13"/>
    </row>
    <row r="70" spans="7:10">
      <c r="G70" s="11"/>
      <c r="I70" s="11"/>
      <c r="J70" s="13"/>
    </row>
    <row r="71" spans="7:10">
      <c r="G71" s="11"/>
      <c r="I71" s="11"/>
      <c r="J71" s="13"/>
    </row>
    <row r="72" spans="7:10">
      <c r="G72" s="11"/>
      <c r="I72" s="11"/>
      <c r="J72" s="13"/>
    </row>
    <row r="73" spans="7:10">
      <c r="G73" s="11"/>
      <c r="I73" s="11"/>
      <c r="J73" s="13"/>
    </row>
    <row r="74" spans="7:10">
      <c r="G74" s="11"/>
      <c r="I74" s="11"/>
      <c r="J74" s="13"/>
    </row>
    <row r="75" spans="7:10">
      <c r="G75" s="11"/>
      <c r="I75" s="11"/>
      <c r="J75" s="13"/>
    </row>
    <row r="76" spans="7:10">
      <c r="G76" s="11"/>
      <c r="I76" s="11"/>
      <c r="J76" s="13"/>
    </row>
    <row r="77" spans="7:10">
      <c r="G77" s="11"/>
      <c r="I77" s="11"/>
      <c r="J77" s="13"/>
    </row>
    <row r="78" spans="7:10">
      <c r="G78" s="11"/>
      <c r="I78" s="11"/>
      <c r="J78" s="13"/>
    </row>
    <row r="79" spans="7:10">
      <c r="G79" s="11"/>
      <c r="I79" s="11"/>
      <c r="J79" s="13"/>
    </row>
    <row r="80" spans="7:10">
      <c r="G80" s="11"/>
      <c r="I80" s="11"/>
      <c r="J80" s="13"/>
    </row>
    <row r="81" spans="7:10">
      <c r="G81" s="11"/>
      <c r="I81" s="11"/>
      <c r="J81" s="13"/>
    </row>
    <row r="82" spans="7:10">
      <c r="G82" s="11"/>
      <c r="I82" s="11"/>
      <c r="J82" s="13"/>
    </row>
    <row r="83" spans="7:10">
      <c r="G83" s="11"/>
      <c r="I83" s="11"/>
      <c r="J83" s="13"/>
    </row>
    <row r="84" spans="7:10">
      <c r="G84" s="11"/>
      <c r="I84" s="11"/>
      <c r="J84" s="13"/>
    </row>
    <row r="85" spans="7:10">
      <c r="G85" s="11"/>
      <c r="I85" s="11"/>
      <c r="J85" s="13"/>
    </row>
    <row r="86" spans="7:10">
      <c r="G86" s="11"/>
      <c r="I86" s="11"/>
      <c r="J86" s="13"/>
    </row>
    <row r="87" spans="7:10">
      <c r="G87" s="11"/>
      <c r="I87" s="11"/>
      <c r="J87" s="13"/>
    </row>
    <row r="88" spans="7:10">
      <c r="G88" s="11"/>
      <c r="I88" s="11"/>
      <c r="J88" s="13"/>
    </row>
    <row r="89" spans="7:10">
      <c r="G89" s="11"/>
      <c r="I89" s="11"/>
      <c r="J89" s="13"/>
    </row>
    <row r="90" spans="7:10">
      <c r="G90" s="11"/>
      <c r="I90" s="11"/>
      <c r="J90" s="13"/>
    </row>
    <row r="91" spans="7:10">
      <c r="G91" s="11"/>
      <c r="I91" s="11"/>
      <c r="J91" s="13"/>
    </row>
    <row r="92" spans="7:10">
      <c r="G92" s="11"/>
      <c r="I92" s="11"/>
      <c r="J92" s="13"/>
    </row>
    <row r="93" spans="7:10">
      <c r="G93" s="11"/>
      <c r="I93" s="11"/>
      <c r="J93" s="13"/>
    </row>
    <row r="94" spans="7:10">
      <c r="G94" s="11"/>
      <c r="I94" s="11"/>
      <c r="J94" s="13"/>
    </row>
    <row r="95" spans="7:10">
      <c r="G95" s="11"/>
      <c r="I95" s="11"/>
      <c r="J95" s="13"/>
    </row>
    <row r="96" spans="7:10">
      <c r="G96" s="11"/>
      <c r="I96" s="11"/>
      <c r="J96" s="13"/>
    </row>
    <row r="97" spans="7:10">
      <c r="G97" s="11"/>
      <c r="I97" s="11"/>
      <c r="J97" s="13"/>
    </row>
    <row r="98" spans="7:10">
      <c r="G98" s="11"/>
      <c r="I98" s="11"/>
      <c r="J98" s="13"/>
    </row>
    <row r="99" spans="7:10">
      <c r="G99" s="11"/>
      <c r="I99" s="11"/>
      <c r="J99" s="13"/>
    </row>
    <row r="100" spans="7:10">
      <c r="G100" s="11"/>
      <c r="I100" s="11"/>
      <c r="J100" s="13"/>
    </row>
    <row r="101" spans="7:10">
      <c r="G101" s="11">
        <f t="shared" ref="G101:G136" si="8">12*A101/($K$2*($K$2^2-1))</f>
        <v>0</v>
      </c>
      <c r="I101" s="11">
        <f t="shared" ref="I101:I136" si="9">BETADIST(G101,$K$5,$K$8,0,4)</f>
        <v>0</v>
      </c>
      <c r="J101" s="13">
        <f t="shared" ref="J101:J136" si="10">I101-E101</f>
        <v>0</v>
      </c>
    </row>
    <row r="102" spans="7:10">
      <c r="G102" s="11">
        <f t="shared" si="8"/>
        <v>0</v>
      </c>
      <c r="I102" s="11">
        <f t="shared" si="9"/>
        <v>0</v>
      </c>
      <c r="J102" s="13">
        <f t="shared" si="10"/>
        <v>0</v>
      </c>
    </row>
    <row r="103" spans="7:10">
      <c r="G103" s="11">
        <f t="shared" si="8"/>
        <v>0</v>
      </c>
      <c r="I103" s="11">
        <f t="shared" si="9"/>
        <v>0</v>
      </c>
      <c r="J103" s="13">
        <f t="shared" si="10"/>
        <v>0</v>
      </c>
    </row>
    <row r="104" spans="7:10">
      <c r="G104" s="11">
        <f t="shared" si="8"/>
        <v>0</v>
      </c>
      <c r="I104" s="11">
        <f t="shared" si="9"/>
        <v>0</v>
      </c>
      <c r="J104" s="13">
        <f t="shared" si="10"/>
        <v>0</v>
      </c>
    </row>
    <row r="105" spans="7:10">
      <c r="G105" s="11">
        <f t="shared" si="8"/>
        <v>0</v>
      </c>
      <c r="I105" s="11">
        <f t="shared" si="9"/>
        <v>0</v>
      </c>
      <c r="J105" s="13">
        <f t="shared" si="10"/>
        <v>0</v>
      </c>
    </row>
    <row r="106" spans="7:10">
      <c r="G106" s="11">
        <f t="shared" si="8"/>
        <v>0</v>
      </c>
      <c r="I106" s="11">
        <f t="shared" si="9"/>
        <v>0</v>
      </c>
      <c r="J106" s="13">
        <f t="shared" si="10"/>
        <v>0</v>
      </c>
    </row>
    <row r="107" spans="7:10">
      <c r="G107" s="11">
        <f t="shared" si="8"/>
        <v>0</v>
      </c>
      <c r="I107" s="11">
        <f t="shared" si="9"/>
        <v>0</v>
      </c>
      <c r="J107" s="13">
        <f t="shared" si="10"/>
        <v>0</v>
      </c>
    </row>
    <row r="108" spans="7:10">
      <c r="G108" s="11">
        <f t="shared" si="8"/>
        <v>0</v>
      </c>
      <c r="I108" s="11">
        <f t="shared" si="9"/>
        <v>0</v>
      </c>
      <c r="J108" s="13">
        <f t="shared" si="10"/>
        <v>0</v>
      </c>
    </row>
    <row r="109" spans="7:10">
      <c r="G109" s="11">
        <f t="shared" si="8"/>
        <v>0</v>
      </c>
      <c r="I109" s="11">
        <f t="shared" si="9"/>
        <v>0</v>
      </c>
      <c r="J109" s="13">
        <f t="shared" si="10"/>
        <v>0</v>
      </c>
    </row>
    <row r="110" spans="7:10">
      <c r="G110" s="11">
        <f t="shared" si="8"/>
        <v>0</v>
      </c>
      <c r="I110" s="11">
        <f t="shared" si="9"/>
        <v>0</v>
      </c>
      <c r="J110" s="13">
        <f t="shared" si="10"/>
        <v>0</v>
      </c>
    </row>
    <row r="111" spans="7:10">
      <c r="G111" s="11">
        <f t="shared" si="8"/>
        <v>0</v>
      </c>
      <c r="I111" s="11">
        <f t="shared" si="9"/>
        <v>0</v>
      </c>
      <c r="J111" s="13">
        <f t="shared" si="10"/>
        <v>0</v>
      </c>
    </row>
    <row r="112" spans="7:10">
      <c r="G112" s="11">
        <f t="shared" si="8"/>
        <v>0</v>
      </c>
      <c r="I112" s="11">
        <f t="shared" si="9"/>
        <v>0</v>
      </c>
      <c r="J112" s="13">
        <f t="shared" si="10"/>
        <v>0</v>
      </c>
    </row>
    <row r="113" spans="7:10">
      <c r="G113" s="11">
        <f t="shared" si="8"/>
        <v>0</v>
      </c>
      <c r="I113" s="11">
        <f t="shared" si="9"/>
        <v>0</v>
      </c>
      <c r="J113" s="13">
        <f t="shared" si="10"/>
        <v>0</v>
      </c>
    </row>
    <row r="114" spans="7:10">
      <c r="G114" s="11">
        <f t="shared" si="8"/>
        <v>0</v>
      </c>
      <c r="I114" s="11">
        <f t="shared" si="9"/>
        <v>0</v>
      </c>
      <c r="J114" s="13">
        <f t="shared" si="10"/>
        <v>0</v>
      </c>
    </row>
    <row r="115" spans="7:10">
      <c r="G115" s="11">
        <f t="shared" si="8"/>
        <v>0</v>
      </c>
      <c r="I115" s="11">
        <f t="shared" si="9"/>
        <v>0</v>
      </c>
      <c r="J115" s="13">
        <f t="shared" si="10"/>
        <v>0</v>
      </c>
    </row>
    <row r="116" spans="7:10">
      <c r="G116" s="11">
        <f t="shared" si="8"/>
        <v>0</v>
      </c>
      <c r="I116" s="11">
        <f t="shared" si="9"/>
        <v>0</v>
      </c>
      <c r="J116" s="13">
        <f t="shared" si="10"/>
        <v>0</v>
      </c>
    </row>
    <row r="117" spans="7:10">
      <c r="G117" s="11">
        <f t="shared" si="8"/>
        <v>0</v>
      </c>
      <c r="I117" s="11">
        <f t="shared" si="9"/>
        <v>0</v>
      </c>
      <c r="J117" s="13">
        <f t="shared" si="10"/>
        <v>0</v>
      </c>
    </row>
    <row r="118" spans="7:10">
      <c r="G118" s="11">
        <f t="shared" si="8"/>
        <v>0</v>
      </c>
      <c r="I118" s="11">
        <f t="shared" si="9"/>
        <v>0</v>
      </c>
      <c r="J118" s="13">
        <f t="shared" si="10"/>
        <v>0</v>
      </c>
    </row>
    <row r="119" spans="7:10">
      <c r="G119" s="11">
        <f t="shared" si="8"/>
        <v>0</v>
      </c>
      <c r="I119" s="11">
        <f t="shared" si="9"/>
        <v>0</v>
      </c>
      <c r="J119" s="13">
        <f t="shared" si="10"/>
        <v>0</v>
      </c>
    </row>
    <row r="120" spans="7:10">
      <c r="G120" s="11">
        <f t="shared" si="8"/>
        <v>0</v>
      </c>
      <c r="I120" s="11">
        <f t="shared" si="9"/>
        <v>0</v>
      </c>
      <c r="J120" s="13">
        <f t="shared" si="10"/>
        <v>0</v>
      </c>
    </row>
    <row r="121" spans="7:10">
      <c r="G121" s="11">
        <f t="shared" si="8"/>
        <v>0</v>
      </c>
      <c r="I121" s="11">
        <f t="shared" si="9"/>
        <v>0</v>
      </c>
      <c r="J121" s="13">
        <f t="shared" si="10"/>
        <v>0</v>
      </c>
    </row>
    <row r="122" spans="7:10">
      <c r="G122" s="11">
        <f t="shared" si="8"/>
        <v>0</v>
      </c>
      <c r="I122" s="11">
        <f t="shared" si="9"/>
        <v>0</v>
      </c>
      <c r="J122" s="13">
        <f t="shared" si="10"/>
        <v>0</v>
      </c>
    </row>
    <row r="123" spans="7:10">
      <c r="G123" s="11">
        <f t="shared" si="8"/>
        <v>0</v>
      </c>
      <c r="I123" s="11">
        <f t="shared" si="9"/>
        <v>0</v>
      </c>
      <c r="J123" s="13">
        <f t="shared" si="10"/>
        <v>0</v>
      </c>
    </row>
    <row r="124" spans="7:10">
      <c r="G124" s="11">
        <f t="shared" si="8"/>
        <v>0</v>
      </c>
      <c r="I124" s="11">
        <f t="shared" si="9"/>
        <v>0</v>
      </c>
      <c r="J124" s="13">
        <f t="shared" si="10"/>
        <v>0</v>
      </c>
    </row>
    <row r="125" spans="7:10">
      <c r="G125" s="11">
        <f t="shared" si="8"/>
        <v>0</v>
      </c>
      <c r="I125" s="11">
        <f t="shared" si="9"/>
        <v>0</v>
      </c>
      <c r="J125" s="13">
        <f t="shared" si="10"/>
        <v>0</v>
      </c>
    </row>
    <row r="126" spans="7:10">
      <c r="G126" s="11">
        <f t="shared" si="8"/>
        <v>0</v>
      </c>
      <c r="I126" s="11">
        <f t="shared" si="9"/>
        <v>0</v>
      </c>
      <c r="J126" s="13">
        <f t="shared" si="10"/>
        <v>0</v>
      </c>
    </row>
    <row r="127" spans="7:10">
      <c r="G127" s="11">
        <f t="shared" si="8"/>
        <v>0</v>
      </c>
      <c r="I127" s="11">
        <f t="shared" si="9"/>
        <v>0</v>
      </c>
      <c r="J127" s="13">
        <f t="shared" si="10"/>
        <v>0</v>
      </c>
    </row>
    <row r="128" spans="7:10">
      <c r="G128" s="11">
        <f t="shared" si="8"/>
        <v>0</v>
      </c>
      <c r="I128" s="11">
        <f t="shared" si="9"/>
        <v>0</v>
      </c>
      <c r="J128" s="13">
        <f t="shared" si="10"/>
        <v>0</v>
      </c>
    </row>
    <row r="129" spans="7:10">
      <c r="G129" s="11">
        <f t="shared" si="8"/>
        <v>0</v>
      </c>
      <c r="I129" s="11">
        <f t="shared" si="9"/>
        <v>0</v>
      </c>
      <c r="J129" s="13">
        <f t="shared" si="10"/>
        <v>0</v>
      </c>
    </row>
    <row r="130" spans="7:10">
      <c r="G130" s="11">
        <f t="shared" si="8"/>
        <v>0</v>
      </c>
      <c r="I130" s="11">
        <f t="shared" si="9"/>
        <v>0</v>
      </c>
      <c r="J130" s="13">
        <f t="shared" si="10"/>
        <v>0</v>
      </c>
    </row>
    <row r="131" spans="7:10">
      <c r="G131" s="11">
        <f t="shared" si="8"/>
        <v>0</v>
      </c>
      <c r="I131" s="11">
        <f t="shared" si="9"/>
        <v>0</v>
      </c>
      <c r="J131" s="13">
        <f t="shared" si="10"/>
        <v>0</v>
      </c>
    </row>
    <row r="132" spans="7:10">
      <c r="G132" s="11">
        <f t="shared" si="8"/>
        <v>0</v>
      </c>
      <c r="I132" s="11">
        <f t="shared" si="9"/>
        <v>0</v>
      </c>
      <c r="J132" s="13">
        <f t="shared" si="10"/>
        <v>0</v>
      </c>
    </row>
    <row r="133" spans="7:10">
      <c r="G133" s="11">
        <f t="shared" si="8"/>
        <v>0</v>
      </c>
      <c r="I133" s="11">
        <f t="shared" si="9"/>
        <v>0</v>
      </c>
      <c r="J133" s="13">
        <f t="shared" si="10"/>
        <v>0</v>
      </c>
    </row>
    <row r="134" spans="7:10">
      <c r="G134" s="11">
        <f t="shared" si="8"/>
        <v>0</v>
      </c>
      <c r="I134" s="11">
        <f t="shared" si="9"/>
        <v>0</v>
      </c>
      <c r="J134" s="13">
        <f t="shared" si="10"/>
        <v>0</v>
      </c>
    </row>
    <row r="135" spans="7:10">
      <c r="G135" s="11">
        <f t="shared" si="8"/>
        <v>0</v>
      </c>
      <c r="I135" s="11">
        <f t="shared" si="9"/>
        <v>0</v>
      </c>
      <c r="J135" s="13">
        <f t="shared" si="10"/>
        <v>0</v>
      </c>
    </row>
    <row r="136" spans="7:10">
      <c r="G136" s="11">
        <f t="shared" si="8"/>
        <v>0</v>
      </c>
      <c r="I136" s="11">
        <f t="shared" si="9"/>
        <v>0</v>
      </c>
      <c r="J136" s="13">
        <f t="shared" si="10"/>
        <v>0</v>
      </c>
    </row>
    <row r="137" spans="7:10">
      <c r="G137" s="11">
        <f t="shared" ref="G137:G200" si="11">12*A137/($K$2*($K$2^2-1))</f>
        <v>0</v>
      </c>
      <c r="I137" s="11">
        <f t="shared" ref="I137:I200" si="12">BETADIST(G137,$K$5,$K$8,0,4)</f>
        <v>0</v>
      </c>
      <c r="J137" s="13">
        <f t="shared" ref="J137:J200" si="13">I137-E137</f>
        <v>0</v>
      </c>
    </row>
    <row r="138" spans="7:10">
      <c r="G138" s="11">
        <f t="shared" si="11"/>
        <v>0</v>
      </c>
      <c r="I138" s="11">
        <f t="shared" si="12"/>
        <v>0</v>
      </c>
      <c r="J138" s="13">
        <f t="shared" si="13"/>
        <v>0</v>
      </c>
    </row>
    <row r="139" spans="7:10">
      <c r="G139" s="11">
        <f t="shared" si="11"/>
        <v>0</v>
      </c>
      <c r="I139" s="11">
        <f t="shared" si="12"/>
        <v>0</v>
      </c>
      <c r="J139" s="13">
        <f t="shared" si="13"/>
        <v>0</v>
      </c>
    </row>
    <row r="140" spans="7:10">
      <c r="G140" s="11">
        <f t="shared" si="11"/>
        <v>0</v>
      </c>
      <c r="I140" s="11">
        <f t="shared" si="12"/>
        <v>0</v>
      </c>
      <c r="J140" s="13">
        <f t="shared" si="13"/>
        <v>0</v>
      </c>
    </row>
    <row r="141" spans="7:10">
      <c r="G141" s="11">
        <f t="shared" si="11"/>
        <v>0</v>
      </c>
      <c r="I141" s="11">
        <f t="shared" si="12"/>
        <v>0</v>
      </c>
      <c r="J141" s="13">
        <f t="shared" si="13"/>
        <v>0</v>
      </c>
    </row>
    <row r="142" spans="7:10">
      <c r="G142" s="11">
        <f t="shared" si="11"/>
        <v>0</v>
      </c>
      <c r="I142" s="11">
        <f t="shared" si="12"/>
        <v>0</v>
      </c>
      <c r="J142" s="13">
        <f t="shared" si="13"/>
        <v>0</v>
      </c>
    </row>
    <row r="143" spans="7:10">
      <c r="G143" s="11">
        <f t="shared" si="11"/>
        <v>0</v>
      </c>
      <c r="I143" s="11">
        <f t="shared" si="12"/>
        <v>0</v>
      </c>
      <c r="J143" s="13">
        <f t="shared" si="13"/>
        <v>0</v>
      </c>
    </row>
    <row r="144" spans="7:10">
      <c r="G144" s="11">
        <f t="shared" si="11"/>
        <v>0</v>
      </c>
      <c r="I144" s="11">
        <f t="shared" si="12"/>
        <v>0</v>
      </c>
      <c r="J144" s="13">
        <f t="shared" si="13"/>
        <v>0</v>
      </c>
    </row>
    <row r="145" spans="7:10">
      <c r="G145" s="11">
        <f t="shared" si="11"/>
        <v>0</v>
      </c>
      <c r="I145" s="11">
        <f t="shared" si="12"/>
        <v>0</v>
      </c>
      <c r="J145" s="13">
        <f t="shared" si="13"/>
        <v>0</v>
      </c>
    </row>
    <row r="146" spans="7:10">
      <c r="G146" s="11">
        <f t="shared" si="11"/>
        <v>0</v>
      </c>
      <c r="I146" s="11">
        <f t="shared" si="12"/>
        <v>0</v>
      </c>
      <c r="J146" s="13">
        <f t="shared" si="13"/>
        <v>0</v>
      </c>
    </row>
    <row r="147" spans="7:10">
      <c r="G147" s="11">
        <f t="shared" si="11"/>
        <v>0</v>
      </c>
      <c r="I147" s="11">
        <f t="shared" si="12"/>
        <v>0</v>
      </c>
      <c r="J147" s="13">
        <f t="shared" si="13"/>
        <v>0</v>
      </c>
    </row>
    <row r="148" spans="7:10">
      <c r="G148" s="11">
        <f t="shared" si="11"/>
        <v>0</v>
      </c>
      <c r="I148" s="11">
        <f t="shared" si="12"/>
        <v>0</v>
      </c>
      <c r="J148" s="13">
        <f t="shared" si="13"/>
        <v>0</v>
      </c>
    </row>
    <row r="149" spans="7:10">
      <c r="G149" s="11">
        <f t="shared" si="11"/>
        <v>0</v>
      </c>
      <c r="I149" s="11">
        <f t="shared" si="12"/>
        <v>0</v>
      </c>
      <c r="J149" s="13">
        <f t="shared" si="13"/>
        <v>0</v>
      </c>
    </row>
    <row r="150" spans="7:10">
      <c r="G150" s="11">
        <f t="shared" si="11"/>
        <v>0</v>
      </c>
      <c r="I150" s="11">
        <f t="shared" si="12"/>
        <v>0</v>
      </c>
      <c r="J150" s="13">
        <f t="shared" si="13"/>
        <v>0</v>
      </c>
    </row>
    <row r="151" spans="7:10">
      <c r="G151" s="11">
        <f t="shared" si="11"/>
        <v>0</v>
      </c>
      <c r="I151" s="11">
        <f t="shared" si="12"/>
        <v>0</v>
      </c>
      <c r="J151" s="13">
        <f t="shared" si="13"/>
        <v>0</v>
      </c>
    </row>
    <row r="152" spans="7:10">
      <c r="G152" s="11">
        <f t="shared" si="11"/>
        <v>0</v>
      </c>
      <c r="I152" s="11">
        <f t="shared" si="12"/>
        <v>0</v>
      </c>
      <c r="J152" s="13">
        <f t="shared" si="13"/>
        <v>0</v>
      </c>
    </row>
    <row r="153" spans="7:10">
      <c r="G153" s="11">
        <f t="shared" si="11"/>
        <v>0</v>
      </c>
      <c r="I153" s="11">
        <f t="shared" si="12"/>
        <v>0</v>
      </c>
      <c r="J153" s="13">
        <f t="shared" si="13"/>
        <v>0</v>
      </c>
    </row>
    <row r="154" spans="7:10">
      <c r="G154" s="11">
        <f t="shared" si="11"/>
        <v>0</v>
      </c>
      <c r="I154" s="11">
        <f t="shared" si="12"/>
        <v>0</v>
      </c>
      <c r="J154" s="13">
        <f t="shared" si="13"/>
        <v>0</v>
      </c>
    </row>
    <row r="155" spans="7:10">
      <c r="G155" s="11">
        <f t="shared" si="11"/>
        <v>0</v>
      </c>
      <c r="I155" s="11">
        <f t="shared" si="12"/>
        <v>0</v>
      </c>
      <c r="J155" s="13">
        <f t="shared" si="13"/>
        <v>0</v>
      </c>
    </row>
    <row r="156" spans="7:10">
      <c r="G156" s="11">
        <f t="shared" si="11"/>
        <v>0</v>
      </c>
      <c r="I156" s="11">
        <f t="shared" si="12"/>
        <v>0</v>
      </c>
      <c r="J156" s="13">
        <f t="shared" si="13"/>
        <v>0</v>
      </c>
    </row>
    <row r="157" spans="7:10">
      <c r="G157" s="11">
        <f t="shared" si="11"/>
        <v>0</v>
      </c>
      <c r="I157" s="11">
        <f t="shared" si="12"/>
        <v>0</v>
      </c>
      <c r="J157" s="13">
        <f t="shared" si="13"/>
        <v>0</v>
      </c>
    </row>
    <row r="158" spans="7:10">
      <c r="G158" s="11">
        <f t="shared" si="11"/>
        <v>0</v>
      </c>
      <c r="I158" s="11">
        <f t="shared" si="12"/>
        <v>0</v>
      </c>
      <c r="J158" s="13">
        <f t="shared" si="13"/>
        <v>0</v>
      </c>
    </row>
    <row r="159" spans="7:10">
      <c r="G159" s="11">
        <f t="shared" si="11"/>
        <v>0</v>
      </c>
      <c r="I159" s="11">
        <f t="shared" si="12"/>
        <v>0</v>
      </c>
      <c r="J159" s="13">
        <f t="shared" si="13"/>
        <v>0</v>
      </c>
    </row>
    <row r="160" spans="7:10">
      <c r="G160" s="11">
        <f t="shared" si="11"/>
        <v>0</v>
      </c>
      <c r="I160" s="11">
        <f t="shared" si="12"/>
        <v>0</v>
      </c>
      <c r="J160" s="13">
        <f t="shared" si="13"/>
        <v>0</v>
      </c>
    </row>
    <row r="161" spans="7:10">
      <c r="G161" s="11">
        <f t="shared" si="11"/>
        <v>0</v>
      </c>
      <c r="I161" s="11">
        <f t="shared" si="12"/>
        <v>0</v>
      </c>
      <c r="J161" s="13">
        <f t="shared" si="13"/>
        <v>0</v>
      </c>
    </row>
    <row r="162" spans="7:10">
      <c r="G162" s="11">
        <f t="shared" si="11"/>
        <v>0</v>
      </c>
      <c r="I162" s="11">
        <f t="shared" si="12"/>
        <v>0</v>
      </c>
      <c r="J162" s="13">
        <f t="shared" si="13"/>
        <v>0</v>
      </c>
    </row>
    <row r="163" spans="7:10">
      <c r="G163" s="11">
        <f t="shared" si="11"/>
        <v>0</v>
      </c>
      <c r="I163" s="11">
        <f t="shared" si="12"/>
        <v>0</v>
      </c>
      <c r="J163" s="13">
        <f t="shared" si="13"/>
        <v>0</v>
      </c>
    </row>
    <row r="164" spans="7:10">
      <c r="G164" s="11">
        <f t="shared" si="11"/>
        <v>0</v>
      </c>
      <c r="I164" s="11">
        <f t="shared" si="12"/>
        <v>0</v>
      </c>
      <c r="J164" s="13">
        <f t="shared" si="13"/>
        <v>0</v>
      </c>
    </row>
    <row r="165" spans="7:10">
      <c r="G165" s="11">
        <f t="shared" si="11"/>
        <v>0</v>
      </c>
      <c r="I165" s="11">
        <f t="shared" si="12"/>
        <v>0</v>
      </c>
      <c r="J165" s="13">
        <f t="shared" si="13"/>
        <v>0</v>
      </c>
    </row>
    <row r="166" spans="7:10">
      <c r="G166" s="11">
        <f t="shared" si="11"/>
        <v>0</v>
      </c>
      <c r="I166" s="11">
        <f t="shared" si="12"/>
        <v>0</v>
      </c>
      <c r="J166" s="13">
        <f t="shared" si="13"/>
        <v>0</v>
      </c>
    </row>
    <row r="167" spans="7:10">
      <c r="G167" s="11">
        <f t="shared" si="11"/>
        <v>0</v>
      </c>
      <c r="I167" s="11">
        <f t="shared" si="12"/>
        <v>0</v>
      </c>
      <c r="J167" s="13">
        <f t="shared" si="13"/>
        <v>0</v>
      </c>
    </row>
    <row r="168" spans="7:10">
      <c r="G168" s="11">
        <f t="shared" si="11"/>
        <v>0</v>
      </c>
      <c r="I168" s="11">
        <f t="shared" si="12"/>
        <v>0</v>
      </c>
      <c r="J168" s="13">
        <f t="shared" si="13"/>
        <v>0</v>
      </c>
    </row>
    <row r="169" spans="7:10">
      <c r="G169" s="11">
        <f t="shared" si="11"/>
        <v>0</v>
      </c>
      <c r="I169" s="11">
        <f t="shared" si="12"/>
        <v>0</v>
      </c>
      <c r="J169" s="13">
        <f t="shared" si="13"/>
        <v>0</v>
      </c>
    </row>
    <row r="170" spans="7:10">
      <c r="G170" s="11">
        <f t="shared" si="11"/>
        <v>0</v>
      </c>
      <c r="I170" s="11">
        <f t="shared" si="12"/>
        <v>0</v>
      </c>
      <c r="J170" s="13">
        <f t="shared" si="13"/>
        <v>0</v>
      </c>
    </row>
    <row r="171" spans="7:10">
      <c r="G171" s="11">
        <f t="shared" si="11"/>
        <v>0</v>
      </c>
      <c r="I171" s="11">
        <f t="shared" si="12"/>
        <v>0</v>
      </c>
      <c r="J171" s="13">
        <f t="shared" si="13"/>
        <v>0</v>
      </c>
    </row>
    <row r="172" spans="7:10">
      <c r="G172" s="11">
        <f t="shared" si="11"/>
        <v>0</v>
      </c>
      <c r="I172" s="11">
        <f t="shared" si="12"/>
        <v>0</v>
      </c>
      <c r="J172" s="13">
        <f t="shared" si="13"/>
        <v>0</v>
      </c>
    </row>
    <row r="173" spans="7:10">
      <c r="G173" s="11">
        <f t="shared" si="11"/>
        <v>0</v>
      </c>
      <c r="I173" s="11">
        <f t="shared" si="12"/>
        <v>0</v>
      </c>
      <c r="J173" s="13">
        <f t="shared" si="13"/>
        <v>0</v>
      </c>
    </row>
    <row r="174" spans="7:10">
      <c r="G174" s="11">
        <f t="shared" si="11"/>
        <v>0</v>
      </c>
      <c r="I174" s="11">
        <f t="shared" si="12"/>
        <v>0</v>
      </c>
      <c r="J174" s="13">
        <f t="shared" si="13"/>
        <v>0</v>
      </c>
    </row>
    <row r="175" spans="7:10">
      <c r="G175" s="11">
        <f t="shared" si="11"/>
        <v>0</v>
      </c>
      <c r="I175" s="11">
        <f t="shared" si="12"/>
        <v>0</v>
      </c>
      <c r="J175" s="13">
        <f t="shared" si="13"/>
        <v>0</v>
      </c>
    </row>
    <row r="176" spans="7:10">
      <c r="G176" s="11">
        <f t="shared" si="11"/>
        <v>0</v>
      </c>
      <c r="I176" s="11">
        <f t="shared" si="12"/>
        <v>0</v>
      </c>
      <c r="J176" s="13">
        <f t="shared" si="13"/>
        <v>0</v>
      </c>
    </row>
    <row r="177" spans="7:10">
      <c r="G177" s="11">
        <f t="shared" si="11"/>
        <v>0</v>
      </c>
      <c r="I177" s="11">
        <f t="shared" si="12"/>
        <v>0</v>
      </c>
      <c r="J177" s="13">
        <f t="shared" si="13"/>
        <v>0</v>
      </c>
    </row>
    <row r="178" spans="7:10">
      <c r="G178" s="11">
        <f t="shared" si="11"/>
        <v>0</v>
      </c>
      <c r="I178" s="11">
        <f t="shared" si="12"/>
        <v>0</v>
      </c>
      <c r="J178" s="13">
        <f t="shared" si="13"/>
        <v>0</v>
      </c>
    </row>
    <row r="179" spans="7:10">
      <c r="G179" s="11">
        <f t="shared" si="11"/>
        <v>0</v>
      </c>
      <c r="I179" s="11">
        <f t="shared" si="12"/>
        <v>0</v>
      </c>
      <c r="J179" s="13">
        <f t="shared" si="13"/>
        <v>0</v>
      </c>
    </row>
    <row r="180" spans="7:10">
      <c r="G180" s="11">
        <f t="shared" si="11"/>
        <v>0</v>
      </c>
      <c r="I180" s="11">
        <f t="shared" si="12"/>
        <v>0</v>
      </c>
      <c r="J180" s="13">
        <f t="shared" si="13"/>
        <v>0</v>
      </c>
    </row>
    <row r="181" spans="7:10">
      <c r="G181" s="11">
        <f t="shared" si="11"/>
        <v>0</v>
      </c>
      <c r="I181" s="11">
        <f t="shared" si="12"/>
        <v>0</v>
      </c>
      <c r="J181" s="13">
        <f t="shared" si="13"/>
        <v>0</v>
      </c>
    </row>
    <row r="182" spans="7:10">
      <c r="G182" s="11">
        <f t="shared" si="11"/>
        <v>0</v>
      </c>
      <c r="I182" s="11">
        <f t="shared" si="12"/>
        <v>0</v>
      </c>
      <c r="J182" s="13">
        <f t="shared" si="13"/>
        <v>0</v>
      </c>
    </row>
    <row r="183" spans="7:10">
      <c r="G183" s="11">
        <f t="shared" si="11"/>
        <v>0</v>
      </c>
      <c r="I183" s="11">
        <f t="shared" si="12"/>
        <v>0</v>
      </c>
      <c r="J183" s="13">
        <f t="shared" si="13"/>
        <v>0</v>
      </c>
    </row>
    <row r="184" spans="7:10">
      <c r="G184" s="11">
        <f t="shared" si="11"/>
        <v>0</v>
      </c>
      <c r="I184" s="11">
        <f t="shared" si="12"/>
        <v>0</v>
      </c>
      <c r="J184" s="13">
        <f t="shared" si="13"/>
        <v>0</v>
      </c>
    </row>
    <row r="185" spans="7:10">
      <c r="G185" s="11">
        <f t="shared" si="11"/>
        <v>0</v>
      </c>
      <c r="I185" s="11">
        <f t="shared" si="12"/>
        <v>0</v>
      </c>
      <c r="J185" s="13">
        <f t="shared" si="13"/>
        <v>0</v>
      </c>
    </row>
    <row r="186" spans="7:10">
      <c r="G186" s="11">
        <f t="shared" si="11"/>
        <v>0</v>
      </c>
      <c r="I186" s="11">
        <f t="shared" si="12"/>
        <v>0</v>
      </c>
      <c r="J186" s="13">
        <f t="shared" si="13"/>
        <v>0</v>
      </c>
    </row>
    <row r="187" spans="7:10">
      <c r="G187" s="11">
        <f t="shared" si="11"/>
        <v>0</v>
      </c>
      <c r="I187" s="11">
        <f t="shared" si="12"/>
        <v>0</v>
      </c>
      <c r="J187" s="13">
        <f t="shared" si="13"/>
        <v>0</v>
      </c>
    </row>
    <row r="188" spans="7:10">
      <c r="G188" s="11">
        <f t="shared" si="11"/>
        <v>0</v>
      </c>
      <c r="I188" s="11">
        <f t="shared" si="12"/>
        <v>0</v>
      </c>
      <c r="J188" s="13">
        <f t="shared" si="13"/>
        <v>0</v>
      </c>
    </row>
    <row r="189" spans="7:10">
      <c r="G189" s="11">
        <f t="shared" si="11"/>
        <v>0</v>
      </c>
      <c r="I189" s="11">
        <f t="shared" si="12"/>
        <v>0</v>
      </c>
      <c r="J189" s="13">
        <f t="shared" si="13"/>
        <v>0</v>
      </c>
    </row>
    <row r="190" spans="7:10">
      <c r="G190" s="11">
        <f t="shared" si="11"/>
        <v>0</v>
      </c>
      <c r="I190" s="11">
        <f t="shared" si="12"/>
        <v>0</v>
      </c>
      <c r="J190" s="13">
        <f t="shared" si="13"/>
        <v>0</v>
      </c>
    </row>
    <row r="191" spans="7:10">
      <c r="G191" s="11">
        <f t="shared" si="11"/>
        <v>0</v>
      </c>
      <c r="I191" s="11">
        <f t="shared" si="12"/>
        <v>0</v>
      </c>
      <c r="J191" s="13">
        <f t="shared" si="13"/>
        <v>0</v>
      </c>
    </row>
    <row r="192" spans="7:10">
      <c r="G192" s="11">
        <f t="shared" si="11"/>
        <v>0</v>
      </c>
      <c r="I192" s="11">
        <f t="shared" si="12"/>
        <v>0</v>
      </c>
      <c r="J192" s="13">
        <f t="shared" si="13"/>
        <v>0</v>
      </c>
    </row>
    <row r="193" spans="7:10">
      <c r="G193" s="11">
        <f t="shared" si="11"/>
        <v>0</v>
      </c>
      <c r="I193" s="11">
        <f t="shared" si="12"/>
        <v>0</v>
      </c>
      <c r="J193" s="13">
        <f t="shared" si="13"/>
        <v>0</v>
      </c>
    </row>
    <row r="194" spans="7:10">
      <c r="G194" s="11">
        <f t="shared" si="11"/>
        <v>0</v>
      </c>
      <c r="I194" s="11">
        <f t="shared" si="12"/>
        <v>0</v>
      </c>
      <c r="J194" s="13">
        <f t="shared" si="13"/>
        <v>0</v>
      </c>
    </row>
    <row r="195" spans="7:10">
      <c r="G195" s="11">
        <f t="shared" si="11"/>
        <v>0</v>
      </c>
      <c r="I195" s="11">
        <f t="shared" si="12"/>
        <v>0</v>
      </c>
      <c r="J195" s="13">
        <f t="shared" si="13"/>
        <v>0</v>
      </c>
    </row>
    <row r="196" spans="7:10">
      <c r="G196" s="11">
        <f t="shared" si="11"/>
        <v>0</v>
      </c>
      <c r="I196" s="11">
        <f t="shared" si="12"/>
        <v>0</v>
      </c>
      <c r="J196" s="13">
        <f t="shared" si="13"/>
        <v>0</v>
      </c>
    </row>
    <row r="197" spans="7:10">
      <c r="G197" s="11">
        <f t="shared" si="11"/>
        <v>0</v>
      </c>
      <c r="I197" s="11">
        <f t="shared" si="12"/>
        <v>0</v>
      </c>
      <c r="J197" s="13">
        <f t="shared" si="13"/>
        <v>0</v>
      </c>
    </row>
    <row r="198" spans="7:10">
      <c r="G198" s="11">
        <f t="shared" si="11"/>
        <v>0</v>
      </c>
      <c r="I198" s="11">
        <f t="shared" si="12"/>
        <v>0</v>
      </c>
      <c r="J198" s="13">
        <f t="shared" si="13"/>
        <v>0</v>
      </c>
    </row>
    <row r="199" spans="7:10">
      <c r="G199" s="11">
        <f t="shared" si="11"/>
        <v>0</v>
      </c>
      <c r="I199" s="11">
        <f t="shared" si="12"/>
        <v>0</v>
      </c>
      <c r="J199" s="13">
        <f t="shared" si="13"/>
        <v>0</v>
      </c>
    </row>
    <row r="200" spans="7:10">
      <c r="G200" s="11">
        <f t="shared" si="11"/>
        <v>0</v>
      </c>
      <c r="I200" s="11">
        <f t="shared" si="12"/>
        <v>0</v>
      </c>
      <c r="J200" s="13">
        <f t="shared" si="13"/>
        <v>0</v>
      </c>
    </row>
    <row r="201" spans="7:10">
      <c r="G201" s="11">
        <f t="shared" ref="G201:G264" si="14">12*A201/($K$2*($K$2^2-1))</f>
        <v>0</v>
      </c>
      <c r="I201" s="11">
        <f t="shared" ref="I201:I264" si="15">BETADIST(G201,$K$5,$K$8,0,4)</f>
        <v>0</v>
      </c>
      <c r="J201" s="13">
        <f t="shared" ref="J201:J264" si="16">I201-E201</f>
        <v>0</v>
      </c>
    </row>
    <row r="202" spans="7:10">
      <c r="G202" s="11">
        <f t="shared" si="14"/>
        <v>0</v>
      </c>
      <c r="I202" s="11">
        <f t="shared" si="15"/>
        <v>0</v>
      </c>
      <c r="J202" s="13">
        <f t="shared" si="16"/>
        <v>0</v>
      </c>
    </row>
    <row r="203" spans="7:10">
      <c r="G203" s="11">
        <f t="shared" si="14"/>
        <v>0</v>
      </c>
      <c r="I203" s="11">
        <f t="shared" si="15"/>
        <v>0</v>
      </c>
      <c r="J203" s="13">
        <f t="shared" si="16"/>
        <v>0</v>
      </c>
    </row>
    <row r="204" spans="7:10">
      <c r="G204" s="11">
        <f t="shared" si="14"/>
        <v>0</v>
      </c>
      <c r="I204" s="11">
        <f t="shared" si="15"/>
        <v>0</v>
      </c>
      <c r="J204" s="13">
        <f t="shared" si="16"/>
        <v>0</v>
      </c>
    </row>
    <row r="205" spans="7:10">
      <c r="G205" s="11">
        <f t="shared" si="14"/>
        <v>0</v>
      </c>
      <c r="I205" s="11">
        <f t="shared" si="15"/>
        <v>0</v>
      </c>
      <c r="J205" s="13">
        <f t="shared" si="16"/>
        <v>0</v>
      </c>
    </row>
    <row r="206" spans="7:10">
      <c r="G206" s="11">
        <f t="shared" si="14"/>
        <v>0</v>
      </c>
      <c r="I206" s="11">
        <f t="shared" si="15"/>
        <v>0</v>
      </c>
      <c r="J206" s="13">
        <f t="shared" si="16"/>
        <v>0</v>
      </c>
    </row>
    <row r="207" spans="7:10">
      <c r="G207" s="11">
        <f t="shared" si="14"/>
        <v>0</v>
      </c>
      <c r="I207" s="11">
        <f t="shared" si="15"/>
        <v>0</v>
      </c>
      <c r="J207" s="13">
        <f t="shared" si="16"/>
        <v>0</v>
      </c>
    </row>
    <row r="208" spans="7:10">
      <c r="G208" s="11">
        <f t="shared" si="14"/>
        <v>0</v>
      </c>
      <c r="I208" s="11">
        <f t="shared" si="15"/>
        <v>0</v>
      </c>
      <c r="J208" s="13">
        <f t="shared" si="16"/>
        <v>0</v>
      </c>
    </row>
    <row r="209" spans="7:10">
      <c r="G209" s="11">
        <f t="shared" si="14"/>
        <v>0</v>
      </c>
      <c r="I209" s="11">
        <f t="shared" si="15"/>
        <v>0</v>
      </c>
      <c r="J209" s="13">
        <f t="shared" si="16"/>
        <v>0</v>
      </c>
    </row>
    <row r="210" spans="7:10">
      <c r="G210" s="11">
        <f t="shared" si="14"/>
        <v>0</v>
      </c>
      <c r="I210" s="11">
        <f t="shared" si="15"/>
        <v>0</v>
      </c>
      <c r="J210" s="13">
        <f t="shared" si="16"/>
        <v>0</v>
      </c>
    </row>
    <row r="211" spans="7:10">
      <c r="G211" s="11">
        <f t="shared" si="14"/>
        <v>0</v>
      </c>
      <c r="I211" s="11">
        <f t="shared" si="15"/>
        <v>0</v>
      </c>
      <c r="J211" s="13">
        <f t="shared" si="16"/>
        <v>0</v>
      </c>
    </row>
    <row r="212" spans="7:10">
      <c r="G212" s="11">
        <f t="shared" si="14"/>
        <v>0</v>
      </c>
      <c r="I212" s="11">
        <f t="shared" si="15"/>
        <v>0</v>
      </c>
      <c r="J212" s="13">
        <f t="shared" si="16"/>
        <v>0</v>
      </c>
    </row>
    <row r="213" spans="7:10">
      <c r="G213" s="11">
        <f t="shared" si="14"/>
        <v>0</v>
      </c>
      <c r="I213" s="11">
        <f t="shared" si="15"/>
        <v>0</v>
      </c>
      <c r="J213" s="13">
        <f t="shared" si="16"/>
        <v>0</v>
      </c>
    </row>
    <row r="214" spans="7:10">
      <c r="G214" s="11">
        <f t="shared" si="14"/>
        <v>0</v>
      </c>
      <c r="I214" s="11">
        <f t="shared" si="15"/>
        <v>0</v>
      </c>
      <c r="J214" s="13">
        <f t="shared" si="16"/>
        <v>0</v>
      </c>
    </row>
    <row r="215" spans="7:10">
      <c r="G215" s="11">
        <f t="shared" si="14"/>
        <v>0</v>
      </c>
      <c r="I215" s="11">
        <f t="shared" si="15"/>
        <v>0</v>
      </c>
      <c r="J215" s="13">
        <f t="shared" si="16"/>
        <v>0</v>
      </c>
    </row>
    <row r="216" spans="7:10">
      <c r="G216" s="11">
        <f t="shared" si="14"/>
        <v>0</v>
      </c>
      <c r="I216" s="11">
        <f t="shared" si="15"/>
        <v>0</v>
      </c>
      <c r="J216" s="13">
        <f t="shared" si="16"/>
        <v>0</v>
      </c>
    </row>
    <row r="217" spans="7:10">
      <c r="G217" s="11">
        <f t="shared" si="14"/>
        <v>0</v>
      </c>
      <c r="I217" s="11">
        <f t="shared" si="15"/>
        <v>0</v>
      </c>
      <c r="J217" s="13">
        <f t="shared" si="16"/>
        <v>0</v>
      </c>
    </row>
    <row r="218" spans="7:10">
      <c r="G218" s="11">
        <f t="shared" si="14"/>
        <v>0</v>
      </c>
      <c r="I218" s="11">
        <f t="shared" si="15"/>
        <v>0</v>
      </c>
      <c r="J218" s="13">
        <f t="shared" si="16"/>
        <v>0</v>
      </c>
    </row>
    <row r="219" spans="7:10">
      <c r="G219" s="11">
        <f t="shared" si="14"/>
        <v>0</v>
      </c>
      <c r="I219" s="11">
        <f t="shared" si="15"/>
        <v>0</v>
      </c>
      <c r="J219" s="13">
        <f t="shared" si="16"/>
        <v>0</v>
      </c>
    </row>
    <row r="220" spans="7:10">
      <c r="G220" s="11">
        <f t="shared" si="14"/>
        <v>0</v>
      </c>
      <c r="I220" s="11">
        <f t="shared" si="15"/>
        <v>0</v>
      </c>
      <c r="J220" s="13">
        <f t="shared" si="16"/>
        <v>0</v>
      </c>
    </row>
    <row r="221" spans="7:10">
      <c r="G221" s="11">
        <f t="shared" si="14"/>
        <v>0</v>
      </c>
      <c r="I221" s="11">
        <f t="shared" si="15"/>
        <v>0</v>
      </c>
      <c r="J221" s="13">
        <f t="shared" si="16"/>
        <v>0</v>
      </c>
    </row>
    <row r="222" spans="7:10">
      <c r="G222" s="11">
        <f t="shared" si="14"/>
        <v>0</v>
      </c>
      <c r="I222" s="11">
        <f t="shared" si="15"/>
        <v>0</v>
      </c>
      <c r="J222" s="13">
        <f t="shared" si="16"/>
        <v>0</v>
      </c>
    </row>
    <row r="223" spans="7:10">
      <c r="G223" s="11">
        <f t="shared" si="14"/>
        <v>0</v>
      </c>
      <c r="I223" s="11">
        <f t="shared" si="15"/>
        <v>0</v>
      </c>
      <c r="J223" s="13">
        <f t="shared" si="16"/>
        <v>0</v>
      </c>
    </row>
    <row r="224" spans="7:10">
      <c r="G224" s="11">
        <f t="shared" si="14"/>
        <v>0</v>
      </c>
      <c r="I224" s="11">
        <f t="shared" si="15"/>
        <v>0</v>
      </c>
      <c r="J224" s="13">
        <f t="shared" si="16"/>
        <v>0</v>
      </c>
    </row>
    <row r="225" spans="7:10">
      <c r="G225" s="11">
        <f t="shared" si="14"/>
        <v>0</v>
      </c>
      <c r="I225" s="11">
        <f t="shared" si="15"/>
        <v>0</v>
      </c>
      <c r="J225" s="13">
        <f t="shared" si="16"/>
        <v>0</v>
      </c>
    </row>
    <row r="226" spans="7:10">
      <c r="G226" s="11">
        <f t="shared" si="14"/>
        <v>0</v>
      </c>
      <c r="I226" s="11">
        <f t="shared" si="15"/>
        <v>0</v>
      </c>
      <c r="J226" s="13">
        <f t="shared" si="16"/>
        <v>0</v>
      </c>
    </row>
    <row r="227" spans="7:10">
      <c r="G227" s="11">
        <f t="shared" si="14"/>
        <v>0</v>
      </c>
      <c r="I227" s="11">
        <f t="shared" si="15"/>
        <v>0</v>
      </c>
      <c r="J227" s="13">
        <f t="shared" si="16"/>
        <v>0</v>
      </c>
    </row>
    <row r="228" spans="7:10">
      <c r="G228" s="11">
        <f t="shared" si="14"/>
        <v>0</v>
      </c>
      <c r="I228" s="11">
        <f t="shared" si="15"/>
        <v>0</v>
      </c>
      <c r="J228" s="13">
        <f t="shared" si="16"/>
        <v>0</v>
      </c>
    </row>
    <row r="229" spans="7:10">
      <c r="G229" s="11">
        <f t="shared" si="14"/>
        <v>0</v>
      </c>
      <c r="I229" s="11">
        <f t="shared" si="15"/>
        <v>0</v>
      </c>
      <c r="J229" s="13">
        <f t="shared" si="16"/>
        <v>0</v>
      </c>
    </row>
    <row r="230" spans="7:10">
      <c r="G230" s="11">
        <f t="shared" si="14"/>
        <v>0</v>
      </c>
      <c r="I230" s="11">
        <f t="shared" si="15"/>
        <v>0</v>
      </c>
      <c r="J230" s="13">
        <f t="shared" si="16"/>
        <v>0</v>
      </c>
    </row>
    <row r="231" spans="7:10">
      <c r="G231" s="11">
        <f t="shared" si="14"/>
        <v>0</v>
      </c>
      <c r="I231" s="11">
        <f t="shared" si="15"/>
        <v>0</v>
      </c>
      <c r="J231" s="13">
        <f t="shared" si="16"/>
        <v>0</v>
      </c>
    </row>
    <row r="232" spans="7:10">
      <c r="G232" s="11">
        <f t="shared" si="14"/>
        <v>0</v>
      </c>
      <c r="I232" s="11">
        <f t="shared" si="15"/>
        <v>0</v>
      </c>
      <c r="J232" s="13">
        <f t="shared" si="16"/>
        <v>0</v>
      </c>
    </row>
    <row r="233" spans="7:10">
      <c r="G233" s="11">
        <f t="shared" si="14"/>
        <v>0</v>
      </c>
      <c r="I233" s="11">
        <f t="shared" si="15"/>
        <v>0</v>
      </c>
      <c r="J233" s="13">
        <f t="shared" si="16"/>
        <v>0</v>
      </c>
    </row>
    <row r="234" spans="7:10">
      <c r="G234" s="11">
        <f t="shared" si="14"/>
        <v>0</v>
      </c>
      <c r="I234" s="11">
        <f t="shared" si="15"/>
        <v>0</v>
      </c>
      <c r="J234" s="13">
        <f t="shared" si="16"/>
        <v>0</v>
      </c>
    </row>
    <row r="235" spans="7:10">
      <c r="G235" s="11">
        <f t="shared" si="14"/>
        <v>0</v>
      </c>
      <c r="I235" s="11">
        <f t="shared" si="15"/>
        <v>0</v>
      </c>
      <c r="J235" s="13">
        <f t="shared" si="16"/>
        <v>0</v>
      </c>
    </row>
    <row r="236" spans="7:10">
      <c r="G236" s="11">
        <f t="shared" si="14"/>
        <v>0</v>
      </c>
      <c r="I236" s="11">
        <f t="shared" si="15"/>
        <v>0</v>
      </c>
      <c r="J236" s="13">
        <f t="shared" si="16"/>
        <v>0</v>
      </c>
    </row>
    <row r="237" spans="7:10">
      <c r="G237" s="11">
        <f t="shared" si="14"/>
        <v>0</v>
      </c>
      <c r="I237" s="11">
        <f t="shared" si="15"/>
        <v>0</v>
      </c>
      <c r="J237" s="13">
        <f t="shared" si="16"/>
        <v>0</v>
      </c>
    </row>
    <row r="238" spans="7:10">
      <c r="G238" s="11">
        <f t="shared" si="14"/>
        <v>0</v>
      </c>
      <c r="I238" s="11">
        <f t="shared" si="15"/>
        <v>0</v>
      </c>
      <c r="J238" s="13">
        <f t="shared" si="16"/>
        <v>0</v>
      </c>
    </row>
    <row r="239" spans="7:10">
      <c r="G239" s="11">
        <f t="shared" si="14"/>
        <v>0</v>
      </c>
      <c r="I239" s="11">
        <f t="shared" si="15"/>
        <v>0</v>
      </c>
      <c r="J239" s="13">
        <f t="shared" si="16"/>
        <v>0</v>
      </c>
    </row>
    <row r="240" spans="7:10">
      <c r="G240" s="11">
        <f t="shared" si="14"/>
        <v>0</v>
      </c>
      <c r="I240" s="11">
        <f t="shared" si="15"/>
        <v>0</v>
      </c>
      <c r="J240" s="13">
        <f t="shared" si="16"/>
        <v>0</v>
      </c>
    </row>
    <row r="241" spans="7:10">
      <c r="G241" s="11">
        <f t="shared" si="14"/>
        <v>0</v>
      </c>
      <c r="I241" s="11">
        <f t="shared" si="15"/>
        <v>0</v>
      </c>
      <c r="J241" s="13">
        <f t="shared" si="16"/>
        <v>0</v>
      </c>
    </row>
    <row r="242" spans="7:10">
      <c r="G242" s="11">
        <f t="shared" si="14"/>
        <v>0</v>
      </c>
      <c r="I242" s="11">
        <f t="shared" si="15"/>
        <v>0</v>
      </c>
      <c r="J242" s="13">
        <f t="shared" si="16"/>
        <v>0</v>
      </c>
    </row>
    <row r="243" spans="7:10">
      <c r="G243" s="11">
        <f t="shared" si="14"/>
        <v>0</v>
      </c>
      <c r="I243" s="11">
        <f t="shared" si="15"/>
        <v>0</v>
      </c>
      <c r="J243" s="13">
        <f t="shared" si="16"/>
        <v>0</v>
      </c>
    </row>
    <row r="244" spans="7:10">
      <c r="G244" s="11">
        <f t="shared" si="14"/>
        <v>0</v>
      </c>
      <c r="I244" s="11">
        <f t="shared" si="15"/>
        <v>0</v>
      </c>
      <c r="J244" s="13">
        <f t="shared" si="16"/>
        <v>0</v>
      </c>
    </row>
    <row r="245" spans="7:10">
      <c r="G245" s="11">
        <f t="shared" si="14"/>
        <v>0</v>
      </c>
      <c r="I245" s="11">
        <f t="shared" si="15"/>
        <v>0</v>
      </c>
      <c r="J245" s="13">
        <f t="shared" si="16"/>
        <v>0</v>
      </c>
    </row>
    <row r="246" spans="7:10">
      <c r="G246" s="11">
        <f t="shared" si="14"/>
        <v>0</v>
      </c>
      <c r="I246" s="11">
        <f t="shared" si="15"/>
        <v>0</v>
      </c>
      <c r="J246" s="13">
        <f t="shared" si="16"/>
        <v>0</v>
      </c>
    </row>
    <row r="247" spans="7:10">
      <c r="G247" s="11">
        <f t="shared" si="14"/>
        <v>0</v>
      </c>
      <c r="I247" s="11">
        <f t="shared" si="15"/>
        <v>0</v>
      </c>
      <c r="J247" s="13">
        <f t="shared" si="16"/>
        <v>0</v>
      </c>
    </row>
    <row r="248" spans="7:10">
      <c r="G248" s="11">
        <f t="shared" si="14"/>
        <v>0</v>
      </c>
      <c r="I248" s="11">
        <f t="shared" si="15"/>
        <v>0</v>
      </c>
      <c r="J248" s="13">
        <f t="shared" si="16"/>
        <v>0</v>
      </c>
    </row>
    <row r="249" spans="7:10">
      <c r="G249" s="11">
        <f t="shared" si="14"/>
        <v>0</v>
      </c>
      <c r="I249" s="11">
        <f t="shared" si="15"/>
        <v>0</v>
      </c>
      <c r="J249" s="13">
        <f t="shared" si="16"/>
        <v>0</v>
      </c>
    </row>
    <row r="250" spans="7:10">
      <c r="G250" s="11">
        <f t="shared" si="14"/>
        <v>0</v>
      </c>
      <c r="I250" s="11">
        <f t="shared" si="15"/>
        <v>0</v>
      </c>
      <c r="J250" s="13">
        <f t="shared" si="16"/>
        <v>0</v>
      </c>
    </row>
    <row r="251" spans="7:10">
      <c r="G251" s="11">
        <f t="shared" si="14"/>
        <v>0</v>
      </c>
      <c r="I251" s="11">
        <f t="shared" si="15"/>
        <v>0</v>
      </c>
      <c r="J251" s="13">
        <f t="shared" si="16"/>
        <v>0</v>
      </c>
    </row>
    <row r="252" spans="7:10">
      <c r="G252" s="11">
        <f t="shared" si="14"/>
        <v>0</v>
      </c>
      <c r="I252" s="11">
        <f t="shared" si="15"/>
        <v>0</v>
      </c>
      <c r="J252" s="13">
        <f t="shared" si="16"/>
        <v>0</v>
      </c>
    </row>
    <row r="253" spans="7:10">
      <c r="G253" s="11">
        <f t="shared" si="14"/>
        <v>0</v>
      </c>
      <c r="I253" s="11">
        <f t="shared" si="15"/>
        <v>0</v>
      </c>
      <c r="J253" s="13">
        <f t="shared" si="16"/>
        <v>0</v>
      </c>
    </row>
    <row r="254" spans="7:10">
      <c r="G254" s="11">
        <f t="shared" si="14"/>
        <v>0</v>
      </c>
      <c r="I254" s="11">
        <f t="shared" si="15"/>
        <v>0</v>
      </c>
      <c r="J254" s="13">
        <f t="shared" si="16"/>
        <v>0</v>
      </c>
    </row>
    <row r="255" spans="7:10">
      <c r="G255" s="11">
        <f t="shared" si="14"/>
        <v>0</v>
      </c>
      <c r="I255" s="11">
        <f t="shared" si="15"/>
        <v>0</v>
      </c>
      <c r="J255" s="13">
        <f t="shared" si="16"/>
        <v>0</v>
      </c>
    </row>
    <row r="256" spans="7:10">
      <c r="G256" s="11">
        <f t="shared" si="14"/>
        <v>0</v>
      </c>
      <c r="I256" s="11">
        <f t="shared" si="15"/>
        <v>0</v>
      </c>
      <c r="J256" s="13">
        <f t="shared" si="16"/>
        <v>0</v>
      </c>
    </row>
    <row r="257" spans="7:10">
      <c r="G257" s="11">
        <f t="shared" si="14"/>
        <v>0</v>
      </c>
      <c r="I257" s="11">
        <f t="shared" si="15"/>
        <v>0</v>
      </c>
      <c r="J257" s="13">
        <f t="shared" si="16"/>
        <v>0</v>
      </c>
    </row>
    <row r="258" spans="7:10">
      <c r="G258" s="11">
        <f t="shared" si="14"/>
        <v>0</v>
      </c>
      <c r="I258" s="11">
        <f t="shared" si="15"/>
        <v>0</v>
      </c>
      <c r="J258" s="13">
        <f t="shared" si="16"/>
        <v>0</v>
      </c>
    </row>
    <row r="259" spans="7:10">
      <c r="G259" s="11">
        <f t="shared" si="14"/>
        <v>0</v>
      </c>
      <c r="I259" s="11">
        <f t="shared" si="15"/>
        <v>0</v>
      </c>
      <c r="J259" s="13">
        <f t="shared" si="16"/>
        <v>0</v>
      </c>
    </row>
    <row r="260" spans="7:10">
      <c r="G260" s="11">
        <f t="shared" si="14"/>
        <v>0</v>
      </c>
      <c r="I260" s="11">
        <f t="shared" si="15"/>
        <v>0</v>
      </c>
      <c r="J260" s="13">
        <f t="shared" si="16"/>
        <v>0</v>
      </c>
    </row>
    <row r="261" spans="7:10">
      <c r="G261" s="11">
        <f t="shared" si="14"/>
        <v>0</v>
      </c>
      <c r="I261" s="11">
        <f t="shared" si="15"/>
        <v>0</v>
      </c>
      <c r="J261" s="13">
        <f t="shared" si="16"/>
        <v>0</v>
      </c>
    </row>
    <row r="262" spans="7:10">
      <c r="G262" s="11">
        <f t="shared" si="14"/>
        <v>0</v>
      </c>
      <c r="I262" s="11">
        <f t="shared" si="15"/>
        <v>0</v>
      </c>
      <c r="J262" s="13">
        <f t="shared" si="16"/>
        <v>0</v>
      </c>
    </row>
    <row r="263" spans="7:10">
      <c r="G263" s="11">
        <f t="shared" si="14"/>
        <v>0</v>
      </c>
      <c r="I263" s="11">
        <f t="shared" si="15"/>
        <v>0</v>
      </c>
      <c r="J263" s="13">
        <f t="shared" si="16"/>
        <v>0</v>
      </c>
    </row>
    <row r="264" spans="7:10">
      <c r="G264" s="11">
        <f t="shared" si="14"/>
        <v>0</v>
      </c>
      <c r="I264" s="11">
        <f t="shared" si="15"/>
        <v>0</v>
      </c>
      <c r="J264" s="13">
        <f t="shared" si="16"/>
        <v>0</v>
      </c>
    </row>
    <row r="265" spans="7:10">
      <c r="G265" s="11">
        <f t="shared" ref="G265:G314" si="17">12*A265/($K$2*($K$2^2-1))</f>
        <v>0</v>
      </c>
      <c r="I265" s="11">
        <f t="shared" ref="I265:I314" si="18">BETADIST(G265,$K$5,$K$8,0,4)</f>
        <v>0</v>
      </c>
      <c r="J265" s="13">
        <f t="shared" ref="J265:J314" si="19">I265-E265</f>
        <v>0</v>
      </c>
    </row>
    <row r="266" spans="7:10">
      <c r="G266" s="11">
        <f t="shared" si="17"/>
        <v>0</v>
      </c>
      <c r="I266" s="11">
        <f t="shared" si="18"/>
        <v>0</v>
      </c>
      <c r="J266" s="13">
        <f t="shared" si="19"/>
        <v>0</v>
      </c>
    </row>
    <row r="267" spans="7:10">
      <c r="G267" s="11">
        <f t="shared" si="17"/>
        <v>0</v>
      </c>
      <c r="I267" s="11">
        <f t="shared" si="18"/>
        <v>0</v>
      </c>
      <c r="J267" s="13">
        <f t="shared" si="19"/>
        <v>0</v>
      </c>
    </row>
    <row r="268" spans="7:10">
      <c r="G268" s="11">
        <f t="shared" si="17"/>
        <v>0</v>
      </c>
      <c r="I268" s="11">
        <f t="shared" si="18"/>
        <v>0</v>
      </c>
      <c r="J268" s="13">
        <f t="shared" si="19"/>
        <v>0</v>
      </c>
    </row>
    <row r="269" spans="7:10">
      <c r="G269" s="11">
        <f t="shared" si="17"/>
        <v>0</v>
      </c>
      <c r="I269" s="11">
        <f t="shared" si="18"/>
        <v>0</v>
      </c>
      <c r="J269" s="13">
        <f t="shared" si="19"/>
        <v>0</v>
      </c>
    </row>
    <row r="270" spans="7:10">
      <c r="G270" s="11">
        <f t="shared" si="17"/>
        <v>0</v>
      </c>
      <c r="I270" s="11">
        <f t="shared" si="18"/>
        <v>0</v>
      </c>
      <c r="J270" s="13">
        <f t="shared" si="19"/>
        <v>0</v>
      </c>
    </row>
    <row r="271" spans="7:10">
      <c r="G271" s="11">
        <f t="shared" si="17"/>
        <v>0</v>
      </c>
      <c r="I271" s="11">
        <f t="shared" si="18"/>
        <v>0</v>
      </c>
      <c r="J271" s="13">
        <f t="shared" si="19"/>
        <v>0</v>
      </c>
    </row>
    <row r="272" spans="7:10">
      <c r="G272" s="11">
        <f t="shared" si="17"/>
        <v>0</v>
      </c>
      <c r="I272" s="11">
        <f t="shared" si="18"/>
        <v>0</v>
      </c>
      <c r="J272" s="13">
        <f t="shared" si="19"/>
        <v>0</v>
      </c>
    </row>
    <row r="273" spans="7:11">
      <c r="G273" s="11">
        <f t="shared" si="17"/>
        <v>0</v>
      </c>
      <c r="I273" s="11">
        <f t="shared" si="18"/>
        <v>0</v>
      </c>
      <c r="J273" s="13">
        <f t="shared" si="19"/>
        <v>0</v>
      </c>
    </row>
    <row r="274" spans="7:11">
      <c r="G274" s="11">
        <f t="shared" si="17"/>
        <v>0</v>
      </c>
      <c r="I274" s="11">
        <f t="shared" si="18"/>
        <v>0</v>
      </c>
      <c r="J274" s="13">
        <f t="shared" si="19"/>
        <v>0</v>
      </c>
    </row>
    <row r="275" spans="7:11">
      <c r="G275" s="11">
        <f t="shared" si="17"/>
        <v>0</v>
      </c>
      <c r="I275" s="11">
        <f t="shared" si="18"/>
        <v>0</v>
      </c>
      <c r="J275" s="13">
        <f t="shared" si="19"/>
        <v>0</v>
      </c>
      <c r="K275" s="2" t="e">
        <f>F275+10/B316</f>
        <v>#DIV/0!</v>
      </c>
    </row>
    <row r="276" spans="7:11">
      <c r="G276" s="11">
        <f t="shared" si="17"/>
        <v>0</v>
      </c>
      <c r="I276" s="11">
        <f t="shared" si="18"/>
        <v>0</v>
      </c>
      <c r="J276" s="13">
        <f t="shared" si="19"/>
        <v>0</v>
      </c>
    </row>
    <row r="277" spans="7:11">
      <c r="G277" s="11">
        <f t="shared" si="17"/>
        <v>0</v>
      </c>
      <c r="I277" s="11">
        <f t="shared" si="18"/>
        <v>0</v>
      </c>
      <c r="J277" s="13">
        <f t="shared" si="19"/>
        <v>0</v>
      </c>
    </row>
    <row r="278" spans="7:11">
      <c r="G278" s="11">
        <f t="shared" si="17"/>
        <v>0</v>
      </c>
      <c r="I278" s="11">
        <f t="shared" si="18"/>
        <v>0</v>
      </c>
      <c r="J278" s="13">
        <f t="shared" si="19"/>
        <v>0</v>
      </c>
    </row>
    <row r="279" spans="7:11">
      <c r="G279" s="11">
        <f t="shared" si="17"/>
        <v>0</v>
      </c>
      <c r="I279" s="11">
        <f t="shared" si="18"/>
        <v>0</v>
      </c>
      <c r="J279" s="13">
        <f t="shared" si="19"/>
        <v>0</v>
      </c>
    </row>
    <row r="280" spans="7:11">
      <c r="G280" s="11">
        <f t="shared" si="17"/>
        <v>0</v>
      </c>
      <c r="I280" s="11">
        <f t="shared" si="18"/>
        <v>0</v>
      </c>
      <c r="J280" s="13">
        <f t="shared" si="19"/>
        <v>0</v>
      </c>
    </row>
    <row r="281" spans="7:11">
      <c r="G281" s="11">
        <f t="shared" si="17"/>
        <v>0</v>
      </c>
      <c r="I281" s="11">
        <f t="shared" si="18"/>
        <v>0</v>
      </c>
      <c r="J281" s="13">
        <f t="shared" si="19"/>
        <v>0</v>
      </c>
    </row>
    <row r="282" spans="7:11">
      <c r="G282" s="11">
        <f t="shared" si="17"/>
        <v>0</v>
      </c>
      <c r="I282" s="11">
        <f t="shared" si="18"/>
        <v>0</v>
      </c>
      <c r="J282" s="13">
        <f t="shared" si="19"/>
        <v>0</v>
      </c>
    </row>
    <row r="283" spans="7:11">
      <c r="G283" s="11">
        <f t="shared" si="17"/>
        <v>0</v>
      </c>
      <c r="I283" s="11">
        <f t="shared" si="18"/>
        <v>0</v>
      </c>
      <c r="J283" s="13">
        <f t="shared" si="19"/>
        <v>0</v>
      </c>
    </row>
    <row r="284" spans="7:11">
      <c r="G284" s="11">
        <f t="shared" si="17"/>
        <v>0</v>
      </c>
      <c r="I284" s="11">
        <f t="shared" si="18"/>
        <v>0</v>
      </c>
      <c r="J284" s="13">
        <f t="shared" si="19"/>
        <v>0</v>
      </c>
    </row>
    <row r="285" spans="7:11">
      <c r="G285" s="11">
        <f t="shared" si="17"/>
        <v>0</v>
      </c>
      <c r="I285" s="11">
        <f t="shared" si="18"/>
        <v>0</v>
      </c>
      <c r="J285" s="13">
        <f t="shared" si="19"/>
        <v>0</v>
      </c>
    </row>
    <row r="286" spans="7:11">
      <c r="G286" s="11">
        <f t="shared" si="17"/>
        <v>0</v>
      </c>
      <c r="I286" s="11">
        <f t="shared" si="18"/>
        <v>0</v>
      </c>
      <c r="J286" s="13">
        <f t="shared" si="19"/>
        <v>0</v>
      </c>
    </row>
    <row r="287" spans="7:11">
      <c r="G287" s="11">
        <f t="shared" si="17"/>
        <v>0</v>
      </c>
      <c r="I287" s="11">
        <f t="shared" si="18"/>
        <v>0</v>
      </c>
      <c r="J287" s="13">
        <f t="shared" si="19"/>
        <v>0</v>
      </c>
    </row>
    <row r="288" spans="7:11">
      <c r="G288" s="11">
        <f t="shared" si="17"/>
        <v>0</v>
      </c>
      <c r="I288" s="11">
        <f t="shared" si="18"/>
        <v>0</v>
      </c>
      <c r="J288" s="13">
        <f t="shared" si="19"/>
        <v>0</v>
      </c>
    </row>
    <row r="289" spans="7:10">
      <c r="G289" s="11">
        <f t="shared" si="17"/>
        <v>0</v>
      </c>
      <c r="I289" s="11">
        <f t="shared" si="18"/>
        <v>0</v>
      </c>
      <c r="J289" s="13">
        <f t="shared" si="19"/>
        <v>0</v>
      </c>
    </row>
    <row r="290" spans="7:10">
      <c r="G290" s="11">
        <f t="shared" si="17"/>
        <v>0</v>
      </c>
      <c r="I290" s="11">
        <f t="shared" si="18"/>
        <v>0</v>
      </c>
      <c r="J290" s="13">
        <f t="shared" si="19"/>
        <v>0</v>
      </c>
    </row>
    <row r="291" spans="7:10">
      <c r="G291" s="11">
        <f t="shared" si="17"/>
        <v>0</v>
      </c>
      <c r="I291" s="11">
        <f t="shared" si="18"/>
        <v>0</v>
      </c>
      <c r="J291" s="13">
        <f t="shared" si="19"/>
        <v>0</v>
      </c>
    </row>
    <row r="292" spans="7:10">
      <c r="G292" s="11">
        <f t="shared" si="17"/>
        <v>0</v>
      </c>
      <c r="I292" s="11">
        <f t="shared" si="18"/>
        <v>0</v>
      </c>
      <c r="J292" s="13">
        <f t="shared" si="19"/>
        <v>0</v>
      </c>
    </row>
    <row r="293" spans="7:10">
      <c r="G293" s="11">
        <f t="shared" si="17"/>
        <v>0</v>
      </c>
      <c r="I293" s="11">
        <f t="shared" si="18"/>
        <v>0</v>
      </c>
      <c r="J293" s="13">
        <f t="shared" si="19"/>
        <v>0</v>
      </c>
    </row>
    <row r="294" spans="7:10">
      <c r="G294" s="11">
        <f t="shared" si="17"/>
        <v>0</v>
      </c>
      <c r="I294" s="11">
        <f t="shared" si="18"/>
        <v>0</v>
      </c>
      <c r="J294" s="13">
        <f t="shared" si="19"/>
        <v>0</v>
      </c>
    </row>
    <row r="295" spans="7:10">
      <c r="G295" s="11">
        <f t="shared" si="17"/>
        <v>0</v>
      </c>
      <c r="I295" s="11">
        <f t="shared" si="18"/>
        <v>0</v>
      </c>
      <c r="J295" s="13">
        <f t="shared" si="19"/>
        <v>0</v>
      </c>
    </row>
    <row r="296" spans="7:10">
      <c r="G296" s="11">
        <f t="shared" si="17"/>
        <v>0</v>
      </c>
      <c r="I296" s="11">
        <f t="shared" si="18"/>
        <v>0</v>
      </c>
      <c r="J296" s="13">
        <f t="shared" si="19"/>
        <v>0</v>
      </c>
    </row>
    <row r="297" spans="7:10">
      <c r="G297" s="11">
        <f t="shared" si="17"/>
        <v>0</v>
      </c>
      <c r="I297" s="11">
        <f t="shared" si="18"/>
        <v>0</v>
      </c>
      <c r="J297" s="13">
        <f t="shared" si="19"/>
        <v>0</v>
      </c>
    </row>
    <row r="298" spans="7:10">
      <c r="G298" s="11">
        <f t="shared" si="17"/>
        <v>0</v>
      </c>
      <c r="I298" s="11">
        <f t="shared" si="18"/>
        <v>0</v>
      </c>
      <c r="J298" s="13">
        <f t="shared" si="19"/>
        <v>0</v>
      </c>
    </row>
    <row r="299" spans="7:10">
      <c r="G299" s="11">
        <f t="shared" si="17"/>
        <v>0</v>
      </c>
      <c r="I299" s="11">
        <f t="shared" si="18"/>
        <v>0</v>
      </c>
      <c r="J299" s="13">
        <f t="shared" si="19"/>
        <v>0</v>
      </c>
    </row>
    <row r="300" spans="7:10">
      <c r="G300" s="11">
        <f t="shared" si="17"/>
        <v>0</v>
      </c>
      <c r="I300" s="11">
        <f t="shared" si="18"/>
        <v>0</v>
      </c>
      <c r="J300" s="13">
        <f t="shared" si="19"/>
        <v>0</v>
      </c>
    </row>
    <row r="301" spans="7:10">
      <c r="G301" s="11">
        <f t="shared" si="17"/>
        <v>0</v>
      </c>
      <c r="I301" s="11">
        <f t="shared" si="18"/>
        <v>0</v>
      </c>
      <c r="J301" s="13">
        <f t="shared" si="19"/>
        <v>0</v>
      </c>
    </row>
    <row r="302" spans="7:10">
      <c r="G302" s="11">
        <f t="shared" si="17"/>
        <v>0</v>
      </c>
      <c r="I302" s="11">
        <f t="shared" si="18"/>
        <v>0</v>
      </c>
      <c r="J302" s="13">
        <f t="shared" si="19"/>
        <v>0</v>
      </c>
    </row>
    <row r="303" spans="7:10">
      <c r="G303" s="11">
        <f t="shared" si="17"/>
        <v>0</v>
      </c>
      <c r="I303" s="11">
        <f t="shared" si="18"/>
        <v>0</v>
      </c>
      <c r="J303" s="13">
        <f t="shared" si="19"/>
        <v>0</v>
      </c>
    </row>
    <row r="304" spans="7:10">
      <c r="G304" s="11">
        <f t="shared" si="17"/>
        <v>0</v>
      </c>
      <c r="I304" s="11">
        <f t="shared" si="18"/>
        <v>0</v>
      </c>
      <c r="J304" s="13">
        <f t="shared" si="19"/>
        <v>0</v>
      </c>
    </row>
    <row r="305" spans="7:10">
      <c r="G305" s="11">
        <f t="shared" si="17"/>
        <v>0</v>
      </c>
      <c r="I305" s="11">
        <f t="shared" si="18"/>
        <v>0</v>
      </c>
      <c r="J305" s="13">
        <f t="shared" si="19"/>
        <v>0</v>
      </c>
    </row>
    <row r="306" spans="7:10">
      <c r="G306" s="11">
        <f t="shared" si="17"/>
        <v>0</v>
      </c>
      <c r="I306" s="11">
        <f t="shared" si="18"/>
        <v>0</v>
      </c>
      <c r="J306" s="13">
        <f t="shared" si="19"/>
        <v>0</v>
      </c>
    </row>
    <row r="307" spans="7:10">
      <c r="G307" s="11">
        <f t="shared" si="17"/>
        <v>0</v>
      </c>
      <c r="I307" s="11">
        <f t="shared" si="18"/>
        <v>0</v>
      </c>
      <c r="J307" s="13">
        <f t="shared" si="19"/>
        <v>0</v>
      </c>
    </row>
    <row r="308" spans="7:10">
      <c r="G308" s="11">
        <f t="shared" si="17"/>
        <v>0</v>
      </c>
      <c r="I308" s="11">
        <f t="shared" si="18"/>
        <v>0</v>
      </c>
      <c r="J308" s="13">
        <f t="shared" si="19"/>
        <v>0</v>
      </c>
    </row>
    <row r="309" spans="7:10">
      <c r="G309" s="11">
        <f t="shared" si="17"/>
        <v>0</v>
      </c>
      <c r="I309" s="11">
        <f t="shared" si="18"/>
        <v>0</v>
      </c>
      <c r="J309" s="13">
        <f t="shared" si="19"/>
        <v>0</v>
      </c>
    </row>
    <row r="310" spans="7:10">
      <c r="G310" s="11">
        <f t="shared" si="17"/>
        <v>0</v>
      </c>
      <c r="I310" s="11">
        <f t="shared" si="18"/>
        <v>0</v>
      </c>
      <c r="J310" s="13">
        <f t="shared" si="19"/>
        <v>0</v>
      </c>
    </row>
    <row r="311" spans="7:10">
      <c r="G311" s="11">
        <f t="shared" si="17"/>
        <v>0</v>
      </c>
      <c r="I311" s="11">
        <f t="shared" si="18"/>
        <v>0</v>
      </c>
      <c r="J311" s="13">
        <f t="shared" si="19"/>
        <v>0</v>
      </c>
    </row>
    <row r="312" spans="7:10">
      <c r="G312" s="11">
        <f t="shared" si="17"/>
        <v>0</v>
      </c>
      <c r="I312" s="11">
        <f t="shared" si="18"/>
        <v>0</v>
      </c>
      <c r="J312" s="13">
        <f t="shared" si="19"/>
        <v>0</v>
      </c>
    </row>
    <row r="313" spans="7:10">
      <c r="G313" s="11">
        <f t="shared" si="17"/>
        <v>0</v>
      </c>
      <c r="I313" s="11">
        <f t="shared" si="18"/>
        <v>0</v>
      </c>
      <c r="J313" s="13">
        <f t="shared" si="19"/>
        <v>0</v>
      </c>
    </row>
    <row r="314" spans="7:10">
      <c r="G314" s="11">
        <f t="shared" si="17"/>
        <v>0</v>
      </c>
      <c r="I314" s="11">
        <f t="shared" si="18"/>
        <v>0</v>
      </c>
      <c r="J314" s="13">
        <f t="shared" si="19"/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"/>
  <sheetViews>
    <sheetView workbookViewId="0"/>
  </sheetViews>
  <sheetFormatPr baseColWidth="10" defaultRowHeight="14" x14ac:dyDescent="0"/>
  <cols>
    <col min="2" max="4" width="12.1640625" bestFit="1" customWidth="1"/>
    <col min="8" max="8" width="13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2" t="s">
        <v>3</v>
      </c>
      <c r="F1" t="s">
        <v>4</v>
      </c>
      <c r="G1" s="11" t="s">
        <v>5</v>
      </c>
      <c r="H1" s="11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>
        <v>13</v>
      </c>
      <c r="B2">
        <v>2</v>
      </c>
      <c r="C2" s="1">
        <f>B2/FACT($K$2)</f>
        <v>2.2941491195459449E-11</v>
      </c>
      <c r="D2" s="1">
        <f>C2</f>
        <v>2.2941491195459449E-11</v>
      </c>
      <c r="E2" s="2">
        <f>D2</f>
        <v>2.2941491195459449E-11</v>
      </c>
      <c r="F2" s="2" t="e">
        <f t="shared" ref="F2:F65" si="0">1-E1</f>
        <v>#VALUE!</v>
      </c>
      <c r="G2" s="11">
        <f t="shared" ref="G2:G65" si="1">12*A2/($K$2*($K$2^2-1))</f>
        <v>5.7142857142857141E-2</v>
      </c>
      <c r="H2" s="12">
        <f>D2</f>
        <v>2.2941491195459449E-11</v>
      </c>
      <c r="I2" s="11">
        <f t="shared" ref="I2:I65" si="2">BETADIST(G2,$K$5,$K$8,0,4)</f>
        <v>7.0889762527880525E-11</v>
      </c>
      <c r="J2" s="13">
        <f t="shared" ref="J2:J65" si="3">I2-E2</f>
        <v>4.794827133242108E-11</v>
      </c>
      <c r="K2" s="11">
        <v>14</v>
      </c>
      <c r="L2" s="11">
        <f>MAX(ABS(MAX(J2:J696)),ABS(MIN(J2:J696)))</f>
        <v>3.5154197175457647E-3</v>
      </c>
    </row>
    <row r="3" spans="1:12">
      <c r="A3">
        <v>16</v>
      </c>
      <c r="B3">
        <v>4</v>
      </c>
      <c r="C3" s="1">
        <f t="shared" ref="C3:C66" si="4">B3/FACT($K$2)</f>
        <v>4.5882982390918898E-11</v>
      </c>
      <c r="D3" s="1">
        <f>SUM(D2,C3)</f>
        <v>6.882447358637835E-11</v>
      </c>
      <c r="E3" s="2">
        <f t="shared" ref="E3:E66" si="5">D3</f>
        <v>6.882447358637835E-11</v>
      </c>
      <c r="F3" s="2">
        <f t="shared" si="0"/>
        <v>0.99999999997705846</v>
      </c>
      <c r="G3" s="11">
        <f t="shared" si="1"/>
        <v>7.032967032967033E-2</v>
      </c>
      <c r="H3" s="12">
        <f t="shared" ref="H3:H66" si="6">D3</f>
        <v>6.882447358637835E-11</v>
      </c>
      <c r="I3" s="11">
        <f t="shared" si="2"/>
        <v>3.1948169352519391E-10</v>
      </c>
      <c r="J3" s="13">
        <f t="shared" si="3"/>
        <v>2.5065721993881558E-10</v>
      </c>
      <c r="K3" s="11"/>
      <c r="L3" s="11"/>
    </row>
    <row r="4" spans="1:12">
      <c r="A4">
        <v>19</v>
      </c>
      <c r="B4">
        <v>28</v>
      </c>
      <c r="C4" s="1">
        <f t="shared" si="4"/>
        <v>3.2118087673643227E-10</v>
      </c>
      <c r="D4" s="1">
        <f t="shared" ref="D4:D67" si="7">SUM(D3,C4)</f>
        <v>3.9000535032281059E-10</v>
      </c>
      <c r="E4" s="2">
        <f t="shared" si="5"/>
        <v>3.9000535032281059E-10</v>
      </c>
      <c r="F4" s="2">
        <f t="shared" si="0"/>
        <v>0.9999999999311755</v>
      </c>
      <c r="G4" s="11">
        <f t="shared" si="1"/>
        <v>8.3516483516483511E-2</v>
      </c>
      <c r="H4" s="12">
        <f t="shared" si="6"/>
        <v>3.9000535032281059E-10</v>
      </c>
      <c r="I4" s="11">
        <f t="shared" si="2"/>
        <v>1.1071091214940633E-9</v>
      </c>
      <c r="J4" s="13">
        <f t="shared" si="3"/>
        <v>7.1710377117125267E-10</v>
      </c>
      <c r="K4" s="11" t="s">
        <v>7</v>
      </c>
      <c r="L4" s="11"/>
    </row>
    <row r="5" spans="1:12">
      <c r="A5">
        <v>21</v>
      </c>
      <c r="B5">
        <v>4</v>
      </c>
      <c r="C5" s="1">
        <f t="shared" si="4"/>
        <v>4.5882982390918898E-11</v>
      </c>
      <c r="D5" s="1">
        <f t="shared" si="7"/>
        <v>4.3588833271372951E-10</v>
      </c>
      <c r="E5" s="2">
        <f t="shared" si="5"/>
        <v>4.3588833271372951E-10</v>
      </c>
      <c r="F5" s="2">
        <f t="shared" si="0"/>
        <v>0.99999999960999464</v>
      </c>
      <c r="G5" s="11">
        <f t="shared" si="1"/>
        <v>9.2307692307692313E-2</v>
      </c>
      <c r="H5" s="12">
        <f t="shared" si="6"/>
        <v>4.3588833271372951E-10</v>
      </c>
      <c r="I5" s="11">
        <f t="shared" si="2"/>
        <v>2.2794740716937275E-9</v>
      </c>
      <c r="J5" s="13">
        <f t="shared" si="3"/>
        <v>1.8435857389799981E-9</v>
      </c>
      <c r="K5" s="11">
        <f>5*K2*(K2+1)*((K2-1)^2)/(2*(K2-2)*(5*K2^2-2*K2-9))-0.5</f>
        <v>7.3406680805938498</v>
      </c>
      <c r="L5" s="11"/>
    </row>
    <row r="6" spans="1:12">
      <c r="A6">
        <v>22</v>
      </c>
      <c r="B6">
        <v>44</v>
      </c>
      <c r="C6" s="1">
        <f t="shared" si="4"/>
        <v>5.0471280630010788E-10</v>
      </c>
      <c r="D6" s="1">
        <f t="shared" si="7"/>
        <v>9.4060113901383729E-10</v>
      </c>
      <c r="E6" s="2">
        <f t="shared" si="5"/>
        <v>9.4060113901383729E-10</v>
      </c>
      <c r="F6" s="2">
        <f t="shared" si="0"/>
        <v>0.99999999956411167</v>
      </c>
      <c r="G6" s="11">
        <f t="shared" si="1"/>
        <v>9.6703296703296707E-2</v>
      </c>
      <c r="H6" s="12">
        <f t="shared" si="6"/>
        <v>9.4060113901383729E-10</v>
      </c>
      <c r="I6" s="11">
        <f t="shared" si="2"/>
        <v>3.1873211726808474E-9</v>
      </c>
      <c r="J6" s="13">
        <f t="shared" si="3"/>
        <v>2.2467200336670102E-9</v>
      </c>
      <c r="K6" s="11"/>
      <c r="L6" s="11"/>
    </row>
    <row r="7" spans="1:12">
      <c r="A7">
        <v>24</v>
      </c>
      <c r="B7">
        <v>20</v>
      </c>
      <c r="C7" s="1">
        <f t="shared" si="4"/>
        <v>2.2941491195459448E-10</v>
      </c>
      <c r="D7" s="1">
        <f t="shared" si="7"/>
        <v>1.1700160509684317E-9</v>
      </c>
      <c r="E7" s="2">
        <f t="shared" si="5"/>
        <v>1.1700160509684317E-9</v>
      </c>
      <c r="F7" s="2">
        <f t="shared" si="0"/>
        <v>0.99999999905939885</v>
      </c>
      <c r="G7" s="11">
        <f t="shared" si="1"/>
        <v>0.10549450549450549</v>
      </c>
      <c r="H7" s="12">
        <f t="shared" si="6"/>
        <v>1.1700160509684317E-9</v>
      </c>
      <c r="I7" s="11">
        <f t="shared" si="2"/>
        <v>5.9618545082501346E-9</v>
      </c>
      <c r="J7" s="13">
        <f t="shared" si="3"/>
        <v>4.791838457281703E-9</v>
      </c>
      <c r="K7" s="11" t="s">
        <v>8</v>
      </c>
      <c r="L7" s="11"/>
    </row>
    <row r="8" spans="1:12">
      <c r="A8">
        <v>25</v>
      </c>
      <c r="B8">
        <v>128</v>
      </c>
      <c r="C8" s="1">
        <f t="shared" si="4"/>
        <v>1.4682554365094047E-9</v>
      </c>
      <c r="D8" s="1">
        <f t="shared" si="7"/>
        <v>2.6382714874778362E-9</v>
      </c>
      <c r="E8" s="2">
        <f t="shared" si="5"/>
        <v>2.6382714874778362E-9</v>
      </c>
      <c r="F8" s="2">
        <f t="shared" si="0"/>
        <v>0.99999999882998392</v>
      </c>
      <c r="G8" s="11">
        <f t="shared" si="1"/>
        <v>0.10989010989010989</v>
      </c>
      <c r="H8" s="12">
        <f t="shared" si="6"/>
        <v>2.6382714874778362E-9</v>
      </c>
      <c r="I8" s="11">
        <f t="shared" si="2"/>
        <v>7.9946563952287853E-9</v>
      </c>
      <c r="J8" s="13">
        <f t="shared" si="3"/>
        <v>5.3563849077509491E-9</v>
      </c>
      <c r="K8" s="11">
        <f>5*$K$2*($K$2+1)*(($K$2-1)^2)/(2*($K$2-2)*(5*$K$2^2-2*$K$2-9))-0.5</f>
        <v>7.3406680805938498</v>
      </c>
      <c r="L8" s="11"/>
    </row>
    <row r="9" spans="1:12">
      <c r="A9">
        <v>27</v>
      </c>
      <c r="B9">
        <v>126</v>
      </c>
      <c r="C9" s="1">
        <f t="shared" si="4"/>
        <v>1.4453139453139454E-9</v>
      </c>
      <c r="D9" s="1">
        <f t="shared" si="7"/>
        <v>4.0835854327917818E-9</v>
      </c>
      <c r="E9" s="2">
        <f t="shared" si="5"/>
        <v>4.0835854327917818E-9</v>
      </c>
      <c r="F9" s="2">
        <f t="shared" si="0"/>
        <v>0.99999999736172851</v>
      </c>
      <c r="G9" s="11">
        <f t="shared" si="1"/>
        <v>0.11868131868131868</v>
      </c>
      <c r="H9" s="12">
        <f t="shared" si="6"/>
        <v>4.0835854327917818E-9</v>
      </c>
      <c r="I9" s="11">
        <f t="shared" si="2"/>
        <v>1.3889926844513863E-8</v>
      </c>
      <c r="J9" s="13">
        <f t="shared" si="3"/>
        <v>9.8063414117220806E-9</v>
      </c>
    </row>
    <row r="10" spans="1:12">
      <c r="A10">
        <v>28</v>
      </c>
      <c r="B10">
        <v>152</v>
      </c>
      <c r="C10" s="1">
        <f t="shared" si="4"/>
        <v>1.7435533308549182E-9</v>
      </c>
      <c r="D10" s="1">
        <f t="shared" si="7"/>
        <v>5.8271387636467002E-9</v>
      </c>
      <c r="E10" s="2">
        <f t="shared" si="5"/>
        <v>5.8271387636467002E-9</v>
      </c>
      <c r="F10" s="2">
        <f t="shared" si="0"/>
        <v>0.99999999591641453</v>
      </c>
      <c r="G10" s="11">
        <f t="shared" si="1"/>
        <v>0.12307692307692308</v>
      </c>
      <c r="H10" s="12">
        <f t="shared" si="6"/>
        <v>5.8271387636467002E-9</v>
      </c>
      <c r="I10" s="11">
        <f t="shared" si="2"/>
        <v>1.8026459973549725E-8</v>
      </c>
      <c r="J10" s="13">
        <f t="shared" si="3"/>
        <v>1.2199321209903025E-8</v>
      </c>
    </row>
    <row r="11" spans="1:12">
      <c r="A11">
        <v>29</v>
      </c>
      <c r="B11">
        <v>30</v>
      </c>
      <c r="C11" s="1">
        <f t="shared" si="4"/>
        <v>3.4412236793189173E-10</v>
      </c>
      <c r="D11" s="1">
        <f t="shared" si="7"/>
        <v>6.1712611315785918E-9</v>
      </c>
      <c r="E11" s="2">
        <f t="shared" si="5"/>
        <v>6.1712611315785918E-9</v>
      </c>
      <c r="F11" s="2">
        <f t="shared" si="0"/>
        <v>0.99999999417286123</v>
      </c>
      <c r="G11" s="11">
        <f t="shared" si="1"/>
        <v>0.12747252747252746</v>
      </c>
      <c r="H11" s="12">
        <f t="shared" si="6"/>
        <v>6.1712611315785918E-9</v>
      </c>
      <c r="I11" s="11">
        <f t="shared" si="2"/>
        <v>2.3176589108310554E-8</v>
      </c>
      <c r="J11" s="13">
        <f t="shared" si="3"/>
        <v>1.7005327976731963E-8</v>
      </c>
    </row>
    <row r="12" spans="1:12">
      <c r="A12">
        <v>30</v>
      </c>
      <c r="B12">
        <v>292</v>
      </c>
      <c r="C12" s="1">
        <f t="shared" si="4"/>
        <v>3.3494577145370795E-9</v>
      </c>
      <c r="D12" s="1">
        <f t="shared" si="7"/>
        <v>9.5207188461156709E-9</v>
      </c>
      <c r="E12" s="2">
        <f t="shared" si="5"/>
        <v>9.5207188461156709E-9</v>
      </c>
      <c r="F12" s="2">
        <f t="shared" si="0"/>
        <v>0.99999999382873883</v>
      </c>
      <c r="G12" s="11">
        <f t="shared" si="1"/>
        <v>0.13186813186813187</v>
      </c>
      <c r="H12" s="12">
        <f t="shared" si="6"/>
        <v>9.5207188461156709E-9</v>
      </c>
      <c r="I12" s="11">
        <f t="shared" si="2"/>
        <v>2.9538818143782184E-8</v>
      </c>
      <c r="J12" s="13">
        <f t="shared" si="3"/>
        <v>2.0018099297666511E-8</v>
      </c>
    </row>
    <row r="13" spans="1:12">
      <c r="A13">
        <v>31</v>
      </c>
      <c r="B13">
        <v>238</v>
      </c>
      <c r="C13" s="1">
        <f t="shared" si="4"/>
        <v>2.7300374522596744E-9</v>
      </c>
      <c r="D13" s="1">
        <f t="shared" si="7"/>
        <v>1.2250756298375346E-8</v>
      </c>
      <c r="E13" s="2">
        <f t="shared" si="5"/>
        <v>1.2250756298375346E-8</v>
      </c>
      <c r="F13" s="2">
        <f t="shared" si="0"/>
        <v>0.99999999047928112</v>
      </c>
      <c r="G13" s="11">
        <f t="shared" si="1"/>
        <v>0.13626373626373625</v>
      </c>
      <c r="H13" s="12">
        <f t="shared" si="6"/>
        <v>1.2250756298375346E-8</v>
      </c>
      <c r="I13" s="11">
        <f t="shared" si="2"/>
        <v>3.73413501001E-8</v>
      </c>
      <c r="J13" s="13">
        <f t="shared" si="3"/>
        <v>2.5090593801724654E-8</v>
      </c>
    </row>
    <row r="14" spans="1:12">
      <c r="A14">
        <v>32</v>
      </c>
      <c r="B14">
        <v>88</v>
      </c>
      <c r="C14" s="1">
        <f t="shared" si="4"/>
        <v>1.0094256126002158E-9</v>
      </c>
      <c r="D14" s="1">
        <f t="shared" si="7"/>
        <v>1.3260181910975563E-8</v>
      </c>
      <c r="E14" s="2">
        <f t="shared" si="5"/>
        <v>1.3260181910975563E-8</v>
      </c>
      <c r="F14" s="2">
        <f t="shared" si="0"/>
        <v>0.9999999877492437</v>
      </c>
      <c r="G14" s="11">
        <f t="shared" si="1"/>
        <v>0.14065934065934066</v>
      </c>
      <c r="H14" s="12">
        <f t="shared" si="6"/>
        <v>1.3260181910975563E-8</v>
      </c>
      <c r="I14" s="11">
        <f t="shared" si="2"/>
        <v>4.684522270661009E-8</v>
      </c>
      <c r="J14" s="13">
        <f t="shared" si="3"/>
        <v>3.358504079563453E-8</v>
      </c>
    </row>
    <row r="15" spans="1:12">
      <c r="A15">
        <v>33</v>
      </c>
      <c r="B15">
        <v>784</v>
      </c>
      <c r="C15" s="1">
        <f t="shared" si="4"/>
        <v>8.9930645486201037E-9</v>
      </c>
      <c r="D15" s="1">
        <f t="shared" si="7"/>
        <v>2.2253246459595666E-8</v>
      </c>
      <c r="E15" s="2">
        <f t="shared" si="5"/>
        <v>2.2253246459595666E-8</v>
      </c>
      <c r="F15" s="2">
        <f t="shared" si="0"/>
        <v>0.99999998673981805</v>
      </c>
      <c r="G15" s="11">
        <f t="shared" si="1"/>
        <v>0.14505494505494507</v>
      </c>
      <c r="H15" s="12">
        <f t="shared" si="6"/>
        <v>2.2253246459595666E-8</v>
      </c>
      <c r="I15" s="11">
        <f t="shared" si="2"/>
        <v>5.834763938226603E-8</v>
      </c>
      <c r="J15" s="13">
        <f t="shared" si="3"/>
        <v>3.6094392922670367E-8</v>
      </c>
    </row>
    <row r="16" spans="1:12">
      <c r="A16">
        <v>34</v>
      </c>
      <c r="B16">
        <v>256</v>
      </c>
      <c r="C16" s="1">
        <f t="shared" si="4"/>
        <v>2.9365108730188095E-9</v>
      </c>
      <c r="D16" s="1">
        <f t="shared" si="7"/>
        <v>2.5189757332614477E-8</v>
      </c>
      <c r="E16" s="2">
        <f t="shared" si="5"/>
        <v>2.5189757332614477E-8</v>
      </c>
      <c r="F16" s="2">
        <f t="shared" si="0"/>
        <v>0.99999997774675353</v>
      </c>
      <c r="G16" s="11">
        <f t="shared" si="1"/>
        <v>0.14945054945054945</v>
      </c>
      <c r="H16" s="12">
        <f t="shared" si="6"/>
        <v>2.5189757332614477E-8</v>
      </c>
      <c r="I16" s="11">
        <f t="shared" si="2"/>
        <v>7.2185498582610054E-8</v>
      </c>
      <c r="J16" s="13">
        <f t="shared" si="3"/>
        <v>4.6995741249995573E-8</v>
      </c>
    </row>
    <row r="17" spans="1:10">
      <c r="A17">
        <v>35</v>
      </c>
      <c r="B17">
        <v>484</v>
      </c>
      <c r="C17" s="1">
        <f t="shared" si="4"/>
        <v>5.5518408693011871E-9</v>
      </c>
      <c r="D17" s="1">
        <f t="shared" si="7"/>
        <v>3.0741598201915664E-8</v>
      </c>
      <c r="E17" s="2">
        <f t="shared" si="5"/>
        <v>3.0741598201915664E-8</v>
      </c>
      <c r="F17" s="2">
        <f t="shared" si="0"/>
        <v>0.99999997481024272</v>
      </c>
      <c r="G17" s="11">
        <f t="shared" si="1"/>
        <v>0.15384615384615385</v>
      </c>
      <c r="H17" s="12">
        <f t="shared" si="6"/>
        <v>3.0741598201915664E-8</v>
      </c>
      <c r="I17" s="11">
        <f t="shared" si="2"/>
        <v>8.8739124177956234E-8</v>
      </c>
      <c r="J17" s="13">
        <f t="shared" si="3"/>
        <v>5.799752597604057E-8</v>
      </c>
    </row>
    <row r="18" spans="1:10">
      <c r="A18">
        <v>36</v>
      </c>
      <c r="B18">
        <v>1088</v>
      </c>
      <c r="C18" s="1">
        <f t="shared" si="4"/>
        <v>1.2480171210329941E-8</v>
      </c>
      <c r="D18" s="1">
        <f t="shared" si="7"/>
        <v>4.3221769412245606E-8</v>
      </c>
      <c r="E18" s="2">
        <f t="shared" si="5"/>
        <v>4.3221769412245606E-8</v>
      </c>
      <c r="F18" s="2">
        <f t="shared" si="0"/>
        <v>0.99999996925840184</v>
      </c>
      <c r="G18" s="11">
        <f t="shared" si="1"/>
        <v>0.15824175824175823</v>
      </c>
      <c r="H18" s="12">
        <f t="shared" si="6"/>
        <v>4.3221769412245606E-8</v>
      </c>
      <c r="I18" s="11">
        <f t="shared" si="2"/>
        <v>1.0843619922339385E-7</v>
      </c>
      <c r="J18" s="13">
        <f t="shared" si="3"/>
        <v>6.5214429811148249E-8</v>
      </c>
    </row>
    <row r="19" spans="1:10">
      <c r="A19">
        <v>37</v>
      </c>
      <c r="B19">
        <v>484</v>
      </c>
      <c r="C19" s="1">
        <f t="shared" si="4"/>
        <v>5.5518408693011871E-9</v>
      </c>
      <c r="D19" s="1">
        <f t="shared" si="7"/>
        <v>4.8773610281546795E-8</v>
      </c>
      <c r="E19" s="2">
        <f t="shared" si="5"/>
        <v>4.8773610281546795E-8</v>
      </c>
      <c r="F19" s="2">
        <f t="shared" si="0"/>
        <v>0.99999995677823061</v>
      </c>
      <c r="G19" s="11">
        <f t="shared" si="1"/>
        <v>0.16263736263736264</v>
      </c>
      <c r="H19" s="12">
        <f t="shared" si="6"/>
        <v>4.8773610281546795E-8</v>
      </c>
      <c r="I19" s="11">
        <f t="shared" si="2"/>
        <v>1.3175590517929012E-7</v>
      </c>
      <c r="J19" s="13">
        <f t="shared" si="3"/>
        <v>8.298229489774333E-8</v>
      </c>
    </row>
    <row r="20" spans="1:10">
      <c r="A20">
        <v>38</v>
      </c>
      <c r="B20">
        <v>1120</v>
      </c>
      <c r="C20" s="1">
        <f t="shared" si="4"/>
        <v>1.2847235069457292E-8</v>
      </c>
      <c r="D20" s="1">
        <f t="shared" si="7"/>
        <v>6.1620845351004087E-8</v>
      </c>
      <c r="E20" s="2">
        <f t="shared" si="5"/>
        <v>6.1620845351004087E-8</v>
      </c>
      <c r="F20" s="2">
        <f t="shared" si="0"/>
        <v>0.99999995122638974</v>
      </c>
      <c r="G20" s="11">
        <f t="shared" si="1"/>
        <v>0.16703296703296702</v>
      </c>
      <c r="H20" s="12">
        <f t="shared" si="6"/>
        <v>6.1620845351004087E-8</v>
      </c>
      <c r="I20" s="11">
        <f t="shared" si="2"/>
        <v>1.5923326834141151E-7</v>
      </c>
      <c r="J20" s="13">
        <f t="shared" si="3"/>
        <v>9.7612422990407418E-8</v>
      </c>
    </row>
    <row r="21" spans="1:10">
      <c r="A21">
        <v>39</v>
      </c>
      <c r="B21">
        <v>1656</v>
      </c>
      <c r="C21" s="1">
        <f t="shared" si="4"/>
        <v>1.8995554709840424E-8</v>
      </c>
      <c r="D21" s="1">
        <f t="shared" si="7"/>
        <v>8.0616400060844515E-8</v>
      </c>
      <c r="E21" s="2">
        <f t="shared" si="5"/>
        <v>8.0616400060844515E-8</v>
      </c>
      <c r="F21" s="2">
        <f t="shared" si="0"/>
        <v>0.99999993837915468</v>
      </c>
      <c r="G21" s="11">
        <f t="shared" si="1"/>
        <v>0.17142857142857143</v>
      </c>
      <c r="H21" s="12">
        <f t="shared" si="6"/>
        <v>8.0616400060844515E-8</v>
      </c>
      <c r="I21" s="11">
        <f t="shared" si="2"/>
        <v>1.9146371494298745E-7</v>
      </c>
      <c r="J21" s="13">
        <f t="shared" si="3"/>
        <v>1.1084731488214294E-7</v>
      </c>
    </row>
    <row r="22" spans="1:10">
      <c r="A22">
        <v>40</v>
      </c>
      <c r="B22">
        <v>956</v>
      </c>
      <c r="C22" s="1">
        <f t="shared" si="4"/>
        <v>1.0966032791429617E-8</v>
      </c>
      <c r="D22" s="1">
        <f t="shared" si="7"/>
        <v>9.1582432852274134E-8</v>
      </c>
      <c r="E22" s="2">
        <f t="shared" si="5"/>
        <v>9.1582432852274134E-8</v>
      </c>
      <c r="F22" s="2">
        <f t="shared" si="0"/>
        <v>0.99999991938359989</v>
      </c>
      <c r="G22" s="11">
        <f t="shared" si="1"/>
        <v>0.17582417582417584</v>
      </c>
      <c r="H22" s="12">
        <f t="shared" si="6"/>
        <v>9.1582432852274134E-8</v>
      </c>
      <c r="I22" s="11">
        <f t="shared" si="2"/>
        <v>2.2910783609729727E-7</v>
      </c>
      <c r="J22" s="13">
        <f t="shared" si="3"/>
        <v>1.3752540324502314E-7</v>
      </c>
    </row>
    <row r="23" spans="1:10">
      <c r="A23">
        <v>41</v>
      </c>
      <c r="B23">
        <v>2608</v>
      </c>
      <c r="C23" s="1">
        <f t="shared" si="4"/>
        <v>2.9915704518879122E-8</v>
      </c>
      <c r="D23" s="1">
        <f t="shared" si="7"/>
        <v>1.2149813737115326E-7</v>
      </c>
      <c r="E23" s="2">
        <f t="shared" si="5"/>
        <v>1.2149813737115326E-7</v>
      </c>
      <c r="F23" s="2">
        <f t="shared" si="0"/>
        <v>0.99999990841756714</v>
      </c>
      <c r="G23" s="11">
        <f t="shared" si="1"/>
        <v>0.18021978021978022</v>
      </c>
      <c r="H23" s="12">
        <f t="shared" si="6"/>
        <v>1.2149813737115326E-7</v>
      </c>
      <c r="I23" s="11">
        <f t="shared" si="2"/>
        <v>2.7289636345892399E-7</v>
      </c>
      <c r="J23" s="13">
        <f t="shared" si="3"/>
        <v>1.5139822608777073E-7</v>
      </c>
    </row>
    <row r="24" spans="1:10">
      <c r="A24">
        <v>42</v>
      </c>
      <c r="B24">
        <v>1868</v>
      </c>
      <c r="C24" s="1">
        <f t="shared" si="4"/>
        <v>2.1427352776559125E-8</v>
      </c>
      <c r="D24" s="1">
        <f t="shared" si="7"/>
        <v>1.4292549014771238E-7</v>
      </c>
      <c r="E24" s="2">
        <f t="shared" si="5"/>
        <v>1.4292549014771238E-7</v>
      </c>
      <c r="F24" s="2">
        <f t="shared" si="0"/>
        <v>0.99999987850186267</v>
      </c>
      <c r="G24" s="11">
        <f t="shared" si="1"/>
        <v>0.18461538461538463</v>
      </c>
      <c r="H24" s="12">
        <f t="shared" si="6"/>
        <v>1.4292549014771238E-7</v>
      </c>
      <c r="I24" s="11">
        <f t="shared" si="2"/>
        <v>3.2363535619504447E-7</v>
      </c>
      <c r="J24" s="13">
        <f t="shared" si="3"/>
        <v>1.8070986604733209E-7</v>
      </c>
    </row>
    <row r="25" spans="1:10">
      <c r="A25">
        <v>43</v>
      </c>
      <c r="B25">
        <v>2642</v>
      </c>
      <c r="C25" s="1">
        <f t="shared" si="4"/>
        <v>3.0305709869201934E-8</v>
      </c>
      <c r="D25" s="1">
        <f t="shared" si="7"/>
        <v>1.732312000169143E-7</v>
      </c>
      <c r="E25" s="2">
        <f t="shared" si="5"/>
        <v>1.732312000169143E-7</v>
      </c>
      <c r="F25" s="2">
        <f t="shared" si="0"/>
        <v>0.99999985707450989</v>
      </c>
      <c r="G25" s="11">
        <f t="shared" si="1"/>
        <v>0.18901098901098901</v>
      </c>
      <c r="H25" s="12">
        <f t="shared" si="6"/>
        <v>1.732312000169143E-7</v>
      </c>
      <c r="I25" s="11">
        <f t="shared" si="2"/>
        <v>3.8221159957507672E-7</v>
      </c>
      <c r="J25" s="13">
        <f t="shared" si="3"/>
        <v>2.0898039955816242E-7</v>
      </c>
    </row>
    <row r="26" spans="1:10">
      <c r="A26">
        <v>44</v>
      </c>
      <c r="B26">
        <v>3664</v>
      </c>
      <c r="C26" s="1">
        <f t="shared" si="4"/>
        <v>4.2028811870081714E-8</v>
      </c>
      <c r="D26" s="1">
        <f t="shared" si="7"/>
        <v>2.1526001188699601E-7</v>
      </c>
      <c r="E26" s="2">
        <f t="shared" si="5"/>
        <v>2.1526001188699601E-7</v>
      </c>
      <c r="F26" s="2">
        <f t="shared" si="0"/>
        <v>0.99999982676879995</v>
      </c>
      <c r="G26" s="11">
        <f t="shared" si="1"/>
        <v>0.19340659340659341</v>
      </c>
      <c r="H26" s="12">
        <f t="shared" si="6"/>
        <v>2.1526001188699601E-7</v>
      </c>
      <c r="I26" s="11">
        <f t="shared" si="2"/>
        <v>4.4959821520817342E-7</v>
      </c>
      <c r="J26" s="13">
        <f t="shared" si="3"/>
        <v>2.3433820332117741E-7</v>
      </c>
    </row>
    <row r="27" spans="1:10">
      <c r="A27">
        <v>45</v>
      </c>
      <c r="B27">
        <v>3494</v>
      </c>
      <c r="C27" s="1">
        <f t="shared" si="4"/>
        <v>4.0078785118467661E-8</v>
      </c>
      <c r="D27" s="1">
        <f t="shared" si="7"/>
        <v>2.5533879700546367E-7</v>
      </c>
      <c r="E27" s="2">
        <f t="shared" si="5"/>
        <v>2.5533879700546367E-7</v>
      </c>
      <c r="F27" s="2">
        <f t="shared" si="0"/>
        <v>0.99999978473998807</v>
      </c>
      <c r="G27" s="11">
        <f t="shared" si="1"/>
        <v>0.19780219780219779</v>
      </c>
      <c r="H27" s="12">
        <f t="shared" si="6"/>
        <v>2.5533879700546367E-7</v>
      </c>
      <c r="I27" s="11">
        <f t="shared" si="2"/>
        <v>5.2686048268325605E-7</v>
      </c>
      <c r="J27" s="13">
        <f t="shared" si="3"/>
        <v>2.7152168567779239E-7</v>
      </c>
    </row>
    <row r="28" spans="1:10">
      <c r="A28">
        <v>46</v>
      </c>
      <c r="B28">
        <v>4744</v>
      </c>
      <c r="C28" s="1">
        <f t="shared" si="4"/>
        <v>5.4417217115629814E-8</v>
      </c>
      <c r="D28" s="1">
        <f t="shared" si="7"/>
        <v>3.0975601412109351E-7</v>
      </c>
      <c r="E28" s="2">
        <f t="shared" si="5"/>
        <v>3.0975601412109351E-7</v>
      </c>
      <c r="F28" s="2">
        <f t="shared" si="0"/>
        <v>0.999999744661203</v>
      </c>
      <c r="G28" s="11">
        <f t="shared" si="1"/>
        <v>0.2021978021978022</v>
      </c>
      <c r="H28" s="12">
        <f t="shared" si="6"/>
        <v>3.0975601412109351E-7</v>
      </c>
      <c r="I28" s="11">
        <f t="shared" si="2"/>
        <v>6.1516187209617172E-7</v>
      </c>
      <c r="J28" s="13">
        <f t="shared" si="3"/>
        <v>3.0540585797507822E-7</v>
      </c>
    </row>
    <row r="29" spans="1:10">
      <c r="A29">
        <v>47</v>
      </c>
      <c r="B29">
        <v>4928</v>
      </c>
      <c r="C29" s="1">
        <f t="shared" si="4"/>
        <v>5.6527834305612083E-8</v>
      </c>
      <c r="D29" s="1">
        <f t="shared" si="7"/>
        <v>3.6628384842670561E-7</v>
      </c>
      <c r="E29" s="2">
        <f t="shared" si="5"/>
        <v>3.6628384842670561E-7</v>
      </c>
      <c r="F29" s="2">
        <f t="shared" si="0"/>
        <v>0.99999969024398583</v>
      </c>
      <c r="G29" s="11">
        <f t="shared" si="1"/>
        <v>0.20659340659340658</v>
      </c>
      <c r="H29" s="12">
        <f t="shared" si="6"/>
        <v>3.6628384842670561E-7</v>
      </c>
      <c r="I29" s="11">
        <f t="shared" si="2"/>
        <v>7.157702866828086E-7</v>
      </c>
      <c r="J29" s="13">
        <f t="shared" si="3"/>
        <v>3.4948643825610299E-7</v>
      </c>
    </row>
    <row r="30" spans="1:10">
      <c r="A30">
        <v>48</v>
      </c>
      <c r="B30">
        <v>5944</v>
      </c>
      <c r="C30" s="1">
        <f t="shared" si="4"/>
        <v>6.8182111832905484E-8</v>
      </c>
      <c r="D30" s="1">
        <f t="shared" si="7"/>
        <v>4.3446596025961111E-7</v>
      </c>
      <c r="E30" s="2">
        <f t="shared" si="5"/>
        <v>4.3446596025961111E-7</v>
      </c>
      <c r="F30" s="2">
        <f t="shared" si="0"/>
        <v>0.99999963371615153</v>
      </c>
      <c r="G30" s="11">
        <f t="shared" si="1"/>
        <v>0.21098901098901099</v>
      </c>
      <c r="H30" s="12">
        <f t="shared" si="6"/>
        <v>4.3446596025961111E-7</v>
      </c>
      <c r="I30" s="11">
        <f t="shared" si="2"/>
        <v>8.3006451451622966E-7</v>
      </c>
      <c r="J30" s="13">
        <f t="shared" si="3"/>
        <v>3.9559855425661855E-7</v>
      </c>
    </row>
    <row r="31" spans="1:10">
      <c r="A31">
        <v>49</v>
      </c>
      <c r="B31">
        <v>8512</v>
      </c>
      <c r="C31" s="1">
        <f t="shared" si="4"/>
        <v>9.7638986527875413E-8</v>
      </c>
      <c r="D31" s="1">
        <f t="shared" si="7"/>
        <v>5.3210494678748653E-7</v>
      </c>
      <c r="E31" s="2">
        <f t="shared" si="5"/>
        <v>5.3210494678748653E-7</v>
      </c>
      <c r="F31" s="2">
        <f t="shared" si="0"/>
        <v>0.99999956553403979</v>
      </c>
      <c r="G31" s="11">
        <f t="shared" si="1"/>
        <v>0.2153846153846154</v>
      </c>
      <c r="H31" s="12">
        <f t="shared" si="6"/>
        <v>5.3210494678748653E-7</v>
      </c>
      <c r="I31" s="11">
        <f t="shared" si="2"/>
        <v>9.5954088796981362E-7</v>
      </c>
      <c r="J31" s="13">
        <f t="shared" si="3"/>
        <v>4.2743594118232709E-7</v>
      </c>
    </row>
    <row r="32" spans="1:10">
      <c r="A32">
        <v>50</v>
      </c>
      <c r="B32">
        <v>6376</v>
      </c>
      <c r="C32" s="1">
        <f t="shared" si="4"/>
        <v>7.3137473931124721E-8</v>
      </c>
      <c r="D32" s="1">
        <f t="shared" si="7"/>
        <v>6.0524242071861129E-7</v>
      </c>
      <c r="E32" s="2">
        <f t="shared" si="5"/>
        <v>6.0524242071861129E-7</v>
      </c>
      <c r="F32" s="2">
        <f t="shared" si="0"/>
        <v>0.99999946789505323</v>
      </c>
      <c r="G32" s="11">
        <f t="shared" si="1"/>
        <v>0.21978021978021978</v>
      </c>
      <c r="H32" s="12">
        <f t="shared" si="6"/>
        <v>6.0524242071861129E-7</v>
      </c>
      <c r="I32" s="11">
        <f t="shared" si="2"/>
        <v>1.1058201493974905E-6</v>
      </c>
      <c r="J32" s="13">
        <f t="shared" si="3"/>
        <v>5.0057772867887924E-7</v>
      </c>
    </row>
    <row r="33" spans="1:10">
      <c r="A33">
        <v>51</v>
      </c>
      <c r="B33">
        <v>11572</v>
      </c>
      <c r="C33" s="1">
        <f t="shared" si="4"/>
        <v>1.3273946805692838E-7</v>
      </c>
      <c r="D33" s="1">
        <f t="shared" si="7"/>
        <v>7.3798188877553967E-7</v>
      </c>
      <c r="E33" s="2">
        <f t="shared" si="5"/>
        <v>7.3798188877553967E-7</v>
      </c>
      <c r="F33" s="2">
        <f t="shared" si="0"/>
        <v>0.99999939475757926</v>
      </c>
      <c r="G33" s="11">
        <f t="shared" si="1"/>
        <v>0.22417582417582418</v>
      </c>
      <c r="H33" s="12">
        <f t="shared" si="6"/>
        <v>7.3798188877553967E-7</v>
      </c>
      <c r="I33" s="11">
        <f t="shared" si="2"/>
        <v>1.2706545212363354E-6</v>
      </c>
      <c r="J33" s="13">
        <f t="shared" si="3"/>
        <v>5.326726324607957E-7</v>
      </c>
    </row>
    <row r="34" spans="1:10">
      <c r="A34">
        <v>52</v>
      </c>
      <c r="B34">
        <v>10680</v>
      </c>
      <c r="C34" s="1">
        <f t="shared" si="4"/>
        <v>1.2250756298375346E-7</v>
      </c>
      <c r="D34" s="1">
        <f t="shared" si="7"/>
        <v>8.6048945175929316E-7</v>
      </c>
      <c r="E34" s="2">
        <f t="shared" si="5"/>
        <v>8.6048945175929316E-7</v>
      </c>
      <c r="F34" s="2">
        <f t="shared" si="0"/>
        <v>0.99999926201811118</v>
      </c>
      <c r="G34" s="11">
        <f t="shared" si="1"/>
        <v>0.22857142857142856</v>
      </c>
      <c r="H34" s="12">
        <f t="shared" si="6"/>
        <v>8.6048945175929316E-7</v>
      </c>
      <c r="I34" s="11">
        <f t="shared" si="2"/>
        <v>1.4559349784961196E-6</v>
      </c>
      <c r="J34" s="13">
        <f t="shared" si="3"/>
        <v>5.9544552673682647E-7</v>
      </c>
    </row>
    <row r="35" spans="1:10">
      <c r="A35">
        <v>53</v>
      </c>
      <c r="B35">
        <v>12202</v>
      </c>
      <c r="C35" s="1">
        <f t="shared" si="4"/>
        <v>1.3996603778349809E-7</v>
      </c>
      <c r="D35" s="1">
        <f t="shared" si="7"/>
        <v>1.0004554895427912E-6</v>
      </c>
      <c r="E35" s="2">
        <f t="shared" si="5"/>
        <v>1.0004554895427912E-6</v>
      </c>
      <c r="F35" s="2">
        <f t="shared" si="0"/>
        <v>0.9999991395105482</v>
      </c>
      <c r="G35" s="11">
        <f t="shared" si="1"/>
        <v>0.23296703296703297</v>
      </c>
      <c r="H35" s="12">
        <f t="shared" si="6"/>
        <v>1.0004554895427912E-6</v>
      </c>
      <c r="I35" s="11">
        <f t="shared" si="2"/>
        <v>1.6636987213653221E-6</v>
      </c>
      <c r="J35" s="13">
        <f t="shared" si="3"/>
        <v>6.632432318225309E-7</v>
      </c>
    </row>
    <row r="36" spans="1:10">
      <c r="A36">
        <v>54</v>
      </c>
      <c r="B36">
        <v>17196</v>
      </c>
      <c r="C36" s="1">
        <f t="shared" si="4"/>
        <v>1.9725094129856034E-7</v>
      </c>
      <c r="D36" s="1">
        <f t="shared" si="7"/>
        <v>1.1977064308413515E-6</v>
      </c>
      <c r="E36" s="2">
        <f t="shared" si="5"/>
        <v>1.1977064308413515E-6</v>
      </c>
      <c r="F36" s="2">
        <f t="shared" si="0"/>
        <v>0.99999899954451044</v>
      </c>
      <c r="G36" s="11">
        <f t="shared" si="1"/>
        <v>0.23736263736263735</v>
      </c>
      <c r="H36" s="12">
        <f t="shared" si="6"/>
        <v>1.1977064308413515E-6</v>
      </c>
      <c r="I36" s="11">
        <f t="shared" si="2"/>
        <v>1.8961368454329603E-6</v>
      </c>
      <c r="J36" s="13">
        <f t="shared" si="3"/>
        <v>6.9843041459160885E-7</v>
      </c>
    </row>
    <row r="37" spans="1:10">
      <c r="A37">
        <v>55</v>
      </c>
      <c r="B37">
        <v>13684</v>
      </c>
      <c r="C37" s="1">
        <f t="shared" si="4"/>
        <v>1.5696568275933355E-7</v>
      </c>
      <c r="D37" s="1">
        <f t="shared" si="7"/>
        <v>1.3546721136006851E-6</v>
      </c>
      <c r="E37" s="2">
        <f t="shared" si="5"/>
        <v>1.3546721136006851E-6</v>
      </c>
      <c r="F37" s="2">
        <f t="shared" si="0"/>
        <v>0.99999880229356919</v>
      </c>
      <c r="G37" s="11">
        <f t="shared" si="1"/>
        <v>0.24175824175824176</v>
      </c>
      <c r="H37" s="12">
        <f t="shared" si="6"/>
        <v>1.3546721136006851E-6</v>
      </c>
      <c r="I37" s="11">
        <f t="shared" si="2"/>
        <v>2.1556022068017157E-6</v>
      </c>
      <c r="J37" s="13">
        <f t="shared" si="3"/>
        <v>8.009300932010306E-7</v>
      </c>
    </row>
    <row r="38" spans="1:10">
      <c r="A38">
        <v>56</v>
      </c>
      <c r="B38">
        <v>20340</v>
      </c>
      <c r="C38" s="1">
        <f t="shared" si="4"/>
        <v>2.3331496545782261E-7</v>
      </c>
      <c r="D38" s="1">
        <f t="shared" si="7"/>
        <v>1.5879870790585076E-6</v>
      </c>
      <c r="E38" s="2">
        <f t="shared" si="5"/>
        <v>1.5879870790585076E-6</v>
      </c>
      <c r="F38" s="2">
        <f t="shared" si="0"/>
        <v>0.9999986453278864</v>
      </c>
      <c r="G38" s="11">
        <f t="shared" si="1"/>
        <v>0.24615384615384617</v>
      </c>
      <c r="H38" s="12">
        <f t="shared" si="6"/>
        <v>1.5879870790585076E-6</v>
      </c>
      <c r="I38" s="11">
        <f t="shared" si="2"/>
        <v>2.4446174791483793E-6</v>
      </c>
      <c r="J38" s="13">
        <f t="shared" si="3"/>
        <v>8.5663040008987161E-7</v>
      </c>
    </row>
    <row r="39" spans="1:10">
      <c r="A39">
        <v>57</v>
      </c>
      <c r="B39">
        <v>24418</v>
      </c>
      <c r="C39" s="1">
        <f t="shared" si="4"/>
        <v>2.8009266600536442E-7</v>
      </c>
      <c r="D39" s="1">
        <f t="shared" si="7"/>
        <v>1.8680797450638721E-6</v>
      </c>
      <c r="E39" s="2">
        <f t="shared" si="5"/>
        <v>1.8680797450638721E-6</v>
      </c>
      <c r="F39" s="2">
        <f t="shared" si="0"/>
        <v>0.99999841201292095</v>
      </c>
      <c r="G39" s="11">
        <f t="shared" si="1"/>
        <v>0.25054945054945055</v>
      </c>
      <c r="H39" s="12">
        <f t="shared" si="6"/>
        <v>1.8680797450638721E-6</v>
      </c>
      <c r="I39" s="11">
        <f t="shared" si="2"/>
        <v>2.7658833995750474E-6</v>
      </c>
      <c r="J39" s="13">
        <f t="shared" si="3"/>
        <v>8.978036545111753E-7</v>
      </c>
    </row>
    <row r="40" spans="1:10">
      <c r="A40">
        <v>58</v>
      </c>
      <c r="B40">
        <v>19096</v>
      </c>
      <c r="C40" s="1">
        <f t="shared" si="4"/>
        <v>2.1904535793424683E-7</v>
      </c>
      <c r="D40" s="1">
        <f t="shared" si="7"/>
        <v>2.0871251029981187E-6</v>
      </c>
      <c r="E40" s="2">
        <f t="shared" si="5"/>
        <v>2.0871251029981187E-6</v>
      </c>
      <c r="F40" s="2">
        <f t="shared" si="0"/>
        <v>0.99999813192025488</v>
      </c>
      <c r="G40" s="11">
        <f t="shared" si="1"/>
        <v>0.25494505494505493</v>
      </c>
      <c r="H40" s="12">
        <f t="shared" si="6"/>
        <v>2.0871251029981187E-6</v>
      </c>
      <c r="I40" s="11">
        <f t="shared" si="2"/>
        <v>3.1222871998865538E-6</v>
      </c>
      <c r="J40" s="13">
        <f t="shared" si="3"/>
        <v>1.0351620968884351E-6</v>
      </c>
    </row>
    <row r="41" spans="1:10">
      <c r="A41">
        <v>59</v>
      </c>
      <c r="B41">
        <v>32268</v>
      </c>
      <c r="C41" s="1">
        <f t="shared" si="4"/>
        <v>3.7013801894754274E-7</v>
      </c>
      <c r="D41" s="1">
        <f t="shared" si="7"/>
        <v>2.4572631219456616E-6</v>
      </c>
      <c r="E41" s="2">
        <f t="shared" si="5"/>
        <v>2.4572631219456616E-6</v>
      </c>
      <c r="F41" s="2">
        <f t="shared" si="0"/>
        <v>0.99999791287489703</v>
      </c>
      <c r="G41" s="11">
        <f t="shared" si="1"/>
        <v>0.25934065934065936</v>
      </c>
      <c r="H41" s="12">
        <f t="shared" si="6"/>
        <v>2.4572631219456616E-6</v>
      </c>
      <c r="I41" s="11">
        <f t="shared" si="2"/>
        <v>3.5169112197278345E-6</v>
      </c>
      <c r="J41" s="13">
        <f t="shared" si="3"/>
        <v>1.059648097782173E-6</v>
      </c>
    </row>
    <row r="42" spans="1:10">
      <c r="A42">
        <v>60</v>
      </c>
      <c r="B42">
        <v>29148</v>
      </c>
      <c r="C42" s="1">
        <f t="shared" si="4"/>
        <v>3.3434929268262602E-7</v>
      </c>
      <c r="D42" s="1">
        <f t="shared" si="7"/>
        <v>2.7916124146282876E-6</v>
      </c>
      <c r="E42" s="2">
        <f t="shared" si="5"/>
        <v>2.7916124146282876E-6</v>
      </c>
      <c r="F42" s="2">
        <f t="shared" si="0"/>
        <v>0.99999754273687802</v>
      </c>
      <c r="G42" s="11">
        <f t="shared" si="1"/>
        <v>0.26373626373626374</v>
      </c>
      <c r="H42" s="12">
        <f t="shared" si="6"/>
        <v>2.7916124146282876E-6</v>
      </c>
      <c r="I42" s="11">
        <f t="shared" si="2"/>
        <v>3.9530416978189225E-6</v>
      </c>
      <c r="J42" s="13">
        <f t="shared" si="3"/>
        <v>1.161429283190635E-6</v>
      </c>
    </row>
    <row r="43" spans="1:10">
      <c r="A43">
        <v>61</v>
      </c>
      <c r="B43">
        <v>36226</v>
      </c>
      <c r="C43" s="1">
        <f t="shared" si="4"/>
        <v>4.1553923002335703E-7</v>
      </c>
      <c r="D43" s="1">
        <f t="shared" si="7"/>
        <v>3.2071516446516444E-6</v>
      </c>
      <c r="E43" s="2">
        <f t="shared" si="5"/>
        <v>3.2071516446516444E-6</v>
      </c>
      <c r="F43" s="2">
        <f t="shared" si="0"/>
        <v>0.99999720838758532</v>
      </c>
      <c r="G43" s="11">
        <f t="shared" si="1"/>
        <v>0.26813186813186812</v>
      </c>
      <c r="H43" s="12">
        <f t="shared" si="6"/>
        <v>3.2071516446516444E-6</v>
      </c>
      <c r="I43" s="11">
        <f t="shared" si="2"/>
        <v>4.4341777373346389E-6</v>
      </c>
      <c r="J43" s="13">
        <f t="shared" si="3"/>
        <v>1.2270260926829945E-6</v>
      </c>
    </row>
    <row r="44" spans="1:10">
      <c r="A44">
        <v>62</v>
      </c>
      <c r="B44">
        <v>37928</v>
      </c>
      <c r="C44" s="1">
        <f t="shared" si="4"/>
        <v>4.3506243903069302E-7</v>
      </c>
      <c r="D44" s="1">
        <f t="shared" si="7"/>
        <v>3.6422140836823375E-6</v>
      </c>
      <c r="E44" s="2">
        <f t="shared" si="5"/>
        <v>3.6422140836823375E-6</v>
      </c>
      <c r="F44" s="2">
        <f t="shared" si="0"/>
        <v>0.9999967928483553</v>
      </c>
      <c r="G44" s="11">
        <f t="shared" si="1"/>
        <v>0.2725274725274725</v>
      </c>
      <c r="H44" s="12">
        <f t="shared" si="6"/>
        <v>3.6422140836823375E-6</v>
      </c>
      <c r="I44" s="11">
        <f t="shared" si="2"/>
        <v>4.9640404412916418E-6</v>
      </c>
      <c r="J44" s="13">
        <f t="shared" si="3"/>
        <v>1.3218263576093042E-6</v>
      </c>
    </row>
    <row r="45" spans="1:10">
      <c r="A45">
        <v>63</v>
      </c>
      <c r="B45">
        <v>43590</v>
      </c>
      <c r="C45" s="1">
        <f t="shared" si="4"/>
        <v>5.0000980060503866E-7</v>
      </c>
      <c r="D45" s="1">
        <f t="shared" si="7"/>
        <v>4.142223884287376E-6</v>
      </c>
      <c r="E45" s="2">
        <f t="shared" si="5"/>
        <v>4.142223884287376E-6</v>
      </c>
      <c r="F45" s="2">
        <f t="shared" si="0"/>
        <v>0.99999635778591633</v>
      </c>
      <c r="G45" s="11">
        <f t="shared" si="1"/>
        <v>0.27692307692307694</v>
      </c>
      <c r="H45" s="12">
        <f t="shared" si="6"/>
        <v>4.142223884287376E-6</v>
      </c>
      <c r="I45" s="11">
        <f t="shared" si="2"/>
        <v>5.5465822136267749E-6</v>
      </c>
      <c r="J45" s="13">
        <f t="shared" si="3"/>
        <v>1.4043583293393989E-6</v>
      </c>
    </row>
    <row r="46" spans="1:10">
      <c r="A46">
        <v>64</v>
      </c>
      <c r="B46">
        <v>47972</v>
      </c>
      <c r="C46" s="1">
        <f t="shared" si="4"/>
        <v>5.5027460781429031E-7</v>
      </c>
      <c r="D46" s="1">
        <f t="shared" si="7"/>
        <v>4.6924984921016664E-6</v>
      </c>
      <c r="E46" s="2">
        <f t="shared" si="5"/>
        <v>4.6924984921016664E-6</v>
      </c>
      <c r="F46" s="2">
        <f t="shared" si="0"/>
        <v>0.99999585777611566</v>
      </c>
      <c r="G46" s="11">
        <f t="shared" si="1"/>
        <v>0.28131868131868132</v>
      </c>
      <c r="H46" s="12">
        <f t="shared" si="6"/>
        <v>4.6924984921016664E-6</v>
      </c>
      <c r="I46" s="11">
        <f t="shared" si="2"/>
        <v>6.1859962214770815E-6</v>
      </c>
      <c r="J46" s="13">
        <f t="shared" si="3"/>
        <v>1.4934977293754151E-6</v>
      </c>
    </row>
    <row r="47" spans="1:10">
      <c r="A47">
        <v>65</v>
      </c>
      <c r="B47">
        <v>57128</v>
      </c>
      <c r="C47" s="1">
        <f t="shared" si="4"/>
        <v>6.5530075450710368E-7</v>
      </c>
      <c r="D47" s="1">
        <f t="shared" si="7"/>
        <v>5.3477992466087701E-6</v>
      </c>
      <c r="E47" s="2">
        <f t="shared" si="5"/>
        <v>5.3477992466087701E-6</v>
      </c>
      <c r="F47" s="2">
        <f t="shared" si="0"/>
        <v>0.99999530750150789</v>
      </c>
      <c r="G47" s="11">
        <f t="shared" si="1"/>
        <v>0.2857142857142857</v>
      </c>
      <c r="H47" s="12">
        <f t="shared" si="6"/>
        <v>5.3477992466087701E-6</v>
      </c>
      <c r="I47" s="11">
        <f t="shared" si="2"/>
        <v>6.8867260140053882E-6</v>
      </c>
      <c r="J47" s="13">
        <f t="shared" si="3"/>
        <v>1.5389267673966181E-6</v>
      </c>
    </row>
    <row r="48" spans="1:10">
      <c r="A48">
        <v>66</v>
      </c>
      <c r="B48">
        <v>56564</v>
      </c>
      <c r="C48" s="1">
        <f t="shared" si="4"/>
        <v>6.4883125398998417E-7</v>
      </c>
      <c r="D48" s="1">
        <f t="shared" si="7"/>
        <v>5.9966305005987545E-6</v>
      </c>
      <c r="E48" s="2">
        <f t="shared" si="5"/>
        <v>5.9966305005987545E-6</v>
      </c>
      <c r="F48" s="2">
        <f t="shared" si="0"/>
        <v>0.99999465220075334</v>
      </c>
      <c r="G48" s="11">
        <f t="shared" si="1"/>
        <v>0.29010989010989013</v>
      </c>
      <c r="H48" s="12">
        <f t="shared" si="6"/>
        <v>5.9966305005987545E-6</v>
      </c>
      <c r="I48" s="11">
        <f t="shared" si="2"/>
        <v>7.6534752929535687E-6</v>
      </c>
      <c r="J48" s="13">
        <f t="shared" si="3"/>
        <v>1.6568447923548143E-6</v>
      </c>
    </row>
    <row r="49" spans="1:10">
      <c r="A49">
        <v>67</v>
      </c>
      <c r="B49">
        <v>68280</v>
      </c>
      <c r="C49" s="1">
        <f t="shared" si="4"/>
        <v>7.8322250941298562E-7</v>
      </c>
      <c r="D49" s="1">
        <f t="shared" si="7"/>
        <v>6.7798530100117404E-6</v>
      </c>
      <c r="E49" s="2">
        <f t="shared" si="5"/>
        <v>6.7798530100117404E-6</v>
      </c>
      <c r="F49" s="2">
        <f t="shared" si="0"/>
        <v>0.9999940033694994</v>
      </c>
      <c r="G49" s="11">
        <f t="shared" si="1"/>
        <v>0.29450549450549451</v>
      </c>
      <c r="H49" s="12">
        <f t="shared" si="6"/>
        <v>6.7798530100117404E-6</v>
      </c>
      <c r="I49" s="11">
        <f t="shared" si="2"/>
        <v>8.4912178299496572E-6</v>
      </c>
      <c r="J49" s="13">
        <f t="shared" si="3"/>
        <v>1.7113648199379168E-6</v>
      </c>
    </row>
    <row r="50" spans="1:10">
      <c r="A50">
        <v>68</v>
      </c>
      <c r="B50">
        <v>71364</v>
      </c>
      <c r="C50" s="1">
        <f t="shared" si="4"/>
        <v>8.1859828883638407E-7</v>
      </c>
      <c r="D50" s="1">
        <f t="shared" si="7"/>
        <v>7.5984512988481243E-6</v>
      </c>
      <c r="E50" s="2">
        <f t="shared" si="5"/>
        <v>7.5984512988481243E-6</v>
      </c>
      <c r="F50" s="2">
        <f t="shared" si="0"/>
        <v>0.99999322014698999</v>
      </c>
      <c r="G50" s="11">
        <f t="shared" si="1"/>
        <v>0.29890109890109889</v>
      </c>
      <c r="H50" s="12">
        <f t="shared" si="6"/>
        <v>7.5984512988481243E-6</v>
      </c>
      <c r="I50" s="11">
        <f t="shared" si="2"/>
        <v>9.4052075254463045E-6</v>
      </c>
      <c r="J50" s="13">
        <f t="shared" si="3"/>
        <v>1.8067562265981802E-6</v>
      </c>
    </row>
    <row r="51" spans="1:10">
      <c r="A51">
        <v>69</v>
      </c>
      <c r="B51">
        <v>87872</v>
      </c>
      <c r="C51" s="1">
        <f t="shared" si="4"/>
        <v>1.0079573571637064E-6</v>
      </c>
      <c r="D51" s="1">
        <f t="shared" si="7"/>
        <v>8.60640865601183E-6</v>
      </c>
      <c r="E51" s="2">
        <f t="shared" si="5"/>
        <v>8.60640865601183E-6</v>
      </c>
      <c r="F51" s="2">
        <f t="shared" si="0"/>
        <v>0.99999240154870117</v>
      </c>
      <c r="G51" s="11">
        <f t="shared" si="1"/>
        <v>0.30329670329670327</v>
      </c>
      <c r="H51" s="12">
        <f t="shared" si="6"/>
        <v>8.60640865601183E-6</v>
      </c>
      <c r="I51" s="11">
        <f t="shared" si="2"/>
        <v>1.040098860402241E-5</v>
      </c>
      <c r="J51" s="13">
        <f t="shared" si="3"/>
        <v>1.7945799480105797E-6</v>
      </c>
    </row>
    <row r="52" spans="1:10">
      <c r="A52">
        <v>70</v>
      </c>
      <c r="B52">
        <v>79156</v>
      </c>
      <c r="C52" s="1">
        <f t="shared" si="4"/>
        <v>9.0797833853389409E-7</v>
      </c>
      <c r="D52" s="1">
        <f t="shared" si="7"/>
        <v>9.5143869945457238E-6</v>
      </c>
      <c r="E52" s="2">
        <f t="shared" si="5"/>
        <v>9.5143869945457238E-6</v>
      </c>
      <c r="F52" s="2">
        <f t="shared" si="0"/>
        <v>0.99999139359134404</v>
      </c>
      <c r="G52" s="11">
        <f t="shared" si="1"/>
        <v>0.30769230769230771</v>
      </c>
      <c r="H52" s="12">
        <f t="shared" si="6"/>
        <v>9.5143869945457238E-6</v>
      </c>
      <c r="I52" s="11">
        <f t="shared" si="2"/>
        <v>1.1484405940642998E-5</v>
      </c>
      <c r="J52" s="13">
        <f t="shared" si="3"/>
        <v>1.9700189460972746E-6</v>
      </c>
    </row>
    <row r="53" spans="1:10">
      <c r="A53">
        <v>71</v>
      </c>
      <c r="B53">
        <v>101096</v>
      </c>
      <c r="C53" s="1">
        <f t="shared" si="4"/>
        <v>1.1596464969480842E-6</v>
      </c>
      <c r="D53" s="1">
        <f t="shared" si="7"/>
        <v>1.0674033491493809E-5</v>
      </c>
      <c r="E53" s="2">
        <f t="shared" si="5"/>
        <v>1.0674033491493809E-5</v>
      </c>
      <c r="F53" s="2">
        <f t="shared" si="0"/>
        <v>0.99999048561300541</v>
      </c>
      <c r="G53" s="11">
        <f t="shared" si="1"/>
        <v>0.31208791208791209</v>
      </c>
      <c r="H53" s="12">
        <f t="shared" si="6"/>
        <v>1.0674033491493809E-5</v>
      </c>
      <c r="I53" s="11">
        <f t="shared" si="2"/>
        <v>1.2661615512339119E-5</v>
      </c>
      <c r="J53" s="13">
        <f t="shared" si="3"/>
        <v>1.9875820208453099E-6</v>
      </c>
    </row>
    <row r="54" spans="1:10">
      <c r="A54">
        <v>72</v>
      </c>
      <c r="B54">
        <v>106324</v>
      </c>
      <c r="C54" s="1">
        <f t="shared" si="4"/>
        <v>1.2196155549330153E-6</v>
      </c>
      <c r="D54" s="1">
        <f t="shared" si="7"/>
        <v>1.1893649046426824E-5</v>
      </c>
      <c r="E54" s="2">
        <f t="shared" si="5"/>
        <v>1.1893649046426824E-5</v>
      </c>
      <c r="F54" s="2">
        <f t="shared" si="0"/>
        <v>0.99998932596650847</v>
      </c>
      <c r="G54" s="11">
        <f t="shared" si="1"/>
        <v>0.31648351648351647</v>
      </c>
      <c r="H54" s="12">
        <f t="shared" si="6"/>
        <v>1.1893649046426824E-5</v>
      </c>
      <c r="I54" s="11">
        <f t="shared" si="2"/>
        <v>1.3939094969642781E-5</v>
      </c>
      <c r="J54" s="13">
        <f t="shared" si="3"/>
        <v>2.0454459232159567E-6</v>
      </c>
    </row>
    <row r="55" spans="1:10">
      <c r="A55">
        <v>73</v>
      </c>
      <c r="B55">
        <v>120194</v>
      </c>
      <c r="C55" s="1">
        <f t="shared" si="4"/>
        <v>1.3787147963735266E-6</v>
      </c>
      <c r="D55" s="1">
        <f t="shared" si="7"/>
        <v>1.3272363842800351E-5</v>
      </c>
      <c r="E55" s="2">
        <f t="shared" si="5"/>
        <v>1.3272363842800351E-5</v>
      </c>
      <c r="F55" s="2">
        <f t="shared" si="0"/>
        <v>0.99998810635095359</v>
      </c>
      <c r="G55" s="11">
        <f t="shared" si="1"/>
        <v>0.3208791208791209</v>
      </c>
      <c r="H55" s="12">
        <f t="shared" si="6"/>
        <v>1.3272363842800351E-5</v>
      </c>
      <c r="I55" s="11">
        <f t="shared" si="2"/>
        <v>1.532365432199118E-5</v>
      </c>
      <c r="J55" s="13">
        <f t="shared" si="3"/>
        <v>2.0512904791908289E-6</v>
      </c>
    </row>
    <row r="56" spans="1:10">
      <c r="A56">
        <v>74</v>
      </c>
      <c r="B56">
        <v>117048</v>
      </c>
      <c r="C56" s="1">
        <f t="shared" si="4"/>
        <v>1.3426278307230688E-6</v>
      </c>
      <c r="D56" s="1">
        <f t="shared" si="7"/>
        <v>1.461499167352342E-5</v>
      </c>
      <c r="E56" s="2">
        <f t="shared" si="5"/>
        <v>1.461499167352342E-5</v>
      </c>
      <c r="F56" s="2">
        <f t="shared" si="0"/>
        <v>0.99998672763615715</v>
      </c>
      <c r="G56" s="11">
        <f t="shared" si="1"/>
        <v>0.32527472527472528</v>
      </c>
      <c r="H56" s="12">
        <f t="shared" si="6"/>
        <v>1.461499167352342E-5</v>
      </c>
      <c r="I56" s="11">
        <f t="shared" si="2"/>
        <v>1.682244673119865E-5</v>
      </c>
      <c r="J56" s="13">
        <f t="shared" si="3"/>
        <v>2.2074550576752296E-6</v>
      </c>
    </row>
    <row r="57" spans="1:10">
      <c r="A57">
        <v>75</v>
      </c>
      <c r="B57">
        <v>149242</v>
      </c>
      <c r="C57" s="1">
        <f t="shared" si="4"/>
        <v>1.7119170144963795E-6</v>
      </c>
      <c r="D57" s="1">
        <f t="shared" si="7"/>
        <v>1.6326908688019801E-5</v>
      </c>
      <c r="E57" s="2">
        <f t="shared" si="5"/>
        <v>1.6326908688019801E-5</v>
      </c>
      <c r="F57" s="2">
        <f t="shared" si="0"/>
        <v>0.99998538500832646</v>
      </c>
      <c r="G57" s="11">
        <f t="shared" si="1"/>
        <v>0.32967032967032966</v>
      </c>
      <c r="H57" s="12">
        <f t="shared" si="6"/>
        <v>1.6326908688019801E-5</v>
      </c>
      <c r="I57" s="11">
        <f t="shared" si="2"/>
        <v>1.8442979406984893E-5</v>
      </c>
      <c r="J57" s="13">
        <f t="shared" si="3"/>
        <v>2.1160707189650922E-6</v>
      </c>
    </row>
    <row r="58" spans="1:10">
      <c r="A58">
        <v>76</v>
      </c>
      <c r="B58">
        <v>144528</v>
      </c>
      <c r="C58" s="1">
        <f t="shared" si="4"/>
        <v>1.6578439197486816E-6</v>
      </c>
      <c r="D58" s="1">
        <f t="shared" si="7"/>
        <v>1.7984752607768481E-5</v>
      </c>
      <c r="E58" s="2">
        <f t="shared" si="5"/>
        <v>1.7984752607768481E-5</v>
      </c>
      <c r="F58" s="2">
        <f t="shared" si="0"/>
        <v>0.99998367309131198</v>
      </c>
      <c r="G58" s="11">
        <f t="shared" si="1"/>
        <v>0.33406593406593404</v>
      </c>
      <c r="H58" s="12">
        <f t="shared" si="6"/>
        <v>1.7984752607768481E-5</v>
      </c>
      <c r="I58" s="11">
        <f t="shared" si="2"/>
        <v>2.0193124598444793E-5</v>
      </c>
      <c r="J58" s="13">
        <f t="shared" si="3"/>
        <v>2.2083719906763128E-6</v>
      </c>
    </row>
    <row r="59" spans="1:10">
      <c r="A59">
        <v>77</v>
      </c>
      <c r="B59">
        <v>170994</v>
      </c>
      <c r="C59" s="1">
        <f t="shared" si="4"/>
        <v>1.9614286727381966E-6</v>
      </c>
      <c r="D59" s="1">
        <f t="shared" si="7"/>
        <v>1.9946181280506677E-5</v>
      </c>
      <c r="E59" s="2">
        <f t="shared" si="5"/>
        <v>1.9946181280506677E-5</v>
      </c>
      <c r="F59" s="2">
        <f t="shared" si="0"/>
        <v>0.99998201524739228</v>
      </c>
      <c r="G59" s="11">
        <f t="shared" si="1"/>
        <v>0.33846153846153848</v>
      </c>
      <c r="H59" s="12">
        <f t="shared" si="6"/>
        <v>1.9946181280506677E-5</v>
      </c>
      <c r="I59" s="11">
        <f t="shared" si="2"/>
        <v>2.2081130675244636E-5</v>
      </c>
      <c r="J59" s="13">
        <f t="shared" si="3"/>
        <v>2.1349493947379596E-6</v>
      </c>
    </row>
    <row r="60" spans="1:10">
      <c r="A60">
        <v>78</v>
      </c>
      <c r="B60">
        <v>171324</v>
      </c>
      <c r="C60" s="1">
        <f t="shared" si="4"/>
        <v>1.9652140187854474E-6</v>
      </c>
      <c r="D60" s="1">
        <f t="shared" si="7"/>
        <v>2.1911395299292124E-5</v>
      </c>
      <c r="E60" s="2">
        <f t="shared" si="5"/>
        <v>2.1911395299292124E-5</v>
      </c>
      <c r="F60" s="2">
        <f t="shared" si="0"/>
        <v>0.99998005381871946</v>
      </c>
      <c r="G60" s="11">
        <f t="shared" si="1"/>
        <v>0.34285714285714286</v>
      </c>
      <c r="H60" s="12">
        <f t="shared" si="6"/>
        <v>2.1911395299292124E-5</v>
      </c>
      <c r="I60" s="11">
        <f t="shared" si="2"/>
        <v>2.4115633292238646E-5</v>
      </c>
      <c r="J60" s="13">
        <f t="shared" si="3"/>
        <v>2.2042379929465218E-6</v>
      </c>
    </row>
    <row r="61" spans="1:10">
      <c r="A61">
        <v>79</v>
      </c>
      <c r="B61">
        <v>195538</v>
      </c>
      <c r="C61" s="1">
        <f t="shared" si="4"/>
        <v>2.2429666526888751E-6</v>
      </c>
      <c r="D61" s="1">
        <f t="shared" si="7"/>
        <v>2.4154361951981001E-5</v>
      </c>
      <c r="E61" s="2">
        <f t="shared" si="5"/>
        <v>2.4154361951981001E-5</v>
      </c>
      <c r="F61" s="2">
        <f t="shared" si="0"/>
        <v>0.99997808860470072</v>
      </c>
      <c r="G61" s="11">
        <f t="shared" si="1"/>
        <v>0.34725274725274724</v>
      </c>
      <c r="H61" s="12">
        <f t="shared" si="6"/>
        <v>2.4154361951981001E-5</v>
      </c>
      <c r="I61" s="11">
        <f t="shared" si="2"/>
        <v>2.6305666631109651E-5</v>
      </c>
      <c r="J61" s="13">
        <f t="shared" si="3"/>
        <v>2.1513046791286505E-6</v>
      </c>
    </row>
    <row r="62" spans="1:10">
      <c r="A62">
        <v>80</v>
      </c>
      <c r="B62">
        <v>201376</v>
      </c>
      <c r="C62" s="1">
        <f t="shared" si="4"/>
        <v>2.309932865488421E-6</v>
      </c>
      <c r="D62" s="1">
        <f t="shared" si="7"/>
        <v>2.6464294817469421E-5</v>
      </c>
      <c r="E62" s="2">
        <f t="shared" si="5"/>
        <v>2.6464294817469421E-5</v>
      </c>
      <c r="F62" s="2">
        <f t="shared" si="0"/>
        <v>0.99997584563804798</v>
      </c>
      <c r="G62" s="11">
        <f t="shared" si="1"/>
        <v>0.35164835164835168</v>
      </c>
      <c r="H62" s="12">
        <f t="shared" si="6"/>
        <v>2.6464294817469421E-5</v>
      </c>
      <c r="I62" s="11">
        <f t="shared" si="2"/>
        <v>2.8660674712557492E-5</v>
      </c>
      <c r="J62" s="13">
        <f t="shared" si="3"/>
        <v>2.1963798950880714E-6</v>
      </c>
    </row>
    <row r="63" spans="1:10">
      <c r="A63">
        <v>81</v>
      </c>
      <c r="B63">
        <v>255108</v>
      </c>
      <c r="C63" s="1">
        <f t="shared" si="4"/>
        <v>2.9262789679456347E-6</v>
      </c>
      <c r="D63" s="1">
        <f t="shared" si="7"/>
        <v>2.9390573785415057E-5</v>
      </c>
      <c r="E63" s="2">
        <f t="shared" si="5"/>
        <v>2.9390573785415057E-5</v>
      </c>
      <c r="F63" s="2">
        <f t="shared" si="0"/>
        <v>0.99997353570518255</v>
      </c>
      <c r="G63" s="11">
        <f t="shared" si="1"/>
        <v>0.35604395604395606</v>
      </c>
      <c r="H63" s="12">
        <f t="shared" si="6"/>
        <v>2.9390573785415057E-5</v>
      </c>
      <c r="I63" s="11">
        <f t="shared" si="2"/>
        <v>3.1190522772480847E-5</v>
      </c>
      <c r="J63" s="13">
        <f t="shared" si="3"/>
        <v>1.7999489870657902E-6</v>
      </c>
    </row>
    <row r="64" spans="1:10">
      <c r="A64">
        <v>82</v>
      </c>
      <c r="B64">
        <v>203676</v>
      </c>
      <c r="C64" s="1">
        <f t="shared" si="4"/>
        <v>2.3363155803631994E-6</v>
      </c>
      <c r="D64" s="1">
        <f t="shared" si="7"/>
        <v>3.1726889365778255E-5</v>
      </c>
      <c r="E64" s="2">
        <f t="shared" si="5"/>
        <v>3.1726889365778255E-5</v>
      </c>
      <c r="F64" s="2">
        <f t="shared" si="0"/>
        <v>0.99997060942621463</v>
      </c>
      <c r="G64" s="11">
        <f t="shared" si="1"/>
        <v>0.36043956043956044</v>
      </c>
      <c r="H64" s="12">
        <f t="shared" si="6"/>
        <v>3.1726889365778255E-5</v>
      </c>
      <c r="I64" s="11">
        <f t="shared" si="2"/>
        <v>3.3905508695526893E-5</v>
      </c>
      <c r="J64" s="13">
        <f t="shared" si="3"/>
        <v>2.1786193297486373E-6</v>
      </c>
    </row>
    <row r="65" spans="1:10">
      <c r="A65">
        <v>83</v>
      </c>
      <c r="B65">
        <v>293064</v>
      </c>
      <c r="C65" s="1">
        <f t="shared" si="4"/>
        <v>3.3616625878530641E-6</v>
      </c>
      <c r="D65" s="1">
        <f t="shared" si="7"/>
        <v>3.5088551953631319E-5</v>
      </c>
      <c r="E65" s="2">
        <f t="shared" si="5"/>
        <v>3.5088551953631319E-5</v>
      </c>
      <c r="F65" s="2">
        <f t="shared" si="0"/>
        <v>0.99996827311063419</v>
      </c>
      <c r="G65" s="11">
        <f t="shared" si="1"/>
        <v>0.36483516483516482</v>
      </c>
      <c r="H65" s="12">
        <f t="shared" si="6"/>
        <v>3.5088551953631319E-5</v>
      </c>
      <c r="I65" s="11">
        <f t="shared" si="2"/>
        <v>3.6816374499315939E-5</v>
      </c>
      <c r="J65" s="13">
        <f t="shared" si="3"/>
        <v>1.7278225456846192E-6</v>
      </c>
    </row>
    <row r="66" spans="1:10">
      <c r="A66">
        <v>84</v>
      </c>
      <c r="B66">
        <v>277288</v>
      </c>
      <c r="C66" s="1">
        <f t="shared" si="4"/>
        <v>3.1807001053032799E-6</v>
      </c>
      <c r="D66" s="1">
        <f t="shared" si="7"/>
        <v>3.8269252058934599E-5</v>
      </c>
      <c r="E66" s="2">
        <f t="shared" si="5"/>
        <v>3.8269252058934599E-5</v>
      </c>
      <c r="F66" s="2">
        <f t="shared" ref="F66:F129" si="8">1-E65</f>
        <v>0.99996491144804633</v>
      </c>
      <c r="G66" s="11">
        <f t="shared" ref="G66:G129" si="9">12*A66/($K$2*($K$2^2-1))</f>
        <v>0.36923076923076925</v>
      </c>
      <c r="H66" s="12">
        <f t="shared" si="6"/>
        <v>3.8269252058934599E-5</v>
      </c>
      <c r="I66" s="11">
        <f t="shared" ref="I66:I129" si="10">BETADIST(G66,$K$5,$K$8,0,4)</f>
        <v>3.9934317862589644E-5</v>
      </c>
      <c r="J66" s="13">
        <f t="shared" ref="J66:J129" si="11">I66-E66</f>
        <v>1.6650658036550446E-6</v>
      </c>
    </row>
    <row r="67" spans="1:10">
      <c r="A67">
        <v>85</v>
      </c>
      <c r="B67">
        <v>308058</v>
      </c>
      <c r="C67" s="1">
        <f t="shared" ref="C67:C130" si="12">B67/FACT($K$2)</f>
        <v>3.5336549473454237E-6</v>
      </c>
      <c r="D67" s="1">
        <f t="shared" si="7"/>
        <v>4.1802907006280023E-5</v>
      </c>
      <c r="E67" s="2">
        <f t="shared" ref="E67:E130" si="13">D67</f>
        <v>4.1802907006280023E-5</v>
      </c>
      <c r="F67" s="2">
        <f t="shared" si="8"/>
        <v>0.99996173074794104</v>
      </c>
      <c r="G67" s="11">
        <f t="shared" si="9"/>
        <v>0.37362637362637363</v>
      </c>
      <c r="H67" s="12">
        <f t="shared" ref="H67:H130" si="14">D67</f>
        <v>4.1802907006280023E-5</v>
      </c>
      <c r="I67" s="11">
        <f t="shared" si="10"/>
        <v>4.3271003690471986E-5</v>
      </c>
      <c r="J67" s="13">
        <f t="shared" si="11"/>
        <v>1.4680966841919637E-6</v>
      </c>
    </row>
    <row r="68" spans="1:10">
      <c r="A68">
        <v>86</v>
      </c>
      <c r="B68">
        <v>315664</v>
      </c>
      <c r="C68" s="1">
        <f t="shared" si="12"/>
        <v>3.6209014383617558E-6</v>
      </c>
      <c r="D68" s="1">
        <f t="shared" ref="D68:D131" si="15">SUM(D67,C68)</f>
        <v>4.5423808444641779E-5</v>
      </c>
      <c r="E68" s="2">
        <f t="shared" si="13"/>
        <v>4.5423808444641779E-5</v>
      </c>
      <c r="F68" s="2">
        <f t="shared" si="8"/>
        <v>0.99995819709299372</v>
      </c>
      <c r="G68" s="11">
        <f t="shared" si="9"/>
        <v>0.37802197802197801</v>
      </c>
      <c r="H68" s="12">
        <f t="shared" si="14"/>
        <v>4.5423808444641779E-5</v>
      </c>
      <c r="I68" s="11">
        <f t="shared" si="10"/>
        <v>4.6838575709984874E-5</v>
      </c>
      <c r="J68" s="13">
        <f t="shared" si="11"/>
        <v>1.4147672653430947E-6</v>
      </c>
    </row>
    <row r="69" spans="1:10">
      <c r="A69">
        <v>87</v>
      </c>
      <c r="B69">
        <v>363418</v>
      </c>
      <c r="C69" s="1">
        <f t="shared" si="12"/>
        <v>4.1686754236357413E-6</v>
      </c>
      <c r="D69" s="1">
        <f t="shared" si="15"/>
        <v>4.959248386827752E-5</v>
      </c>
      <c r="E69" s="2">
        <f t="shared" si="13"/>
        <v>4.959248386827752E-5</v>
      </c>
      <c r="F69" s="2">
        <f t="shared" si="8"/>
        <v>0.99995457619155537</v>
      </c>
      <c r="G69" s="11">
        <f t="shared" si="9"/>
        <v>0.38241758241758239</v>
      </c>
      <c r="H69" s="12">
        <f t="shared" si="14"/>
        <v>4.959248386827752E-5</v>
      </c>
      <c r="I69" s="11">
        <f t="shared" si="10"/>
        <v>5.0649668088910612E-5</v>
      </c>
      <c r="J69" s="13">
        <f t="shared" si="11"/>
        <v>1.0571842206330925E-6</v>
      </c>
    </row>
    <row r="70" spans="1:10">
      <c r="A70">
        <v>88</v>
      </c>
      <c r="B70">
        <v>360236</v>
      </c>
      <c r="C70" s="1">
        <f t="shared" si="12"/>
        <v>4.132175511143765E-6</v>
      </c>
      <c r="D70" s="1">
        <f t="shared" si="15"/>
        <v>5.3724659379421285E-5</v>
      </c>
      <c r="E70" s="2">
        <f t="shared" si="13"/>
        <v>5.3724659379421285E-5</v>
      </c>
      <c r="F70" s="2">
        <f t="shared" si="8"/>
        <v>0.99995040751613173</v>
      </c>
      <c r="G70" s="11">
        <f t="shared" si="9"/>
        <v>0.38681318681318683</v>
      </c>
      <c r="H70" s="12">
        <f t="shared" si="14"/>
        <v>5.3724659379421285E-5</v>
      </c>
      <c r="I70" s="11">
        <f t="shared" si="10"/>
        <v>5.4717417071058867E-5</v>
      </c>
      <c r="J70" s="13">
        <f t="shared" si="11"/>
        <v>9.9275769163758117E-7</v>
      </c>
    </row>
    <row r="71" spans="1:10">
      <c r="A71">
        <v>89</v>
      </c>
      <c r="B71">
        <v>440480</v>
      </c>
      <c r="C71" s="1">
        <f t="shared" si="12"/>
        <v>5.0526340208879894E-6</v>
      </c>
      <c r="D71" s="1">
        <f t="shared" si="15"/>
        <v>5.8777293400309273E-5</v>
      </c>
      <c r="E71" s="2">
        <f t="shared" si="13"/>
        <v>5.8777293400309273E-5</v>
      </c>
      <c r="F71" s="2">
        <f t="shared" si="8"/>
        <v>0.99994627534062053</v>
      </c>
      <c r="G71" s="11">
        <f t="shared" si="9"/>
        <v>0.39120879120879121</v>
      </c>
      <c r="H71" s="12">
        <f t="shared" si="14"/>
        <v>5.8777293400309273E-5</v>
      </c>
      <c r="I71" s="11">
        <f t="shared" si="10"/>
        <v>5.9055472620950252E-5</v>
      </c>
      <c r="J71" s="13">
        <f t="shared" si="11"/>
        <v>2.7817922064097921E-7</v>
      </c>
    </row>
    <row r="72" spans="1:10">
      <c r="A72">
        <v>90</v>
      </c>
      <c r="B72">
        <v>381324</v>
      </c>
      <c r="C72" s="1">
        <f t="shared" si="12"/>
        <v>4.3740705943086893E-6</v>
      </c>
      <c r="D72" s="1">
        <f t="shared" si="15"/>
        <v>6.3151363994617968E-5</v>
      </c>
      <c r="E72" s="2">
        <f t="shared" si="13"/>
        <v>6.3151363994617968E-5</v>
      </c>
      <c r="F72" s="2">
        <f t="shared" si="8"/>
        <v>0.99994122270659969</v>
      </c>
      <c r="G72" s="11">
        <f t="shared" si="9"/>
        <v>0.39560439560439559</v>
      </c>
      <c r="H72" s="12">
        <f t="shared" si="14"/>
        <v>6.3151363994617968E-5</v>
      </c>
      <c r="I72" s="11">
        <f t="shared" si="10"/>
        <v>6.3678010070908445E-5</v>
      </c>
      <c r="J72" s="13">
        <f t="shared" si="11"/>
        <v>5.2664607629047727E-7</v>
      </c>
    </row>
    <row r="73" spans="1:10">
      <c r="A73">
        <v>91</v>
      </c>
      <c r="B73">
        <v>496688</v>
      </c>
      <c r="C73" s="1">
        <f t="shared" si="12"/>
        <v>5.6973816894451817E-6</v>
      </c>
      <c r="D73" s="1">
        <f t="shared" si="15"/>
        <v>6.8848745684063151E-5</v>
      </c>
      <c r="E73" s="2">
        <f t="shared" si="13"/>
        <v>6.8848745684063151E-5</v>
      </c>
      <c r="F73" s="2">
        <f t="shared" si="8"/>
        <v>0.9999368486360054</v>
      </c>
      <c r="G73" s="11">
        <f t="shared" si="9"/>
        <v>0.4</v>
      </c>
      <c r="H73" s="12">
        <f t="shared" si="14"/>
        <v>6.8848745684063151E-5</v>
      </c>
      <c r="I73" s="11">
        <f t="shared" si="10"/>
        <v>6.8599741763519177E-5</v>
      </c>
      <c r="J73" s="13">
        <f t="shared" si="11"/>
        <v>-2.4900392054397419E-7</v>
      </c>
    </row>
    <row r="74" spans="1:10">
      <c r="A74">
        <v>92</v>
      </c>
      <c r="B74">
        <v>474868</v>
      </c>
      <c r="C74" s="1">
        <f t="shared" si="12"/>
        <v>5.4470900205027188E-6</v>
      </c>
      <c r="D74" s="1">
        <f t="shared" si="15"/>
        <v>7.4295835704565872E-5</v>
      </c>
      <c r="E74" s="2">
        <f t="shared" si="13"/>
        <v>7.4295835704565872E-5</v>
      </c>
      <c r="F74" s="2">
        <f t="shared" si="8"/>
        <v>0.99993115125431598</v>
      </c>
      <c r="G74" s="11">
        <f t="shared" si="9"/>
        <v>0.4043956043956044</v>
      </c>
      <c r="H74" s="12">
        <f t="shared" si="14"/>
        <v>7.4295835704565872E-5</v>
      </c>
      <c r="I74" s="11">
        <f t="shared" si="10"/>
        <v>7.3835928682395511E-5</v>
      </c>
      <c r="J74" s="13">
        <f t="shared" si="11"/>
        <v>-4.5990702217036023E-7</v>
      </c>
    </row>
    <row r="75" spans="1:10">
      <c r="A75">
        <v>93</v>
      </c>
      <c r="B75">
        <v>553250</v>
      </c>
      <c r="C75" s="1">
        <f t="shared" si="12"/>
        <v>6.3461900019439699E-6</v>
      </c>
      <c r="D75" s="1">
        <f t="shared" si="15"/>
        <v>8.0642025706509842E-5</v>
      </c>
      <c r="E75" s="2">
        <f t="shared" si="13"/>
        <v>8.0642025706509842E-5</v>
      </c>
      <c r="F75" s="2">
        <f t="shared" si="8"/>
        <v>0.99992570416429538</v>
      </c>
      <c r="G75" s="11">
        <f t="shared" si="9"/>
        <v>0.40879120879120878</v>
      </c>
      <c r="H75" s="12">
        <f t="shared" si="14"/>
        <v>8.0642025706509842E-5</v>
      </c>
      <c r="I75" s="11">
        <f t="shared" si="10"/>
        <v>7.9402392064171218E-5</v>
      </c>
      <c r="J75" s="13">
        <f t="shared" si="11"/>
        <v>-1.2396336423386241E-6</v>
      </c>
    </row>
    <row r="76" spans="1:10">
      <c r="A76">
        <v>94</v>
      </c>
      <c r="B76">
        <v>511228</v>
      </c>
      <c r="C76" s="1">
        <f t="shared" si="12"/>
        <v>5.8641663304361713E-6</v>
      </c>
      <c r="D76" s="1">
        <f t="shared" si="15"/>
        <v>8.6506192036946012E-5</v>
      </c>
      <c r="E76" s="2">
        <f t="shared" si="13"/>
        <v>8.6506192036946012E-5</v>
      </c>
      <c r="F76" s="2">
        <f t="shared" si="8"/>
        <v>0.99991935797429354</v>
      </c>
      <c r="G76" s="11">
        <f t="shared" si="9"/>
        <v>0.41318681318681316</v>
      </c>
      <c r="H76" s="12">
        <f t="shared" si="14"/>
        <v>8.6506192036946012E-5</v>
      </c>
      <c r="I76" s="11">
        <f t="shared" si="10"/>
        <v>8.531552498463517E-5</v>
      </c>
      <c r="J76" s="13">
        <f t="shared" si="11"/>
        <v>-1.1906670523108423E-6</v>
      </c>
    </row>
    <row r="77" spans="1:10">
      <c r="A77">
        <v>95</v>
      </c>
      <c r="B77">
        <v>625806</v>
      </c>
      <c r="C77" s="1">
        <f t="shared" si="12"/>
        <v>7.178461419532848E-6</v>
      </c>
      <c r="D77" s="1">
        <f t="shared" si="15"/>
        <v>9.3684653456478862E-5</v>
      </c>
      <c r="E77" s="2">
        <f t="shared" si="13"/>
        <v>9.3684653456478862E-5</v>
      </c>
      <c r="F77" s="2">
        <f t="shared" si="8"/>
        <v>0.99991349380796302</v>
      </c>
      <c r="G77" s="11">
        <f t="shared" si="9"/>
        <v>0.4175824175824176</v>
      </c>
      <c r="H77" s="12">
        <f t="shared" si="14"/>
        <v>9.3684653456478862E-5</v>
      </c>
      <c r="I77" s="11">
        <f t="shared" si="10"/>
        <v>9.1592303911904526E-5</v>
      </c>
      <c r="J77" s="13">
        <f t="shared" si="11"/>
        <v>-2.0923495445743354E-6</v>
      </c>
    </row>
    <row r="78" spans="1:10">
      <c r="A78">
        <v>96</v>
      </c>
      <c r="B78">
        <v>622164</v>
      </c>
      <c r="C78" s="1">
        <f t="shared" si="12"/>
        <v>7.1366849640659168E-6</v>
      </c>
      <c r="D78" s="1">
        <f t="shared" si="15"/>
        <v>1.0082133842054478E-4</v>
      </c>
      <c r="E78" s="2">
        <f t="shared" si="13"/>
        <v>1.0082133842054478E-4</v>
      </c>
      <c r="F78" s="2">
        <f t="shared" si="8"/>
        <v>0.99990631534654351</v>
      </c>
      <c r="G78" s="11">
        <f t="shared" si="9"/>
        <v>0.42197802197802198</v>
      </c>
      <c r="H78" s="12">
        <f t="shared" si="14"/>
        <v>1.0082133842054478E-4</v>
      </c>
      <c r="I78" s="11">
        <f t="shared" si="10"/>
        <v>9.8250300219541152E-5</v>
      </c>
      <c r="J78" s="13">
        <f t="shared" si="11"/>
        <v>-2.5710382010036257E-6</v>
      </c>
    </row>
    <row r="79" spans="1:10">
      <c r="A79">
        <v>97</v>
      </c>
      <c r="B79">
        <v>701496</v>
      </c>
      <c r="C79" s="1">
        <f t="shared" si="12"/>
        <v>8.0466821538250113E-6</v>
      </c>
      <c r="D79" s="1">
        <f t="shared" si="15"/>
        <v>1.0886802057436979E-4</v>
      </c>
      <c r="E79" s="2">
        <f t="shared" si="13"/>
        <v>1.0886802057436979E-4</v>
      </c>
      <c r="F79" s="2">
        <f t="shared" si="8"/>
        <v>0.9998991786615794</v>
      </c>
      <c r="G79" s="11">
        <f t="shared" si="9"/>
        <v>0.42637362637362636</v>
      </c>
      <c r="H79" s="12">
        <f t="shared" si="14"/>
        <v>1.0886802057436979E-4</v>
      </c>
      <c r="I79" s="11">
        <f t="shared" si="10"/>
        <v>1.0530769165250885E-4</v>
      </c>
      <c r="J79" s="13">
        <f t="shared" si="11"/>
        <v>-3.5603289218609393E-6</v>
      </c>
    </row>
    <row r="80" spans="1:10">
      <c r="A80">
        <v>98</v>
      </c>
      <c r="B80">
        <v>641212</v>
      </c>
      <c r="C80" s="1">
        <f t="shared" si="12"/>
        <v>7.3551797262114726E-6</v>
      </c>
      <c r="D80" s="1">
        <f t="shared" si="15"/>
        <v>1.1622320030058126E-4</v>
      </c>
      <c r="E80" s="2">
        <f t="shared" si="13"/>
        <v>1.1622320030058126E-4</v>
      </c>
      <c r="F80" s="2">
        <f t="shared" si="8"/>
        <v>0.99989113197942558</v>
      </c>
      <c r="G80" s="11">
        <f t="shared" si="9"/>
        <v>0.43076923076923079</v>
      </c>
      <c r="H80" s="12">
        <f t="shared" si="14"/>
        <v>1.1622320030058126E-4</v>
      </c>
      <c r="I80" s="11">
        <f t="shared" si="10"/>
        <v>1.127832737388794E-4</v>
      </c>
      <c r="J80" s="13">
        <f t="shared" si="11"/>
        <v>-3.439926561701854E-6</v>
      </c>
    </row>
    <row r="81" spans="1:10">
      <c r="A81">
        <v>99</v>
      </c>
      <c r="B81">
        <v>839830</v>
      </c>
      <c r="C81" s="1">
        <f t="shared" si="12"/>
        <v>9.633476275341354E-6</v>
      </c>
      <c r="D81" s="1">
        <f t="shared" si="15"/>
        <v>1.258566765759226E-4</v>
      </c>
      <c r="E81" s="2">
        <f t="shared" si="13"/>
        <v>1.258566765759226E-4</v>
      </c>
      <c r="F81" s="2">
        <f t="shared" si="8"/>
        <v>0.99988377679969942</v>
      </c>
      <c r="G81" s="11">
        <f t="shared" si="9"/>
        <v>0.43516483516483517</v>
      </c>
      <c r="H81" s="12">
        <f t="shared" si="14"/>
        <v>1.258566765759226E-4</v>
      </c>
      <c r="I81" s="11">
        <f t="shared" si="10"/>
        <v>1.2069647114019878E-4</v>
      </c>
      <c r="J81" s="13">
        <f t="shared" si="11"/>
        <v>-5.1602054357238232E-6</v>
      </c>
    </row>
    <row r="82" spans="1:10">
      <c r="A82">
        <v>100</v>
      </c>
      <c r="B82">
        <v>742352</v>
      </c>
      <c r="C82" s="1">
        <f t="shared" si="12"/>
        <v>8.515330935965857E-6</v>
      </c>
      <c r="D82" s="1">
        <f t="shared" si="15"/>
        <v>1.3437200751188847E-4</v>
      </c>
      <c r="E82" s="2">
        <f t="shared" si="13"/>
        <v>1.3437200751188847E-4</v>
      </c>
      <c r="F82" s="2">
        <f t="shared" si="8"/>
        <v>0.99987414332342406</v>
      </c>
      <c r="G82" s="11">
        <f t="shared" si="9"/>
        <v>0.43956043956043955</v>
      </c>
      <c r="H82" s="12">
        <f t="shared" si="14"/>
        <v>1.3437200751188847E-4</v>
      </c>
      <c r="I82" s="11">
        <f t="shared" si="10"/>
        <v>1.2906734893345376E-4</v>
      </c>
      <c r="J82" s="13">
        <f t="shared" si="11"/>
        <v>-5.3046585784347088E-6</v>
      </c>
    </row>
    <row r="83" spans="1:10">
      <c r="A83">
        <v>101</v>
      </c>
      <c r="B83">
        <v>917418</v>
      </c>
      <c r="C83" s="1">
        <f t="shared" si="12"/>
        <v>1.0523468484778009E-5</v>
      </c>
      <c r="D83" s="1">
        <f t="shared" si="15"/>
        <v>1.4489547599666648E-4</v>
      </c>
      <c r="E83" s="2">
        <f t="shared" si="13"/>
        <v>1.4489547599666648E-4</v>
      </c>
      <c r="F83" s="2">
        <f t="shared" si="8"/>
        <v>0.99986562799248813</v>
      </c>
      <c r="G83" s="11">
        <f t="shared" si="9"/>
        <v>0.44395604395604393</v>
      </c>
      <c r="H83" s="12">
        <f t="shared" si="14"/>
        <v>1.4489547599666648E-4</v>
      </c>
      <c r="I83" s="11">
        <f t="shared" si="10"/>
        <v>1.3791662381757442E-4</v>
      </c>
      <c r="J83" s="13">
        <f t="shared" si="11"/>
        <v>-6.9788521790920628E-6</v>
      </c>
    </row>
    <row r="84" spans="1:10">
      <c r="A84">
        <v>102</v>
      </c>
      <c r="B84">
        <v>826996</v>
      </c>
      <c r="C84" s="1">
        <f t="shared" si="12"/>
        <v>9.4862607263400915E-6</v>
      </c>
      <c r="D84" s="1">
        <f t="shared" si="15"/>
        <v>1.5438173672300659E-4</v>
      </c>
      <c r="E84" s="2">
        <f t="shared" si="13"/>
        <v>1.5438173672300659E-4</v>
      </c>
      <c r="F84" s="2">
        <f t="shared" si="8"/>
        <v>0.99985510452400328</v>
      </c>
      <c r="G84" s="11">
        <f t="shared" si="9"/>
        <v>0.44835164835164837</v>
      </c>
      <c r="H84" s="12">
        <f t="shared" si="14"/>
        <v>1.5438173672300659E-4</v>
      </c>
      <c r="I84" s="11">
        <f t="shared" si="10"/>
        <v>1.4726567523745164E-4</v>
      </c>
      <c r="J84" s="13">
        <f t="shared" si="11"/>
        <v>-7.1160614855549466E-6</v>
      </c>
    </row>
    <row r="85" spans="1:10">
      <c r="A85">
        <v>103</v>
      </c>
      <c r="B85">
        <v>987910</v>
      </c>
      <c r="C85" s="1">
        <f t="shared" si="12"/>
        <v>1.1332064283453172E-5</v>
      </c>
      <c r="D85" s="1">
        <f t="shared" si="15"/>
        <v>1.6571380100645976E-4</v>
      </c>
      <c r="E85" s="2">
        <f t="shared" si="13"/>
        <v>1.6571380100645976E-4</v>
      </c>
      <c r="F85" s="2">
        <f t="shared" si="8"/>
        <v>0.999845618263277</v>
      </c>
      <c r="G85" s="11">
        <f t="shared" si="9"/>
        <v>0.45274725274725275</v>
      </c>
      <c r="H85" s="12">
        <f t="shared" si="14"/>
        <v>1.6571380100645976E-4</v>
      </c>
      <c r="I85" s="11">
        <f t="shared" si="10"/>
        <v>1.5713655641846181E-4</v>
      </c>
      <c r="J85" s="13">
        <f t="shared" si="11"/>
        <v>-8.5772445879979495E-6</v>
      </c>
    </row>
    <row r="86" spans="1:10">
      <c r="A86">
        <v>104</v>
      </c>
      <c r="B86">
        <v>992820</v>
      </c>
      <c r="C86" s="1">
        <f t="shared" si="12"/>
        <v>1.1388385644338026E-5</v>
      </c>
      <c r="D86" s="1">
        <f t="shared" si="15"/>
        <v>1.7710218665079779E-4</v>
      </c>
      <c r="E86" s="2">
        <f t="shared" si="13"/>
        <v>1.7710218665079779E-4</v>
      </c>
      <c r="F86" s="2">
        <f t="shared" si="8"/>
        <v>0.9998342861989935</v>
      </c>
      <c r="G86" s="11">
        <f t="shared" si="9"/>
        <v>0.45714285714285713</v>
      </c>
      <c r="H86" s="12">
        <f t="shared" si="14"/>
        <v>1.7710218665079779E-4</v>
      </c>
      <c r="I86" s="11">
        <f t="shared" si="10"/>
        <v>1.6755200530452934E-4</v>
      </c>
      <c r="J86" s="13">
        <f t="shared" si="11"/>
        <v>-9.550181346268448E-6</v>
      </c>
    </row>
    <row r="87" spans="1:10">
      <c r="A87">
        <v>105</v>
      </c>
      <c r="B87">
        <v>1127042</v>
      </c>
      <c r="C87" s="1">
        <f t="shared" si="12"/>
        <v>1.2928012059956504E-5</v>
      </c>
      <c r="D87" s="1">
        <f t="shared" si="15"/>
        <v>1.9003019871075428E-4</v>
      </c>
      <c r="E87" s="2">
        <f t="shared" si="13"/>
        <v>1.9003019871075428E-4</v>
      </c>
      <c r="F87" s="2">
        <f t="shared" si="8"/>
        <v>0.99982289781334921</v>
      </c>
      <c r="G87" s="11">
        <f t="shared" si="9"/>
        <v>0.46153846153846156</v>
      </c>
      <c r="H87" s="12">
        <f t="shared" si="14"/>
        <v>1.9003019871075428E-4</v>
      </c>
      <c r="I87" s="11">
        <f t="shared" si="10"/>
        <v>1.7853545539277949E-4</v>
      </c>
      <c r="J87" s="13">
        <f t="shared" si="11"/>
        <v>-1.1494743317974794E-5</v>
      </c>
    </row>
    <row r="88" spans="1:10">
      <c r="A88">
        <v>106</v>
      </c>
      <c r="B88">
        <v>981920</v>
      </c>
      <c r="C88" s="1">
        <f t="shared" si="12"/>
        <v>1.1263354517322771E-5</v>
      </c>
      <c r="D88" s="1">
        <f t="shared" si="15"/>
        <v>2.0129355322807705E-4</v>
      </c>
      <c r="E88" s="2">
        <f t="shared" si="13"/>
        <v>2.0129355322807705E-4</v>
      </c>
      <c r="F88" s="2">
        <f t="shared" si="8"/>
        <v>0.99980996980128922</v>
      </c>
      <c r="G88" s="11">
        <f t="shared" si="9"/>
        <v>0.46593406593406594</v>
      </c>
      <c r="H88" s="12">
        <f t="shared" si="14"/>
        <v>2.0129355322807705E-4</v>
      </c>
      <c r="I88" s="11">
        <f t="shared" si="10"/>
        <v>1.9011104645789035E-4</v>
      </c>
      <c r="J88" s="13">
        <f t="shared" si="11"/>
        <v>-1.1182506770186703E-5</v>
      </c>
    </row>
    <row r="89" spans="1:10">
      <c r="A89">
        <v>107</v>
      </c>
      <c r="B89">
        <v>1320116</v>
      </c>
      <c r="C89" s="1">
        <f t="shared" si="12"/>
        <v>1.5142714795492573E-5</v>
      </c>
      <c r="D89" s="1">
        <f t="shared" si="15"/>
        <v>2.1643626802356962E-4</v>
      </c>
      <c r="E89" s="2">
        <f t="shared" si="13"/>
        <v>2.1643626802356962E-4</v>
      </c>
      <c r="F89" s="2">
        <f t="shared" si="8"/>
        <v>0.99979870644677193</v>
      </c>
      <c r="G89" s="11">
        <f t="shared" si="9"/>
        <v>0.47032967032967032</v>
      </c>
      <c r="H89" s="12">
        <f t="shared" si="14"/>
        <v>2.1643626802356962E-4</v>
      </c>
      <c r="I89" s="11">
        <f t="shared" si="10"/>
        <v>2.023036351592708E-4</v>
      </c>
      <c r="J89" s="13">
        <f t="shared" si="11"/>
        <v>-1.4132632864298814E-5</v>
      </c>
    </row>
    <row r="90" spans="1:10">
      <c r="A90">
        <v>108</v>
      </c>
      <c r="B90">
        <v>1181152</v>
      </c>
      <c r="C90" s="1">
        <f t="shared" si="12"/>
        <v>1.3548694104249661E-5</v>
      </c>
      <c r="D90" s="1">
        <f t="shared" si="15"/>
        <v>2.2998496212781928E-4</v>
      </c>
      <c r="E90" s="2">
        <f t="shared" si="13"/>
        <v>2.2998496212781928E-4</v>
      </c>
      <c r="F90" s="2">
        <f t="shared" si="8"/>
        <v>0.99978356373197641</v>
      </c>
      <c r="G90" s="11">
        <f t="shared" si="9"/>
        <v>0.4747252747252747</v>
      </c>
      <c r="H90" s="12">
        <f t="shared" si="14"/>
        <v>2.2998496212781928E-4</v>
      </c>
      <c r="I90" s="11">
        <f t="shared" si="10"/>
        <v>2.151388055242609E-4</v>
      </c>
      <c r="J90" s="13">
        <f t="shared" si="11"/>
        <v>-1.4846156603558382E-5</v>
      </c>
    </row>
    <row r="91" spans="1:10">
      <c r="A91">
        <v>109</v>
      </c>
      <c r="B91">
        <v>1363364</v>
      </c>
      <c r="C91" s="1">
        <f t="shared" si="12"/>
        <v>1.5638801601103188E-5</v>
      </c>
      <c r="D91" s="1">
        <f t="shared" si="15"/>
        <v>2.4562376372892249E-4</v>
      </c>
      <c r="E91" s="2">
        <f t="shared" si="13"/>
        <v>2.4562376372892249E-4</v>
      </c>
      <c r="F91" s="2">
        <f t="shared" si="8"/>
        <v>0.99977001503787222</v>
      </c>
      <c r="G91" s="11">
        <f t="shared" si="9"/>
        <v>0.47912087912087914</v>
      </c>
      <c r="H91" s="12">
        <f t="shared" si="14"/>
        <v>2.4562376372892249E-4</v>
      </c>
      <c r="I91" s="11">
        <f t="shared" si="10"/>
        <v>2.2864287930057434E-4</v>
      </c>
      <c r="J91" s="13">
        <f t="shared" si="11"/>
        <v>-1.6980884428348148E-5</v>
      </c>
    </row>
    <row r="92" spans="1:10">
      <c r="A92">
        <v>110</v>
      </c>
      <c r="B92">
        <v>1282624</v>
      </c>
      <c r="C92" s="1">
        <f t="shared" si="12"/>
        <v>1.4712653601542491E-5</v>
      </c>
      <c r="D92" s="1">
        <f t="shared" si="15"/>
        <v>2.6033641733046495E-4</v>
      </c>
      <c r="E92" s="2">
        <f t="shared" si="13"/>
        <v>2.6033641733046495E-4</v>
      </c>
      <c r="F92" s="2">
        <f t="shared" si="8"/>
        <v>0.99975437623627106</v>
      </c>
      <c r="G92" s="11">
        <f t="shared" si="9"/>
        <v>0.48351648351648352</v>
      </c>
      <c r="H92" s="12">
        <f t="shared" si="14"/>
        <v>2.6033641733046495E-4</v>
      </c>
      <c r="I92" s="11">
        <f t="shared" si="10"/>
        <v>2.4284292617128089E-4</v>
      </c>
      <c r="J92" s="13">
        <f t="shared" si="11"/>
        <v>-1.749349115918406E-5</v>
      </c>
    </row>
    <row r="93" spans="1:10">
      <c r="A93">
        <v>111</v>
      </c>
      <c r="B93">
        <v>1550842</v>
      </c>
      <c r="C93" s="1">
        <f t="shared" si="12"/>
        <v>1.7789314044274362E-5</v>
      </c>
      <c r="D93" s="1">
        <f t="shared" si="15"/>
        <v>2.7812573137473931E-4</v>
      </c>
      <c r="E93" s="2">
        <f t="shared" si="13"/>
        <v>2.7812573137473931E-4</v>
      </c>
      <c r="F93" s="2">
        <f t="shared" si="8"/>
        <v>0.99973966358266952</v>
      </c>
      <c r="G93" s="11">
        <f t="shared" si="9"/>
        <v>0.4879120879120879</v>
      </c>
      <c r="H93" s="12">
        <f t="shared" si="14"/>
        <v>2.7812573137473931E-4</v>
      </c>
      <c r="I93" s="11">
        <f t="shared" si="10"/>
        <v>2.57766773825658E-4</v>
      </c>
      <c r="J93" s="13">
        <f t="shared" si="11"/>
        <v>-2.035895754908131E-5</v>
      </c>
    </row>
    <row r="94" spans="1:10">
      <c r="A94">
        <v>112</v>
      </c>
      <c r="B94">
        <v>1439652</v>
      </c>
      <c r="C94" s="1">
        <f t="shared" si="12"/>
        <v>1.6513881841262792E-5</v>
      </c>
      <c r="D94" s="1">
        <f t="shared" si="15"/>
        <v>2.9463961321600209E-4</v>
      </c>
      <c r="E94" s="2">
        <f t="shared" si="13"/>
        <v>2.9463961321600209E-4</v>
      </c>
      <c r="F94" s="2">
        <f t="shared" si="8"/>
        <v>0.99972187426862524</v>
      </c>
      <c r="G94" s="11">
        <f t="shared" si="9"/>
        <v>0.49230769230769234</v>
      </c>
      <c r="H94" s="12">
        <f t="shared" si="14"/>
        <v>2.9463961321600209E-4</v>
      </c>
      <c r="I94" s="11">
        <f t="shared" si="10"/>
        <v>2.7344301787930953E-4</v>
      </c>
      <c r="J94" s="13">
        <f t="shared" si="11"/>
        <v>-2.119659533669256E-5</v>
      </c>
    </row>
    <row r="95" spans="1:10">
      <c r="A95">
        <v>113</v>
      </c>
      <c r="B95">
        <v>1722708</v>
      </c>
      <c r="C95" s="1">
        <f t="shared" si="12"/>
        <v>1.9760745207173778E-5</v>
      </c>
      <c r="D95" s="1">
        <f t="shared" si="15"/>
        <v>3.1440035842317585E-4</v>
      </c>
      <c r="E95" s="2">
        <f t="shared" si="13"/>
        <v>3.1440035842317585E-4</v>
      </c>
      <c r="F95" s="2">
        <f t="shared" si="8"/>
        <v>0.99970536038678404</v>
      </c>
      <c r="G95" s="11">
        <f t="shared" si="9"/>
        <v>0.49670329670329672</v>
      </c>
      <c r="H95" s="12">
        <f t="shared" si="14"/>
        <v>3.1440035842317585E-4</v>
      </c>
      <c r="I95" s="11">
        <f t="shared" si="10"/>
        <v>2.899010316370244E-4</v>
      </c>
      <c r="J95" s="13">
        <f t="shared" si="11"/>
        <v>-2.4499326786151453E-5</v>
      </c>
    </row>
    <row r="96" spans="1:10">
      <c r="A96">
        <v>114</v>
      </c>
      <c r="B96">
        <v>1501520</v>
      </c>
      <c r="C96" s="1">
        <f t="shared" si="12"/>
        <v>1.7223553929903138E-5</v>
      </c>
      <c r="D96" s="1">
        <f t="shared" si="15"/>
        <v>3.3162391235307901E-4</v>
      </c>
      <c r="E96" s="2">
        <f t="shared" si="13"/>
        <v>3.3162391235307901E-4</v>
      </c>
      <c r="F96" s="2">
        <f t="shared" si="8"/>
        <v>0.99968559964157677</v>
      </c>
      <c r="G96" s="11">
        <f t="shared" si="9"/>
        <v>0.50109890109890109</v>
      </c>
      <c r="H96" s="12">
        <f t="shared" si="14"/>
        <v>3.3162391235307901E-4</v>
      </c>
      <c r="I96" s="11">
        <f t="shared" si="10"/>
        <v>3.0717097569188265E-4</v>
      </c>
      <c r="J96" s="13">
        <f t="shared" si="11"/>
        <v>-2.4452936661196361E-5</v>
      </c>
    </row>
    <row r="97" spans="1:10">
      <c r="A97">
        <v>115</v>
      </c>
      <c r="B97">
        <v>1896256</v>
      </c>
      <c r="C97" s="1">
        <f t="shared" si="12"/>
        <v>2.1751470164168576E-5</v>
      </c>
      <c r="D97" s="1">
        <f t="shared" si="15"/>
        <v>3.533753825172476E-4</v>
      </c>
      <c r="E97" s="2">
        <f t="shared" si="13"/>
        <v>3.533753825172476E-4</v>
      </c>
      <c r="F97" s="2">
        <f t="shared" si="8"/>
        <v>0.99966837608764691</v>
      </c>
      <c r="G97" s="11">
        <f t="shared" si="9"/>
        <v>0.50549450549450547</v>
      </c>
      <c r="H97" s="12">
        <f t="shared" si="14"/>
        <v>3.533753825172476E-4</v>
      </c>
      <c r="I97" s="11">
        <f t="shared" si="10"/>
        <v>3.2528380735421283E-4</v>
      </c>
      <c r="J97" s="13">
        <f t="shared" si="11"/>
        <v>-2.8091575163034766E-5</v>
      </c>
    </row>
    <row r="98" spans="1:10">
      <c r="A98">
        <v>116</v>
      </c>
      <c r="B98">
        <v>1792752</v>
      </c>
      <c r="C98" s="1">
        <f t="shared" si="12"/>
        <v>2.056420211182116E-5</v>
      </c>
      <c r="D98" s="1">
        <f t="shared" si="15"/>
        <v>3.7393958462906873E-4</v>
      </c>
      <c r="E98" s="2">
        <f t="shared" si="13"/>
        <v>3.7393958462906873E-4</v>
      </c>
      <c r="F98" s="2">
        <f t="shared" si="8"/>
        <v>0.99964662461748277</v>
      </c>
      <c r="G98" s="11">
        <f t="shared" si="9"/>
        <v>0.50989010989010985</v>
      </c>
      <c r="H98" s="12">
        <f t="shared" si="14"/>
        <v>3.7393958462906873E-4</v>
      </c>
      <c r="I98" s="11">
        <f t="shared" si="10"/>
        <v>3.4427128990406711E-4</v>
      </c>
      <c r="J98" s="13">
        <f t="shared" si="11"/>
        <v>-2.9668294725001621E-5</v>
      </c>
    </row>
    <row r="99" spans="1:10">
      <c r="A99">
        <v>117</v>
      </c>
      <c r="B99">
        <v>2028174</v>
      </c>
      <c r="C99" s="1">
        <f t="shared" si="12"/>
        <v>2.3264667981929887E-5</v>
      </c>
      <c r="D99" s="1">
        <f t="shared" si="15"/>
        <v>3.9720425261099859E-4</v>
      </c>
      <c r="E99" s="2">
        <f t="shared" si="13"/>
        <v>3.9720425261099859E-4</v>
      </c>
      <c r="F99" s="2">
        <f t="shared" si="8"/>
        <v>0.99962606041537094</v>
      </c>
      <c r="G99" s="11">
        <f t="shared" si="9"/>
        <v>0.51428571428571423</v>
      </c>
      <c r="H99" s="12">
        <f t="shared" si="14"/>
        <v>3.9720425261099859E-4</v>
      </c>
      <c r="I99" s="11">
        <f t="shared" si="10"/>
        <v>3.6416600166093389E-4</v>
      </c>
      <c r="J99" s="13">
        <f t="shared" si="11"/>
        <v>-3.3038250950064702E-5</v>
      </c>
    </row>
    <row r="100" spans="1:10">
      <c r="A100">
        <v>118</v>
      </c>
      <c r="B100">
        <v>1832576</v>
      </c>
      <c r="C100" s="1">
        <f t="shared" si="12"/>
        <v>2.1021013084505146E-5</v>
      </c>
      <c r="D100" s="1">
        <f t="shared" si="15"/>
        <v>4.1822526569550373E-4</v>
      </c>
      <c r="E100" s="2">
        <f t="shared" si="13"/>
        <v>4.1822526569550373E-4</v>
      </c>
      <c r="F100" s="2">
        <f t="shared" si="8"/>
        <v>0.99960279574738897</v>
      </c>
      <c r="G100" s="11">
        <f t="shared" si="9"/>
        <v>0.51868131868131873</v>
      </c>
      <c r="H100" s="12">
        <f t="shared" si="14"/>
        <v>4.1822526569550373E-4</v>
      </c>
      <c r="I100" s="11">
        <f t="shared" si="10"/>
        <v>3.8500134486453601E-4</v>
      </c>
      <c r="J100" s="13">
        <f t="shared" si="11"/>
        <v>-3.3223920830967714E-5</v>
      </c>
    </row>
    <row r="101" spans="1:10">
      <c r="A101">
        <v>119</v>
      </c>
      <c r="B101">
        <v>2305690</v>
      </c>
      <c r="C101" s="1">
        <f t="shared" si="12"/>
        <v>2.6447983417229448E-5</v>
      </c>
      <c r="D101" s="1">
        <f t="shared" si="15"/>
        <v>4.4467324911273318E-4</v>
      </c>
      <c r="E101" s="2">
        <f t="shared" si="13"/>
        <v>4.4467324911273318E-4</v>
      </c>
      <c r="F101" s="2">
        <f t="shared" si="8"/>
        <v>0.99958177473430454</v>
      </c>
      <c r="G101" s="11">
        <f t="shared" si="9"/>
        <v>0.52307692307692311</v>
      </c>
      <c r="H101" s="12">
        <f t="shared" si="14"/>
        <v>4.4467324911273318E-4</v>
      </c>
      <c r="I101" s="11">
        <f t="shared" si="10"/>
        <v>4.0681155436056736E-4</v>
      </c>
      <c r="J101" s="13">
        <f t="shared" si="11"/>
        <v>-3.7861694752165827E-5</v>
      </c>
    </row>
    <row r="102" spans="1:10">
      <c r="A102">
        <v>120</v>
      </c>
      <c r="B102">
        <v>2105804</v>
      </c>
      <c r="C102" s="1">
        <f t="shared" si="12"/>
        <v>2.4155141962681646E-5</v>
      </c>
      <c r="D102" s="1">
        <f t="shared" si="15"/>
        <v>4.6882839107541485E-4</v>
      </c>
      <c r="E102" s="2">
        <f t="shared" si="13"/>
        <v>4.6882839107541485E-4</v>
      </c>
      <c r="F102" s="2">
        <f t="shared" si="8"/>
        <v>0.99955532675088732</v>
      </c>
      <c r="G102" s="11">
        <f t="shared" si="9"/>
        <v>0.52747252747252749</v>
      </c>
      <c r="H102" s="12">
        <f t="shared" si="14"/>
        <v>4.6882839107541485E-4</v>
      </c>
      <c r="I102" s="11">
        <f t="shared" si="10"/>
        <v>4.2963170608538648E-4</v>
      </c>
      <c r="J102" s="13">
        <f t="shared" si="11"/>
        <v>-3.9196684990028372E-5</v>
      </c>
    </row>
    <row r="103" spans="1:10">
      <c r="A103">
        <v>121</v>
      </c>
      <c r="B103">
        <v>2461482</v>
      </c>
      <c r="C103" s="1">
        <f t="shared" si="12"/>
        <v>2.8235033815390958E-5</v>
      </c>
      <c r="D103" s="1">
        <f t="shared" si="15"/>
        <v>4.9706342489080576E-4</v>
      </c>
      <c r="E103" s="2">
        <f t="shared" si="13"/>
        <v>4.9706342489080576E-4</v>
      </c>
      <c r="F103" s="2">
        <f t="shared" si="8"/>
        <v>0.99953117160892457</v>
      </c>
      <c r="G103" s="11">
        <f t="shared" si="9"/>
        <v>0.53186813186813187</v>
      </c>
      <c r="H103" s="12">
        <f t="shared" si="14"/>
        <v>4.9706342489080576E-4</v>
      </c>
      <c r="I103" s="11">
        <f t="shared" si="10"/>
        <v>4.5349772534369263E-4</v>
      </c>
      <c r="J103" s="13">
        <f t="shared" si="11"/>
        <v>-4.3565699547113129E-5</v>
      </c>
    </row>
    <row r="104" spans="1:10">
      <c r="A104">
        <v>122</v>
      </c>
      <c r="B104">
        <v>2179980</v>
      </c>
      <c r="C104" s="1">
        <f t="shared" si="12"/>
        <v>2.5005995988138845E-5</v>
      </c>
      <c r="D104" s="1">
        <f t="shared" si="15"/>
        <v>5.2206942087894466E-4</v>
      </c>
      <c r="E104" s="2">
        <f t="shared" si="13"/>
        <v>5.2206942087894466E-4</v>
      </c>
      <c r="F104" s="2">
        <f t="shared" si="8"/>
        <v>0.99950293657510925</v>
      </c>
      <c r="G104" s="11">
        <f t="shared" si="9"/>
        <v>0.53626373626373625</v>
      </c>
      <c r="H104" s="12">
        <f t="shared" si="14"/>
        <v>5.2206942087894466E-4</v>
      </c>
      <c r="I104" s="11">
        <f t="shared" si="10"/>
        <v>4.7844639487336398E-4</v>
      </c>
      <c r="J104" s="13">
        <f t="shared" si="11"/>
        <v>-4.3623026005580677E-5</v>
      </c>
    </row>
    <row r="105" spans="1:10">
      <c r="A105">
        <v>123</v>
      </c>
      <c r="B105">
        <v>2789872</v>
      </c>
      <c r="C105" s="1">
        <f t="shared" si="12"/>
        <v>3.2001911962229421E-5</v>
      </c>
      <c r="D105" s="1">
        <f t="shared" si="15"/>
        <v>5.5407133284117406E-4</v>
      </c>
      <c r="E105" s="2">
        <f t="shared" si="13"/>
        <v>5.5407133284117406E-4</v>
      </c>
      <c r="F105" s="2">
        <f t="shared" si="8"/>
        <v>0.99947793057912104</v>
      </c>
      <c r="G105" s="11">
        <f t="shared" si="9"/>
        <v>0.54065934065934063</v>
      </c>
      <c r="H105" s="12">
        <f t="shared" si="14"/>
        <v>5.5407133284117406E-4</v>
      </c>
      <c r="I105" s="11">
        <f t="shared" si="10"/>
        <v>5.0451536269167376E-4</v>
      </c>
      <c r="J105" s="13">
        <f t="shared" si="11"/>
        <v>-4.9555970149500294E-5</v>
      </c>
    </row>
    <row r="106" spans="1:10">
      <c r="A106">
        <v>124</v>
      </c>
      <c r="B106">
        <v>2474580</v>
      </c>
      <c r="C106" s="1">
        <f t="shared" si="12"/>
        <v>2.8385277641230021E-5</v>
      </c>
      <c r="D106" s="1">
        <f t="shared" si="15"/>
        <v>5.8245661048240407E-4</v>
      </c>
      <c r="E106" s="2">
        <f t="shared" si="13"/>
        <v>5.8245661048240407E-4</v>
      </c>
      <c r="F106" s="2">
        <f t="shared" si="8"/>
        <v>0.99944592866715887</v>
      </c>
      <c r="G106" s="11">
        <f t="shared" si="9"/>
        <v>0.54505494505494501</v>
      </c>
      <c r="H106" s="12">
        <f t="shared" si="14"/>
        <v>5.8245661048240407E-4</v>
      </c>
      <c r="I106" s="11">
        <f t="shared" si="10"/>
        <v>5.3174314971723687E-4</v>
      </c>
      <c r="J106" s="13">
        <f t="shared" si="11"/>
        <v>-5.0713460765167205E-5</v>
      </c>
    </row>
    <row r="107" spans="1:10">
      <c r="A107">
        <v>125</v>
      </c>
      <c r="B107">
        <v>2935556</v>
      </c>
      <c r="C107" s="1">
        <f t="shared" si="12"/>
        <v>3.3673016063889078E-5</v>
      </c>
      <c r="D107" s="1">
        <f t="shared" si="15"/>
        <v>6.1612962654629313E-4</v>
      </c>
      <c r="E107" s="2">
        <f t="shared" si="13"/>
        <v>6.1612962654629313E-4</v>
      </c>
      <c r="F107" s="2">
        <f t="shared" si="8"/>
        <v>0.9994175433895176</v>
      </c>
      <c r="G107" s="11">
        <f t="shared" si="9"/>
        <v>0.5494505494505495</v>
      </c>
      <c r="H107" s="12">
        <f t="shared" si="14"/>
        <v>6.1612962654629313E-4</v>
      </c>
      <c r="I107" s="11">
        <f t="shared" si="10"/>
        <v>5.6016915716208913E-4</v>
      </c>
      <c r="J107" s="13">
        <f t="shared" si="11"/>
        <v>-5.5960469384204003E-5</v>
      </c>
    </row>
    <row r="108" spans="1:10">
      <c r="A108">
        <v>126</v>
      </c>
      <c r="B108">
        <v>2649580</v>
      </c>
      <c r="C108" s="1">
        <f t="shared" si="12"/>
        <v>3.0392658120832722E-5</v>
      </c>
      <c r="D108" s="1">
        <f t="shared" si="15"/>
        <v>6.4652228466712588E-4</v>
      </c>
      <c r="E108" s="2">
        <f t="shared" si="13"/>
        <v>6.4652228466712588E-4</v>
      </c>
      <c r="F108" s="2">
        <f t="shared" si="8"/>
        <v>0.99938387037345366</v>
      </c>
      <c r="G108" s="11">
        <f t="shared" si="9"/>
        <v>0.55384615384615388</v>
      </c>
      <c r="H108" s="12">
        <f t="shared" si="14"/>
        <v>6.4652228466712588E-4</v>
      </c>
      <c r="I108" s="11">
        <f t="shared" si="10"/>
        <v>5.8983367368845832E-4</v>
      </c>
      <c r="J108" s="13">
        <f t="shared" si="11"/>
        <v>-5.6688610978667558E-5</v>
      </c>
    </row>
    <row r="109" spans="1:10">
      <c r="A109">
        <v>127</v>
      </c>
      <c r="B109">
        <v>3162344</v>
      </c>
      <c r="C109" s="1">
        <f t="shared" si="12"/>
        <v>3.6274443516507007E-5</v>
      </c>
      <c r="D109" s="1">
        <f t="shared" si="15"/>
        <v>6.8279672818363291E-4</v>
      </c>
      <c r="E109" s="2">
        <f t="shared" si="13"/>
        <v>6.8279672818363291E-4</v>
      </c>
      <c r="F109" s="2">
        <f t="shared" si="8"/>
        <v>0.99935347771533289</v>
      </c>
      <c r="G109" s="11">
        <f t="shared" si="9"/>
        <v>0.55824175824175826</v>
      </c>
      <c r="H109" s="12">
        <f t="shared" si="14"/>
        <v>6.8279672818363291E-4</v>
      </c>
      <c r="I109" s="11">
        <f t="shared" si="10"/>
        <v>6.2077788232480933E-4</v>
      </c>
      <c r="J109" s="13">
        <f t="shared" si="11"/>
        <v>-6.2018845858823578E-5</v>
      </c>
    </row>
    <row r="110" spans="1:10">
      <c r="A110">
        <v>128</v>
      </c>
      <c r="B110">
        <v>3032084</v>
      </c>
      <c r="C110" s="1">
        <f t="shared" si="12"/>
        <v>3.4780264194946731E-5</v>
      </c>
      <c r="D110" s="1">
        <f t="shared" si="15"/>
        <v>7.1757699237857964E-4</v>
      </c>
      <c r="E110" s="2">
        <f t="shared" si="13"/>
        <v>7.1757699237857964E-4</v>
      </c>
      <c r="F110" s="2">
        <f t="shared" si="8"/>
        <v>0.99931720327181639</v>
      </c>
      <c r="G110" s="11">
        <f t="shared" si="9"/>
        <v>0.56263736263736264</v>
      </c>
      <c r="H110" s="12">
        <f t="shared" si="14"/>
        <v>7.1757699237857964E-4</v>
      </c>
      <c r="I110" s="11">
        <f t="shared" si="10"/>
        <v>6.5304386713592433E-4</v>
      </c>
      <c r="J110" s="13">
        <f t="shared" si="11"/>
        <v>-6.4533125242655304E-5</v>
      </c>
    </row>
    <row r="111" spans="1:10">
      <c r="A111">
        <v>129</v>
      </c>
      <c r="B111">
        <v>3466518</v>
      </c>
      <c r="C111" s="1">
        <f t="shared" si="12"/>
        <v>3.9763546087950852E-5</v>
      </c>
      <c r="D111" s="1">
        <f t="shared" si="15"/>
        <v>7.5734053846653049E-4</v>
      </c>
      <c r="E111" s="2">
        <f t="shared" si="13"/>
        <v>7.5734053846653049E-4</v>
      </c>
      <c r="F111" s="2">
        <f t="shared" si="8"/>
        <v>0.99928242300762138</v>
      </c>
      <c r="G111" s="11">
        <f t="shared" si="9"/>
        <v>0.56703296703296702</v>
      </c>
      <c r="H111" s="12">
        <f t="shared" si="14"/>
        <v>7.5734053846653049E-4</v>
      </c>
      <c r="I111" s="11">
        <f t="shared" si="10"/>
        <v>6.8667461964182664E-4</v>
      </c>
      <c r="J111" s="13">
        <f t="shared" si="11"/>
        <v>-7.0665918824703851E-5</v>
      </c>
    </row>
    <row r="112" spans="1:10">
      <c r="A112">
        <v>130</v>
      </c>
      <c r="B112">
        <v>2978956</v>
      </c>
      <c r="C112" s="1">
        <f t="shared" si="12"/>
        <v>3.4170846422830547E-5</v>
      </c>
      <c r="D112" s="1">
        <f t="shared" si="15"/>
        <v>7.91511384889361E-4</v>
      </c>
      <c r="E112" s="2">
        <f t="shared" si="13"/>
        <v>7.91511384889361E-4</v>
      </c>
      <c r="F112" s="2">
        <f t="shared" si="8"/>
        <v>0.99924265946153346</v>
      </c>
      <c r="G112" s="11">
        <f t="shared" si="9"/>
        <v>0.5714285714285714</v>
      </c>
      <c r="H112" s="12">
        <f t="shared" si="14"/>
        <v>7.91511384889361E-4</v>
      </c>
      <c r="I112" s="11">
        <f t="shared" si="10"/>
        <v>7.2171404498048194E-4</v>
      </c>
      <c r="J112" s="13">
        <f t="shared" si="11"/>
        <v>-6.9797339908879061E-5</v>
      </c>
    </row>
    <row r="113" spans="1:10">
      <c r="A113">
        <v>131</v>
      </c>
      <c r="B113">
        <v>3971382</v>
      </c>
      <c r="C113" s="1">
        <f t="shared" si="12"/>
        <v>4.5554712593403072E-5</v>
      </c>
      <c r="D113" s="1">
        <f t="shared" si="15"/>
        <v>8.3706609748276407E-4</v>
      </c>
      <c r="E113" s="2">
        <f t="shared" si="13"/>
        <v>8.3706609748276407E-4</v>
      </c>
      <c r="F113" s="2">
        <f t="shared" si="8"/>
        <v>0.99920848861511069</v>
      </c>
      <c r="G113" s="11">
        <f t="shared" si="9"/>
        <v>0.57582417582417578</v>
      </c>
      <c r="H113" s="12">
        <f t="shared" si="14"/>
        <v>8.3706609748276407E-4</v>
      </c>
      <c r="I113" s="11">
        <f t="shared" si="10"/>
        <v>7.5820696780933147E-4</v>
      </c>
      <c r="J113" s="13">
        <f t="shared" si="11"/>
        <v>-7.8859129673432607E-5</v>
      </c>
    </row>
    <row r="114" spans="1:10">
      <c r="A114">
        <v>132</v>
      </c>
      <c r="B114">
        <v>3416928</v>
      </c>
      <c r="C114" s="1">
        <f t="shared" si="12"/>
        <v>3.9194711813759436E-5</v>
      </c>
      <c r="D114" s="1">
        <f t="shared" si="15"/>
        <v>8.7626080929652348E-4</v>
      </c>
      <c r="E114" s="2">
        <f t="shared" si="13"/>
        <v>8.7626080929652348E-4</v>
      </c>
      <c r="F114" s="2">
        <f t="shared" si="8"/>
        <v>0.9991629339025172</v>
      </c>
      <c r="G114" s="11">
        <f t="shared" si="9"/>
        <v>0.58021978021978027</v>
      </c>
      <c r="H114" s="12">
        <f t="shared" si="14"/>
        <v>8.7626080929652348E-4</v>
      </c>
      <c r="I114" s="11">
        <f t="shared" si="10"/>
        <v>7.9619913794080281E-4</v>
      </c>
      <c r="J114" s="13">
        <f t="shared" si="11"/>
        <v>-8.0061671355720668E-5</v>
      </c>
    </row>
    <row r="115" spans="1:10">
      <c r="A115">
        <v>133</v>
      </c>
      <c r="B115">
        <v>4007028</v>
      </c>
      <c r="C115" s="1">
        <f t="shared" si="12"/>
        <v>4.5963598790979745E-5</v>
      </c>
      <c r="D115" s="1">
        <f t="shared" si="15"/>
        <v>9.2222440808750327E-4</v>
      </c>
      <c r="E115" s="2">
        <f t="shared" si="13"/>
        <v>9.2222440808750327E-4</v>
      </c>
      <c r="F115" s="2">
        <f t="shared" si="8"/>
        <v>0.99912373919070352</v>
      </c>
      <c r="G115" s="11">
        <f t="shared" si="9"/>
        <v>0.58461538461538465</v>
      </c>
      <c r="H115" s="12">
        <f t="shared" si="14"/>
        <v>9.2222440808750327E-4</v>
      </c>
      <c r="I115" s="11">
        <f t="shared" si="10"/>
        <v>8.3573723570702749E-4</v>
      </c>
      <c r="J115" s="13">
        <f t="shared" si="11"/>
        <v>-8.648717238047578E-5</v>
      </c>
    </row>
    <row r="116" spans="1:10">
      <c r="A116">
        <v>134</v>
      </c>
      <c r="B116">
        <v>3689584</v>
      </c>
      <c r="C116" s="1">
        <f t="shared" si="12"/>
        <v>4.2322279425454026E-5</v>
      </c>
      <c r="D116" s="1">
        <f t="shared" si="15"/>
        <v>9.6454668751295731E-4</v>
      </c>
      <c r="E116" s="2">
        <f t="shared" si="13"/>
        <v>9.6454668751295731E-4</v>
      </c>
      <c r="F116" s="2">
        <f t="shared" si="8"/>
        <v>0.99907777559191246</v>
      </c>
      <c r="G116" s="11">
        <f t="shared" si="9"/>
        <v>0.58901098901098903</v>
      </c>
      <c r="H116" s="12">
        <f t="shared" si="14"/>
        <v>9.6454668751295731E-4</v>
      </c>
      <c r="I116" s="11">
        <f t="shared" si="10"/>
        <v>8.7686887704922962E-4</v>
      </c>
      <c r="J116" s="13">
        <f t="shared" si="11"/>
        <v>-8.7677810463727686E-5</v>
      </c>
    </row>
    <row r="117" spans="1:10">
      <c r="A117">
        <v>135</v>
      </c>
      <c r="B117">
        <v>4358654</v>
      </c>
      <c r="C117" s="1">
        <f t="shared" si="12"/>
        <v>4.9997011182527055E-5</v>
      </c>
      <c r="D117" s="1">
        <f t="shared" si="15"/>
        <v>1.0145436986954844E-3</v>
      </c>
      <c r="E117" s="2">
        <f t="shared" si="13"/>
        <v>1.0145436986954844E-3</v>
      </c>
      <c r="F117" s="2">
        <f t="shared" si="8"/>
        <v>0.999035453312487</v>
      </c>
      <c r="G117" s="11">
        <f t="shared" si="9"/>
        <v>0.59340659340659341</v>
      </c>
      <c r="H117" s="12">
        <f t="shared" si="14"/>
        <v>1.0145436986954844E-3</v>
      </c>
      <c r="I117" s="11">
        <f t="shared" si="10"/>
        <v>9.1964261832715426E-4</v>
      </c>
      <c r="J117" s="13">
        <f t="shared" si="11"/>
        <v>-9.4901080368330146E-5</v>
      </c>
    </row>
    <row r="118" spans="1:10">
      <c r="A118">
        <v>136</v>
      </c>
      <c r="B118">
        <v>4093832</v>
      </c>
      <c r="C118" s="1">
        <f t="shared" si="12"/>
        <v>4.6959305391845075E-5</v>
      </c>
      <c r="D118" s="1">
        <f t="shared" si="15"/>
        <v>1.0615030040873295E-3</v>
      </c>
      <c r="E118" s="2">
        <f t="shared" si="13"/>
        <v>1.0615030040873295E-3</v>
      </c>
      <c r="F118" s="2">
        <f t="shared" si="8"/>
        <v>0.99898545630130453</v>
      </c>
      <c r="G118" s="11">
        <f t="shared" si="9"/>
        <v>0.59780219780219779</v>
      </c>
      <c r="H118" s="12">
        <f t="shared" si="14"/>
        <v>1.0615030040873295E-3</v>
      </c>
      <c r="I118" s="11">
        <f t="shared" si="10"/>
        <v>9.6410796084423248E-4</v>
      </c>
      <c r="J118" s="13">
        <f t="shared" si="11"/>
        <v>-9.7395043243097049E-5</v>
      </c>
    </row>
    <row r="119" spans="1:10">
      <c r="A119">
        <v>137</v>
      </c>
      <c r="B119">
        <v>4732342</v>
      </c>
      <c r="C119" s="1">
        <f t="shared" si="12"/>
        <v>5.4283491163451479E-5</v>
      </c>
      <c r="D119" s="1">
        <f t="shared" si="15"/>
        <v>1.115786495250781E-3</v>
      </c>
      <c r="E119" s="2">
        <f t="shared" si="13"/>
        <v>1.115786495250781E-3</v>
      </c>
      <c r="F119" s="2">
        <f t="shared" si="8"/>
        <v>0.99893849699591264</v>
      </c>
      <c r="G119" s="11">
        <f t="shared" si="9"/>
        <v>0.60219780219780217</v>
      </c>
      <c r="H119" s="12">
        <f t="shared" si="14"/>
        <v>1.115786495250781E-3</v>
      </c>
      <c r="I119" s="11">
        <f t="shared" si="10"/>
        <v>1.0103153550841805E-3</v>
      </c>
      <c r="J119" s="13">
        <f t="shared" si="11"/>
        <v>-1.0547114016660054E-4</v>
      </c>
    </row>
    <row r="120" spans="1:10">
      <c r="A120">
        <v>138</v>
      </c>
      <c r="B120">
        <v>4103944</v>
      </c>
      <c r="C120" s="1">
        <f t="shared" si="12"/>
        <v>4.7075297571329318E-5</v>
      </c>
      <c r="D120" s="1">
        <f t="shared" si="15"/>
        <v>1.1628617928221103E-3</v>
      </c>
      <c r="E120" s="2">
        <f t="shared" si="13"/>
        <v>1.1628617928221103E-3</v>
      </c>
      <c r="F120" s="2">
        <f t="shared" si="8"/>
        <v>0.99888421350474921</v>
      </c>
      <c r="G120" s="11">
        <f t="shared" si="9"/>
        <v>0.60659340659340655</v>
      </c>
      <c r="H120" s="12">
        <f t="shared" si="14"/>
        <v>1.1628617928221103E-3</v>
      </c>
      <c r="I120" s="11">
        <f t="shared" si="10"/>
        <v>1.0583162046548492E-3</v>
      </c>
      <c r="J120" s="13">
        <f t="shared" si="11"/>
        <v>-1.0454558816726115E-4</v>
      </c>
    </row>
    <row r="121" spans="1:10">
      <c r="A121">
        <v>139</v>
      </c>
      <c r="B121">
        <v>5250278</v>
      </c>
      <c r="C121" s="1">
        <f t="shared" si="12"/>
        <v>6.0224603255357226E-5</v>
      </c>
      <c r="D121" s="1">
        <f t="shared" si="15"/>
        <v>1.2230863960774674E-3</v>
      </c>
      <c r="E121" s="2">
        <f t="shared" si="13"/>
        <v>1.2230863960774674E-3</v>
      </c>
      <c r="F121" s="2">
        <f t="shared" si="8"/>
        <v>0.9988371382071779</v>
      </c>
      <c r="G121" s="11">
        <f t="shared" si="9"/>
        <v>0.61098901098901104</v>
      </c>
      <c r="H121" s="12">
        <f t="shared" si="14"/>
        <v>1.2230863960774674E-3</v>
      </c>
      <c r="I121" s="11">
        <f t="shared" si="10"/>
        <v>1.1081628699353269E-3</v>
      </c>
      <c r="J121" s="13">
        <f t="shared" si="11"/>
        <v>-1.1492352614214055E-4</v>
      </c>
    </row>
    <row r="122" spans="1:10">
      <c r="A122">
        <v>140</v>
      </c>
      <c r="B122">
        <v>4668728</v>
      </c>
      <c r="C122" s="1">
        <f t="shared" si="12"/>
        <v>5.3553791152997506E-5</v>
      </c>
      <c r="D122" s="1">
        <f t="shared" si="15"/>
        <v>1.276640187230465E-3</v>
      </c>
      <c r="E122" s="2">
        <f t="shared" si="13"/>
        <v>1.276640187230465E-3</v>
      </c>
      <c r="F122" s="2">
        <f t="shared" si="8"/>
        <v>0.99877691360392251</v>
      </c>
      <c r="G122" s="11">
        <f t="shared" si="9"/>
        <v>0.61538461538461542</v>
      </c>
      <c r="H122" s="12">
        <f t="shared" si="14"/>
        <v>1.276640187230465E-3</v>
      </c>
      <c r="I122" s="11">
        <f t="shared" si="10"/>
        <v>1.1599086714223447E-3</v>
      </c>
      <c r="J122" s="13">
        <f t="shared" si="11"/>
        <v>-1.167315158081203E-4</v>
      </c>
    </row>
    <row r="123" spans="1:10">
      <c r="A123">
        <v>141</v>
      </c>
      <c r="B123">
        <v>5461106</v>
      </c>
      <c r="C123" s="1">
        <f t="shared" si="12"/>
        <v>6.2642957608235385E-5</v>
      </c>
      <c r="D123" s="1">
        <f t="shared" si="15"/>
        <v>1.3392831448387004E-3</v>
      </c>
      <c r="E123" s="2">
        <f t="shared" si="13"/>
        <v>1.3392831448387004E-3</v>
      </c>
      <c r="F123" s="2">
        <f t="shared" si="8"/>
        <v>0.9987233598127695</v>
      </c>
      <c r="G123" s="11">
        <f t="shared" si="9"/>
        <v>0.6197802197802198</v>
      </c>
      <c r="H123" s="12">
        <f t="shared" si="14"/>
        <v>1.3392831448387004E-3</v>
      </c>
      <c r="I123" s="11">
        <f t="shared" si="10"/>
        <v>1.2136078927722155E-3</v>
      </c>
      <c r="J123" s="13">
        <f t="shared" si="11"/>
        <v>-1.2567525206648488E-4</v>
      </c>
    </row>
    <row r="124" spans="1:10">
      <c r="A124">
        <v>142</v>
      </c>
      <c r="B124">
        <v>4794112</v>
      </c>
      <c r="C124" s="1">
        <f t="shared" si="12"/>
        <v>5.4992039119023245E-5</v>
      </c>
      <c r="D124" s="1">
        <f t="shared" si="15"/>
        <v>1.3942751839577236E-3</v>
      </c>
      <c r="E124" s="2">
        <f t="shared" si="13"/>
        <v>1.3942751839577236E-3</v>
      </c>
      <c r="F124" s="2">
        <f t="shared" si="8"/>
        <v>0.99866071685516133</v>
      </c>
      <c r="G124" s="11">
        <f t="shared" si="9"/>
        <v>0.62417582417582418</v>
      </c>
      <c r="H124" s="12">
        <f t="shared" si="14"/>
        <v>1.3942751839577236E-3</v>
      </c>
      <c r="I124" s="11">
        <f t="shared" si="10"/>
        <v>1.2693157835346291E-3</v>
      </c>
      <c r="J124" s="13">
        <f t="shared" si="11"/>
        <v>-1.2495940042309443E-4</v>
      </c>
    </row>
    <row r="125" spans="1:10">
      <c r="A125">
        <v>143</v>
      </c>
      <c r="B125">
        <v>6002976</v>
      </c>
      <c r="C125" s="1">
        <f t="shared" si="12"/>
        <v>6.8858610525277195E-5</v>
      </c>
      <c r="D125" s="1">
        <f t="shared" si="15"/>
        <v>1.4631337944830008E-3</v>
      </c>
      <c r="E125" s="2">
        <f t="shared" si="13"/>
        <v>1.4631337944830008E-3</v>
      </c>
      <c r="F125" s="2">
        <f t="shared" si="8"/>
        <v>0.99860572481604226</v>
      </c>
      <c r="G125" s="11">
        <f t="shared" si="9"/>
        <v>0.62857142857142856</v>
      </c>
      <c r="H125" s="12">
        <f t="shared" si="14"/>
        <v>1.4631337944830008E-3</v>
      </c>
      <c r="I125" s="11">
        <f t="shared" si="10"/>
        <v>1.327088561574751E-3</v>
      </c>
      <c r="J125" s="13">
        <f t="shared" si="11"/>
        <v>-1.3604523290824976E-4</v>
      </c>
    </row>
    <row r="126" spans="1:10">
      <c r="A126">
        <v>144</v>
      </c>
      <c r="B126">
        <v>5423920</v>
      </c>
      <c r="C126" s="1">
        <f t="shared" si="12"/>
        <v>6.2216406462438213E-5</v>
      </c>
      <c r="D126" s="1">
        <f t="shared" si="15"/>
        <v>1.5253502009454391E-3</v>
      </c>
      <c r="E126" s="2">
        <f t="shared" si="13"/>
        <v>1.5253502009454391E-3</v>
      </c>
      <c r="F126" s="2">
        <f t="shared" si="8"/>
        <v>0.99853686620551696</v>
      </c>
      <c r="G126" s="11">
        <f t="shared" si="9"/>
        <v>0.63296703296703294</v>
      </c>
      <c r="H126" s="12">
        <f t="shared" si="14"/>
        <v>1.5253502009454391E-3</v>
      </c>
      <c r="I126" s="11">
        <f t="shared" si="10"/>
        <v>1.3869834151802227E-3</v>
      </c>
      <c r="J126" s="13">
        <f t="shared" si="11"/>
        <v>-1.3836678576521636E-4</v>
      </c>
    </row>
    <row r="127" spans="1:10">
      <c r="A127">
        <v>145</v>
      </c>
      <c r="B127">
        <v>6164828</v>
      </c>
      <c r="C127" s="1">
        <f t="shared" si="12"/>
        <v>7.0715173641760939E-5</v>
      </c>
      <c r="D127" s="1">
        <f t="shared" si="15"/>
        <v>1.5960653745872E-3</v>
      </c>
      <c r="E127" s="2">
        <f t="shared" si="13"/>
        <v>1.5960653745872E-3</v>
      </c>
      <c r="F127" s="2">
        <f t="shared" si="8"/>
        <v>0.99847464979905454</v>
      </c>
      <c r="G127" s="11">
        <f t="shared" si="9"/>
        <v>0.63736263736263732</v>
      </c>
      <c r="H127" s="12">
        <f t="shared" si="14"/>
        <v>1.5960653745872E-3</v>
      </c>
      <c r="I127" s="11">
        <f t="shared" si="10"/>
        <v>1.4490585048497681E-3</v>
      </c>
      <c r="J127" s="13">
        <f t="shared" si="11"/>
        <v>-1.470068697374319E-4</v>
      </c>
    </row>
    <row r="128" spans="1:10">
      <c r="A128">
        <v>146</v>
      </c>
      <c r="B128">
        <v>5570268</v>
      </c>
      <c r="C128" s="1">
        <f t="shared" si="12"/>
        <v>6.3895127139174755E-5</v>
      </c>
      <c r="D128" s="1">
        <f t="shared" si="15"/>
        <v>1.6599605017263749E-3</v>
      </c>
      <c r="E128" s="2">
        <f t="shared" si="13"/>
        <v>1.6599605017263749E-3</v>
      </c>
      <c r="F128" s="2">
        <f t="shared" si="8"/>
        <v>0.99840393462541277</v>
      </c>
      <c r="G128" s="11">
        <f t="shared" si="9"/>
        <v>0.64175824175824181</v>
      </c>
      <c r="H128" s="12">
        <f t="shared" si="14"/>
        <v>1.6599605017263749E-3</v>
      </c>
      <c r="I128" s="11">
        <f t="shared" si="10"/>
        <v>1.5133729647602444E-3</v>
      </c>
      <c r="J128" s="13">
        <f t="shared" si="11"/>
        <v>-1.4658753696613052E-4</v>
      </c>
    </row>
    <row r="129" spans="1:10">
      <c r="A129">
        <v>147</v>
      </c>
      <c r="B129">
        <v>6934176</v>
      </c>
      <c r="C129" s="1">
        <f t="shared" si="12"/>
        <v>7.9540168825883111E-5</v>
      </c>
      <c r="D129" s="1">
        <f t="shared" si="15"/>
        <v>1.739500670552258E-3</v>
      </c>
      <c r="E129" s="2">
        <f t="shared" si="13"/>
        <v>1.739500670552258E-3</v>
      </c>
      <c r="F129" s="2">
        <f t="shared" si="8"/>
        <v>0.99834003949827366</v>
      </c>
      <c r="G129" s="11">
        <f t="shared" si="9"/>
        <v>0.64615384615384619</v>
      </c>
      <c r="H129" s="12">
        <f t="shared" si="14"/>
        <v>1.739500670552258E-3</v>
      </c>
      <c r="I129" s="11">
        <f t="shared" si="10"/>
        <v>1.5799869039090852E-3</v>
      </c>
      <c r="J129" s="13">
        <f t="shared" si="11"/>
        <v>-1.5951376664317279E-4</v>
      </c>
    </row>
    <row r="130" spans="1:10">
      <c r="A130">
        <v>148</v>
      </c>
      <c r="B130">
        <v>6097140</v>
      </c>
      <c r="C130" s="1">
        <f t="shared" si="12"/>
        <v>6.9938741813741815E-5</v>
      </c>
      <c r="D130" s="1">
        <f t="shared" si="15"/>
        <v>1.8094394123659998E-3</v>
      </c>
      <c r="E130" s="2">
        <f t="shared" si="13"/>
        <v>1.8094394123659998E-3</v>
      </c>
      <c r="F130" s="2">
        <f t="shared" ref="F130:F193" si="16">1-E129</f>
        <v>0.99826049932944771</v>
      </c>
      <c r="G130" s="11">
        <f t="shared" ref="G130:G193" si="17">12*A130/($K$2*($K$2^2-1))</f>
        <v>0.65054945054945057</v>
      </c>
      <c r="H130" s="12">
        <f t="shared" si="14"/>
        <v>1.8094394123659998E-3</v>
      </c>
      <c r="I130" s="11">
        <f t="shared" ref="I130:I193" si="18">BETADIST(G130,$K$5,$K$8,0,4)</f>
        <v>1.6489614069292832E-3</v>
      </c>
      <c r="J130" s="13">
        <f t="shared" ref="J130:J193" si="19">I130-E130</f>
        <v>-1.6047800543671654E-4</v>
      </c>
    </row>
    <row r="131" spans="1:10">
      <c r="A131">
        <v>149</v>
      </c>
      <c r="B131">
        <v>7273190</v>
      </c>
      <c r="C131" s="1">
        <f t="shared" ref="C131:C194" si="20">B131/FACT($K$2)</f>
        <v>8.3428912173951853E-5</v>
      </c>
      <c r="D131" s="1">
        <f t="shared" si="15"/>
        <v>1.8928683245399516E-3</v>
      </c>
      <c r="E131" s="2">
        <f t="shared" ref="E131:E194" si="21">D131</f>
        <v>1.8928683245399516E-3</v>
      </c>
      <c r="F131" s="2">
        <f t="shared" si="16"/>
        <v>0.998190560587634</v>
      </c>
      <c r="G131" s="11">
        <f t="shared" si="17"/>
        <v>0.65494505494505495</v>
      </c>
      <c r="H131" s="12">
        <f t="shared" ref="H131:H194" si="22">D131</f>
        <v>1.8928683245399516E-3</v>
      </c>
      <c r="I131" s="11">
        <f t="shared" si="18"/>
        <v>1.7203585345740801E-3</v>
      </c>
      <c r="J131" s="13">
        <f t="shared" si="19"/>
        <v>-1.7250978996587152E-4</v>
      </c>
    </row>
    <row r="132" spans="1:10">
      <c r="A132">
        <v>150</v>
      </c>
      <c r="B132">
        <v>6301308</v>
      </c>
      <c r="C132" s="1">
        <f t="shared" si="20"/>
        <v>7.2280701000939092E-5</v>
      </c>
      <c r="D132" s="1">
        <f t="shared" ref="D132:D195" si="23">SUM(D131,C132)</f>
        <v>1.9651490255408908E-3</v>
      </c>
      <c r="E132" s="2">
        <f t="shared" si="21"/>
        <v>1.9651490255408908E-3</v>
      </c>
      <c r="F132" s="2">
        <f t="shared" si="16"/>
        <v>0.99810713167546006</v>
      </c>
      <c r="G132" s="11">
        <f t="shared" si="17"/>
        <v>0.65934065934065933</v>
      </c>
      <c r="H132" s="12">
        <f t="shared" si="22"/>
        <v>1.9651490255408908E-3</v>
      </c>
      <c r="I132" s="11">
        <f t="shared" si="18"/>
        <v>1.7942413238687693E-3</v>
      </c>
      <c r="J132" s="13">
        <f t="shared" si="19"/>
        <v>-1.7090770167212154E-4</v>
      </c>
    </row>
    <row r="133" spans="1:10">
      <c r="A133">
        <v>151</v>
      </c>
      <c r="B133">
        <v>7785324</v>
      </c>
      <c r="C133" s="1">
        <f t="shared" si="20"/>
        <v>8.9303470999899573E-5</v>
      </c>
      <c r="D133" s="1">
        <f t="shared" si="23"/>
        <v>2.0544524965407903E-3</v>
      </c>
      <c r="E133" s="2">
        <f t="shared" si="21"/>
        <v>2.0544524965407903E-3</v>
      </c>
      <c r="F133" s="2">
        <f t="shared" si="16"/>
        <v>0.9980348509744591</v>
      </c>
      <c r="G133" s="11">
        <f t="shared" si="17"/>
        <v>0.66373626373626371</v>
      </c>
      <c r="H133" s="12">
        <f t="shared" si="22"/>
        <v>2.0544524965407903E-3</v>
      </c>
      <c r="I133" s="11">
        <f t="shared" si="18"/>
        <v>1.8706737879270719E-3</v>
      </c>
      <c r="J133" s="13">
        <f t="shared" si="19"/>
        <v>-1.8377870861371838E-4</v>
      </c>
    </row>
    <row r="134" spans="1:10">
      <c r="A134">
        <v>152</v>
      </c>
      <c r="B134">
        <v>7128668</v>
      </c>
      <c r="C134" s="1">
        <f t="shared" si="20"/>
        <v>8.1771137078676765E-5</v>
      </c>
      <c r="D134" s="1">
        <f t="shared" si="23"/>
        <v>2.1362236336194673E-3</v>
      </c>
      <c r="E134" s="2">
        <f t="shared" si="21"/>
        <v>2.1362236336194673E-3</v>
      </c>
      <c r="F134" s="2">
        <f t="shared" si="16"/>
        <v>0.99794554750345921</v>
      </c>
      <c r="G134" s="11">
        <f t="shared" si="17"/>
        <v>0.66813186813186809</v>
      </c>
      <c r="H134" s="12">
        <f t="shared" si="22"/>
        <v>2.1362236336194673E-3</v>
      </c>
      <c r="I134" s="11">
        <f t="shared" si="18"/>
        <v>1.9497209154297466E-3</v>
      </c>
      <c r="J134" s="13">
        <f t="shared" si="19"/>
        <v>-1.8650271818972065E-4</v>
      </c>
    </row>
    <row r="135" spans="1:10">
      <c r="A135">
        <v>153</v>
      </c>
      <c r="B135">
        <v>8081000</v>
      </c>
      <c r="C135" s="1">
        <f t="shared" si="20"/>
        <v>9.2695095175253901E-5</v>
      </c>
      <c r="D135" s="1">
        <f t="shared" si="23"/>
        <v>2.2289187287947211E-3</v>
      </c>
      <c r="E135" s="2">
        <f t="shared" si="21"/>
        <v>2.2289187287947211E-3</v>
      </c>
      <c r="F135" s="2">
        <f t="shared" si="16"/>
        <v>0.99786377636638057</v>
      </c>
      <c r="G135" s="11">
        <f t="shared" si="17"/>
        <v>0.67252747252747258</v>
      </c>
      <c r="H135" s="12">
        <f t="shared" si="22"/>
        <v>2.2289187287947211E-3</v>
      </c>
      <c r="I135" s="11">
        <f t="shared" si="18"/>
        <v>2.031448669763139E-3</v>
      </c>
      <c r="J135" s="13">
        <f t="shared" si="19"/>
        <v>-1.9747005903158208E-4</v>
      </c>
    </row>
    <row r="136" spans="1:10">
      <c r="A136">
        <v>154</v>
      </c>
      <c r="B136">
        <v>7100620</v>
      </c>
      <c r="C136" s="1">
        <f t="shared" si="20"/>
        <v>8.1449405606151638E-5</v>
      </c>
      <c r="D136" s="1">
        <f t="shared" si="23"/>
        <v>2.3103681344008725E-3</v>
      </c>
      <c r="E136" s="2">
        <f t="shared" si="21"/>
        <v>2.3103681344008725E-3</v>
      </c>
      <c r="F136" s="2">
        <f t="shared" si="16"/>
        <v>0.99777108127120528</v>
      </c>
      <c r="G136" s="11">
        <f t="shared" si="17"/>
        <v>0.67692307692307696</v>
      </c>
      <c r="H136" s="12">
        <f t="shared" si="22"/>
        <v>2.3103681344008725E-3</v>
      </c>
      <c r="I136" s="11">
        <f t="shared" si="18"/>
        <v>2.1159239878155781E-3</v>
      </c>
      <c r="J136" s="13">
        <f t="shared" si="19"/>
        <v>-1.9444414658529446E-4</v>
      </c>
    </row>
    <row r="137" spans="1:10">
      <c r="A137">
        <v>155</v>
      </c>
      <c r="B137">
        <v>9107552</v>
      </c>
      <c r="C137" s="1">
        <f t="shared" si="20"/>
        <v>1.0447041201009455E-4</v>
      </c>
      <c r="D137" s="1">
        <f t="shared" si="23"/>
        <v>2.4148385464109671E-3</v>
      </c>
      <c r="E137" s="2">
        <f t="shared" si="21"/>
        <v>2.4148385464109671E-3</v>
      </c>
      <c r="F137" s="2">
        <f t="shared" si="16"/>
        <v>0.99768963186559911</v>
      </c>
      <c r="G137" s="11">
        <f t="shared" si="17"/>
        <v>0.68131868131868134</v>
      </c>
      <c r="H137" s="12">
        <f t="shared" si="22"/>
        <v>2.4148385464109671E-3</v>
      </c>
      <c r="I137" s="11">
        <f t="shared" si="18"/>
        <v>2.2032147784297193E-3</v>
      </c>
      <c r="J137" s="13">
        <f t="shared" si="19"/>
        <v>-2.116237679812478E-4</v>
      </c>
    </row>
    <row r="138" spans="1:10">
      <c r="A138">
        <v>156</v>
      </c>
      <c r="B138">
        <v>7921252</v>
      </c>
      <c r="C138" s="1">
        <f t="shared" si="20"/>
        <v>9.086266650750778E-5</v>
      </c>
      <c r="D138" s="1">
        <f t="shared" si="23"/>
        <v>2.5057012129184749E-3</v>
      </c>
      <c r="E138" s="2">
        <f t="shared" si="21"/>
        <v>2.5057012129184749E-3</v>
      </c>
      <c r="F138" s="2">
        <f t="shared" si="16"/>
        <v>0.997585161453589</v>
      </c>
      <c r="G138" s="11">
        <f t="shared" si="17"/>
        <v>0.68571428571428572</v>
      </c>
      <c r="H138" s="12">
        <f t="shared" si="22"/>
        <v>2.5057012129184749E-3</v>
      </c>
      <c r="I138" s="11">
        <f t="shared" si="18"/>
        <v>2.2933899205088526E-3</v>
      </c>
      <c r="J138" s="13">
        <f t="shared" si="19"/>
        <v>-2.1231129240962231E-4</v>
      </c>
    </row>
    <row r="139" spans="1:10">
      <c r="A139">
        <v>157</v>
      </c>
      <c r="B139">
        <v>9146190</v>
      </c>
      <c r="C139" s="1">
        <f t="shared" si="20"/>
        <v>1.0491361867849963E-4</v>
      </c>
      <c r="D139" s="1">
        <f t="shared" si="23"/>
        <v>2.6106148315969747E-3</v>
      </c>
      <c r="E139" s="2">
        <f t="shared" si="21"/>
        <v>2.6106148315969747E-3</v>
      </c>
      <c r="F139" s="2">
        <f t="shared" si="16"/>
        <v>0.99749429878708151</v>
      </c>
      <c r="G139" s="11">
        <f t="shared" si="17"/>
        <v>0.6901098901098901</v>
      </c>
      <c r="H139" s="12">
        <f t="shared" si="22"/>
        <v>2.6106148315969747E-3</v>
      </c>
      <c r="I139" s="11">
        <f t="shared" si="18"/>
        <v>2.3865192607756031E-3</v>
      </c>
      <c r="J139" s="13">
        <f t="shared" si="19"/>
        <v>-2.2409557082137162E-4</v>
      </c>
    </row>
    <row r="140" spans="1:10">
      <c r="A140">
        <v>158</v>
      </c>
      <c r="B140">
        <v>8248952</v>
      </c>
      <c r="C140" s="1">
        <f t="shared" si="20"/>
        <v>9.4621629839883808E-5</v>
      </c>
      <c r="D140" s="1">
        <f t="shared" si="23"/>
        <v>2.7052364614368585E-3</v>
      </c>
      <c r="E140" s="2">
        <f t="shared" si="21"/>
        <v>2.7052364614368585E-3</v>
      </c>
      <c r="F140" s="2">
        <f t="shared" si="16"/>
        <v>0.99738938516840303</v>
      </c>
      <c r="G140" s="11">
        <f t="shared" si="17"/>
        <v>0.69450549450549448</v>
      </c>
      <c r="H140" s="12">
        <f t="shared" si="22"/>
        <v>2.7052364614368585E-3</v>
      </c>
      <c r="I140" s="11">
        <f t="shared" si="18"/>
        <v>2.4826736111813346E-3</v>
      </c>
      <c r="J140" s="13">
        <f t="shared" si="19"/>
        <v>-2.2256285025552391E-4</v>
      </c>
    </row>
    <row r="141" spans="1:10">
      <c r="A141">
        <v>159</v>
      </c>
      <c r="B141">
        <v>9997960</v>
      </c>
      <c r="C141" s="1">
        <f t="shared" si="20"/>
        <v>1.1468405565627787E-4</v>
      </c>
      <c r="D141" s="1">
        <f t="shared" si="23"/>
        <v>2.8199205170931366E-3</v>
      </c>
      <c r="E141" s="2">
        <f t="shared" si="21"/>
        <v>2.8199205170931366E-3</v>
      </c>
      <c r="F141" s="2">
        <f t="shared" si="16"/>
        <v>0.99729476353856317</v>
      </c>
      <c r="G141" s="11">
        <f t="shared" si="17"/>
        <v>0.69890109890109886</v>
      </c>
      <c r="H141" s="12">
        <f t="shared" si="22"/>
        <v>2.8199205170931366E-3</v>
      </c>
      <c r="I141" s="11">
        <f t="shared" si="18"/>
        <v>2.581924745964922E-3</v>
      </c>
      <c r="J141" s="13">
        <f t="shared" si="19"/>
        <v>-2.3799577112821463E-4</v>
      </c>
    </row>
    <row r="142" spans="1:10">
      <c r="A142">
        <v>160</v>
      </c>
      <c r="B142">
        <v>8997280</v>
      </c>
      <c r="C142" s="1">
        <f t="shared" si="20"/>
        <v>1.032055099515417E-4</v>
      </c>
      <c r="D142" s="1">
        <f t="shared" si="23"/>
        <v>2.9231260270446784E-3</v>
      </c>
      <c r="E142" s="2">
        <f t="shared" si="21"/>
        <v>2.9231260270446784E-3</v>
      </c>
      <c r="F142" s="2">
        <f t="shared" si="16"/>
        <v>0.99718007948290688</v>
      </c>
      <c r="G142" s="11">
        <f t="shared" si="17"/>
        <v>0.70329670329670335</v>
      </c>
      <c r="H142" s="12">
        <f t="shared" si="22"/>
        <v>2.9231260270446784E-3</v>
      </c>
      <c r="I142" s="11">
        <f t="shared" si="18"/>
        <v>2.6843453983595375E-3</v>
      </c>
      <c r="J142" s="13">
        <f t="shared" si="19"/>
        <v>-2.3878062868514091E-4</v>
      </c>
    </row>
    <row r="143" spans="1:10">
      <c r="A143">
        <v>161</v>
      </c>
      <c r="B143">
        <v>10503046</v>
      </c>
      <c r="C143" s="1">
        <f t="shared" si="20"/>
        <v>1.2047776866725279E-4</v>
      </c>
      <c r="D143" s="1">
        <f t="shared" si="23"/>
        <v>3.043603795711931E-3</v>
      </c>
      <c r="E143" s="2">
        <f t="shared" si="21"/>
        <v>3.043603795711931E-3</v>
      </c>
      <c r="F143" s="2">
        <f t="shared" si="16"/>
        <v>0.9970768739729553</v>
      </c>
      <c r="G143" s="11">
        <f t="shared" si="17"/>
        <v>0.70769230769230773</v>
      </c>
      <c r="H143" s="12">
        <f t="shared" si="22"/>
        <v>3.043603795711931E-3</v>
      </c>
      <c r="I143" s="11">
        <f t="shared" si="18"/>
        <v>2.7900092569462811E-3</v>
      </c>
      <c r="J143" s="13">
        <f t="shared" si="19"/>
        <v>-2.5359453876564993E-4</v>
      </c>
    </row>
    <row r="144" spans="1:10">
      <c r="A144">
        <v>162</v>
      </c>
      <c r="B144">
        <v>9020680</v>
      </c>
      <c r="C144" s="1">
        <f t="shared" si="20"/>
        <v>1.0347392539852858E-4</v>
      </c>
      <c r="D144" s="1">
        <f t="shared" si="23"/>
        <v>3.1470777211104594E-3</v>
      </c>
      <c r="E144" s="2">
        <f t="shared" si="21"/>
        <v>3.1470777211104594E-3</v>
      </c>
      <c r="F144" s="2">
        <f t="shared" si="16"/>
        <v>0.99695639620428811</v>
      </c>
      <c r="G144" s="11">
        <f t="shared" si="17"/>
        <v>0.71208791208791211</v>
      </c>
      <c r="H144" s="12">
        <f t="shared" si="22"/>
        <v>3.1470777211104594E-3</v>
      </c>
      <c r="I144" s="11">
        <f t="shared" si="18"/>
        <v>2.8989909616536228E-3</v>
      </c>
      <c r="J144" s="13">
        <f t="shared" si="19"/>
        <v>-2.4808675945683662E-4</v>
      </c>
    </row>
    <row r="145" spans="1:10">
      <c r="A145">
        <v>163</v>
      </c>
      <c r="B145">
        <v>11455158</v>
      </c>
      <c r="C145" s="1">
        <f t="shared" si="20"/>
        <v>1.3139920319979844E-4</v>
      </c>
      <c r="D145" s="1">
        <f t="shared" si="23"/>
        <v>3.2784769243102579E-3</v>
      </c>
      <c r="E145" s="2">
        <f t="shared" si="21"/>
        <v>3.2784769243102579E-3</v>
      </c>
      <c r="F145" s="2">
        <f t="shared" si="16"/>
        <v>0.99685292227888955</v>
      </c>
      <c r="G145" s="11">
        <f t="shared" si="17"/>
        <v>0.71648351648351649</v>
      </c>
      <c r="H145" s="12">
        <f t="shared" si="22"/>
        <v>3.2784769243102579E-3</v>
      </c>
      <c r="I145" s="11">
        <f t="shared" si="18"/>
        <v>3.0113660994017938E-3</v>
      </c>
      <c r="J145" s="13">
        <f t="shared" si="19"/>
        <v>-2.6711082490846411E-4</v>
      </c>
    </row>
    <row r="146" spans="1:10">
      <c r="A146">
        <v>164</v>
      </c>
      <c r="B146">
        <v>10138944</v>
      </c>
      <c r="C146" s="1">
        <f t="shared" si="20"/>
        <v>1.163012472536282E-4</v>
      </c>
      <c r="D146" s="1">
        <f t="shared" si="23"/>
        <v>3.3947781715638861E-3</v>
      </c>
      <c r="E146" s="2">
        <f t="shared" si="21"/>
        <v>3.3947781715638861E-3</v>
      </c>
      <c r="F146" s="2">
        <f t="shared" si="16"/>
        <v>0.99672152307568973</v>
      </c>
      <c r="G146" s="11">
        <f t="shared" si="17"/>
        <v>0.72087912087912087</v>
      </c>
      <c r="H146" s="12">
        <f t="shared" si="22"/>
        <v>3.3947781715638861E-3</v>
      </c>
      <c r="I146" s="11">
        <f t="shared" si="18"/>
        <v>3.1272111993913432E-3</v>
      </c>
      <c r="J146" s="13">
        <f t="shared" si="19"/>
        <v>-2.6756697217254289E-4</v>
      </c>
    </row>
    <row r="147" spans="1:10">
      <c r="A147">
        <v>165</v>
      </c>
      <c r="B147">
        <v>11589322</v>
      </c>
      <c r="C147" s="1">
        <f t="shared" si="20"/>
        <v>1.3293816431217225E-4</v>
      </c>
      <c r="D147" s="1">
        <f t="shared" si="23"/>
        <v>3.5277163358760585E-3</v>
      </c>
      <c r="E147" s="2">
        <f t="shared" si="21"/>
        <v>3.5277163358760585E-3</v>
      </c>
      <c r="F147" s="2">
        <f t="shared" si="16"/>
        <v>0.99660522182843614</v>
      </c>
      <c r="G147" s="11">
        <f t="shared" si="17"/>
        <v>0.72527472527472525</v>
      </c>
      <c r="H147" s="12">
        <f t="shared" si="22"/>
        <v>3.5277163358760585E-3</v>
      </c>
      <c r="I147" s="11">
        <f t="shared" si="18"/>
        <v>3.2466037280351793E-3</v>
      </c>
      <c r="J147" s="13">
        <f t="shared" si="19"/>
        <v>-2.8111260784087922E-4</v>
      </c>
    </row>
    <row r="148" spans="1:10">
      <c r="A148">
        <v>166</v>
      </c>
      <c r="B148">
        <v>10317464</v>
      </c>
      <c r="C148" s="1">
        <f t="shared" si="20"/>
        <v>1.1834900475773491E-4</v>
      </c>
      <c r="D148" s="1">
        <f t="shared" si="23"/>
        <v>3.6460653406337933E-3</v>
      </c>
      <c r="E148" s="2">
        <f t="shared" si="21"/>
        <v>3.6460653406337933E-3</v>
      </c>
      <c r="F148" s="2">
        <f t="shared" si="16"/>
        <v>0.99647228366412399</v>
      </c>
      <c r="G148" s="11">
        <f t="shared" si="17"/>
        <v>0.72967032967032963</v>
      </c>
      <c r="H148" s="12">
        <f t="shared" si="22"/>
        <v>3.6460653406337933E-3</v>
      </c>
      <c r="I148" s="11">
        <f t="shared" si="18"/>
        <v>3.369622083533723E-3</v>
      </c>
      <c r="J148" s="13">
        <f t="shared" si="19"/>
        <v>-2.7644325710007031E-4</v>
      </c>
    </row>
    <row r="149" spans="1:10">
      <c r="A149">
        <v>167</v>
      </c>
      <c r="B149">
        <v>12789698</v>
      </c>
      <c r="C149" s="1">
        <f t="shared" si="20"/>
        <v>1.4670737202979268E-4</v>
      </c>
      <c r="D149" s="1">
        <f t="shared" si="23"/>
        <v>3.7927727126635859E-3</v>
      </c>
      <c r="E149" s="2">
        <f t="shared" si="21"/>
        <v>3.7927727126635859E-3</v>
      </c>
      <c r="F149" s="2">
        <f t="shared" si="16"/>
        <v>0.99635393465936617</v>
      </c>
      <c r="G149" s="11">
        <f t="shared" si="17"/>
        <v>0.73406593406593401</v>
      </c>
      <c r="H149" s="12">
        <f t="shared" si="22"/>
        <v>3.7927727126635859E-3</v>
      </c>
      <c r="I149" s="11">
        <f t="shared" si="18"/>
        <v>3.4963455900927135E-3</v>
      </c>
      <c r="J149" s="13">
        <f t="shared" si="19"/>
        <v>-2.9642712257087244E-4</v>
      </c>
    </row>
    <row r="150" spans="1:10">
      <c r="A150">
        <v>168</v>
      </c>
      <c r="B150">
        <v>11337252</v>
      </c>
      <c r="C150" s="1">
        <f t="shared" si="20"/>
        <v>1.3004673346935251E-4</v>
      </c>
      <c r="D150" s="1">
        <f t="shared" si="23"/>
        <v>3.9228194461329389E-3</v>
      </c>
      <c r="E150" s="2">
        <f t="shared" si="21"/>
        <v>3.9228194461329389E-3</v>
      </c>
      <c r="F150" s="2">
        <f t="shared" si="16"/>
        <v>0.99620722728733646</v>
      </c>
      <c r="G150" s="11">
        <f t="shared" si="17"/>
        <v>0.7384615384615385</v>
      </c>
      <c r="H150" s="12">
        <f t="shared" si="22"/>
        <v>3.9228194461329389E-3</v>
      </c>
      <c r="I150" s="11">
        <f t="shared" si="18"/>
        <v>3.6268544917834387E-3</v>
      </c>
      <c r="J150" s="13">
        <f t="shared" si="19"/>
        <v>-2.9596495434950016E-4</v>
      </c>
    </row>
    <row r="151" spans="1:10">
      <c r="A151">
        <v>169</v>
      </c>
      <c r="B151">
        <v>13032112</v>
      </c>
      <c r="C151" s="1">
        <f t="shared" si="20"/>
        <v>1.4948804135312072E-4</v>
      </c>
      <c r="D151" s="1">
        <f t="shared" si="23"/>
        <v>4.0723074874860592E-3</v>
      </c>
      <c r="E151" s="2">
        <f t="shared" si="21"/>
        <v>4.0723074874860592E-3</v>
      </c>
      <c r="F151" s="2">
        <f t="shared" si="16"/>
        <v>0.99607718055386707</v>
      </c>
      <c r="G151" s="11">
        <f t="shared" si="17"/>
        <v>0.74285714285714288</v>
      </c>
      <c r="H151" s="12">
        <f t="shared" si="22"/>
        <v>4.0723074874860592E-3</v>
      </c>
      <c r="I151" s="11">
        <f t="shared" si="18"/>
        <v>3.7612299460454183E-3</v>
      </c>
      <c r="J151" s="13">
        <f t="shared" si="19"/>
        <v>-3.110775414406409E-4</v>
      </c>
    </row>
    <row r="152" spans="1:10">
      <c r="A152">
        <v>170</v>
      </c>
      <c r="B152">
        <v>11500712</v>
      </c>
      <c r="C152" s="1">
        <f t="shared" si="20"/>
        <v>1.3192174154475742E-4</v>
      </c>
      <c r="D152" s="1">
        <f t="shared" si="23"/>
        <v>4.2042292290308163E-3</v>
      </c>
      <c r="E152" s="2">
        <f t="shared" si="21"/>
        <v>4.2042292290308163E-3</v>
      </c>
      <c r="F152" s="2">
        <f t="shared" si="16"/>
        <v>0.9959276925125139</v>
      </c>
      <c r="G152" s="11">
        <f t="shared" si="17"/>
        <v>0.74725274725274726</v>
      </c>
      <c r="H152" s="12">
        <f t="shared" si="22"/>
        <v>4.2042292290308163E-3</v>
      </c>
      <c r="I152" s="11">
        <f t="shared" si="18"/>
        <v>3.8995540168314338E-3</v>
      </c>
      <c r="J152" s="13">
        <f t="shared" si="19"/>
        <v>-3.0467521219938254E-4</v>
      </c>
    </row>
    <row r="153" spans="1:10">
      <c r="A153">
        <v>171</v>
      </c>
      <c r="B153">
        <v>14396610</v>
      </c>
      <c r="C153" s="1">
        <f t="shared" si="20"/>
        <v>1.6513985077973173E-4</v>
      </c>
      <c r="D153" s="1">
        <f t="shared" si="23"/>
        <v>4.3693690798105485E-3</v>
      </c>
      <c r="E153" s="2">
        <f t="shared" si="21"/>
        <v>4.3693690798105485E-3</v>
      </c>
      <c r="F153" s="2">
        <f t="shared" si="16"/>
        <v>0.99579577077096915</v>
      </c>
      <c r="G153" s="11">
        <f t="shared" si="17"/>
        <v>0.75164835164835164</v>
      </c>
      <c r="H153" s="12">
        <f t="shared" si="22"/>
        <v>4.3693690798105485E-3</v>
      </c>
      <c r="I153" s="11">
        <f t="shared" si="18"/>
        <v>4.0419096673951641E-3</v>
      </c>
      <c r="J153" s="13">
        <f t="shared" si="19"/>
        <v>-3.2745941241538439E-4</v>
      </c>
    </row>
    <row r="154" spans="1:10">
      <c r="A154">
        <v>172</v>
      </c>
      <c r="B154">
        <v>12495592</v>
      </c>
      <c r="C154" s="1">
        <f t="shared" si="20"/>
        <v>1.4333375692502677E-4</v>
      </c>
      <c r="D154" s="1">
        <f t="shared" si="23"/>
        <v>4.5127028367355753E-3</v>
      </c>
      <c r="E154" s="2">
        <f t="shared" si="21"/>
        <v>4.5127028367355753E-3</v>
      </c>
      <c r="F154" s="2">
        <f t="shared" si="16"/>
        <v>0.99563063092018944</v>
      </c>
      <c r="G154" s="11">
        <f t="shared" si="17"/>
        <v>0.75604395604395602</v>
      </c>
      <c r="H154" s="12">
        <f t="shared" si="22"/>
        <v>4.5127028367355753E-3</v>
      </c>
      <c r="I154" s="11">
        <f t="shared" si="18"/>
        <v>4.1883807527217168E-3</v>
      </c>
      <c r="J154" s="13">
        <f t="shared" si="19"/>
        <v>-3.2432208401385852E-4</v>
      </c>
    </row>
    <row r="155" spans="1:10">
      <c r="A155">
        <v>173</v>
      </c>
      <c r="B155">
        <v>14730636</v>
      </c>
      <c r="C155" s="1">
        <f t="shared" si="20"/>
        <v>1.6897137804875901E-4</v>
      </c>
      <c r="D155" s="1">
        <f t="shared" si="23"/>
        <v>4.6816742147843347E-3</v>
      </c>
      <c r="E155" s="2">
        <f t="shared" si="21"/>
        <v>4.6816742147843347E-3</v>
      </c>
      <c r="F155" s="2">
        <f t="shared" si="16"/>
        <v>0.99548729716326445</v>
      </c>
      <c r="G155" s="11">
        <f t="shared" si="17"/>
        <v>0.7604395604395604</v>
      </c>
      <c r="H155" s="12">
        <f t="shared" si="22"/>
        <v>4.6816742147843347E-3</v>
      </c>
      <c r="I155" s="11">
        <f t="shared" si="18"/>
        <v>4.3390520116015257E-3</v>
      </c>
      <c r="J155" s="13">
        <f t="shared" si="19"/>
        <v>-3.4262220318280901E-4</v>
      </c>
    </row>
    <row r="156" spans="1:10">
      <c r="A156">
        <v>174</v>
      </c>
      <c r="B156">
        <v>12813460</v>
      </c>
      <c r="C156" s="1">
        <f t="shared" si="20"/>
        <v>1.4697993988668591E-4</v>
      </c>
      <c r="D156" s="1">
        <f t="shared" si="23"/>
        <v>4.8286541546710207E-3</v>
      </c>
      <c r="E156" s="2">
        <f t="shared" si="21"/>
        <v>4.8286541546710207E-3</v>
      </c>
      <c r="F156" s="2">
        <f t="shared" si="16"/>
        <v>0.99531832578521562</v>
      </c>
      <c r="G156" s="11">
        <f t="shared" si="17"/>
        <v>0.76483516483516478</v>
      </c>
      <c r="H156" s="12">
        <f t="shared" si="22"/>
        <v>4.8286541546710207E-3</v>
      </c>
      <c r="I156" s="11">
        <f t="shared" si="18"/>
        <v>4.4940090583481382E-3</v>
      </c>
      <c r="J156" s="13">
        <f t="shared" si="19"/>
        <v>-3.3464509632288256E-4</v>
      </c>
    </row>
    <row r="157" spans="1:10">
      <c r="A157">
        <v>175</v>
      </c>
      <c r="B157">
        <v>15707638</v>
      </c>
      <c r="C157" s="1">
        <f t="shared" si="20"/>
        <v>1.8017831943923214E-4</v>
      </c>
      <c r="D157" s="1">
        <f t="shared" si="23"/>
        <v>5.0088324741102532E-3</v>
      </c>
      <c r="E157" s="2">
        <f t="shared" si="21"/>
        <v>5.0088324741102532E-3</v>
      </c>
      <c r="F157" s="2">
        <f t="shared" si="16"/>
        <v>0.99517134584532896</v>
      </c>
      <c r="G157" s="11">
        <f t="shared" si="17"/>
        <v>0.76923076923076927</v>
      </c>
      <c r="H157" s="12">
        <f t="shared" si="22"/>
        <v>5.0088324741102532E-3</v>
      </c>
      <c r="I157" s="11">
        <f t="shared" si="18"/>
        <v>4.6533383741605974E-3</v>
      </c>
      <c r="J157" s="13">
        <f t="shared" si="19"/>
        <v>-3.5549409994965579E-4</v>
      </c>
    </row>
    <row r="158" spans="1:10">
      <c r="A158">
        <v>176</v>
      </c>
      <c r="B158">
        <v>14274812</v>
      </c>
      <c r="C158" s="1">
        <f t="shared" si="20"/>
        <v>1.6374273690741945E-4</v>
      </c>
      <c r="D158" s="1">
        <f t="shared" si="23"/>
        <v>5.1725752110176725E-3</v>
      </c>
      <c r="E158" s="2">
        <f t="shared" si="21"/>
        <v>5.1725752110176725E-3</v>
      </c>
      <c r="F158" s="2">
        <f t="shared" si="16"/>
        <v>0.99499116752588979</v>
      </c>
      <c r="G158" s="11">
        <f t="shared" si="17"/>
        <v>0.77362637362637365</v>
      </c>
      <c r="H158" s="12">
        <f t="shared" si="22"/>
        <v>5.1725752110176725E-3</v>
      </c>
      <c r="I158" s="11">
        <f t="shared" si="18"/>
        <v>4.8171272981313165E-3</v>
      </c>
      <c r="J158" s="13">
        <f t="shared" si="19"/>
        <v>-3.5544791288635597E-4</v>
      </c>
    </row>
    <row r="159" spans="1:10">
      <c r="A159">
        <v>177</v>
      </c>
      <c r="B159">
        <v>16054428</v>
      </c>
      <c r="C159" s="1">
        <f t="shared" si="20"/>
        <v>1.8415625930506883E-4</v>
      </c>
      <c r="D159" s="1">
        <f t="shared" si="23"/>
        <v>5.3567314703227417E-3</v>
      </c>
      <c r="E159" s="2">
        <f t="shared" si="21"/>
        <v>5.3567314703227417E-3</v>
      </c>
      <c r="F159" s="2">
        <f t="shared" si="16"/>
        <v>0.99482742478898234</v>
      </c>
      <c r="G159" s="11">
        <f t="shared" si="17"/>
        <v>0.77802197802197803</v>
      </c>
      <c r="H159" s="12">
        <f t="shared" si="22"/>
        <v>5.3567314703227417E-3</v>
      </c>
      <c r="I159" s="11">
        <f t="shared" si="18"/>
        <v>4.985464017900303E-3</v>
      </c>
      <c r="J159" s="13">
        <f t="shared" si="19"/>
        <v>-3.712674524224387E-4</v>
      </c>
    </row>
    <row r="160" spans="1:10">
      <c r="A160">
        <v>178</v>
      </c>
      <c r="B160">
        <v>14077184</v>
      </c>
      <c r="C160" s="1">
        <f t="shared" si="20"/>
        <v>1.6147579639643131E-4</v>
      </c>
      <c r="D160" s="1">
        <f t="shared" si="23"/>
        <v>5.5182072667191726E-3</v>
      </c>
      <c r="E160" s="2">
        <f t="shared" si="21"/>
        <v>5.5182072667191726E-3</v>
      </c>
      <c r="F160" s="2">
        <f t="shared" si="16"/>
        <v>0.99464326852967722</v>
      </c>
      <c r="G160" s="11">
        <f t="shared" si="17"/>
        <v>0.78241758241758241</v>
      </c>
      <c r="H160" s="12">
        <f t="shared" si="22"/>
        <v>5.5182072667191726E-3</v>
      </c>
      <c r="I160" s="11">
        <f t="shared" si="18"/>
        <v>5.1584375599569507E-3</v>
      </c>
      <c r="J160" s="13">
        <f t="shared" si="19"/>
        <v>-3.597697067622219E-4</v>
      </c>
    </row>
    <row r="161" spans="1:10">
      <c r="A161">
        <v>179</v>
      </c>
      <c r="B161">
        <v>18020976</v>
      </c>
      <c r="C161" s="1">
        <f t="shared" si="20"/>
        <v>2.0671403111879302E-4</v>
      </c>
      <c r="D161" s="1">
        <f t="shared" si="23"/>
        <v>5.7249212978379652E-3</v>
      </c>
      <c r="E161" s="2">
        <f t="shared" si="21"/>
        <v>5.7249212978379652E-3</v>
      </c>
      <c r="F161" s="2">
        <f t="shared" si="16"/>
        <v>0.99448179273328086</v>
      </c>
      <c r="G161" s="11">
        <f t="shared" si="17"/>
        <v>0.78681318681318679</v>
      </c>
      <c r="H161" s="12">
        <f t="shared" si="22"/>
        <v>5.7249212978379652E-3</v>
      </c>
      <c r="I161" s="11">
        <f t="shared" si="18"/>
        <v>5.3361377795905418E-3</v>
      </c>
      <c r="J161" s="13">
        <f t="shared" si="19"/>
        <v>-3.8878351824742346E-4</v>
      </c>
    </row>
    <row r="162" spans="1:10">
      <c r="A162">
        <v>180</v>
      </c>
      <c r="B162">
        <v>15335876</v>
      </c>
      <c r="C162" s="1">
        <f t="shared" si="20"/>
        <v>1.7591393211432893E-4</v>
      </c>
      <c r="D162" s="1">
        <f t="shared" si="23"/>
        <v>5.9008352299522943E-3</v>
      </c>
      <c r="E162" s="2">
        <f t="shared" si="21"/>
        <v>5.9008352299522943E-3</v>
      </c>
      <c r="F162" s="2">
        <f t="shared" si="16"/>
        <v>0.99427507870216203</v>
      </c>
      <c r="G162" s="11">
        <f t="shared" si="17"/>
        <v>0.79120879120879117</v>
      </c>
      <c r="H162" s="12">
        <f t="shared" si="22"/>
        <v>5.9008352299522943E-3</v>
      </c>
      <c r="I162" s="11">
        <f t="shared" si="18"/>
        <v>5.5186553504907162E-3</v>
      </c>
      <c r="J162" s="13">
        <f t="shared" si="19"/>
        <v>-3.8217987946157807E-4</v>
      </c>
    </row>
    <row r="163" spans="1:10">
      <c r="A163">
        <v>181</v>
      </c>
      <c r="B163">
        <v>17945340</v>
      </c>
      <c r="C163" s="1">
        <f t="shared" si="20"/>
        <v>2.0584642980476313E-4</v>
      </c>
      <c r="D163" s="1">
        <f t="shared" si="23"/>
        <v>6.1066816597570572E-3</v>
      </c>
      <c r="E163" s="2">
        <f t="shared" si="21"/>
        <v>6.1066816597570572E-3</v>
      </c>
      <c r="F163" s="2">
        <f t="shared" si="16"/>
        <v>0.99409916477004767</v>
      </c>
      <c r="G163" s="11">
        <f t="shared" si="17"/>
        <v>0.79560439560439555</v>
      </c>
      <c r="H163" s="12">
        <f t="shared" si="22"/>
        <v>6.1066816597570572E-3</v>
      </c>
      <c r="I163" s="11">
        <f t="shared" si="18"/>
        <v>5.7060817539996544E-3</v>
      </c>
      <c r="J163" s="13">
        <f t="shared" si="19"/>
        <v>-4.0059990575740285E-4</v>
      </c>
    </row>
    <row r="164" spans="1:10">
      <c r="A164">
        <v>182</v>
      </c>
      <c r="B164">
        <v>15976064</v>
      </c>
      <c r="C164" s="1">
        <f t="shared" si="20"/>
        <v>1.8325736579704834E-4</v>
      </c>
      <c r="D164" s="1">
        <f t="shared" si="23"/>
        <v>6.2899390255541053E-3</v>
      </c>
      <c r="E164" s="2">
        <f t="shared" si="21"/>
        <v>6.2899390255541053E-3</v>
      </c>
      <c r="F164" s="2">
        <f t="shared" si="16"/>
        <v>0.99389331834024297</v>
      </c>
      <c r="G164" s="11">
        <f t="shared" si="17"/>
        <v>0.8</v>
      </c>
      <c r="H164" s="12">
        <f t="shared" si="22"/>
        <v>6.2899390255541053E-3</v>
      </c>
      <c r="I164" s="11">
        <f t="shared" si="18"/>
        <v>5.8985092680172496E-3</v>
      </c>
      <c r="J164" s="13">
        <f t="shared" si="19"/>
        <v>-3.9142975753685572E-4</v>
      </c>
    </row>
    <row r="165" spans="1:10">
      <c r="A165">
        <v>183</v>
      </c>
      <c r="B165">
        <v>19248252</v>
      </c>
      <c r="C165" s="1">
        <f t="shared" si="20"/>
        <v>2.2079180189299238E-4</v>
      </c>
      <c r="D165" s="1">
        <f t="shared" si="23"/>
        <v>6.510730827447098E-3</v>
      </c>
      <c r="E165" s="2">
        <f t="shared" si="21"/>
        <v>6.510730827447098E-3</v>
      </c>
      <c r="F165" s="2">
        <f t="shared" si="16"/>
        <v>0.99371006097444592</v>
      </c>
      <c r="G165" s="11">
        <f t="shared" si="17"/>
        <v>0.80439560439560442</v>
      </c>
      <c r="H165" s="12">
        <f t="shared" si="22"/>
        <v>6.510730827447098E-3</v>
      </c>
      <c r="I165" s="11">
        <f t="shared" si="18"/>
        <v>6.0960309555611906E-3</v>
      </c>
      <c r="J165" s="13">
        <f t="shared" si="19"/>
        <v>-4.1469987188590737E-4</v>
      </c>
    </row>
    <row r="166" spans="1:10">
      <c r="A166">
        <v>184</v>
      </c>
      <c r="B166">
        <v>17244700</v>
      </c>
      <c r="C166" s="1">
        <f t="shared" si="20"/>
        <v>1.9780956660916978E-4</v>
      </c>
      <c r="D166" s="1">
        <f t="shared" si="23"/>
        <v>6.7085403940562675E-3</v>
      </c>
      <c r="E166" s="2">
        <f t="shared" si="21"/>
        <v>6.7085403940562675E-3</v>
      </c>
      <c r="F166" s="2">
        <f t="shared" si="16"/>
        <v>0.99348926917255287</v>
      </c>
      <c r="G166" s="11">
        <f t="shared" si="17"/>
        <v>0.8087912087912088</v>
      </c>
      <c r="H166" s="12">
        <f t="shared" si="22"/>
        <v>6.7085403940562675E-3</v>
      </c>
      <c r="I166" s="11">
        <f t="shared" si="18"/>
        <v>6.298740652983823E-3</v>
      </c>
      <c r="J166" s="13">
        <f t="shared" si="19"/>
        <v>-4.0979974107244448E-4</v>
      </c>
    </row>
    <row r="167" spans="1:10">
      <c r="A167">
        <v>185</v>
      </c>
      <c r="B167">
        <v>19905754</v>
      </c>
      <c r="C167" s="1">
        <f t="shared" si="20"/>
        <v>2.2833384006499085E-4</v>
      </c>
      <c r="D167" s="1">
        <f t="shared" si="23"/>
        <v>6.936874234121258E-3</v>
      </c>
      <c r="E167" s="2">
        <f t="shared" si="21"/>
        <v>6.936874234121258E-3</v>
      </c>
      <c r="F167" s="2">
        <f t="shared" si="16"/>
        <v>0.99329145960594378</v>
      </c>
      <c r="G167" s="11">
        <f t="shared" si="17"/>
        <v>0.81318681318681318</v>
      </c>
      <c r="H167" s="12">
        <f t="shared" si="22"/>
        <v>6.936874234121258E-3</v>
      </c>
      <c r="I167" s="11">
        <f t="shared" si="18"/>
        <v>6.5067329578475551E-3</v>
      </c>
      <c r="J167" s="13">
        <f t="shared" si="19"/>
        <v>-4.301412762737029E-4</v>
      </c>
    </row>
    <row r="168" spans="1:10">
      <c r="A168">
        <v>186</v>
      </c>
      <c r="B168">
        <v>17249576</v>
      </c>
      <c r="C168" s="1">
        <f t="shared" si="20"/>
        <v>1.9786549796470431E-4</v>
      </c>
      <c r="D168" s="1">
        <f t="shared" si="23"/>
        <v>7.1347397320859623E-3</v>
      </c>
      <c r="E168" s="2">
        <f t="shared" si="21"/>
        <v>7.1347397320859623E-3</v>
      </c>
      <c r="F168" s="2">
        <f t="shared" si="16"/>
        <v>0.99306312576587874</v>
      </c>
      <c r="G168" s="11">
        <f t="shared" si="17"/>
        <v>0.81758241758241756</v>
      </c>
      <c r="H168" s="12">
        <f t="shared" si="22"/>
        <v>7.1347397320859623E-3</v>
      </c>
      <c r="I168" s="11">
        <f t="shared" si="18"/>
        <v>6.7201032164611553E-3</v>
      </c>
      <c r="J168" s="13">
        <f t="shared" si="19"/>
        <v>-4.1463651562480709E-4</v>
      </c>
    </row>
    <row r="169" spans="1:10">
      <c r="A169">
        <v>187</v>
      </c>
      <c r="B169">
        <v>21689418</v>
      </c>
      <c r="C169" s="1">
        <f t="shared" si="20"/>
        <v>2.4879379604081982E-4</v>
      </c>
      <c r="D169" s="1">
        <f t="shared" si="23"/>
        <v>7.3835335281267822E-3</v>
      </c>
      <c r="E169" s="2">
        <f t="shared" si="21"/>
        <v>7.3835335281267822E-3</v>
      </c>
      <c r="F169" s="2">
        <f t="shared" si="16"/>
        <v>0.992865260267914</v>
      </c>
      <c r="G169" s="11">
        <f t="shared" si="17"/>
        <v>0.82197802197802194</v>
      </c>
      <c r="H169" s="12">
        <f t="shared" si="22"/>
        <v>7.3835335281267822E-3</v>
      </c>
      <c r="I169" s="11">
        <f t="shared" si="18"/>
        <v>6.9389475110789561E-3</v>
      </c>
      <c r="J169" s="13">
        <f t="shared" si="19"/>
        <v>-4.4458601704782611E-4</v>
      </c>
    </row>
    <row r="170" spans="1:10">
      <c r="A170">
        <v>188</v>
      </c>
      <c r="B170">
        <v>18950636</v>
      </c>
      <c r="C170" s="1">
        <f t="shared" si="20"/>
        <v>2.1737792447117845E-4</v>
      </c>
      <c r="D170" s="1">
        <f t="shared" si="23"/>
        <v>7.600911452597961E-3</v>
      </c>
      <c r="E170" s="2">
        <f t="shared" si="21"/>
        <v>7.600911452597961E-3</v>
      </c>
      <c r="F170" s="2">
        <f t="shared" si="16"/>
        <v>0.99261646647187318</v>
      </c>
      <c r="G170" s="11">
        <f t="shared" si="17"/>
        <v>0.82637362637362632</v>
      </c>
      <c r="H170" s="12">
        <f t="shared" si="22"/>
        <v>7.600911452597961E-3</v>
      </c>
      <c r="I170" s="11">
        <f t="shared" si="18"/>
        <v>7.1633626467654029E-3</v>
      </c>
      <c r="J170" s="13">
        <f t="shared" si="19"/>
        <v>-4.3754880583255808E-4</v>
      </c>
    </row>
    <row r="171" spans="1:10">
      <c r="A171">
        <v>189</v>
      </c>
      <c r="B171">
        <v>21795248</v>
      </c>
      <c r="C171" s="1">
        <f t="shared" si="20"/>
        <v>2.5000774504742757E-4</v>
      </c>
      <c r="D171" s="1">
        <f t="shared" si="23"/>
        <v>7.8509191976453892E-3</v>
      </c>
      <c r="E171" s="2">
        <f t="shared" si="21"/>
        <v>7.8509191976453892E-3</v>
      </c>
      <c r="F171" s="2">
        <f t="shared" si="16"/>
        <v>0.992399088547402</v>
      </c>
      <c r="G171" s="11">
        <f t="shared" si="17"/>
        <v>0.83076923076923082</v>
      </c>
      <c r="H171" s="12">
        <f t="shared" si="22"/>
        <v>7.8509191976453892E-3</v>
      </c>
      <c r="I171" s="11">
        <f t="shared" si="18"/>
        <v>7.3934461379273628E-3</v>
      </c>
      <c r="J171" s="13">
        <f t="shared" si="19"/>
        <v>-4.5747305971802644E-4</v>
      </c>
    </row>
    <row r="172" spans="1:10">
      <c r="A172">
        <v>190</v>
      </c>
      <c r="B172">
        <v>19107072</v>
      </c>
      <c r="C172" s="1">
        <f t="shared" si="20"/>
        <v>2.1917236202950488E-4</v>
      </c>
      <c r="D172" s="1">
        <f t="shared" si="23"/>
        <v>8.0700915596748947E-3</v>
      </c>
      <c r="E172" s="2">
        <f t="shared" si="21"/>
        <v>8.0700915596748947E-3</v>
      </c>
      <c r="F172" s="2">
        <f t="shared" si="16"/>
        <v>0.99214908080235464</v>
      </c>
      <c r="G172" s="11">
        <f t="shared" si="17"/>
        <v>0.8351648351648352</v>
      </c>
      <c r="H172" s="12">
        <f t="shared" si="22"/>
        <v>8.0700915596748947E-3</v>
      </c>
      <c r="I172" s="11">
        <f t="shared" si="18"/>
        <v>7.6292961945166517E-3</v>
      </c>
      <c r="J172" s="13">
        <f t="shared" si="19"/>
        <v>-4.4079536515824295E-4</v>
      </c>
    </row>
    <row r="173" spans="1:10">
      <c r="A173">
        <v>191</v>
      </c>
      <c r="B173">
        <v>23796168</v>
      </c>
      <c r="C173" s="1">
        <f t="shared" si="20"/>
        <v>2.7295978932883697E-4</v>
      </c>
      <c r="D173" s="1">
        <f t="shared" si="23"/>
        <v>8.3430513490037311E-3</v>
      </c>
      <c r="E173" s="2">
        <f t="shared" si="21"/>
        <v>8.3430513490037311E-3</v>
      </c>
      <c r="F173" s="2">
        <f t="shared" si="16"/>
        <v>0.99192990844032514</v>
      </c>
      <c r="G173" s="11">
        <f t="shared" si="17"/>
        <v>0.83956043956043958</v>
      </c>
      <c r="H173" s="12">
        <f t="shared" si="22"/>
        <v>8.3430513490037311E-3</v>
      </c>
      <c r="I173" s="11">
        <f t="shared" si="18"/>
        <v>7.8710117079058579E-3</v>
      </c>
      <c r="J173" s="13">
        <f t="shared" si="19"/>
        <v>-4.7203964109787319E-4</v>
      </c>
    </row>
    <row r="174" spans="1:10">
      <c r="A174">
        <v>192</v>
      </c>
      <c r="B174">
        <v>20779308</v>
      </c>
      <c r="C174" s="1">
        <f t="shared" si="20"/>
        <v>2.3835415576487005E-4</v>
      </c>
      <c r="D174" s="1">
        <f t="shared" si="23"/>
        <v>8.5814055047686005E-3</v>
      </c>
      <c r="E174" s="2">
        <f t="shared" si="21"/>
        <v>8.5814055047686005E-3</v>
      </c>
      <c r="F174" s="2">
        <f t="shared" si="16"/>
        <v>0.99165694865099629</v>
      </c>
      <c r="G174" s="11">
        <f t="shared" si="17"/>
        <v>0.84395604395604396</v>
      </c>
      <c r="H174" s="12">
        <f t="shared" si="22"/>
        <v>8.5814055047686005E-3</v>
      </c>
      <c r="I174" s="11">
        <f t="shared" si="18"/>
        <v>8.118692236439606E-3</v>
      </c>
      <c r="J174" s="13">
        <f t="shared" si="19"/>
        <v>-4.6271326832899445E-4</v>
      </c>
    </row>
    <row r="175" spans="1:10">
      <c r="A175">
        <v>193</v>
      </c>
      <c r="B175">
        <v>23866268</v>
      </c>
      <c r="C175" s="1">
        <f t="shared" si="20"/>
        <v>2.7376388859523781E-4</v>
      </c>
      <c r="D175" s="1">
        <f t="shared" si="23"/>
        <v>8.8551693933638376E-3</v>
      </c>
      <c r="E175" s="2">
        <f t="shared" si="21"/>
        <v>8.8551693933638376E-3</v>
      </c>
      <c r="F175" s="2">
        <f t="shared" si="16"/>
        <v>0.9914185944952314</v>
      </c>
      <c r="G175" s="11">
        <f t="shared" si="17"/>
        <v>0.84835164835164834</v>
      </c>
      <c r="H175" s="12">
        <f t="shared" si="22"/>
        <v>8.8551693933638376E-3</v>
      </c>
      <c r="I175" s="11">
        <f t="shared" si="18"/>
        <v>8.37243799066484E-3</v>
      </c>
      <c r="J175" s="13">
        <f t="shared" si="19"/>
        <v>-4.8273140269899754E-4</v>
      </c>
    </row>
    <row r="176" spans="1:10">
      <c r="A176">
        <v>194</v>
      </c>
      <c r="B176">
        <v>21130024</v>
      </c>
      <c r="C176" s="1">
        <f t="shared" si="20"/>
        <v>2.4237712977792343E-4</v>
      </c>
      <c r="D176" s="1">
        <f t="shared" si="23"/>
        <v>9.0975465231417606E-3</v>
      </c>
      <c r="E176" s="2">
        <f t="shared" si="21"/>
        <v>9.0975465231417606E-3</v>
      </c>
      <c r="F176" s="2">
        <f t="shared" si="16"/>
        <v>0.99114483060663616</v>
      </c>
      <c r="G176" s="11">
        <f t="shared" si="17"/>
        <v>0.85274725274725272</v>
      </c>
      <c r="H176" s="12">
        <f t="shared" si="22"/>
        <v>9.0975465231417606E-3</v>
      </c>
      <c r="I176" s="11">
        <f t="shared" si="18"/>
        <v>8.6323498182425892E-3</v>
      </c>
      <c r="J176" s="13">
        <f t="shared" si="19"/>
        <v>-4.6519670489917134E-4</v>
      </c>
    </row>
    <row r="177" spans="1:10">
      <c r="A177">
        <v>195</v>
      </c>
      <c r="B177">
        <v>26065788</v>
      </c>
      <c r="C177" s="1">
        <f t="shared" si="20"/>
        <v>2.9899402295235629E-4</v>
      </c>
      <c r="D177" s="1">
        <f t="shared" si="23"/>
        <v>9.3965405460941162E-3</v>
      </c>
      <c r="E177" s="2">
        <f t="shared" si="21"/>
        <v>9.3965405460941162E-3</v>
      </c>
      <c r="F177" s="2">
        <f t="shared" si="16"/>
        <v>0.99090245347685824</v>
      </c>
      <c r="G177" s="11">
        <f t="shared" si="17"/>
        <v>0.8571428571428571</v>
      </c>
      <c r="H177" s="12">
        <f t="shared" si="22"/>
        <v>9.3965405460941162E-3</v>
      </c>
      <c r="I177" s="11">
        <f t="shared" si="18"/>
        <v>8.8985291885448278E-3</v>
      </c>
      <c r="J177" s="13">
        <f t="shared" si="19"/>
        <v>-4.9801135754928838E-4</v>
      </c>
    </row>
    <row r="178" spans="1:10">
      <c r="A178">
        <v>196</v>
      </c>
      <c r="B178">
        <v>22619808</v>
      </c>
      <c r="C178" s="1">
        <f t="shared" si="20"/>
        <v>2.5946606303749159E-4</v>
      </c>
      <c r="D178" s="1">
        <f t="shared" si="23"/>
        <v>9.656006609131608E-3</v>
      </c>
      <c r="E178" s="2">
        <f t="shared" si="21"/>
        <v>9.656006609131608E-3</v>
      </c>
      <c r="F178" s="2">
        <f t="shared" si="16"/>
        <v>0.99060345945390593</v>
      </c>
      <c r="G178" s="11">
        <f t="shared" si="17"/>
        <v>0.86153846153846159</v>
      </c>
      <c r="H178" s="12">
        <f t="shared" si="22"/>
        <v>9.656006609131608E-3</v>
      </c>
      <c r="I178" s="11">
        <f t="shared" si="18"/>
        <v>9.1710781769393478E-3</v>
      </c>
      <c r="J178" s="13">
        <f t="shared" si="19"/>
        <v>-4.849284321922602E-4</v>
      </c>
    </row>
    <row r="179" spans="1:10">
      <c r="A179">
        <v>197</v>
      </c>
      <c r="B179">
        <v>26477460</v>
      </c>
      <c r="C179" s="1">
        <f t="shared" si="20"/>
        <v>3.0371620773406486E-4</v>
      </c>
      <c r="D179" s="1">
        <f t="shared" si="23"/>
        <v>9.959722816865673E-3</v>
      </c>
      <c r="E179" s="2">
        <f t="shared" si="21"/>
        <v>9.959722816865673E-3</v>
      </c>
      <c r="F179" s="2">
        <f t="shared" si="16"/>
        <v>0.99034399339086843</v>
      </c>
      <c r="G179" s="11">
        <f t="shared" si="17"/>
        <v>0.86593406593406597</v>
      </c>
      <c r="H179" s="12">
        <f t="shared" si="22"/>
        <v>9.959722816865673E-3</v>
      </c>
      <c r="I179" s="11">
        <f t="shared" si="18"/>
        <v>9.4500994487660521E-3</v>
      </c>
      <c r="J179" s="13">
        <f t="shared" si="19"/>
        <v>-5.0962336809962094E-4</v>
      </c>
    </row>
    <row r="180" spans="1:10">
      <c r="A180">
        <v>198</v>
      </c>
      <c r="B180">
        <v>22968252</v>
      </c>
      <c r="C180" s="1">
        <f t="shared" si="20"/>
        <v>2.6346297551654694E-4</v>
      </c>
      <c r="D180" s="1">
        <f t="shared" si="23"/>
        <v>1.022318579238222E-2</v>
      </c>
      <c r="E180" s="2">
        <f t="shared" si="21"/>
        <v>1.022318579238222E-2</v>
      </c>
      <c r="F180" s="2">
        <f t="shared" si="16"/>
        <v>0.99004027718313437</v>
      </c>
      <c r="G180" s="11">
        <f t="shared" si="17"/>
        <v>0.87032967032967035</v>
      </c>
      <c r="H180" s="12">
        <f t="shared" si="22"/>
        <v>1.022318579238222E-2</v>
      </c>
      <c r="I180" s="11">
        <f t="shared" si="18"/>
        <v>9.7356962430082371E-3</v>
      </c>
      <c r="J180" s="13">
        <f t="shared" si="19"/>
        <v>-4.8748954937398274E-4</v>
      </c>
    </row>
    <row r="181" spans="1:10">
      <c r="A181">
        <v>199</v>
      </c>
      <c r="B181">
        <v>28364754</v>
      </c>
      <c r="C181" s="1">
        <f t="shared" si="20"/>
        <v>3.2536487707618661E-4</v>
      </c>
      <c r="D181" s="1">
        <f t="shared" si="23"/>
        <v>1.0548550669458406E-2</v>
      </c>
      <c r="E181" s="2">
        <f t="shared" si="21"/>
        <v>1.0548550669458406E-2</v>
      </c>
      <c r="F181" s="2">
        <f t="shared" si="16"/>
        <v>0.98977681420761776</v>
      </c>
      <c r="G181" s="11">
        <f t="shared" si="17"/>
        <v>0.87472527472527473</v>
      </c>
      <c r="H181" s="12">
        <f t="shared" si="22"/>
        <v>1.0548550669458406E-2</v>
      </c>
      <c r="I181" s="11">
        <f t="shared" si="18"/>
        <v>1.0027972355662398E-2</v>
      </c>
      <c r="J181" s="13">
        <f t="shared" si="19"/>
        <v>-5.2057831379600725E-4</v>
      </c>
    </row>
    <row r="182" spans="1:10">
      <c r="A182">
        <v>200</v>
      </c>
      <c r="B182">
        <v>25088080</v>
      </c>
      <c r="C182" s="1">
        <f t="shared" si="20"/>
        <v>2.8777898321549116E-4</v>
      </c>
      <c r="D182" s="1">
        <f t="shared" si="23"/>
        <v>1.0836329652673896E-2</v>
      </c>
      <c r="E182" s="2">
        <f t="shared" si="21"/>
        <v>1.0836329652673896E-2</v>
      </c>
      <c r="F182" s="2">
        <f t="shared" si="16"/>
        <v>0.98945144933054163</v>
      </c>
      <c r="G182" s="11">
        <f t="shared" si="17"/>
        <v>0.87912087912087911</v>
      </c>
      <c r="H182" s="12">
        <f t="shared" si="22"/>
        <v>1.0836329652673896E-2</v>
      </c>
      <c r="I182" s="11">
        <f t="shared" si="18"/>
        <v>1.0327032122810057E-2</v>
      </c>
      <c r="J182" s="13">
        <f t="shared" si="19"/>
        <v>-5.0929752986383914E-4</v>
      </c>
    </row>
    <row r="183" spans="1:10">
      <c r="A183">
        <v>201</v>
      </c>
      <c r="B183">
        <v>28520214</v>
      </c>
      <c r="C183" s="1">
        <f t="shared" si="20"/>
        <v>3.2714811918680965E-4</v>
      </c>
      <c r="D183" s="1">
        <f t="shared" si="23"/>
        <v>1.1163477771860705E-2</v>
      </c>
      <c r="E183" s="2">
        <f t="shared" si="21"/>
        <v>1.1163477771860705E-2</v>
      </c>
      <c r="F183" s="2">
        <f t="shared" si="16"/>
        <v>0.98916367034732611</v>
      </c>
      <c r="G183" s="11">
        <f t="shared" si="17"/>
        <v>0.88351648351648349</v>
      </c>
      <c r="H183" s="12">
        <f t="shared" si="22"/>
        <v>1.1163477771860705E-2</v>
      </c>
      <c r="I183" s="11">
        <f t="shared" si="18"/>
        <v>1.0632980403395635E-2</v>
      </c>
      <c r="J183" s="13">
        <f t="shared" si="19"/>
        <v>-5.3049736846507052E-4</v>
      </c>
    </row>
    <row r="184" spans="1:10">
      <c r="A184">
        <v>202</v>
      </c>
      <c r="B184">
        <v>24902112</v>
      </c>
      <c r="C184" s="1">
        <f t="shared" si="20"/>
        <v>2.8564579159817254E-4</v>
      </c>
      <c r="D184" s="1">
        <f t="shared" si="23"/>
        <v>1.1449123563458877E-2</v>
      </c>
      <c r="E184" s="2">
        <f t="shared" si="21"/>
        <v>1.1449123563458877E-2</v>
      </c>
      <c r="F184" s="2">
        <f t="shared" si="16"/>
        <v>0.98883652222813934</v>
      </c>
      <c r="G184" s="11">
        <f t="shared" si="17"/>
        <v>0.88791208791208787</v>
      </c>
      <c r="H184" s="12">
        <f t="shared" si="22"/>
        <v>1.1449123563458877E-2</v>
      </c>
      <c r="I184" s="11">
        <f t="shared" si="18"/>
        <v>1.0945922561714028E-2</v>
      </c>
      <c r="J184" s="13">
        <f t="shared" si="19"/>
        <v>-5.0320100174484905E-4</v>
      </c>
    </row>
    <row r="185" spans="1:10">
      <c r="A185">
        <v>203</v>
      </c>
      <c r="B185">
        <v>31580754</v>
      </c>
      <c r="C185" s="1">
        <f t="shared" si="20"/>
        <v>3.6225479491848537E-4</v>
      </c>
      <c r="D185" s="1">
        <f t="shared" si="23"/>
        <v>1.1811378358377362E-2</v>
      </c>
      <c r="E185" s="2">
        <f t="shared" si="21"/>
        <v>1.1811378358377362E-2</v>
      </c>
      <c r="F185" s="2">
        <f t="shared" si="16"/>
        <v>0.98855087643654116</v>
      </c>
      <c r="G185" s="11">
        <f t="shared" si="17"/>
        <v>0.89230769230769236</v>
      </c>
      <c r="H185" s="12">
        <f t="shared" si="22"/>
        <v>1.1811378358377362E-2</v>
      </c>
      <c r="I185" s="11">
        <f t="shared" si="18"/>
        <v>1.126596444961207E-2</v>
      </c>
      <c r="J185" s="13">
        <f t="shared" si="19"/>
        <v>-5.4541390876529199E-4</v>
      </c>
    </row>
    <row r="186" spans="1:10">
      <c r="A186">
        <v>204</v>
      </c>
      <c r="B186">
        <v>26866676</v>
      </c>
      <c r="C186" s="1">
        <f t="shared" si="20"/>
        <v>3.0818080545263083E-4</v>
      </c>
      <c r="D186" s="1">
        <f t="shared" si="23"/>
        <v>1.2119559163829993E-2</v>
      </c>
      <c r="E186" s="2">
        <f t="shared" si="21"/>
        <v>1.2119559163829993E-2</v>
      </c>
      <c r="F186" s="2">
        <f t="shared" si="16"/>
        <v>0.98818862164162269</v>
      </c>
      <c r="G186" s="11">
        <f t="shared" si="17"/>
        <v>0.89670329670329674</v>
      </c>
      <c r="H186" s="12">
        <f t="shared" si="22"/>
        <v>1.2119559163829993E-2</v>
      </c>
      <c r="I186" s="11">
        <f t="shared" si="18"/>
        <v>1.1593212388407617E-2</v>
      </c>
      <c r="J186" s="13">
        <f t="shared" si="19"/>
        <v>-5.2634677542237607E-4</v>
      </c>
    </row>
    <row r="187" spans="1:10">
      <c r="A187">
        <v>205</v>
      </c>
      <c r="B187">
        <v>31140548</v>
      </c>
      <c r="C187" s="1">
        <f t="shared" si="20"/>
        <v>3.572053038818912E-4</v>
      </c>
      <c r="D187" s="1">
        <f t="shared" si="23"/>
        <v>1.2476764467711884E-2</v>
      </c>
      <c r="E187" s="2">
        <f t="shared" si="21"/>
        <v>1.2476764467711884E-2</v>
      </c>
      <c r="F187" s="2">
        <f t="shared" si="16"/>
        <v>0.98788044083616999</v>
      </c>
      <c r="G187" s="11">
        <f t="shared" si="17"/>
        <v>0.90109890109890112</v>
      </c>
      <c r="H187" s="12">
        <f t="shared" si="22"/>
        <v>1.2476764467711884E-2</v>
      </c>
      <c r="I187" s="11">
        <f t="shared" si="18"/>
        <v>1.1927773150530847E-2</v>
      </c>
      <c r="J187" s="13">
        <f t="shared" si="19"/>
        <v>-5.4899131718103705E-4</v>
      </c>
    </row>
    <row r="188" spans="1:10">
      <c r="A188">
        <v>206</v>
      </c>
      <c r="B188">
        <v>27730792</v>
      </c>
      <c r="C188" s="1">
        <f t="shared" si="20"/>
        <v>3.1809286025555864E-4</v>
      </c>
      <c r="D188" s="1">
        <f t="shared" si="23"/>
        <v>1.2794857327967443E-2</v>
      </c>
      <c r="E188" s="2">
        <f t="shared" si="21"/>
        <v>1.2794857327967443E-2</v>
      </c>
      <c r="F188" s="2">
        <f t="shared" si="16"/>
        <v>0.98752323553228816</v>
      </c>
      <c r="G188" s="11">
        <f t="shared" si="17"/>
        <v>0.9054945054945055</v>
      </c>
      <c r="H188" s="12">
        <f t="shared" si="22"/>
        <v>1.2794857327967443E-2</v>
      </c>
      <c r="I188" s="11">
        <f t="shared" si="18"/>
        <v>1.2269753940891668E-2</v>
      </c>
      <c r="J188" s="13">
        <f t="shared" si="19"/>
        <v>-5.2510338707577493E-4</v>
      </c>
    </row>
    <row r="189" spans="1:10">
      <c r="A189">
        <v>207</v>
      </c>
      <c r="B189">
        <v>33418614</v>
      </c>
      <c r="C189" s="1">
        <f t="shared" si="20"/>
        <v>3.8333641942272893E-4</v>
      </c>
      <c r="D189" s="1">
        <f t="shared" si="23"/>
        <v>1.3178193747390172E-2</v>
      </c>
      <c r="E189" s="2">
        <f t="shared" si="21"/>
        <v>1.3178193747390172E-2</v>
      </c>
      <c r="F189" s="2">
        <f t="shared" si="16"/>
        <v>0.98720514267203252</v>
      </c>
      <c r="G189" s="11">
        <f t="shared" si="17"/>
        <v>0.90989010989010988</v>
      </c>
      <c r="H189" s="12">
        <f t="shared" si="22"/>
        <v>1.3178193747390172E-2</v>
      </c>
      <c r="I189" s="11">
        <f t="shared" si="18"/>
        <v>1.2619262377977794E-2</v>
      </c>
      <c r="J189" s="13">
        <f t="shared" si="19"/>
        <v>-5.5893136941237778E-4</v>
      </c>
    </row>
    <row r="190" spans="1:10">
      <c r="A190">
        <v>208</v>
      </c>
      <c r="B190">
        <v>29624132</v>
      </c>
      <c r="C190" s="1">
        <f t="shared" si="20"/>
        <v>3.3981088172556427E-4</v>
      </c>
      <c r="D190" s="1">
        <f t="shared" si="23"/>
        <v>1.3518004629115735E-2</v>
      </c>
      <c r="E190" s="2">
        <f t="shared" si="21"/>
        <v>1.3518004629115735E-2</v>
      </c>
      <c r="F190" s="2">
        <f t="shared" si="16"/>
        <v>0.98682180625260985</v>
      </c>
      <c r="G190" s="11">
        <f t="shared" si="17"/>
        <v>0.91428571428571426</v>
      </c>
      <c r="H190" s="12">
        <f t="shared" si="22"/>
        <v>1.3518004629115735E-2</v>
      </c>
      <c r="I190" s="11">
        <f t="shared" si="18"/>
        <v>1.2976406474687728E-2</v>
      </c>
      <c r="J190" s="13">
        <f t="shared" si="19"/>
        <v>-5.4159815442800761E-4</v>
      </c>
    </row>
    <row r="191" spans="1:10">
      <c r="A191">
        <v>209</v>
      </c>
      <c r="B191">
        <v>34158552</v>
      </c>
      <c r="C191" s="1">
        <f t="shared" si="20"/>
        <v>3.9182405997882186E-4</v>
      </c>
      <c r="D191" s="1">
        <f t="shared" si="23"/>
        <v>1.3909828689094557E-2</v>
      </c>
      <c r="E191" s="2">
        <f t="shared" si="21"/>
        <v>1.3909828689094557E-2</v>
      </c>
      <c r="F191" s="2">
        <f t="shared" si="16"/>
        <v>0.98648199537088421</v>
      </c>
      <c r="G191" s="11">
        <f t="shared" si="17"/>
        <v>0.91868131868131864</v>
      </c>
      <c r="H191" s="12">
        <f t="shared" si="22"/>
        <v>1.3909828689094557E-2</v>
      </c>
      <c r="I191" s="11">
        <f t="shared" si="18"/>
        <v>1.3341294618903647E-2</v>
      </c>
      <c r="J191" s="13">
        <f t="shared" si="19"/>
        <v>-5.6853407019090939E-4</v>
      </c>
    </row>
    <row r="192" spans="1:10">
      <c r="A192">
        <v>210</v>
      </c>
      <c r="B192">
        <v>29349480</v>
      </c>
      <c r="C192" s="1">
        <f t="shared" si="20"/>
        <v>3.3666041850565658E-4</v>
      </c>
      <c r="D192" s="1">
        <f t="shared" si="23"/>
        <v>1.4246489107600213E-2</v>
      </c>
      <c r="E192" s="2">
        <f t="shared" si="21"/>
        <v>1.4246489107600213E-2</v>
      </c>
      <c r="F192" s="2">
        <f t="shared" si="16"/>
        <v>0.98609017131090548</v>
      </c>
      <c r="G192" s="11">
        <f t="shared" si="17"/>
        <v>0.92307692307692313</v>
      </c>
      <c r="H192" s="12">
        <f t="shared" si="22"/>
        <v>1.4246489107600213E-2</v>
      </c>
      <c r="I192" s="11">
        <f t="shared" si="18"/>
        <v>1.3714035553808035E-2</v>
      </c>
      <c r="J192" s="13">
        <f t="shared" si="19"/>
        <v>-5.3245355379217749E-4</v>
      </c>
    </row>
    <row r="193" spans="1:10">
      <c r="A193">
        <v>211</v>
      </c>
      <c r="B193">
        <v>37098578</v>
      </c>
      <c r="C193" s="1">
        <f t="shared" si="20"/>
        <v>4.2554835027553279E-4</v>
      </c>
      <c r="D193" s="1">
        <f t="shared" si="23"/>
        <v>1.4672037457875745E-2</v>
      </c>
      <c r="E193" s="2">
        <f t="shared" si="21"/>
        <v>1.4672037457875745E-2</v>
      </c>
      <c r="F193" s="2">
        <f t="shared" si="16"/>
        <v>0.98575351089239982</v>
      </c>
      <c r="G193" s="11">
        <f t="shared" si="17"/>
        <v>0.92747252747252751</v>
      </c>
      <c r="H193" s="12">
        <f t="shared" si="22"/>
        <v>1.4672037457875745E-2</v>
      </c>
      <c r="I193" s="11">
        <f t="shared" si="18"/>
        <v>1.4094738357949577E-2</v>
      </c>
      <c r="J193" s="13">
        <f t="shared" si="19"/>
        <v>-5.772990999261679E-4</v>
      </c>
    </row>
    <row r="194" spans="1:10">
      <c r="A194">
        <v>212</v>
      </c>
      <c r="B194">
        <v>32020320</v>
      </c>
      <c r="C194" s="1">
        <f t="shared" si="20"/>
        <v>3.6729694467789708E-4</v>
      </c>
      <c r="D194" s="1">
        <f t="shared" si="23"/>
        <v>1.5039334402553641E-2</v>
      </c>
      <c r="E194" s="2">
        <f t="shared" si="21"/>
        <v>1.5039334402553641E-2</v>
      </c>
      <c r="F194" s="2">
        <f t="shared" ref="F194:F257" si="24">1-E193</f>
        <v>0.98532796254212429</v>
      </c>
      <c r="G194" s="11">
        <f t="shared" ref="G194:G257" si="25">12*A194/($K$2*($K$2^2-1))</f>
        <v>0.93186813186813189</v>
      </c>
      <c r="H194" s="12">
        <f t="shared" si="22"/>
        <v>1.5039334402553641E-2</v>
      </c>
      <c r="I194" s="11">
        <f t="shared" ref="I194:I257" si="26">BETADIST(G194,$K$5,$K$8,0,4)</f>
        <v>1.4483512425062607E-2</v>
      </c>
      <c r="J194" s="13">
        <f t="shared" ref="J194:J257" si="27">I194-E194</f>
        <v>-5.5582197749103404E-4</v>
      </c>
    </row>
    <row r="195" spans="1:10">
      <c r="A195">
        <v>213</v>
      </c>
      <c r="B195">
        <v>36671076</v>
      </c>
      <c r="C195" s="1">
        <f t="shared" ref="C195:C258" si="28">B195/FACT($K$2)</f>
        <v>4.2064458359101218E-4</v>
      </c>
      <c r="D195" s="1">
        <f t="shared" si="23"/>
        <v>1.5459978986144653E-2</v>
      </c>
      <c r="E195" s="2">
        <f t="shared" ref="E195:E258" si="29">D195</f>
        <v>1.5459978986144653E-2</v>
      </c>
      <c r="F195" s="2">
        <f t="shared" si="24"/>
        <v>0.98496066559744633</v>
      </c>
      <c r="G195" s="11">
        <f t="shared" si="25"/>
        <v>0.93626373626373627</v>
      </c>
      <c r="H195" s="12">
        <f t="shared" ref="H195:H258" si="30">D195</f>
        <v>1.5459978986144653E-2</v>
      </c>
      <c r="I195" s="11">
        <f t="shared" si="26"/>
        <v>1.4880467443645139E-2</v>
      </c>
      <c r="J195" s="13">
        <f t="shared" si="27"/>
        <v>-5.7951154249951363E-4</v>
      </c>
    </row>
    <row r="196" spans="1:10">
      <c r="A196">
        <v>214</v>
      </c>
      <c r="B196">
        <v>32400408</v>
      </c>
      <c r="C196" s="1">
        <f t="shared" si="28"/>
        <v>3.7165683743064696E-4</v>
      </c>
      <c r="D196" s="1">
        <f t="shared" ref="D196:D259" si="31">SUM(D195,C196)</f>
        <v>1.5831635823575298E-2</v>
      </c>
      <c r="E196" s="2">
        <f t="shared" si="29"/>
        <v>1.5831635823575298E-2</v>
      </c>
      <c r="F196" s="2">
        <f t="shared" si="24"/>
        <v>0.98454002101385529</v>
      </c>
      <c r="G196" s="11">
        <f t="shared" si="25"/>
        <v>0.94065934065934065</v>
      </c>
      <c r="H196" s="12">
        <f t="shared" si="30"/>
        <v>1.5831635823575298E-2</v>
      </c>
      <c r="I196" s="11">
        <f t="shared" si="26"/>
        <v>1.5285713376300476E-2</v>
      </c>
      <c r="J196" s="13">
        <f t="shared" si="27"/>
        <v>-5.4592244727482211E-4</v>
      </c>
    </row>
    <row r="197" spans="1:10">
      <c r="A197">
        <v>215</v>
      </c>
      <c r="B197">
        <v>39924546</v>
      </c>
      <c r="C197" s="1">
        <f t="shared" si="28"/>
        <v>4.5796431027085788E-4</v>
      </c>
      <c r="D197" s="1">
        <f t="shared" si="31"/>
        <v>1.6289600133846158E-2</v>
      </c>
      <c r="E197" s="2">
        <f t="shared" si="29"/>
        <v>1.6289600133846158E-2</v>
      </c>
      <c r="F197" s="2">
        <f t="shared" si="24"/>
        <v>0.98416836417642473</v>
      </c>
      <c r="G197" s="11">
        <f t="shared" si="25"/>
        <v>0.94505494505494503</v>
      </c>
      <c r="H197" s="12">
        <f t="shared" si="30"/>
        <v>1.6289600133846158E-2</v>
      </c>
      <c r="I197" s="11">
        <f t="shared" si="26"/>
        <v>1.5699360438847201E-2</v>
      </c>
      <c r="J197" s="13">
        <f t="shared" si="27"/>
        <v>-5.9023969499895704E-4</v>
      </c>
    </row>
    <row r="198" spans="1:10">
      <c r="A198">
        <v>216</v>
      </c>
      <c r="B198">
        <v>34672388</v>
      </c>
      <c r="C198" s="1">
        <f t="shared" si="28"/>
        <v>3.9771814201377691E-4</v>
      </c>
      <c r="D198" s="1">
        <f t="shared" si="31"/>
        <v>1.6687318275859935E-2</v>
      </c>
      <c r="E198" s="2">
        <f t="shared" si="29"/>
        <v>1.6687318275859935E-2</v>
      </c>
      <c r="F198" s="2">
        <f t="shared" si="24"/>
        <v>0.98371039986615383</v>
      </c>
      <c r="G198" s="11">
        <f t="shared" si="25"/>
        <v>0.94945054945054941</v>
      </c>
      <c r="H198" s="12">
        <f t="shared" si="30"/>
        <v>1.6687318275859935E-2</v>
      </c>
      <c r="I198" s="11">
        <f t="shared" si="26"/>
        <v>1.6121519079203131E-2</v>
      </c>
      <c r="J198" s="13">
        <f t="shared" si="27"/>
        <v>-5.657991966568042E-4</v>
      </c>
    </row>
    <row r="199" spans="1:10">
      <c r="A199">
        <v>217</v>
      </c>
      <c r="B199">
        <v>39683300</v>
      </c>
      <c r="C199" s="1">
        <f t="shared" si="28"/>
        <v>4.5519703877838801E-4</v>
      </c>
      <c r="D199" s="1">
        <f t="shared" si="31"/>
        <v>1.7142515314638323E-2</v>
      </c>
      <c r="E199" s="2">
        <f t="shared" si="29"/>
        <v>1.7142515314638323E-2</v>
      </c>
      <c r="F199" s="2">
        <f t="shared" si="24"/>
        <v>0.9833126817241401</v>
      </c>
      <c r="G199" s="11">
        <f t="shared" si="25"/>
        <v>0.9538461538461539</v>
      </c>
      <c r="H199" s="12">
        <f t="shared" si="30"/>
        <v>1.7142515314638323E-2</v>
      </c>
      <c r="I199" s="11">
        <f t="shared" si="26"/>
        <v>1.6552299956047869E-2</v>
      </c>
      <c r="J199" s="13">
        <f t="shared" si="27"/>
        <v>-5.9021535859045404E-4</v>
      </c>
    </row>
    <row r="200" spans="1:10">
      <c r="A200">
        <v>218</v>
      </c>
      <c r="B200">
        <v>35019252</v>
      </c>
      <c r="C200" s="1">
        <f t="shared" si="28"/>
        <v>4.0169693071478784E-4</v>
      </c>
      <c r="D200" s="1">
        <f t="shared" si="31"/>
        <v>1.7544212245353109E-2</v>
      </c>
      <c r="E200" s="2">
        <f t="shared" si="29"/>
        <v>1.7544212245353109E-2</v>
      </c>
      <c r="F200" s="2">
        <f t="shared" si="24"/>
        <v>0.98285748468536172</v>
      </c>
      <c r="G200" s="11">
        <f t="shared" si="25"/>
        <v>0.95824175824175828</v>
      </c>
      <c r="H200" s="12">
        <f t="shared" si="30"/>
        <v>1.7544212245353109E-2</v>
      </c>
      <c r="I200" s="11">
        <f t="shared" si="26"/>
        <v>1.6991813917269592E-2</v>
      </c>
      <c r="J200" s="13">
        <f t="shared" si="27"/>
        <v>-5.5239832808351777E-4</v>
      </c>
    </row>
    <row r="201" spans="1:10">
      <c r="A201">
        <v>219</v>
      </c>
      <c r="B201">
        <v>43255528</v>
      </c>
      <c r="C201" s="1">
        <f t="shared" si="28"/>
        <v>4.9617315738347489E-4</v>
      </c>
      <c r="D201" s="1">
        <f t="shared" si="31"/>
        <v>1.8040385402736583E-2</v>
      </c>
      <c r="E201" s="2">
        <f t="shared" si="29"/>
        <v>1.8040385402736583E-2</v>
      </c>
      <c r="F201" s="2">
        <f t="shared" si="24"/>
        <v>0.98245578775464693</v>
      </c>
      <c r="G201" s="11">
        <f t="shared" si="25"/>
        <v>0.96263736263736266</v>
      </c>
      <c r="H201" s="12">
        <f t="shared" si="30"/>
        <v>1.8040385402736583E-2</v>
      </c>
      <c r="I201" s="11">
        <f t="shared" si="26"/>
        <v>1.7440171978201496E-2</v>
      </c>
      <c r="J201" s="13">
        <f t="shared" si="27"/>
        <v>-6.0021342453508639E-4</v>
      </c>
    </row>
    <row r="202" spans="1:10">
      <c r="A202">
        <v>220</v>
      </c>
      <c r="B202">
        <v>37163836</v>
      </c>
      <c r="C202" s="1">
        <f t="shared" si="28"/>
        <v>4.2629690819174945E-4</v>
      </c>
      <c r="D202" s="1">
        <f t="shared" si="31"/>
        <v>1.8466682310928333E-2</v>
      </c>
      <c r="E202" s="2">
        <f t="shared" si="29"/>
        <v>1.8466682310928333E-2</v>
      </c>
      <c r="F202" s="2">
        <f t="shared" si="24"/>
        <v>0.98195961459726344</v>
      </c>
      <c r="G202" s="11">
        <f t="shared" si="25"/>
        <v>0.96703296703296704</v>
      </c>
      <c r="H202" s="12">
        <f t="shared" si="30"/>
        <v>1.8466682310928333E-2</v>
      </c>
      <c r="I202" s="11">
        <f t="shared" si="26"/>
        <v>1.7897485299652557E-2</v>
      </c>
      <c r="J202" s="13">
        <f t="shared" si="27"/>
        <v>-5.691970112757759E-4</v>
      </c>
    </row>
    <row r="203" spans="1:10">
      <c r="A203">
        <v>221</v>
      </c>
      <c r="B203">
        <v>43594728</v>
      </c>
      <c r="C203" s="1">
        <f t="shared" si="28"/>
        <v>5.0006403429022478E-4</v>
      </c>
      <c r="D203" s="1">
        <f t="shared" si="31"/>
        <v>1.8966746345218558E-2</v>
      </c>
      <c r="E203" s="2">
        <f t="shared" si="29"/>
        <v>1.8966746345218558E-2</v>
      </c>
      <c r="F203" s="2">
        <f t="shared" si="24"/>
        <v>0.9815333176890717</v>
      </c>
      <c r="G203" s="11">
        <f t="shared" si="25"/>
        <v>0.97142857142857142</v>
      </c>
      <c r="H203" s="12">
        <f t="shared" si="30"/>
        <v>1.8966746345218558E-2</v>
      </c>
      <c r="I203" s="11">
        <f t="shared" si="26"/>
        <v>1.8363865165739426E-2</v>
      </c>
      <c r="J203" s="13">
        <f t="shared" si="27"/>
        <v>-6.028811794791325E-4</v>
      </c>
    </row>
    <row r="204" spans="1:10">
      <c r="A204">
        <v>222</v>
      </c>
      <c r="B204">
        <v>37507532</v>
      </c>
      <c r="C204" s="1">
        <f t="shared" si="28"/>
        <v>4.3023935757070678E-4</v>
      </c>
      <c r="D204" s="1">
        <f t="shared" si="31"/>
        <v>1.9396985702789266E-2</v>
      </c>
      <c r="E204" s="2">
        <f t="shared" si="29"/>
        <v>1.9396985702789266E-2</v>
      </c>
      <c r="F204" s="2">
        <f t="shared" si="24"/>
        <v>0.98103325365478145</v>
      </c>
      <c r="G204" s="11">
        <f t="shared" si="25"/>
        <v>0.9758241758241758</v>
      </c>
      <c r="H204" s="12">
        <f t="shared" si="30"/>
        <v>1.9396985702789266E-2</v>
      </c>
      <c r="I204" s="11">
        <f t="shared" si="26"/>
        <v>1.8839422961523397E-2</v>
      </c>
      <c r="J204" s="13">
        <f t="shared" si="27"/>
        <v>-5.5756274126586916E-4</v>
      </c>
    </row>
    <row r="205" spans="1:10">
      <c r="A205">
        <v>223</v>
      </c>
      <c r="B205">
        <v>46330332</v>
      </c>
      <c r="C205" s="1">
        <f t="shared" si="28"/>
        <v>5.3144345183035659E-4</v>
      </c>
      <c r="D205" s="1">
        <f t="shared" si="31"/>
        <v>1.9928429154619624E-2</v>
      </c>
      <c r="E205" s="2">
        <f t="shared" si="29"/>
        <v>1.9928429154619624E-2</v>
      </c>
      <c r="F205" s="2">
        <f t="shared" si="24"/>
        <v>0.98060301429721075</v>
      </c>
      <c r="G205" s="11">
        <f t="shared" si="25"/>
        <v>0.98021978021978018</v>
      </c>
      <c r="H205" s="12">
        <f t="shared" si="30"/>
        <v>1.9928429154619624E-2</v>
      </c>
      <c r="I205" s="11">
        <f t="shared" si="26"/>
        <v>1.9324270150459517E-2</v>
      </c>
      <c r="J205" s="13">
        <f t="shared" si="27"/>
        <v>-6.0415900416010623E-4</v>
      </c>
    </row>
    <row r="206" spans="1:10">
      <c r="A206">
        <v>224</v>
      </c>
      <c r="B206">
        <v>40846420</v>
      </c>
      <c r="C206" s="1">
        <f t="shared" si="28"/>
        <v>4.6853889239801936E-4</v>
      </c>
      <c r="D206" s="1">
        <f t="shared" si="31"/>
        <v>2.0396968047017645E-2</v>
      </c>
      <c r="E206" s="2">
        <f t="shared" si="29"/>
        <v>2.0396968047017645E-2</v>
      </c>
      <c r="F206" s="2">
        <f t="shared" si="24"/>
        <v>0.98007157084538032</v>
      </c>
      <c r="G206" s="11">
        <f t="shared" si="25"/>
        <v>0.98461538461538467</v>
      </c>
      <c r="H206" s="12">
        <f t="shared" si="30"/>
        <v>2.0396968047017645E-2</v>
      </c>
      <c r="I206" s="11">
        <f t="shared" si="26"/>
        <v>1.9818518251662517E-2</v>
      </c>
      <c r="J206" s="13">
        <f t="shared" si="27"/>
        <v>-5.7844979535512722E-4</v>
      </c>
    </row>
    <row r="207" spans="1:10">
      <c r="A207">
        <v>225</v>
      </c>
      <c r="B207">
        <v>45990578</v>
      </c>
      <c r="C207" s="1">
        <f t="shared" si="28"/>
        <v>5.2754622013054557E-4</v>
      </c>
      <c r="D207" s="1">
        <f t="shared" si="31"/>
        <v>2.0924514267148191E-2</v>
      </c>
      <c r="E207" s="2">
        <f t="shared" si="29"/>
        <v>2.0924514267148191E-2</v>
      </c>
      <c r="F207" s="2">
        <f t="shared" si="24"/>
        <v>0.97960303195298237</v>
      </c>
      <c r="G207" s="11">
        <f t="shared" si="25"/>
        <v>0.98901098901098905</v>
      </c>
      <c r="H207" s="12">
        <f t="shared" si="30"/>
        <v>2.0924514267148191E-2</v>
      </c>
      <c r="I207" s="11">
        <f t="shared" si="26"/>
        <v>2.032227881699572E-2</v>
      </c>
      <c r="J207" s="13">
        <f t="shared" si="27"/>
        <v>-6.0223545015247043E-4</v>
      </c>
    </row>
    <row r="208" spans="1:10">
      <c r="A208">
        <v>226</v>
      </c>
      <c r="B208">
        <v>40551444</v>
      </c>
      <c r="C208" s="1">
        <f t="shared" si="28"/>
        <v>4.6515529774458347E-4</v>
      </c>
      <c r="D208" s="1">
        <f t="shared" si="31"/>
        <v>2.1389669564892775E-2</v>
      </c>
      <c r="E208" s="2">
        <f t="shared" si="29"/>
        <v>2.1389669564892775E-2</v>
      </c>
      <c r="F208" s="2">
        <f t="shared" si="24"/>
        <v>0.97907548573285186</v>
      </c>
      <c r="G208" s="11">
        <f t="shared" si="25"/>
        <v>0.99340659340659343</v>
      </c>
      <c r="H208" s="12">
        <f t="shared" si="30"/>
        <v>2.1389669564892775E-2</v>
      </c>
      <c r="I208" s="11">
        <f t="shared" si="26"/>
        <v>2.083566340798864E-2</v>
      </c>
      <c r="J208" s="13">
        <f t="shared" si="27"/>
        <v>-5.5400615690413477E-4</v>
      </c>
    </row>
    <row r="209" spans="1:10">
      <c r="A209">
        <v>227</v>
      </c>
      <c r="B209">
        <v>50803436</v>
      </c>
      <c r="C209" s="1">
        <f t="shared" si="28"/>
        <v>5.8275328984654378E-4</v>
      </c>
      <c r="D209" s="1">
        <f t="shared" si="31"/>
        <v>2.1972422854739319E-2</v>
      </c>
      <c r="E209" s="2">
        <f t="shared" si="29"/>
        <v>2.1972422854739319E-2</v>
      </c>
      <c r="F209" s="2">
        <f t="shared" si="24"/>
        <v>0.97861033043510726</v>
      </c>
      <c r="G209" s="11">
        <f t="shared" si="25"/>
        <v>0.99780219780219781</v>
      </c>
      <c r="H209" s="12">
        <f t="shared" si="30"/>
        <v>2.1972422854739319E-2</v>
      </c>
      <c r="I209" s="11">
        <f t="shared" si="26"/>
        <v>2.1358783572589104E-2</v>
      </c>
      <c r="J209" s="13">
        <f t="shared" si="27"/>
        <v>-6.1363928215021554E-4</v>
      </c>
    </row>
    <row r="210" spans="1:10">
      <c r="A210">
        <v>228</v>
      </c>
      <c r="B210">
        <v>42799388</v>
      </c>
      <c r="C210" s="1">
        <f t="shared" si="28"/>
        <v>4.9094089148652646E-4</v>
      </c>
      <c r="D210" s="1">
        <f t="shared" si="31"/>
        <v>2.2463363746225845E-2</v>
      </c>
      <c r="E210" s="2">
        <f t="shared" si="29"/>
        <v>2.2463363746225845E-2</v>
      </c>
      <c r="F210" s="2">
        <f t="shared" si="24"/>
        <v>0.97802757714526067</v>
      </c>
      <c r="G210" s="11">
        <f t="shared" si="25"/>
        <v>1.0021978021978022</v>
      </c>
      <c r="H210" s="12">
        <f t="shared" si="30"/>
        <v>2.2463363746225845E-2</v>
      </c>
      <c r="I210" s="11">
        <f t="shared" si="26"/>
        <v>2.189175082175588E-2</v>
      </c>
      <c r="J210" s="13">
        <f t="shared" si="27"/>
        <v>-5.7161292446996498E-4</v>
      </c>
    </row>
    <row r="211" spans="1:10">
      <c r="A211">
        <v>229</v>
      </c>
      <c r="B211">
        <v>50077970</v>
      </c>
      <c r="C211" s="1">
        <f t="shared" si="28"/>
        <v>5.7443165392074126E-4</v>
      </c>
      <c r="D211" s="1">
        <f t="shared" si="31"/>
        <v>2.3037795400146586E-2</v>
      </c>
      <c r="E211" s="2">
        <f t="shared" si="29"/>
        <v>2.3037795400146586E-2</v>
      </c>
      <c r="F211" s="2">
        <f t="shared" si="24"/>
        <v>0.97753663625377418</v>
      </c>
      <c r="G211" s="11">
        <f t="shared" si="25"/>
        <v>1.0065934065934066</v>
      </c>
      <c r="H211" s="12">
        <f t="shared" si="30"/>
        <v>2.3037795400146586E-2</v>
      </c>
      <c r="I211" s="11">
        <f t="shared" si="26"/>
        <v>2.2434676605897569E-2</v>
      </c>
      <c r="J211" s="13">
        <f t="shared" si="27"/>
        <v>-6.0311879424901696E-4</v>
      </c>
    </row>
    <row r="212" spans="1:10">
      <c r="A212">
        <v>230</v>
      </c>
      <c r="B212">
        <v>44045356</v>
      </c>
      <c r="C212" s="1">
        <f t="shared" si="28"/>
        <v>5.0523307343743854E-4</v>
      </c>
      <c r="D212" s="1">
        <f t="shared" si="31"/>
        <v>2.3543028473584023E-2</v>
      </c>
      <c r="E212" s="2">
        <f t="shared" si="29"/>
        <v>2.3543028473584023E-2</v>
      </c>
      <c r="F212" s="2">
        <f t="shared" si="24"/>
        <v>0.97696220459985339</v>
      </c>
      <c r="G212" s="11">
        <f t="shared" si="25"/>
        <v>1.0109890109890109</v>
      </c>
      <c r="H212" s="12">
        <f t="shared" si="30"/>
        <v>2.3543028473584023E-2</v>
      </c>
      <c r="I212" s="11">
        <f t="shared" si="26"/>
        <v>2.2987672291164041E-2</v>
      </c>
      <c r="J212" s="13">
        <f t="shared" si="27"/>
        <v>-5.553561824199818E-4</v>
      </c>
    </row>
    <row r="213" spans="1:10">
      <c r="A213">
        <v>231</v>
      </c>
      <c r="B213">
        <v>53383348</v>
      </c>
      <c r="C213" s="1">
        <f t="shared" si="28"/>
        <v>6.1234680406307388E-4</v>
      </c>
      <c r="D213" s="1">
        <f t="shared" si="31"/>
        <v>2.4155375277647096E-2</v>
      </c>
      <c r="E213" s="2">
        <f t="shared" si="29"/>
        <v>2.4155375277647096E-2</v>
      </c>
      <c r="F213" s="2">
        <f t="shared" si="24"/>
        <v>0.97645697152641597</v>
      </c>
      <c r="G213" s="11">
        <f t="shared" si="25"/>
        <v>1.0153846153846153</v>
      </c>
      <c r="H213" s="12">
        <f t="shared" si="30"/>
        <v>2.4155375277647096E-2</v>
      </c>
      <c r="I213" s="11">
        <f t="shared" si="26"/>
        <v>2.3550849135596304E-2</v>
      </c>
      <c r="J213" s="13">
        <f t="shared" si="27"/>
        <v>-6.0452614205079233E-4</v>
      </c>
    </row>
    <row r="214" spans="1:10">
      <c r="A214">
        <v>232</v>
      </c>
      <c r="B214">
        <v>46800244</v>
      </c>
      <c r="C214" s="1">
        <f t="shared" si="28"/>
        <v>5.3683369283567697E-4</v>
      </c>
      <c r="D214" s="1">
        <f t="shared" si="31"/>
        <v>2.4692208970482774E-2</v>
      </c>
      <c r="E214" s="2">
        <f t="shared" si="29"/>
        <v>2.4692208970482774E-2</v>
      </c>
      <c r="F214" s="2">
        <f t="shared" si="24"/>
        <v>0.97584462472235289</v>
      </c>
      <c r="G214" s="11">
        <f t="shared" si="25"/>
        <v>1.0197802197802197</v>
      </c>
      <c r="H214" s="12">
        <f t="shared" si="30"/>
        <v>2.4692208970482774E-2</v>
      </c>
      <c r="I214" s="11">
        <f t="shared" si="26"/>
        <v>2.4124318265140866E-2</v>
      </c>
      <c r="J214" s="13">
        <f t="shared" si="27"/>
        <v>-5.6789070534190786E-4</v>
      </c>
    </row>
    <row r="215" spans="1:10">
      <c r="A215">
        <v>233</v>
      </c>
      <c r="B215">
        <v>53818886</v>
      </c>
      <c r="C215" s="1">
        <f t="shared" si="28"/>
        <v>6.1734274965921795E-4</v>
      </c>
      <c r="D215" s="1">
        <f t="shared" si="31"/>
        <v>2.5309551720141991E-2</v>
      </c>
      <c r="E215" s="2">
        <f t="shared" si="29"/>
        <v>2.5309551720141991E-2</v>
      </c>
      <c r="F215" s="2">
        <f t="shared" si="24"/>
        <v>0.97530779102951726</v>
      </c>
      <c r="G215" s="11">
        <f t="shared" si="25"/>
        <v>1.0241758241758241</v>
      </c>
      <c r="H215" s="12">
        <f t="shared" si="30"/>
        <v>2.5309551720141991E-2</v>
      </c>
      <c r="I215" s="11">
        <f t="shared" si="26"/>
        <v>2.4708190649534893E-2</v>
      </c>
      <c r="J215" s="13">
        <f t="shared" si="27"/>
        <v>-6.013610706070982E-4</v>
      </c>
    </row>
    <row r="216" spans="1:10">
      <c r="A216">
        <v>234</v>
      </c>
      <c r="B216">
        <v>46559660</v>
      </c>
      <c r="C216" s="1">
        <f t="shared" si="28"/>
        <v>5.3407401497679275E-4</v>
      </c>
      <c r="D216" s="1">
        <f t="shared" si="31"/>
        <v>2.5843625735118784E-2</v>
      </c>
      <c r="E216" s="2">
        <f t="shared" si="29"/>
        <v>2.5843625735118784E-2</v>
      </c>
      <c r="F216" s="2">
        <f t="shared" si="24"/>
        <v>0.97469044827985796</v>
      </c>
      <c r="G216" s="11">
        <f t="shared" si="25"/>
        <v>1.0285714285714285</v>
      </c>
      <c r="H216" s="12">
        <f t="shared" si="30"/>
        <v>2.5843625735118784E-2</v>
      </c>
      <c r="I216" s="11">
        <f t="shared" si="26"/>
        <v>2.5302577078068364E-2</v>
      </c>
      <c r="J216" s="13">
        <f t="shared" si="27"/>
        <v>-5.4104865705041985E-4</v>
      </c>
    </row>
    <row r="217" spans="1:10">
      <c r="A217">
        <v>235</v>
      </c>
      <c r="B217">
        <v>58182184</v>
      </c>
      <c r="C217" s="1">
        <f t="shared" si="28"/>
        <v>6.673930309843008E-4</v>
      </c>
      <c r="D217" s="1">
        <f t="shared" si="31"/>
        <v>2.6511018766103085E-2</v>
      </c>
      <c r="E217" s="2">
        <f t="shared" si="29"/>
        <v>2.6511018766103085E-2</v>
      </c>
      <c r="F217" s="2">
        <f t="shared" si="24"/>
        <v>0.97415637426488122</v>
      </c>
      <c r="G217" s="11">
        <f t="shared" si="25"/>
        <v>1.0329670329670331</v>
      </c>
      <c r="H217" s="12">
        <f t="shared" si="30"/>
        <v>2.6511018766103085E-2</v>
      </c>
      <c r="I217" s="11">
        <f t="shared" si="26"/>
        <v>2.5907588135229271E-2</v>
      </c>
      <c r="J217" s="13">
        <f t="shared" si="27"/>
        <v>-6.0343063087381354E-4</v>
      </c>
    </row>
    <row r="218" spans="1:10">
      <c r="A218">
        <v>236</v>
      </c>
      <c r="B218">
        <v>50031704</v>
      </c>
      <c r="C218" s="1">
        <f t="shared" si="28"/>
        <v>5.7390094840491668E-4</v>
      </c>
      <c r="D218" s="1">
        <f t="shared" si="31"/>
        <v>2.7084919714508E-2</v>
      </c>
      <c r="E218" s="2">
        <f t="shared" si="29"/>
        <v>2.7084919714508E-2</v>
      </c>
      <c r="F218" s="2">
        <f t="shared" si="24"/>
        <v>0.97348898123389693</v>
      </c>
      <c r="G218" s="11">
        <f t="shared" si="25"/>
        <v>1.0373626373626375</v>
      </c>
      <c r="H218" s="12">
        <f t="shared" si="30"/>
        <v>2.7084919714508E-2</v>
      </c>
      <c r="I218" s="11">
        <f t="shared" si="26"/>
        <v>2.6523334176238214E-2</v>
      </c>
      <c r="J218" s="13">
        <f t="shared" si="27"/>
        <v>-5.6158553826978624E-4</v>
      </c>
    </row>
    <row r="219" spans="1:10">
      <c r="A219">
        <v>237</v>
      </c>
      <c r="B219">
        <v>57211476</v>
      </c>
      <c r="C219" s="1">
        <f t="shared" si="28"/>
        <v>6.562582864666198E-4</v>
      </c>
      <c r="D219" s="1">
        <f t="shared" si="31"/>
        <v>2.7741178000974621E-2</v>
      </c>
      <c r="E219" s="2">
        <f t="shared" si="29"/>
        <v>2.7741178000974621E-2</v>
      </c>
      <c r="F219" s="2">
        <f t="shared" si="24"/>
        <v>0.97291508028549201</v>
      </c>
      <c r="G219" s="11">
        <f t="shared" si="25"/>
        <v>1.0417582417582418</v>
      </c>
      <c r="H219" s="12">
        <f t="shared" si="30"/>
        <v>2.7741178000974621E-2</v>
      </c>
      <c r="I219" s="11">
        <f t="shared" si="26"/>
        <v>2.7149925302479113E-2</v>
      </c>
      <c r="J219" s="13">
        <f t="shared" si="27"/>
        <v>-5.9125269849550841E-4</v>
      </c>
    </row>
    <row r="220" spans="1:10">
      <c r="A220">
        <v>238</v>
      </c>
      <c r="B220">
        <v>50486324</v>
      </c>
      <c r="C220" s="1">
        <f t="shared" si="28"/>
        <v>5.7911577876855653E-4</v>
      </c>
      <c r="D220" s="1">
        <f t="shared" si="31"/>
        <v>2.832029377974318E-2</v>
      </c>
      <c r="E220" s="2">
        <f t="shared" si="29"/>
        <v>2.832029377974318E-2</v>
      </c>
      <c r="F220" s="2">
        <f t="shared" si="24"/>
        <v>0.97225882199902536</v>
      </c>
      <c r="G220" s="11">
        <f t="shared" si="25"/>
        <v>1.0461538461538462</v>
      </c>
      <c r="H220" s="12">
        <f t="shared" si="30"/>
        <v>2.832029377974318E-2</v>
      </c>
      <c r="I220" s="11">
        <f t="shared" si="26"/>
        <v>2.7787471336831421E-2</v>
      </c>
      <c r="J220" s="13">
        <f t="shared" si="27"/>
        <v>-5.3282244291175812E-4</v>
      </c>
    </row>
    <row r="221" spans="1:10">
      <c r="A221">
        <v>239</v>
      </c>
      <c r="B221">
        <v>62062656</v>
      </c>
      <c r="C221" s="1">
        <f t="shared" si="28"/>
        <v>7.1190493809541425E-4</v>
      </c>
      <c r="D221" s="1">
        <f t="shared" si="31"/>
        <v>2.9032198717838593E-2</v>
      </c>
      <c r="E221" s="2">
        <f t="shared" si="29"/>
        <v>2.9032198717838593E-2</v>
      </c>
      <c r="F221" s="2">
        <f t="shared" si="24"/>
        <v>0.97167970622025679</v>
      </c>
      <c r="G221" s="11">
        <f t="shared" si="25"/>
        <v>1.0505494505494506</v>
      </c>
      <c r="H221" s="12">
        <f t="shared" si="30"/>
        <v>2.9032198717838593E-2</v>
      </c>
      <c r="I221" s="11">
        <f t="shared" si="26"/>
        <v>2.8436081798911623E-2</v>
      </c>
      <c r="J221" s="13">
        <f t="shared" si="27"/>
        <v>-5.9611691892696994E-4</v>
      </c>
    </row>
    <row r="222" spans="1:10">
      <c r="A222">
        <v>240</v>
      </c>
      <c r="B222">
        <v>53225792</v>
      </c>
      <c r="C222" s="1">
        <f t="shared" si="28"/>
        <v>6.1053951926967804E-4</v>
      </c>
      <c r="D222" s="1">
        <f t="shared" si="31"/>
        <v>2.9642738237108272E-2</v>
      </c>
      <c r="E222" s="2">
        <f t="shared" si="29"/>
        <v>2.9642738237108272E-2</v>
      </c>
      <c r="F222" s="2">
        <f t="shared" si="24"/>
        <v>0.97096780128216142</v>
      </c>
      <c r="G222" s="11">
        <f t="shared" si="25"/>
        <v>1.054945054945055</v>
      </c>
      <c r="H222" s="12">
        <f t="shared" si="30"/>
        <v>2.9642738237108272E-2</v>
      </c>
      <c r="I222" s="11">
        <f t="shared" si="26"/>
        <v>2.9095865880228937E-2</v>
      </c>
      <c r="J222" s="13">
        <f t="shared" si="27"/>
        <v>-5.4687235687933544E-4</v>
      </c>
    </row>
    <row r="223" spans="1:10">
      <c r="A223">
        <v>241</v>
      </c>
      <c r="B223">
        <v>61409940</v>
      </c>
      <c r="C223" s="1">
        <f t="shared" si="28"/>
        <v>7.0441779891184655E-4</v>
      </c>
      <c r="D223" s="1">
        <f t="shared" si="31"/>
        <v>3.0347156036020118E-2</v>
      </c>
      <c r="E223" s="2">
        <f t="shared" si="29"/>
        <v>3.0347156036020118E-2</v>
      </c>
      <c r="F223" s="2">
        <f t="shared" si="24"/>
        <v>0.97035726176289172</v>
      </c>
      <c r="G223" s="11">
        <f t="shared" si="25"/>
        <v>1.0593406593406594</v>
      </c>
      <c r="H223" s="12">
        <f t="shared" si="30"/>
        <v>3.0347156036020118E-2</v>
      </c>
      <c r="I223" s="11">
        <f t="shared" si="26"/>
        <v>2.9766932419262995E-2</v>
      </c>
      <c r="J223" s="13">
        <f t="shared" si="27"/>
        <v>-5.8022361675712231E-4</v>
      </c>
    </row>
    <row r="224" spans="1:10">
      <c r="A224">
        <v>242</v>
      </c>
      <c r="B224">
        <v>53929556</v>
      </c>
      <c r="C224" s="1">
        <f t="shared" si="28"/>
        <v>6.1861221707451867E-4</v>
      </c>
      <c r="D224" s="1">
        <f t="shared" si="31"/>
        <v>3.0965768253094637E-2</v>
      </c>
      <c r="E224" s="2">
        <f t="shared" si="29"/>
        <v>3.0965768253094637E-2</v>
      </c>
      <c r="F224" s="2">
        <f t="shared" si="24"/>
        <v>0.96965284396397988</v>
      </c>
      <c r="G224" s="11">
        <f t="shared" si="25"/>
        <v>1.0637362637362637</v>
      </c>
      <c r="H224" s="12">
        <f t="shared" si="30"/>
        <v>3.0965768253094637E-2</v>
      </c>
      <c r="I224" s="11">
        <f t="shared" si="26"/>
        <v>3.0449389876468801E-2</v>
      </c>
      <c r="J224" s="13">
        <f t="shared" si="27"/>
        <v>-5.1637837662583605E-4</v>
      </c>
    </row>
    <row r="225" spans="1:10">
      <c r="A225">
        <v>243</v>
      </c>
      <c r="B225">
        <v>66241418</v>
      </c>
      <c r="C225" s="1">
        <f t="shared" si="28"/>
        <v>7.5983845391087458E-4</v>
      </c>
      <c r="D225" s="1">
        <f t="shared" si="31"/>
        <v>3.1725606707005513E-2</v>
      </c>
      <c r="E225" s="2">
        <f t="shared" si="29"/>
        <v>3.1725606707005513E-2</v>
      </c>
      <c r="F225" s="2">
        <f t="shared" si="24"/>
        <v>0.96903423174690539</v>
      </c>
      <c r="G225" s="11">
        <f t="shared" si="25"/>
        <v>1.0681318681318681</v>
      </c>
      <c r="H225" s="12">
        <f t="shared" si="30"/>
        <v>3.1725606707005513E-2</v>
      </c>
      <c r="I225" s="11">
        <f t="shared" si="26"/>
        <v>3.1143346309216786E-2</v>
      </c>
      <c r="J225" s="13">
        <f t="shared" si="27"/>
        <v>-5.8226039778872668E-4</v>
      </c>
    </row>
    <row r="226" spans="1:10">
      <c r="A226">
        <v>244</v>
      </c>
      <c r="B226">
        <v>57006116</v>
      </c>
      <c r="C226" s="1">
        <f t="shared" si="28"/>
        <v>6.5390265415066998E-4</v>
      </c>
      <c r="D226" s="1">
        <f t="shared" si="31"/>
        <v>3.2379509361156182E-2</v>
      </c>
      <c r="E226" s="2">
        <f t="shared" si="29"/>
        <v>3.2379509361156182E-2</v>
      </c>
      <c r="F226" s="2">
        <f t="shared" si="24"/>
        <v>0.96827439329299447</v>
      </c>
      <c r="G226" s="11">
        <f t="shared" si="25"/>
        <v>1.0725274725274725</v>
      </c>
      <c r="H226" s="12">
        <f t="shared" si="30"/>
        <v>3.2379509361156182E-2</v>
      </c>
      <c r="I226" s="11">
        <f t="shared" si="26"/>
        <v>3.1848909346672956E-2</v>
      </c>
      <c r="J226" s="13">
        <f t="shared" si="27"/>
        <v>-5.3060001448322625E-4</v>
      </c>
    </row>
    <row r="227" spans="1:10">
      <c r="A227">
        <v>245</v>
      </c>
      <c r="B227">
        <v>66089952</v>
      </c>
      <c r="C227" s="1">
        <f t="shared" si="28"/>
        <v>7.5810102595816884E-4</v>
      </c>
      <c r="D227" s="1">
        <f t="shared" si="31"/>
        <v>3.3137610387114352E-2</v>
      </c>
      <c r="E227" s="2">
        <f t="shared" si="29"/>
        <v>3.3137610387114352E-2</v>
      </c>
      <c r="F227" s="2">
        <f t="shared" si="24"/>
        <v>0.96762049063884381</v>
      </c>
      <c r="G227" s="11">
        <f t="shared" si="25"/>
        <v>1.0769230769230769</v>
      </c>
      <c r="H227" s="12">
        <f t="shared" si="30"/>
        <v>3.3137610387114352E-2</v>
      </c>
      <c r="I227" s="11">
        <f t="shared" si="26"/>
        <v>3.2566186164627316E-2</v>
      </c>
      <c r="J227" s="13">
        <f t="shared" si="27"/>
        <v>-5.7142422248703667E-4</v>
      </c>
    </row>
    <row r="228" spans="1:10">
      <c r="A228">
        <v>246</v>
      </c>
      <c r="B228">
        <v>57335832</v>
      </c>
      <c r="C228" s="1">
        <f t="shared" si="28"/>
        <v>6.5768474250617109E-4</v>
      </c>
      <c r="D228" s="1">
        <f t="shared" si="31"/>
        <v>3.3795295129620526E-2</v>
      </c>
      <c r="E228" s="2">
        <f t="shared" si="29"/>
        <v>3.3795295129620526E-2</v>
      </c>
      <c r="F228" s="2">
        <f t="shared" si="24"/>
        <v>0.96686238961288562</v>
      </c>
      <c r="G228" s="11">
        <f t="shared" si="25"/>
        <v>1.0813186813186813</v>
      </c>
      <c r="H228" s="12">
        <f t="shared" si="30"/>
        <v>3.3795295129620526E-2</v>
      </c>
      <c r="I228" s="11">
        <f t="shared" si="26"/>
        <v>3.3295283460275577E-2</v>
      </c>
      <c r="J228" s="13">
        <f t="shared" si="27"/>
        <v>-5.0001166934494912E-4</v>
      </c>
    </row>
    <row r="229" spans="1:10">
      <c r="A229">
        <v>247</v>
      </c>
      <c r="B229">
        <v>70338472</v>
      </c>
      <c r="C229" s="1">
        <f t="shared" si="28"/>
        <v>8.0683471804503552E-4</v>
      </c>
      <c r="D229" s="1">
        <f t="shared" si="31"/>
        <v>3.4602129847665558E-2</v>
      </c>
      <c r="E229" s="2">
        <f t="shared" si="29"/>
        <v>3.4602129847665558E-2</v>
      </c>
      <c r="F229" s="2">
        <f t="shared" si="24"/>
        <v>0.96620470487037946</v>
      </c>
      <c r="G229" s="11">
        <f t="shared" si="25"/>
        <v>1.0857142857142856</v>
      </c>
      <c r="H229" s="12">
        <f t="shared" si="30"/>
        <v>3.4602129847665558E-2</v>
      </c>
      <c r="I229" s="11">
        <f t="shared" si="26"/>
        <v>3.4036307426962176E-2</v>
      </c>
      <c r="J229" s="13">
        <f t="shared" si="27"/>
        <v>-5.658224207033824E-4</v>
      </c>
    </row>
    <row r="230" spans="1:10">
      <c r="A230">
        <v>248</v>
      </c>
      <c r="B230">
        <v>61358984</v>
      </c>
      <c r="C230" s="1">
        <f t="shared" si="28"/>
        <v>7.0383329559916858E-4</v>
      </c>
      <c r="D230" s="1">
        <f t="shared" si="31"/>
        <v>3.5305963143264729E-2</v>
      </c>
      <c r="E230" s="2">
        <f t="shared" si="29"/>
        <v>3.5305963143264729E-2</v>
      </c>
      <c r="F230" s="2">
        <f t="shared" si="24"/>
        <v>0.96539787015233447</v>
      </c>
      <c r="G230" s="11">
        <f t="shared" si="25"/>
        <v>1.09010989010989</v>
      </c>
      <c r="H230" s="12">
        <f t="shared" si="30"/>
        <v>3.5305963143264729E-2</v>
      </c>
      <c r="I230" s="11">
        <f t="shared" si="26"/>
        <v>3.4789363728890021E-2</v>
      </c>
      <c r="J230" s="13">
        <f t="shared" si="27"/>
        <v>-5.1659941437470769E-4</v>
      </c>
    </row>
    <row r="231" spans="1:10">
      <c r="A231">
        <v>249</v>
      </c>
      <c r="B231">
        <v>69468230</v>
      </c>
      <c r="C231" s="1">
        <f t="shared" si="28"/>
        <v>7.9685239345457601E-4</v>
      </c>
      <c r="D231" s="1">
        <f t="shared" si="31"/>
        <v>3.6102815536719304E-2</v>
      </c>
      <c r="E231" s="2">
        <f t="shared" si="29"/>
        <v>3.6102815536719304E-2</v>
      </c>
      <c r="F231" s="2">
        <f t="shared" si="24"/>
        <v>0.96469403685673527</v>
      </c>
      <c r="G231" s="11">
        <f t="shared" si="25"/>
        <v>1.0945054945054946</v>
      </c>
      <c r="H231" s="12">
        <f t="shared" si="30"/>
        <v>3.6102815536719304E-2</v>
      </c>
      <c r="I231" s="11">
        <f t="shared" si="26"/>
        <v>3.5554557475804438E-2</v>
      </c>
      <c r="J231" s="13">
        <f t="shared" si="27"/>
        <v>-5.4825806091486629E-4</v>
      </c>
    </row>
    <row r="232" spans="1:10">
      <c r="A232">
        <v>250</v>
      </c>
      <c r="B232">
        <v>60944636</v>
      </c>
      <c r="C232" s="1">
        <f t="shared" si="28"/>
        <v>6.9908041510224049E-4</v>
      </c>
      <c r="D232" s="1">
        <f t="shared" si="31"/>
        <v>3.6801895951821546E-2</v>
      </c>
      <c r="E232" s="2">
        <f t="shared" si="29"/>
        <v>3.6801895951821546E-2</v>
      </c>
      <c r="F232" s="2">
        <f t="shared" si="24"/>
        <v>0.96389718446328065</v>
      </c>
      <c r="G232" s="11">
        <f t="shared" si="25"/>
        <v>1.098901098901099</v>
      </c>
      <c r="H232" s="12">
        <f t="shared" si="30"/>
        <v>3.6801895951821546E-2</v>
      </c>
      <c r="I232" s="11">
        <f t="shared" si="26"/>
        <v>3.6331993197657411E-2</v>
      </c>
      <c r="J232" s="13">
        <f t="shared" si="27"/>
        <v>-4.6990275416413513E-4</v>
      </c>
    </row>
    <row r="233" spans="1:10">
      <c r="A233">
        <v>251</v>
      </c>
      <c r="B233">
        <v>76323368</v>
      </c>
      <c r="C233" s="1">
        <f t="shared" si="28"/>
        <v>8.7548593748990576E-4</v>
      </c>
      <c r="D233" s="1">
        <f t="shared" si="31"/>
        <v>3.7677381889311454E-2</v>
      </c>
      <c r="E233" s="2">
        <f t="shared" si="29"/>
        <v>3.7677381889311454E-2</v>
      </c>
      <c r="F233" s="2">
        <f t="shared" si="24"/>
        <v>0.96319810404817841</v>
      </c>
      <c r="G233" s="11">
        <f t="shared" si="25"/>
        <v>1.1032967032967034</v>
      </c>
      <c r="H233" s="12">
        <f t="shared" si="30"/>
        <v>3.7677381889311454E-2</v>
      </c>
      <c r="I233" s="11">
        <f t="shared" si="26"/>
        <v>3.7121774819259129E-2</v>
      </c>
      <c r="J233" s="13">
        <f t="shared" si="27"/>
        <v>-5.5560707005232468E-4</v>
      </c>
    </row>
    <row r="234" spans="1:10">
      <c r="A234">
        <v>252</v>
      </c>
      <c r="B234">
        <v>63926884</v>
      </c>
      <c r="C234" s="1">
        <f t="shared" si="28"/>
        <v>7.3328902321957874E-4</v>
      </c>
      <c r="D234" s="1">
        <f t="shared" si="31"/>
        <v>3.8410670912531031E-2</v>
      </c>
      <c r="E234" s="2">
        <f t="shared" si="29"/>
        <v>3.8410670912531031E-2</v>
      </c>
      <c r="F234" s="2">
        <f t="shared" si="24"/>
        <v>0.96232261811068853</v>
      </c>
      <c r="G234" s="11">
        <f t="shared" si="25"/>
        <v>1.1076923076923078</v>
      </c>
      <c r="H234" s="12">
        <f t="shared" si="30"/>
        <v>3.8410670912531031E-2</v>
      </c>
      <c r="I234" s="11">
        <f t="shared" si="26"/>
        <v>3.7924005634923506E-2</v>
      </c>
      <c r="J234" s="13">
        <f t="shared" si="27"/>
        <v>-4.8666527760752448E-4</v>
      </c>
    </row>
    <row r="235" spans="1:10">
      <c r="A235">
        <v>253</v>
      </c>
      <c r="B235">
        <v>74689114</v>
      </c>
      <c r="C235" s="1">
        <f t="shared" si="28"/>
        <v>8.5673982561383351E-4</v>
      </c>
      <c r="D235" s="1">
        <f t="shared" si="31"/>
        <v>3.9267410738144867E-2</v>
      </c>
      <c r="E235" s="2">
        <f t="shared" si="29"/>
        <v>3.9267410738144867E-2</v>
      </c>
      <c r="F235" s="2">
        <f t="shared" si="24"/>
        <v>0.96158932908746897</v>
      </c>
      <c r="G235" s="11">
        <f t="shared" si="25"/>
        <v>1.1120879120879121</v>
      </c>
      <c r="H235" s="12">
        <f t="shared" si="30"/>
        <v>3.9267410738144867E-2</v>
      </c>
      <c r="I235" s="11">
        <f t="shared" si="26"/>
        <v>3.873878828311382E-2</v>
      </c>
      <c r="J235" s="13">
        <f t="shared" si="27"/>
        <v>-5.2862245503104699E-4</v>
      </c>
    </row>
    <row r="236" spans="1:10">
      <c r="A236">
        <v>254</v>
      </c>
      <c r="B236">
        <v>65703220</v>
      </c>
      <c r="C236" s="1">
        <f t="shared" si="28"/>
        <v>7.5366492157166764E-4</v>
      </c>
      <c r="D236" s="1">
        <f t="shared" si="31"/>
        <v>4.0021075659716535E-2</v>
      </c>
      <c r="E236" s="2">
        <f t="shared" si="29"/>
        <v>4.0021075659716535E-2</v>
      </c>
      <c r="F236" s="2">
        <f t="shared" si="24"/>
        <v>0.96073258926185512</v>
      </c>
      <c r="G236" s="11">
        <f t="shared" si="25"/>
        <v>1.1164835164835165</v>
      </c>
      <c r="H236" s="12">
        <f t="shared" si="30"/>
        <v>4.0021075659716535E-2</v>
      </c>
      <c r="I236" s="11">
        <f t="shared" si="26"/>
        <v>3.9566224721095875E-2</v>
      </c>
      <c r="J236" s="13">
        <f t="shared" si="27"/>
        <v>-4.5485093862066006E-4</v>
      </c>
    </row>
    <row r="237" spans="1:10">
      <c r="A237">
        <v>255</v>
      </c>
      <c r="B237">
        <v>79126842</v>
      </c>
      <c r="C237" s="1">
        <f t="shared" si="28"/>
        <v>9.076438745337555E-4</v>
      </c>
      <c r="D237" s="1">
        <f t="shared" si="31"/>
        <v>4.0928719534250292E-2</v>
      </c>
      <c r="E237" s="2">
        <f t="shared" si="29"/>
        <v>4.0928719534250292E-2</v>
      </c>
      <c r="F237" s="2">
        <f t="shared" si="24"/>
        <v>0.95997892434028342</v>
      </c>
      <c r="G237" s="11">
        <f t="shared" si="25"/>
        <v>1.1208791208791209</v>
      </c>
      <c r="H237" s="12">
        <f t="shared" si="30"/>
        <v>4.0928719534250292E-2</v>
      </c>
      <c r="I237" s="11">
        <f t="shared" si="26"/>
        <v>4.0406416199604618E-2</v>
      </c>
      <c r="J237" s="13">
        <f t="shared" si="27"/>
        <v>-5.2230333464567402E-4</v>
      </c>
    </row>
    <row r="238" spans="1:10">
      <c r="A238">
        <v>256</v>
      </c>
      <c r="B238">
        <v>69171504</v>
      </c>
      <c r="C238" s="1">
        <f t="shared" si="28"/>
        <v>7.9344872499634408E-4</v>
      </c>
      <c r="D238" s="1">
        <f t="shared" si="31"/>
        <v>4.1722168259246635E-2</v>
      </c>
      <c r="E238" s="2">
        <f t="shared" si="29"/>
        <v>4.1722168259246635E-2</v>
      </c>
      <c r="F238" s="2">
        <f t="shared" si="24"/>
        <v>0.95907128046574974</v>
      </c>
      <c r="G238" s="11">
        <f t="shared" si="25"/>
        <v>1.1252747252747253</v>
      </c>
      <c r="H238" s="12">
        <f t="shared" si="30"/>
        <v>4.1722168259246635E-2</v>
      </c>
      <c r="I238" s="11">
        <f t="shared" si="26"/>
        <v>4.1259463237531858E-2</v>
      </c>
      <c r="J238" s="13">
        <f t="shared" si="27"/>
        <v>-4.6270502171477657E-4</v>
      </c>
    </row>
    <row r="239" spans="1:10">
      <c r="A239">
        <v>257</v>
      </c>
      <c r="B239">
        <v>79090460</v>
      </c>
      <c r="C239" s="1">
        <f t="shared" si="28"/>
        <v>9.0722654586741888E-4</v>
      </c>
      <c r="D239" s="1">
        <f t="shared" si="31"/>
        <v>4.2629394805114053E-2</v>
      </c>
      <c r="E239" s="2">
        <f t="shared" si="29"/>
        <v>4.2629394805114053E-2</v>
      </c>
      <c r="F239" s="2">
        <f t="shared" si="24"/>
        <v>0.95827783174075332</v>
      </c>
      <c r="G239" s="11">
        <f t="shared" si="25"/>
        <v>1.1296703296703297</v>
      </c>
      <c r="H239" s="12">
        <f t="shared" si="30"/>
        <v>4.2629394805114053E-2</v>
      </c>
      <c r="I239" s="11">
        <f t="shared" si="26"/>
        <v>4.2125465596640731E-2</v>
      </c>
      <c r="J239" s="13">
        <f t="shared" si="27"/>
        <v>-5.0392920847332212E-4</v>
      </c>
    </row>
    <row r="240" spans="1:10">
      <c r="A240">
        <v>258</v>
      </c>
      <c r="B240">
        <v>68549536</v>
      </c>
      <c r="C240" s="1">
        <f t="shared" si="28"/>
        <v>7.8631428829841529E-4</v>
      </c>
      <c r="D240" s="1">
        <f t="shared" si="31"/>
        <v>4.3415709093412469E-2</v>
      </c>
      <c r="E240" s="2">
        <f t="shared" si="29"/>
        <v>4.3415709093412469E-2</v>
      </c>
      <c r="F240" s="2">
        <f t="shared" si="24"/>
        <v>0.95737060519488593</v>
      </c>
      <c r="G240" s="11">
        <f t="shared" si="25"/>
        <v>1.134065934065934</v>
      </c>
      <c r="H240" s="12">
        <f t="shared" si="30"/>
        <v>4.3415709093412469E-2</v>
      </c>
      <c r="I240" s="11">
        <f t="shared" si="26"/>
        <v>4.3004522256314244E-2</v>
      </c>
      <c r="J240" s="13">
        <f t="shared" si="27"/>
        <v>-4.1118683709822496E-4</v>
      </c>
    </row>
    <row r="241" spans="1:10">
      <c r="A241">
        <v>259</v>
      </c>
      <c r="B241">
        <v>85691648</v>
      </c>
      <c r="C241" s="1">
        <f t="shared" si="28"/>
        <v>9.8294709405820509E-4</v>
      </c>
      <c r="D241" s="1">
        <f t="shared" si="31"/>
        <v>4.4398656187470673E-2</v>
      </c>
      <c r="E241" s="2">
        <f t="shared" si="29"/>
        <v>4.4398656187470673E-2</v>
      </c>
      <c r="F241" s="2">
        <f t="shared" si="24"/>
        <v>0.95658429090658759</v>
      </c>
      <c r="G241" s="11">
        <f t="shared" si="25"/>
        <v>1.1384615384615384</v>
      </c>
      <c r="H241" s="12">
        <f t="shared" si="30"/>
        <v>4.4398656187470673E-2</v>
      </c>
      <c r="I241" s="11">
        <f t="shared" si="26"/>
        <v>4.389673138834415E-2</v>
      </c>
      <c r="J241" s="13">
        <f t="shared" si="27"/>
        <v>-5.0192479912652271E-4</v>
      </c>
    </row>
    <row r="242" spans="1:10">
      <c r="A242">
        <v>260</v>
      </c>
      <c r="B242">
        <v>72811556</v>
      </c>
      <c r="C242" s="1">
        <f t="shared" si="28"/>
        <v>8.3520283545085135E-4</v>
      </c>
      <c r="D242" s="1">
        <f t="shared" si="31"/>
        <v>4.5233859022921527E-2</v>
      </c>
      <c r="E242" s="2">
        <f t="shared" si="29"/>
        <v>4.5233859022921527E-2</v>
      </c>
      <c r="F242" s="2">
        <f t="shared" si="24"/>
        <v>0.95560134381252937</v>
      </c>
      <c r="G242" s="11">
        <f t="shared" si="25"/>
        <v>1.1428571428571428</v>
      </c>
      <c r="H242" s="12">
        <f t="shared" si="30"/>
        <v>4.5233859022921527E-2</v>
      </c>
      <c r="I242" s="11">
        <f t="shared" si="26"/>
        <v>4.4802190331767598E-2</v>
      </c>
      <c r="J242" s="13">
        <f t="shared" si="27"/>
        <v>-4.3166869115392886E-4</v>
      </c>
    </row>
    <row r="243" spans="1:10">
      <c r="A243">
        <v>261</v>
      </c>
      <c r="B243">
        <v>83830416</v>
      </c>
      <c r="C243" s="1">
        <f t="shared" si="28"/>
        <v>9.6159737528785148E-4</v>
      </c>
      <c r="D243" s="1">
        <f t="shared" si="31"/>
        <v>4.6195456398209378E-2</v>
      </c>
      <c r="E243" s="2">
        <f t="shared" si="29"/>
        <v>4.6195456398209378E-2</v>
      </c>
      <c r="F243" s="2">
        <f t="shared" si="24"/>
        <v>0.95476614097707846</v>
      </c>
      <c r="G243" s="11">
        <f t="shared" si="25"/>
        <v>1.1472527472527472</v>
      </c>
      <c r="H243" s="12">
        <f t="shared" si="30"/>
        <v>4.6195456398209378E-2</v>
      </c>
      <c r="I243" s="11">
        <f t="shared" si="26"/>
        <v>4.5720995567756856E-2</v>
      </c>
      <c r="J243" s="13">
        <f t="shared" si="27"/>
        <v>-4.7446083045252219E-4</v>
      </c>
    </row>
    <row r="244" spans="1:10">
      <c r="A244">
        <v>262</v>
      </c>
      <c r="B244">
        <v>73434228</v>
      </c>
      <c r="C244" s="1">
        <f t="shared" si="28"/>
        <v>8.4234534755368092E-4</v>
      </c>
      <c r="D244" s="1">
        <f t="shared" si="31"/>
        <v>4.703780174576306E-2</v>
      </c>
      <c r="E244" s="2">
        <f t="shared" si="29"/>
        <v>4.703780174576306E-2</v>
      </c>
      <c r="F244" s="2">
        <f t="shared" si="24"/>
        <v>0.95380454360179057</v>
      </c>
      <c r="G244" s="11">
        <f t="shared" si="25"/>
        <v>1.1516483516483516</v>
      </c>
      <c r="H244" s="12">
        <f t="shared" si="30"/>
        <v>4.703780174576306E-2</v>
      </c>
      <c r="I244" s="11">
        <f t="shared" si="26"/>
        <v>4.6653242694570544E-2</v>
      </c>
      <c r="J244" s="13">
        <f t="shared" si="27"/>
        <v>-3.845590511925151E-4</v>
      </c>
    </row>
    <row r="245" spans="1:10">
      <c r="A245">
        <v>263</v>
      </c>
      <c r="B245">
        <v>90104908</v>
      </c>
      <c r="C245" s="1">
        <f t="shared" si="28"/>
        <v>1.0335704767748418E-3</v>
      </c>
      <c r="D245" s="1">
        <f t="shared" si="31"/>
        <v>4.8071372222537899E-2</v>
      </c>
      <c r="E245" s="2">
        <f t="shared" si="29"/>
        <v>4.8071372222537899E-2</v>
      </c>
      <c r="F245" s="2">
        <f t="shared" si="24"/>
        <v>0.95296219825423689</v>
      </c>
      <c r="G245" s="11">
        <f t="shared" si="25"/>
        <v>1.1560439560439559</v>
      </c>
      <c r="H245" s="12">
        <f t="shared" si="30"/>
        <v>4.8071372222537899E-2</v>
      </c>
      <c r="I245" s="11">
        <f t="shared" si="26"/>
        <v>4.7599026402570903E-2</v>
      </c>
      <c r="J245" s="13">
        <f t="shared" si="27"/>
        <v>-4.7234581996699609E-4</v>
      </c>
    </row>
    <row r="246" spans="1:10">
      <c r="A246">
        <v>264</v>
      </c>
      <c r="B246">
        <v>77368540</v>
      </c>
      <c r="C246" s="1">
        <f t="shared" si="28"/>
        <v>8.8747483960777607E-4</v>
      </c>
      <c r="D246" s="1">
        <f t="shared" si="31"/>
        <v>4.8958847062145677E-2</v>
      </c>
      <c r="E246" s="2">
        <f t="shared" si="29"/>
        <v>4.8958847062145677E-2</v>
      </c>
      <c r="F246" s="2">
        <f t="shared" si="24"/>
        <v>0.95192862777746212</v>
      </c>
      <c r="G246" s="11">
        <f t="shared" si="25"/>
        <v>1.1604395604395605</v>
      </c>
      <c r="H246" s="12">
        <f t="shared" si="30"/>
        <v>4.8958847062145677E-2</v>
      </c>
      <c r="I246" s="11">
        <f t="shared" si="26"/>
        <v>4.8558440449316329E-2</v>
      </c>
      <c r="J246" s="13">
        <f t="shared" si="27"/>
        <v>-4.0040661282934875E-4</v>
      </c>
    </row>
    <row r="247" spans="1:10">
      <c r="A247">
        <v>265</v>
      </c>
      <c r="B247">
        <v>88350648</v>
      </c>
      <c r="C247" s="1">
        <f t="shared" si="28"/>
        <v>1.0134478066025686E-3</v>
      </c>
      <c r="D247" s="1">
        <f t="shared" si="31"/>
        <v>4.9972294868748247E-2</v>
      </c>
      <c r="E247" s="2">
        <f t="shared" si="29"/>
        <v>4.9972294868748247E-2</v>
      </c>
      <c r="F247" s="2">
        <f t="shared" si="24"/>
        <v>0.95104115293785429</v>
      </c>
      <c r="G247" s="11">
        <f t="shared" si="25"/>
        <v>1.1648351648351649</v>
      </c>
      <c r="H247" s="12">
        <f t="shared" si="30"/>
        <v>4.9972294868748247E-2</v>
      </c>
      <c r="I247" s="11">
        <f t="shared" si="26"/>
        <v>4.9531577634732427E-2</v>
      </c>
      <c r="J247" s="13">
        <f t="shared" si="27"/>
        <v>-4.407172340158208E-4</v>
      </c>
    </row>
    <row r="248" spans="1:10">
      <c r="A248">
        <v>266</v>
      </c>
      <c r="B248">
        <v>78051796</v>
      </c>
      <c r="C248" s="1">
        <f t="shared" si="28"/>
        <v>8.9531229536189856E-4</v>
      </c>
      <c r="D248" s="1">
        <f t="shared" si="31"/>
        <v>5.0867607164110144E-2</v>
      </c>
      <c r="E248" s="2">
        <f t="shared" si="29"/>
        <v>5.0867607164110144E-2</v>
      </c>
      <c r="F248" s="2">
        <f t="shared" si="24"/>
        <v>0.95002770513125179</v>
      </c>
      <c r="G248" s="11">
        <f t="shared" si="25"/>
        <v>1.1692307692307693</v>
      </c>
      <c r="H248" s="12">
        <f t="shared" si="30"/>
        <v>5.0867607164110144E-2</v>
      </c>
      <c r="I248" s="11">
        <f t="shared" si="26"/>
        <v>5.0518529776372112E-2</v>
      </c>
      <c r="J248" s="13">
        <f t="shared" si="27"/>
        <v>-3.4907738773803237E-4</v>
      </c>
    </row>
    <row r="249" spans="1:10">
      <c r="A249">
        <v>267</v>
      </c>
      <c r="B249">
        <v>95110000</v>
      </c>
      <c r="C249" s="1">
        <f t="shared" si="28"/>
        <v>1.090982613800074E-3</v>
      </c>
      <c r="D249" s="1">
        <f t="shared" si="31"/>
        <v>5.1958589777910222E-2</v>
      </c>
      <c r="E249" s="2">
        <f t="shared" si="29"/>
        <v>5.1958589777910222E-2</v>
      </c>
      <c r="F249" s="2">
        <f t="shared" si="24"/>
        <v>0.9491323928358899</v>
      </c>
      <c r="G249" s="11">
        <f t="shared" si="25"/>
        <v>1.1736263736263737</v>
      </c>
      <c r="H249" s="12">
        <f t="shared" si="30"/>
        <v>5.1958589777910222E-2</v>
      </c>
      <c r="I249" s="11">
        <f t="shared" si="26"/>
        <v>5.1519387684767728E-2</v>
      </c>
      <c r="J249" s="13">
        <f t="shared" si="27"/>
        <v>-4.3920209314249337E-4</v>
      </c>
    </row>
    <row r="250" spans="1:10">
      <c r="A250">
        <v>268</v>
      </c>
      <c r="B250">
        <v>81287980</v>
      </c>
      <c r="C250" s="1">
        <f t="shared" si="28"/>
        <v>9.3243373873334195E-4</v>
      </c>
      <c r="D250" s="1">
        <f t="shared" si="31"/>
        <v>5.2891023516643564E-2</v>
      </c>
      <c r="E250" s="2">
        <f t="shared" si="29"/>
        <v>5.2891023516643564E-2</v>
      </c>
      <c r="F250" s="2">
        <f t="shared" si="24"/>
        <v>0.94804141022208976</v>
      </c>
      <c r="G250" s="11">
        <f t="shared" si="25"/>
        <v>1.1780219780219781</v>
      </c>
      <c r="H250" s="12">
        <f t="shared" si="30"/>
        <v>5.2891023516643564E-2</v>
      </c>
      <c r="I250" s="11">
        <f t="shared" si="26"/>
        <v>5.2534241138884261E-2</v>
      </c>
      <c r="J250" s="13">
        <f t="shared" si="27"/>
        <v>-3.5678237775930294E-4</v>
      </c>
    </row>
    <row r="251" spans="1:10">
      <c r="A251">
        <v>269</v>
      </c>
      <c r="B251">
        <v>94539864</v>
      </c>
      <c r="C251" s="1">
        <f t="shared" si="28"/>
        <v>1.084442728787967E-3</v>
      </c>
      <c r="D251" s="1">
        <f t="shared" si="31"/>
        <v>5.3975466245431529E-2</v>
      </c>
      <c r="E251" s="2">
        <f t="shared" si="29"/>
        <v>5.3975466245431529E-2</v>
      </c>
      <c r="F251" s="2">
        <f t="shared" si="24"/>
        <v>0.94710897648335646</v>
      </c>
      <c r="G251" s="11">
        <f t="shared" si="25"/>
        <v>1.1824175824175824</v>
      </c>
      <c r="H251" s="12">
        <f t="shared" si="30"/>
        <v>5.3975466245431529E-2</v>
      </c>
      <c r="I251" s="11">
        <f t="shared" si="26"/>
        <v>5.3563178861678655E-2</v>
      </c>
      <c r="J251" s="13">
        <f t="shared" si="27"/>
        <v>-4.1228738375287399E-4</v>
      </c>
    </row>
    <row r="252" spans="1:10">
      <c r="A252">
        <v>270</v>
      </c>
      <c r="B252">
        <v>81732484</v>
      </c>
      <c r="C252" s="1">
        <f t="shared" si="28"/>
        <v>9.3753253103451512E-4</v>
      </c>
      <c r="D252" s="1">
        <f t="shared" si="31"/>
        <v>5.4912998776466042E-2</v>
      </c>
      <c r="E252" s="2">
        <f t="shared" si="29"/>
        <v>5.4912998776466042E-2</v>
      </c>
      <c r="F252" s="2">
        <f t="shared" si="24"/>
        <v>0.94602453375456852</v>
      </c>
      <c r="G252" s="11">
        <f t="shared" si="25"/>
        <v>1.1868131868131868</v>
      </c>
      <c r="H252" s="12">
        <f t="shared" si="30"/>
        <v>5.4912998776466042E-2</v>
      </c>
      <c r="I252" s="11">
        <f t="shared" si="26"/>
        <v>5.4606288495772433E-2</v>
      </c>
      <c r="J252" s="13">
        <f t="shared" si="27"/>
        <v>-3.0671028069360895E-4</v>
      </c>
    </row>
    <row r="253" spans="1:10">
      <c r="A253">
        <v>271</v>
      </c>
      <c r="B253">
        <v>100697644</v>
      </c>
      <c r="C253" s="1">
        <f t="shared" si="28"/>
        <v>1.155077056614755E-3</v>
      </c>
      <c r="D253" s="1">
        <f t="shared" si="31"/>
        <v>5.6068075833080794E-2</v>
      </c>
      <c r="E253" s="2">
        <f t="shared" si="29"/>
        <v>5.6068075833080794E-2</v>
      </c>
      <c r="F253" s="2">
        <f t="shared" si="24"/>
        <v>0.94508700122353395</v>
      </c>
      <c r="G253" s="11">
        <f t="shared" si="25"/>
        <v>1.1912087912087912</v>
      </c>
      <c r="H253" s="12">
        <f t="shared" si="30"/>
        <v>5.6068075833080794E-2</v>
      </c>
      <c r="I253" s="11">
        <f t="shared" si="26"/>
        <v>5.5663656579244332E-2</v>
      </c>
      <c r="J253" s="13">
        <f t="shared" si="27"/>
        <v>-4.0441925383646188E-4</v>
      </c>
    </row>
    <row r="254" spans="1:10">
      <c r="A254">
        <v>272</v>
      </c>
      <c r="B254">
        <v>86903812</v>
      </c>
      <c r="C254" s="1">
        <f t="shared" si="28"/>
        <v>9.9685151892493166E-4</v>
      </c>
      <c r="D254" s="1">
        <f t="shared" si="31"/>
        <v>5.7064927352005725E-2</v>
      </c>
      <c r="E254" s="2">
        <f t="shared" si="29"/>
        <v>5.7064927352005725E-2</v>
      </c>
      <c r="F254" s="2">
        <f t="shared" si="24"/>
        <v>0.94393192416691918</v>
      </c>
      <c r="G254" s="11">
        <f t="shared" si="25"/>
        <v>1.1956043956043956</v>
      </c>
      <c r="H254" s="12">
        <f t="shared" si="30"/>
        <v>5.7064927352005725E-2</v>
      </c>
      <c r="I254" s="11">
        <f t="shared" si="26"/>
        <v>5.6735368521548736E-2</v>
      </c>
      <c r="J254" s="13">
        <f t="shared" si="27"/>
        <v>-3.2955883045698853E-4</v>
      </c>
    </row>
    <row r="255" spans="1:10">
      <c r="A255">
        <v>273</v>
      </c>
      <c r="B255">
        <v>98206874</v>
      </c>
      <c r="C255" s="1">
        <f t="shared" si="28"/>
        <v>1.1265060676022977E-3</v>
      </c>
      <c r="D255" s="1">
        <f t="shared" si="31"/>
        <v>5.8191433419608023E-2</v>
      </c>
      <c r="E255" s="2">
        <f t="shared" si="29"/>
        <v>5.8191433419608023E-2</v>
      </c>
      <c r="F255" s="2">
        <f t="shared" si="24"/>
        <v>0.94293507264799425</v>
      </c>
      <c r="G255" s="11">
        <f t="shared" si="25"/>
        <v>1.2</v>
      </c>
      <c r="H255" s="12">
        <f t="shared" si="30"/>
        <v>5.8191433419608023E-2</v>
      </c>
      <c r="I255" s="11">
        <f t="shared" si="26"/>
        <v>5.7821508579566784E-2</v>
      </c>
      <c r="J255" s="13">
        <f t="shared" si="27"/>
        <v>-3.699248400412386E-4</v>
      </c>
    </row>
    <row r="256" spans="1:10">
      <c r="A256">
        <v>274</v>
      </c>
      <c r="B256">
        <v>86655780</v>
      </c>
      <c r="C256" s="1">
        <f t="shared" si="28"/>
        <v>9.9400640695283555E-4</v>
      </c>
      <c r="D256" s="1">
        <f t="shared" si="31"/>
        <v>5.9185439826560861E-2</v>
      </c>
      <c r="E256" s="2">
        <f t="shared" si="29"/>
        <v>5.9185439826560861E-2</v>
      </c>
      <c r="F256" s="2">
        <f t="shared" si="24"/>
        <v>0.94180856658039203</v>
      </c>
      <c r="G256" s="11">
        <f t="shared" si="25"/>
        <v>1.2043956043956043</v>
      </c>
      <c r="H256" s="12">
        <f t="shared" si="30"/>
        <v>5.9185439826560861E-2</v>
      </c>
      <c r="I256" s="11">
        <f t="shared" si="26"/>
        <v>5.89221598337962E-2</v>
      </c>
      <c r="J256" s="13">
        <f t="shared" si="27"/>
        <v>-2.6327999276466035E-4</v>
      </c>
    </row>
    <row r="257" spans="1:10">
      <c r="A257">
        <v>275</v>
      </c>
      <c r="B257">
        <v>107016848</v>
      </c>
      <c r="C257" s="1">
        <f t="shared" si="28"/>
        <v>1.227563038078911E-3</v>
      </c>
      <c r="D257" s="1">
        <f t="shared" si="31"/>
        <v>6.041300286463977E-2</v>
      </c>
      <c r="E257" s="2">
        <f t="shared" si="29"/>
        <v>6.041300286463977E-2</v>
      </c>
      <c r="F257" s="2">
        <f t="shared" si="24"/>
        <v>0.94081456017343912</v>
      </c>
      <c r="G257" s="11">
        <f t="shared" si="25"/>
        <v>1.2087912087912087</v>
      </c>
      <c r="H257" s="12">
        <f t="shared" si="30"/>
        <v>6.041300286463977E-2</v>
      </c>
      <c r="I257" s="11">
        <f t="shared" si="26"/>
        <v>6.0037404164686899E-2</v>
      </c>
      <c r="J257" s="13">
        <f t="shared" si="27"/>
        <v>-3.7559869995287126E-4</v>
      </c>
    </row>
    <row r="258" spans="1:10">
      <c r="A258">
        <v>276</v>
      </c>
      <c r="B258">
        <v>90201776</v>
      </c>
      <c r="C258" s="1">
        <f t="shared" si="28"/>
        <v>1.0346816249594028E-3</v>
      </c>
      <c r="D258" s="1">
        <f t="shared" si="31"/>
        <v>6.1447684489599169E-2</v>
      </c>
      <c r="E258" s="2">
        <f t="shared" si="29"/>
        <v>6.1447684489599169E-2</v>
      </c>
      <c r="F258" s="2">
        <f t="shared" ref="F258:F321" si="32">1-E257</f>
        <v>0.9395869971353602</v>
      </c>
      <c r="G258" s="11">
        <f t="shared" ref="G258:G321" si="33">12*A258/($K$2*($K$2^2-1))</f>
        <v>1.2131868131868131</v>
      </c>
      <c r="H258" s="12">
        <f t="shared" si="30"/>
        <v>6.1447684489599169E-2</v>
      </c>
      <c r="I258" s="11">
        <f t="shared" ref="I258:I321" si="34">BETADIST(G258,$K$5,$K$8,0,4)</f>
        <v>6.1167322229127824E-2</v>
      </c>
      <c r="J258" s="13">
        <f t="shared" ref="J258:J321" si="35">I258-E258</f>
        <v>-2.8036226047134516E-4</v>
      </c>
    </row>
    <row r="259" spans="1:10">
      <c r="A259">
        <v>277</v>
      </c>
      <c r="B259">
        <v>104728572</v>
      </c>
      <c r="C259" s="1">
        <f t="shared" ref="C259:C322" si="36">B259/FACT($K$2)</f>
        <v>1.2013148062255206E-3</v>
      </c>
      <c r="D259" s="1">
        <f t="shared" si="31"/>
        <v>6.2648999295824695E-2</v>
      </c>
      <c r="E259" s="2">
        <f t="shared" ref="E259:E322" si="37">D259</f>
        <v>6.2648999295824695E-2</v>
      </c>
      <c r="F259" s="2">
        <f t="shared" si="32"/>
        <v>0.93855231551040086</v>
      </c>
      <c r="G259" s="11">
        <f t="shared" si="33"/>
        <v>1.2175824175824175</v>
      </c>
      <c r="H259" s="12">
        <f t="shared" ref="H259:H322" si="38">D259</f>
        <v>6.2648999295824695E-2</v>
      </c>
      <c r="I259" s="11">
        <f t="shared" si="34"/>
        <v>6.2311993437091935E-2</v>
      </c>
      <c r="J259" s="13">
        <f t="shared" si="35"/>
        <v>-3.3700585873275984E-4</v>
      </c>
    </row>
    <row r="260" spans="1:10">
      <c r="A260">
        <v>278</v>
      </c>
      <c r="B260">
        <v>91811240</v>
      </c>
      <c r="C260" s="1">
        <f t="shared" si="36"/>
        <v>1.0531433770521073E-3</v>
      </c>
      <c r="D260" s="1">
        <f t="shared" ref="D260:D323" si="39">SUM(D259,C260)</f>
        <v>6.3702142672876799E-2</v>
      </c>
      <c r="E260" s="2">
        <f t="shared" si="37"/>
        <v>6.3702142672876799E-2</v>
      </c>
      <c r="F260" s="2">
        <f t="shared" si="32"/>
        <v>0.93735100070417532</v>
      </c>
      <c r="G260" s="11">
        <f t="shared" si="33"/>
        <v>1.2219780219780221</v>
      </c>
      <c r="H260" s="12">
        <f t="shared" si="38"/>
        <v>6.3702142672876799E-2</v>
      </c>
      <c r="I260" s="11">
        <f t="shared" si="34"/>
        <v>6.3471495928445434E-2</v>
      </c>
      <c r="J260" s="13">
        <f t="shared" si="35"/>
        <v>-2.3064674443136479E-4</v>
      </c>
    </row>
    <row r="261" spans="1:10">
      <c r="A261">
        <v>279</v>
      </c>
      <c r="B261">
        <v>111027350</v>
      </c>
      <c r="C261" s="1">
        <f t="shared" si="36"/>
        <v>1.2735664862400973E-3</v>
      </c>
      <c r="D261" s="1">
        <f t="shared" si="39"/>
        <v>6.4975709159116893E-2</v>
      </c>
      <c r="E261" s="2">
        <f t="shared" si="37"/>
        <v>6.4975709159116893E-2</v>
      </c>
      <c r="F261" s="2">
        <f t="shared" si="32"/>
        <v>0.93629785732712323</v>
      </c>
      <c r="G261" s="11">
        <f t="shared" si="33"/>
        <v>1.2263736263736265</v>
      </c>
      <c r="H261" s="12">
        <f t="shared" si="38"/>
        <v>6.4975709159116893E-2</v>
      </c>
      <c r="I261" s="11">
        <f t="shared" si="34"/>
        <v>6.4645906549927107E-2</v>
      </c>
      <c r="J261" s="13">
        <f t="shared" si="35"/>
        <v>-3.2980260918978599E-4</v>
      </c>
    </row>
    <row r="262" spans="1:10">
      <c r="A262">
        <v>280</v>
      </c>
      <c r="B262">
        <v>95994520</v>
      </c>
      <c r="C262" s="1">
        <f t="shared" si="36"/>
        <v>1.1011287176961779E-3</v>
      </c>
      <c r="D262" s="1">
        <f t="shared" si="39"/>
        <v>6.6076837876813066E-2</v>
      </c>
      <c r="E262" s="2">
        <f t="shared" si="37"/>
        <v>6.6076837876813066E-2</v>
      </c>
      <c r="F262" s="2">
        <f t="shared" si="32"/>
        <v>0.93502429084088312</v>
      </c>
      <c r="G262" s="11">
        <f t="shared" si="33"/>
        <v>1.2307692307692308</v>
      </c>
      <c r="H262" s="12">
        <f t="shared" si="38"/>
        <v>6.6076837876813066E-2</v>
      </c>
      <c r="I262" s="11">
        <f t="shared" si="34"/>
        <v>6.5835300832304752E-2</v>
      </c>
      <c r="J262" s="13">
        <f t="shared" si="35"/>
        <v>-2.415370445083137E-4</v>
      </c>
    </row>
    <row r="263" spans="1:10">
      <c r="A263">
        <v>281</v>
      </c>
      <c r="B263">
        <v>110176814</v>
      </c>
      <c r="C263" s="1">
        <f t="shared" si="36"/>
        <v>1.2638102041623866E-3</v>
      </c>
      <c r="D263" s="1">
        <f t="shared" si="39"/>
        <v>6.7340648080975452E-2</v>
      </c>
      <c r="E263" s="2">
        <f t="shared" si="37"/>
        <v>6.7340648080975452E-2</v>
      </c>
      <c r="F263" s="2">
        <f t="shared" si="32"/>
        <v>0.93392316212318693</v>
      </c>
      <c r="G263" s="11">
        <f t="shared" si="33"/>
        <v>1.2351648351648352</v>
      </c>
      <c r="H263" s="12">
        <f t="shared" si="38"/>
        <v>6.7340648080975452E-2</v>
      </c>
      <c r="I263" s="11">
        <f t="shared" si="34"/>
        <v>6.7039752967714042E-2</v>
      </c>
      <c r="J263" s="13">
        <f t="shared" si="35"/>
        <v>-3.0089511326140961E-4</v>
      </c>
    </row>
    <row r="264" spans="1:10">
      <c r="A264">
        <v>282</v>
      </c>
      <c r="B264">
        <v>95411848</v>
      </c>
      <c r="C264" s="1">
        <f t="shared" si="36"/>
        <v>1.0944450354172575E-3</v>
      </c>
      <c r="D264" s="1">
        <f t="shared" si="39"/>
        <v>6.8435093116392703E-2</v>
      </c>
      <c r="E264" s="2">
        <f t="shared" si="37"/>
        <v>6.8435093116392703E-2</v>
      </c>
      <c r="F264" s="2">
        <f t="shared" si="32"/>
        <v>0.93265935191902449</v>
      </c>
      <c r="G264" s="11">
        <f t="shared" si="33"/>
        <v>1.2395604395604396</v>
      </c>
      <c r="H264" s="12">
        <f t="shared" si="38"/>
        <v>6.8435093116392703E-2</v>
      </c>
      <c r="I264" s="11">
        <f t="shared" si="34"/>
        <v>6.8259335787186112E-2</v>
      </c>
      <c r="J264" s="13">
        <f t="shared" si="35"/>
        <v>-1.7575732920659115E-4</v>
      </c>
    </row>
    <row r="265" spans="1:10">
      <c r="A265">
        <v>283</v>
      </c>
      <c r="B265">
        <v>118365458</v>
      </c>
      <c r="C265" s="1">
        <f t="shared" si="36"/>
        <v>1.3577400562767626E-3</v>
      </c>
      <c r="D265" s="1">
        <f t="shared" si="39"/>
        <v>6.9792833172669461E-2</v>
      </c>
      <c r="E265" s="2">
        <f t="shared" si="37"/>
        <v>6.9792833172669461E-2</v>
      </c>
      <c r="F265" s="2">
        <f t="shared" si="32"/>
        <v>0.93156490688360727</v>
      </c>
      <c r="G265" s="11">
        <f t="shared" si="33"/>
        <v>1.243956043956044</v>
      </c>
      <c r="H265" s="12">
        <f t="shared" si="38"/>
        <v>6.9792833172669461E-2</v>
      </c>
      <c r="I265" s="11">
        <f t="shared" si="34"/>
        <v>6.9494120738370108E-2</v>
      </c>
      <c r="J265" s="13">
        <f t="shared" si="35"/>
        <v>-2.9871243429935301E-4</v>
      </c>
    </row>
    <row r="266" spans="1:10">
      <c r="A266">
        <v>284</v>
      </c>
      <c r="B266">
        <v>100421368</v>
      </c>
      <c r="C266" s="1">
        <f t="shared" si="36"/>
        <v>1.1519079649039967E-3</v>
      </c>
      <c r="D266" s="1">
        <f t="shared" si="39"/>
        <v>7.0944741137573458E-2</v>
      </c>
      <c r="E266" s="2">
        <f t="shared" si="37"/>
        <v>7.0944741137573458E-2</v>
      </c>
      <c r="F266" s="2">
        <f t="shared" si="32"/>
        <v>0.93020716682733051</v>
      </c>
      <c r="G266" s="11">
        <f t="shared" si="33"/>
        <v>1.2483516483516484</v>
      </c>
      <c r="H266" s="12">
        <f t="shared" si="38"/>
        <v>7.0944741137573458E-2</v>
      </c>
      <c r="I266" s="11">
        <f t="shared" si="34"/>
        <v>7.0744177863457311E-2</v>
      </c>
      <c r="J266" s="13">
        <f t="shared" si="35"/>
        <v>-2.0056327411614727E-4</v>
      </c>
    </row>
    <row r="267" spans="1:10">
      <c r="A267">
        <v>285</v>
      </c>
      <c r="B267">
        <v>114812228</v>
      </c>
      <c r="C267" s="1">
        <f t="shared" si="36"/>
        <v>1.3169818588965414E-3</v>
      </c>
      <c r="D267" s="1">
        <f t="shared" si="39"/>
        <v>7.2261722996470004E-2</v>
      </c>
      <c r="E267" s="2">
        <f t="shared" si="37"/>
        <v>7.2261722996470004E-2</v>
      </c>
      <c r="F267" s="2">
        <f t="shared" si="32"/>
        <v>0.92905525886242657</v>
      </c>
      <c r="G267" s="11">
        <f t="shared" si="33"/>
        <v>1.2527472527472527</v>
      </c>
      <c r="H267" s="12">
        <f t="shared" si="38"/>
        <v>7.2261722996470004E-2</v>
      </c>
      <c r="I267" s="11">
        <f t="shared" si="34"/>
        <v>7.2009575777310555E-2</v>
      </c>
      <c r="J267" s="13">
        <f t="shared" si="35"/>
        <v>-2.5214721915944871E-4</v>
      </c>
    </row>
    <row r="268" spans="1:10">
      <c r="A268">
        <v>286</v>
      </c>
      <c r="B268">
        <v>101352132</v>
      </c>
      <c r="C268" s="1">
        <f t="shared" si="36"/>
        <v>1.162584521959522E-3</v>
      </c>
      <c r="D268" s="1">
        <f t="shared" si="39"/>
        <v>7.342430751842953E-2</v>
      </c>
      <c r="E268" s="2">
        <f t="shared" si="37"/>
        <v>7.342430751842953E-2</v>
      </c>
      <c r="F268" s="2">
        <f t="shared" si="32"/>
        <v>0.92773827700352995</v>
      </c>
      <c r="G268" s="11">
        <f t="shared" si="33"/>
        <v>1.2571428571428571</v>
      </c>
      <c r="H268" s="12">
        <f t="shared" si="38"/>
        <v>7.342430751842953E-2</v>
      </c>
      <c r="I268" s="11">
        <f t="shared" si="34"/>
        <v>7.329038164580802E-2</v>
      </c>
      <c r="J268" s="13">
        <f t="shared" si="35"/>
        <v>-1.3392587262150979E-4</v>
      </c>
    </row>
    <row r="269" spans="1:10">
      <c r="A269">
        <v>287</v>
      </c>
      <c r="B269">
        <v>123591734</v>
      </c>
      <c r="C269" s="1">
        <f t="shared" si="36"/>
        <v>1.4176893386962832E-3</v>
      </c>
      <c r="D269" s="1">
        <f t="shared" si="39"/>
        <v>7.4841996857125809E-2</v>
      </c>
      <c r="E269" s="2">
        <f t="shared" si="37"/>
        <v>7.4841996857125809E-2</v>
      </c>
      <c r="F269" s="2">
        <f t="shared" si="32"/>
        <v>0.92657569248157046</v>
      </c>
      <c r="G269" s="11">
        <f t="shared" si="33"/>
        <v>1.2615384615384615</v>
      </c>
      <c r="H269" s="12">
        <f t="shared" si="38"/>
        <v>7.4841996857125809E-2</v>
      </c>
      <c r="I269" s="11">
        <f t="shared" si="34"/>
        <v>7.4586661164404336E-2</v>
      </c>
      <c r="J269" s="13">
        <f t="shared" si="35"/>
        <v>-2.5533569272147283E-4</v>
      </c>
    </row>
    <row r="270" spans="1:10">
      <c r="A270">
        <v>288</v>
      </c>
      <c r="B270">
        <v>105126128</v>
      </c>
      <c r="C270" s="1">
        <f t="shared" si="36"/>
        <v>1.2058750699623715E-3</v>
      </c>
      <c r="D270" s="1">
        <f t="shared" si="39"/>
        <v>7.6047871927088187E-2</v>
      </c>
      <c r="E270" s="2">
        <f t="shared" si="37"/>
        <v>7.6047871927088187E-2</v>
      </c>
      <c r="F270" s="2">
        <f t="shared" si="32"/>
        <v>0.92515800314287422</v>
      </c>
      <c r="G270" s="11">
        <f t="shared" si="33"/>
        <v>1.2659340659340659</v>
      </c>
      <c r="H270" s="12">
        <f t="shared" si="38"/>
        <v>7.6047871927088187E-2</v>
      </c>
      <c r="I270" s="11">
        <f t="shared" si="34"/>
        <v>7.5898478536917363E-2</v>
      </c>
      <c r="J270" s="13">
        <f t="shared" si="35"/>
        <v>-1.4939339017082387E-4</v>
      </c>
    </row>
    <row r="271" spans="1:10">
      <c r="A271">
        <v>289</v>
      </c>
      <c r="B271">
        <v>121111016</v>
      </c>
      <c r="C271" s="1">
        <f t="shared" si="36"/>
        <v>1.3892336536185743E-3</v>
      </c>
      <c r="D271" s="1">
        <f t="shared" si="39"/>
        <v>7.7437105580706767E-2</v>
      </c>
      <c r="E271" s="2">
        <f t="shared" si="37"/>
        <v>7.7437105580706767E-2</v>
      </c>
      <c r="F271" s="2">
        <f t="shared" si="32"/>
        <v>0.92395212807291183</v>
      </c>
      <c r="G271" s="11">
        <f t="shared" si="33"/>
        <v>1.2703296703296703</v>
      </c>
      <c r="H271" s="12">
        <f t="shared" si="38"/>
        <v>7.7437105580706767E-2</v>
      </c>
      <c r="I271" s="11">
        <f t="shared" si="34"/>
        <v>7.7225896454543169E-2</v>
      </c>
      <c r="J271" s="13">
        <f t="shared" si="35"/>
        <v>-2.1120912616359733E-4</v>
      </c>
    </row>
    <row r="272" spans="1:10">
      <c r="A272">
        <v>290</v>
      </c>
      <c r="B272">
        <v>106201496</v>
      </c>
      <c r="C272" s="1">
        <f t="shared" si="36"/>
        <v>1.2182103427143109E-3</v>
      </c>
      <c r="D272" s="1">
        <f t="shared" si="39"/>
        <v>7.8655315923421079E-2</v>
      </c>
      <c r="E272" s="2">
        <f t="shared" si="37"/>
        <v>7.8655315923421079E-2</v>
      </c>
      <c r="F272" s="2">
        <f t="shared" si="32"/>
        <v>0.92256289441929318</v>
      </c>
      <c r="G272" s="11">
        <f t="shared" si="33"/>
        <v>1.2747252747252746</v>
      </c>
      <c r="H272" s="12">
        <f t="shared" si="38"/>
        <v>7.8655315923421079E-2</v>
      </c>
      <c r="I272" s="11">
        <f t="shared" si="34"/>
        <v>7.8568976075109501E-2</v>
      </c>
      <c r="J272" s="13">
        <f t="shared" si="35"/>
        <v>-8.6339848311578482E-5</v>
      </c>
    </row>
    <row r="273" spans="1:10">
      <c r="A273">
        <v>291</v>
      </c>
      <c r="B273">
        <v>129359612</v>
      </c>
      <c r="C273" s="1">
        <f t="shared" si="36"/>
        <v>1.4838511998730253E-3</v>
      </c>
      <c r="D273" s="1">
        <f t="shared" si="39"/>
        <v>8.0139167123294108E-2</v>
      </c>
      <c r="E273" s="2">
        <f t="shared" si="37"/>
        <v>8.0139167123294108E-2</v>
      </c>
      <c r="F273" s="2">
        <f t="shared" si="32"/>
        <v>0.92134468407657888</v>
      </c>
      <c r="G273" s="11">
        <f t="shared" si="33"/>
        <v>1.279120879120879</v>
      </c>
      <c r="H273" s="12">
        <f t="shared" si="38"/>
        <v>8.0139167123294108E-2</v>
      </c>
      <c r="I273" s="11">
        <f t="shared" si="34"/>
        <v>7.9927777002567674E-2</v>
      </c>
      <c r="J273" s="13">
        <f t="shared" si="35"/>
        <v>-2.1139012072643459E-4</v>
      </c>
    </row>
    <row r="274" spans="1:10">
      <c r="A274">
        <v>292</v>
      </c>
      <c r="B274">
        <v>110160052</v>
      </c>
      <c r="C274" s="1">
        <f t="shared" si="36"/>
        <v>1.2636179315246776E-3</v>
      </c>
      <c r="D274" s="1">
        <f t="shared" si="39"/>
        <v>8.140278505481878E-2</v>
      </c>
      <c r="E274" s="2">
        <f t="shared" si="37"/>
        <v>8.140278505481878E-2</v>
      </c>
      <c r="F274" s="2">
        <f t="shared" si="32"/>
        <v>0.91986083287670595</v>
      </c>
      <c r="G274" s="11">
        <f t="shared" si="33"/>
        <v>1.2835164835164836</v>
      </c>
      <c r="H274" s="12">
        <f t="shared" si="38"/>
        <v>8.140278505481878E-2</v>
      </c>
      <c r="I274" s="11">
        <f t="shared" si="34"/>
        <v>8.1302357266734335E-2</v>
      </c>
      <c r="J274" s="13">
        <f t="shared" si="35"/>
        <v>-1.0042778808444508E-4</v>
      </c>
    </row>
    <row r="275" spans="1:10">
      <c r="A275">
        <v>293</v>
      </c>
      <c r="B275">
        <v>127560916</v>
      </c>
      <c r="C275" s="1">
        <f t="shared" si="36"/>
        <v>1.4632188156493712E-3</v>
      </c>
      <c r="D275" s="1">
        <f t="shared" si="39"/>
        <v>8.286600387046815E-2</v>
      </c>
      <c r="E275" s="2">
        <f t="shared" si="37"/>
        <v>8.286600387046815E-2</v>
      </c>
      <c r="F275" s="2">
        <f t="shared" si="32"/>
        <v>0.91859721494518121</v>
      </c>
      <c r="G275" s="11">
        <f t="shared" si="33"/>
        <v>1.287912087912088</v>
      </c>
      <c r="H275" s="12">
        <f t="shared" si="38"/>
        <v>8.286600387046815E-2</v>
      </c>
      <c r="I275" s="11">
        <f t="shared" si="34"/>
        <v>8.2692773303283548E-2</v>
      </c>
      <c r="J275" s="13">
        <f t="shared" si="35"/>
        <v>-1.7323056718460128E-4</v>
      </c>
    </row>
    <row r="276" spans="1:10">
      <c r="A276">
        <v>294</v>
      </c>
      <c r="B276">
        <v>110702396</v>
      </c>
      <c r="C276" s="1">
        <f t="shared" si="36"/>
        <v>1.2698390215751328E-3</v>
      </c>
      <c r="D276" s="1">
        <f t="shared" si="39"/>
        <v>8.4135842892043289E-2</v>
      </c>
      <c r="E276" s="2">
        <f t="shared" si="37"/>
        <v>8.4135842892043289E-2</v>
      </c>
      <c r="F276" s="2">
        <f t="shared" si="32"/>
        <v>0.91713399612953184</v>
      </c>
      <c r="G276" s="11">
        <f t="shared" si="33"/>
        <v>1.2923076923076924</v>
      </c>
      <c r="H276" s="12">
        <f t="shared" si="38"/>
        <v>8.4135842892043289E-2</v>
      </c>
      <c r="I276" s="11">
        <f t="shared" si="34"/>
        <v>8.40990799339979E-2</v>
      </c>
      <c r="J276" s="13">
        <f t="shared" si="35"/>
        <v>-3.6762958045388761E-5</v>
      </c>
    </row>
    <row r="277" spans="1:10">
      <c r="A277">
        <v>295</v>
      </c>
      <c r="B277">
        <v>135275380</v>
      </c>
      <c r="C277" s="1">
        <f t="shared" si="36"/>
        <v>1.5517094696162156E-3</v>
      </c>
      <c r="D277" s="1">
        <f t="shared" si="39"/>
        <v>8.5687552361659508E-2</v>
      </c>
      <c r="E277" s="2">
        <f t="shared" si="37"/>
        <v>8.5687552361659508E-2</v>
      </c>
      <c r="F277" s="2">
        <f t="shared" si="32"/>
        <v>0.91586415710795666</v>
      </c>
      <c r="G277" s="11">
        <f t="shared" si="33"/>
        <v>1.2967032967032968</v>
      </c>
      <c r="H277" s="12">
        <f t="shared" si="38"/>
        <v>8.5687552361659508E-2</v>
      </c>
      <c r="I277" s="11">
        <f t="shared" si="34"/>
        <v>8.5521330347283264E-2</v>
      </c>
      <c r="J277" s="13">
        <f t="shared" si="35"/>
        <v>-1.6622201437624384E-4</v>
      </c>
    </row>
    <row r="278" spans="1:10">
      <c r="A278">
        <v>296</v>
      </c>
      <c r="B278">
        <v>116584620</v>
      </c>
      <c r="C278" s="1">
        <f t="shared" si="36"/>
        <v>1.3373125166279928E-3</v>
      </c>
      <c r="D278" s="1">
        <f t="shared" si="39"/>
        <v>8.7024864878287506E-2</v>
      </c>
      <c r="E278" s="2">
        <f t="shared" si="37"/>
        <v>8.7024864878287506E-2</v>
      </c>
      <c r="F278" s="2">
        <f t="shared" si="32"/>
        <v>0.91431244763834052</v>
      </c>
      <c r="G278" s="11">
        <f t="shared" si="33"/>
        <v>1.3010989010989011</v>
      </c>
      <c r="H278" s="12">
        <f t="shared" si="38"/>
        <v>8.7024864878287506E-2</v>
      </c>
      <c r="I278" s="11">
        <f t="shared" si="34"/>
        <v>8.6959576078951439E-2</v>
      </c>
      <c r="J278" s="13">
        <f t="shared" si="35"/>
        <v>-6.5288799336066239E-5</v>
      </c>
    </row>
    <row r="279" spans="1:10">
      <c r="A279">
        <v>297</v>
      </c>
      <c r="B279">
        <v>131529832</v>
      </c>
      <c r="C279" s="1">
        <f t="shared" si="36"/>
        <v>1.5087452413841303E-3</v>
      </c>
      <c r="D279" s="1">
        <f t="shared" si="39"/>
        <v>8.8533610119671632E-2</v>
      </c>
      <c r="E279" s="2">
        <f t="shared" si="37"/>
        <v>8.8533610119671632E-2</v>
      </c>
      <c r="F279" s="2">
        <f t="shared" si="32"/>
        <v>0.91297513512171247</v>
      </c>
      <c r="G279" s="11">
        <f t="shared" si="33"/>
        <v>1.3054945054945055</v>
      </c>
      <c r="H279" s="12">
        <f t="shared" si="38"/>
        <v>8.8533610119671632E-2</v>
      </c>
      <c r="I279" s="11">
        <f t="shared" si="34"/>
        <v>8.8413866993276996E-2</v>
      </c>
      <c r="J279" s="13">
        <f t="shared" si="35"/>
        <v>-1.1974312639463636E-4</v>
      </c>
    </row>
    <row r="280" spans="1:10">
      <c r="A280">
        <v>298</v>
      </c>
      <c r="B280">
        <v>116304636</v>
      </c>
      <c r="C280" s="1">
        <f t="shared" si="36"/>
        <v>1.334100891392558E-3</v>
      </c>
      <c r="D280" s="1">
        <f t="shared" si="39"/>
        <v>8.9867711011064194E-2</v>
      </c>
      <c r="E280" s="2">
        <f t="shared" si="37"/>
        <v>8.9867711011064194E-2</v>
      </c>
      <c r="F280" s="2">
        <f t="shared" si="32"/>
        <v>0.91146638988032835</v>
      </c>
      <c r="G280" s="11">
        <f t="shared" si="33"/>
        <v>1.3098901098901099</v>
      </c>
      <c r="H280" s="12">
        <f t="shared" si="38"/>
        <v>8.9867711011064194E-2</v>
      </c>
      <c r="I280" s="11">
        <f t="shared" si="34"/>
        <v>8.9884251264333886E-2</v>
      </c>
      <c r="J280" s="13">
        <f t="shared" si="35"/>
        <v>1.6540253269692329E-5</v>
      </c>
    </row>
    <row r="281" spans="1:10">
      <c r="A281">
        <v>299</v>
      </c>
      <c r="B281">
        <v>143107382</v>
      </c>
      <c r="C281" s="1">
        <f t="shared" si="36"/>
        <v>1.641548372079126E-3</v>
      </c>
      <c r="D281" s="1">
        <f t="shared" si="39"/>
        <v>9.1509259383143318E-2</v>
      </c>
      <c r="E281" s="2">
        <f t="shared" si="37"/>
        <v>9.1509259383143318E-2</v>
      </c>
      <c r="F281" s="2">
        <f t="shared" si="32"/>
        <v>0.91013228898893583</v>
      </c>
      <c r="G281" s="11">
        <f t="shared" si="33"/>
        <v>1.3142857142857143</v>
      </c>
      <c r="H281" s="12">
        <f t="shared" si="38"/>
        <v>9.1509259383143318E-2</v>
      </c>
      <c r="I281" s="11">
        <f t="shared" si="34"/>
        <v>9.1370775357615175E-2</v>
      </c>
      <c r="J281" s="13">
        <f t="shared" si="35"/>
        <v>-1.3848402552814332E-4</v>
      </c>
    </row>
    <row r="282" spans="1:10">
      <c r="A282">
        <v>300</v>
      </c>
      <c r="B282">
        <v>119634056</v>
      </c>
      <c r="C282" s="1">
        <f t="shared" si="36"/>
        <v>1.3722918212005514E-3</v>
      </c>
      <c r="D282" s="1">
        <f t="shared" si="39"/>
        <v>9.2881551204343868E-2</v>
      </c>
      <c r="E282" s="2">
        <f t="shared" si="37"/>
        <v>9.2881551204343868E-2</v>
      </c>
      <c r="F282" s="2">
        <f t="shared" si="32"/>
        <v>0.90849074061685664</v>
      </c>
      <c r="G282" s="11">
        <f t="shared" si="33"/>
        <v>1.3186813186813187</v>
      </c>
      <c r="H282" s="12">
        <f t="shared" si="38"/>
        <v>9.2881551204343868E-2</v>
      </c>
      <c r="I282" s="11">
        <f t="shared" si="34"/>
        <v>9.2873484011943438E-2</v>
      </c>
      <c r="J282" s="13">
        <f t="shared" si="35"/>
        <v>-8.0671924004294127E-6</v>
      </c>
    </row>
    <row r="283" spans="1:10">
      <c r="A283">
        <v>301</v>
      </c>
      <c r="B283">
        <v>139487200</v>
      </c>
      <c r="C283" s="1">
        <f t="shared" si="36"/>
        <v>1.6000221853396457E-3</v>
      </c>
      <c r="D283" s="1">
        <f t="shared" si="39"/>
        <v>9.4481573389683507E-2</v>
      </c>
      <c r="E283" s="2">
        <f t="shared" si="37"/>
        <v>9.4481573389683507E-2</v>
      </c>
      <c r="F283" s="2">
        <f t="shared" si="32"/>
        <v>0.90711844879565617</v>
      </c>
      <c r="G283" s="11">
        <f t="shared" si="33"/>
        <v>1.323076923076923</v>
      </c>
      <c r="H283" s="12">
        <f t="shared" si="38"/>
        <v>9.4481573389683507E-2</v>
      </c>
      <c r="I283" s="11">
        <f t="shared" si="34"/>
        <v>9.4392420221674309E-2</v>
      </c>
      <c r="J283" s="13">
        <f t="shared" si="35"/>
        <v>-8.9153168009198369E-5</v>
      </c>
    </row>
    <row r="284" spans="1:10">
      <c r="A284">
        <v>302</v>
      </c>
      <c r="B284">
        <v>121952276</v>
      </c>
      <c r="C284" s="1">
        <f t="shared" si="36"/>
        <v>1.3988835330601204E-3</v>
      </c>
      <c r="D284" s="1">
        <f t="shared" si="39"/>
        <v>9.5880456922743634E-2</v>
      </c>
      <c r="E284" s="2">
        <f t="shared" si="37"/>
        <v>9.5880456922743634E-2</v>
      </c>
      <c r="F284" s="2">
        <f t="shared" si="32"/>
        <v>0.90551842661031645</v>
      </c>
      <c r="G284" s="11">
        <f t="shared" si="33"/>
        <v>1.3274725274725274</v>
      </c>
      <c r="H284" s="12">
        <f t="shared" si="38"/>
        <v>9.5880456922743634E-2</v>
      </c>
      <c r="I284" s="11">
        <f t="shared" si="34"/>
        <v>9.5927625219199994E-2</v>
      </c>
      <c r="J284" s="13">
        <f t="shared" si="35"/>
        <v>4.7168296456359671E-5</v>
      </c>
    </row>
    <row r="285" spans="1:10">
      <c r="A285">
        <v>303</v>
      </c>
      <c r="B285">
        <v>146749190</v>
      </c>
      <c r="C285" s="1">
        <f t="shared" si="36"/>
        <v>1.6833226251629029E-3</v>
      </c>
      <c r="D285" s="1">
        <f t="shared" si="39"/>
        <v>9.7563779547906543E-2</v>
      </c>
      <c r="E285" s="2">
        <f t="shared" si="37"/>
        <v>9.7563779547906543E-2</v>
      </c>
      <c r="F285" s="2">
        <f t="shared" si="32"/>
        <v>0.90411954307725639</v>
      </c>
      <c r="G285" s="11">
        <f t="shared" si="33"/>
        <v>1.3318681318681318</v>
      </c>
      <c r="H285" s="12">
        <f t="shared" si="38"/>
        <v>9.7563779547906543E-2</v>
      </c>
      <c r="I285" s="11">
        <f t="shared" si="34"/>
        <v>9.7479138457756173E-2</v>
      </c>
      <c r="J285" s="13">
        <f t="shared" si="35"/>
        <v>-8.4641090150369691E-5</v>
      </c>
    </row>
    <row r="286" spans="1:10">
      <c r="A286">
        <v>304</v>
      </c>
      <c r="B286">
        <v>126983172</v>
      </c>
      <c r="C286" s="1">
        <f t="shared" si="36"/>
        <v>1.4565916612047564E-3</v>
      </c>
      <c r="D286" s="1">
        <f t="shared" si="39"/>
        <v>9.9020371209111294E-2</v>
      </c>
      <c r="E286" s="2">
        <f t="shared" si="37"/>
        <v>9.9020371209111294E-2</v>
      </c>
      <c r="F286" s="2">
        <f t="shared" si="32"/>
        <v>0.90243622045209348</v>
      </c>
      <c r="G286" s="11">
        <f t="shared" si="33"/>
        <v>1.3362637362637362</v>
      </c>
      <c r="H286" s="12">
        <f t="shared" si="38"/>
        <v>9.9020371209111294E-2</v>
      </c>
      <c r="I286" s="11">
        <f t="shared" si="34"/>
        <v>9.9046997594539193E-2</v>
      </c>
      <c r="J286" s="13">
        <f t="shared" si="35"/>
        <v>2.6626385427899746E-5</v>
      </c>
    </row>
    <row r="287" spans="1:10">
      <c r="A287">
        <v>305</v>
      </c>
      <c r="B287">
        <v>144691718</v>
      </c>
      <c r="C287" s="1">
        <f t="shared" si="36"/>
        <v>1.6597218872764507E-3</v>
      </c>
      <c r="D287" s="1">
        <f t="shared" si="39"/>
        <v>0.10068009309638774</v>
      </c>
      <c r="E287" s="2">
        <f t="shared" si="37"/>
        <v>0.10068009309638774</v>
      </c>
      <c r="F287" s="2">
        <f t="shared" si="32"/>
        <v>0.90097962879088866</v>
      </c>
      <c r="G287" s="11">
        <f t="shared" si="33"/>
        <v>1.3406593406593406</v>
      </c>
      <c r="H287" s="12">
        <f t="shared" si="38"/>
        <v>0.10068009309638774</v>
      </c>
      <c r="I287" s="11">
        <f t="shared" si="34"/>
        <v>0.10063123847413434</v>
      </c>
      <c r="J287" s="13">
        <f t="shared" si="35"/>
        <v>-4.8854622253402535E-5</v>
      </c>
    </row>
    <row r="288" spans="1:10">
      <c r="A288">
        <v>306</v>
      </c>
      <c r="B288">
        <v>125869244</v>
      </c>
      <c r="C288" s="1">
        <f t="shared" si="36"/>
        <v>1.4438140765025685E-3</v>
      </c>
      <c r="D288" s="1">
        <f t="shared" si="39"/>
        <v>0.10212390717289031</v>
      </c>
      <c r="E288" s="2">
        <f t="shared" si="37"/>
        <v>0.10212390717289031</v>
      </c>
      <c r="F288" s="2">
        <f t="shared" si="32"/>
        <v>0.8993199069036123</v>
      </c>
      <c r="G288" s="11">
        <f t="shared" si="33"/>
        <v>1.3450549450549452</v>
      </c>
      <c r="H288" s="12">
        <f t="shared" si="38"/>
        <v>0.10212390717289031</v>
      </c>
      <c r="I288" s="11">
        <f t="shared" si="34"/>
        <v>0.10223189511226458</v>
      </c>
      <c r="J288" s="13">
        <f t="shared" si="35"/>
        <v>1.0798793937426276E-4</v>
      </c>
    </row>
    <row r="289" spans="1:10">
      <c r="A289">
        <v>307</v>
      </c>
      <c r="B289">
        <v>155405606</v>
      </c>
      <c r="C289" s="1">
        <f t="shared" si="36"/>
        <v>1.7826181708870202E-3</v>
      </c>
      <c r="D289" s="1">
        <f t="shared" si="39"/>
        <v>0.10390652534377734</v>
      </c>
      <c r="E289" s="2">
        <f t="shared" si="37"/>
        <v>0.10390652534377734</v>
      </c>
      <c r="F289" s="2">
        <f t="shared" si="32"/>
        <v>0.89787609282710967</v>
      </c>
      <c r="G289" s="11">
        <f t="shared" si="33"/>
        <v>1.3494505494505495</v>
      </c>
      <c r="H289" s="12">
        <f t="shared" si="38"/>
        <v>0.10390652534377734</v>
      </c>
      <c r="I289" s="11">
        <f t="shared" si="34"/>
        <v>0.10384899967986111</v>
      </c>
      <c r="J289" s="13">
        <f t="shared" si="35"/>
        <v>-5.7525663916230263E-5</v>
      </c>
    </row>
    <row r="290" spans="1:10">
      <c r="A290">
        <v>308</v>
      </c>
      <c r="B290">
        <v>131352668</v>
      </c>
      <c r="C290" s="1">
        <f t="shared" si="36"/>
        <v>1.5067130382110541E-3</v>
      </c>
      <c r="D290" s="1">
        <f t="shared" si="39"/>
        <v>0.10541323838198839</v>
      </c>
      <c r="E290" s="2">
        <f t="shared" si="37"/>
        <v>0.10541323838198839</v>
      </c>
      <c r="F290" s="2">
        <f t="shared" si="32"/>
        <v>0.89609347465622269</v>
      </c>
      <c r="G290" s="11">
        <f t="shared" si="33"/>
        <v>1.3538461538461539</v>
      </c>
      <c r="H290" s="12">
        <f t="shared" si="38"/>
        <v>0.10541323838198839</v>
      </c>
      <c r="I290" s="11">
        <f t="shared" si="34"/>
        <v>0.10548258248746083</v>
      </c>
      <c r="J290" s="13">
        <f t="shared" si="35"/>
        <v>6.9344105472435302E-5</v>
      </c>
    </row>
    <row r="291" spans="1:10">
      <c r="A291">
        <v>309</v>
      </c>
      <c r="B291">
        <v>150564610</v>
      </c>
      <c r="C291" s="1">
        <f t="shared" si="36"/>
        <v>1.727088337331393E-3</v>
      </c>
      <c r="D291" s="1">
        <f t="shared" si="39"/>
        <v>0.10714032671931978</v>
      </c>
      <c r="E291" s="2">
        <f t="shared" si="37"/>
        <v>0.10714032671931978</v>
      </c>
      <c r="F291" s="2">
        <f t="shared" si="32"/>
        <v>0.89458676161801165</v>
      </c>
      <c r="G291" s="11">
        <f t="shared" si="33"/>
        <v>1.3582417582417583</v>
      </c>
      <c r="H291" s="12">
        <f t="shared" si="38"/>
        <v>0.10714032671931978</v>
      </c>
      <c r="I291" s="11">
        <f t="shared" si="34"/>
        <v>0.10713267196993508</v>
      </c>
      <c r="J291" s="13">
        <f t="shared" si="35"/>
        <v>-7.6547493847028969E-6</v>
      </c>
    </row>
    <row r="292" spans="1:10">
      <c r="A292">
        <v>310</v>
      </c>
      <c r="B292">
        <v>132324512</v>
      </c>
      <c r="C292" s="1">
        <f t="shared" si="36"/>
        <v>1.5178608134957341E-3</v>
      </c>
      <c r="D292" s="1">
        <f t="shared" si="39"/>
        <v>0.10865818753281552</v>
      </c>
      <c r="E292" s="2">
        <f t="shared" si="37"/>
        <v>0.10865818753281552</v>
      </c>
      <c r="F292" s="2">
        <f t="shared" si="32"/>
        <v>0.89285967328068017</v>
      </c>
      <c r="G292" s="11">
        <f t="shared" si="33"/>
        <v>1.3626373626373627</v>
      </c>
      <c r="H292" s="12">
        <f t="shared" si="38"/>
        <v>0.10865818753281552</v>
      </c>
      <c r="I292" s="11">
        <f t="shared" si="34"/>
        <v>0.1087992946715557</v>
      </c>
      <c r="J292" s="13">
        <f t="shared" si="35"/>
        <v>1.4110713874018743E-4</v>
      </c>
    </row>
    <row r="293" spans="1:10">
      <c r="A293">
        <v>311</v>
      </c>
      <c r="B293">
        <v>161139540</v>
      </c>
      <c r="C293" s="1">
        <f t="shared" si="36"/>
        <v>1.8483906690751929E-3</v>
      </c>
      <c r="D293" s="1">
        <f t="shared" si="39"/>
        <v>0.11050657820189071</v>
      </c>
      <c r="E293" s="2">
        <f t="shared" si="37"/>
        <v>0.11050657820189071</v>
      </c>
      <c r="F293" s="2">
        <f t="shared" si="32"/>
        <v>0.89134181246718447</v>
      </c>
      <c r="G293" s="11">
        <f t="shared" si="33"/>
        <v>1.3670329670329671</v>
      </c>
      <c r="H293" s="12">
        <f t="shared" si="38"/>
        <v>0.11050657820189071</v>
      </c>
      <c r="I293" s="11">
        <f t="shared" si="34"/>
        <v>0.11048247523139924</v>
      </c>
      <c r="J293" s="13">
        <f t="shared" si="35"/>
        <v>-2.4102970491463038E-5</v>
      </c>
    </row>
    <row r="294" spans="1:10">
      <c r="A294">
        <v>312</v>
      </c>
      <c r="B294">
        <v>136367080</v>
      </c>
      <c r="C294" s="1">
        <f t="shared" si="36"/>
        <v>1.5642320825852572E-3</v>
      </c>
      <c r="D294" s="1">
        <f t="shared" si="39"/>
        <v>0.11207081028447596</v>
      </c>
      <c r="E294" s="2">
        <f t="shared" si="37"/>
        <v>0.11207081028447596</v>
      </c>
      <c r="F294" s="2">
        <f t="shared" si="32"/>
        <v>0.88949342179810931</v>
      </c>
      <c r="G294" s="11">
        <f t="shared" si="33"/>
        <v>1.3714285714285714</v>
      </c>
      <c r="H294" s="12">
        <f t="shared" si="38"/>
        <v>0.11207081028447596</v>
      </c>
      <c r="I294" s="11">
        <f t="shared" si="34"/>
        <v>0.11218223636909641</v>
      </c>
      <c r="J294" s="13">
        <f t="shared" si="35"/>
        <v>1.1142608462044734E-4</v>
      </c>
    </row>
    <row r="295" spans="1:10">
      <c r="A295">
        <v>313</v>
      </c>
      <c r="B295">
        <v>156637306</v>
      </c>
      <c r="C295" s="1">
        <f t="shared" si="36"/>
        <v>1.7967466882397437E-3</v>
      </c>
      <c r="D295" s="1">
        <f t="shared" si="39"/>
        <v>0.11386755697271571</v>
      </c>
      <c r="E295" s="2">
        <f t="shared" si="37"/>
        <v>0.11386755697271571</v>
      </c>
      <c r="F295" s="2">
        <f t="shared" si="32"/>
        <v>0.88792918971552404</v>
      </c>
      <c r="G295" s="11">
        <f t="shared" si="33"/>
        <v>1.3758241758241758</v>
      </c>
      <c r="H295" s="12">
        <f t="shared" si="38"/>
        <v>0.11386755697271571</v>
      </c>
      <c r="I295" s="11">
        <f t="shared" si="34"/>
        <v>0.11389859887092997</v>
      </c>
      <c r="J295" s="13">
        <f t="shared" si="35"/>
        <v>3.1041898214262398E-5</v>
      </c>
    </row>
    <row r="296" spans="1:10">
      <c r="A296">
        <v>314</v>
      </c>
      <c r="B296">
        <v>137624148</v>
      </c>
      <c r="C296" s="1">
        <f t="shared" si="36"/>
        <v>1.5786515898123042E-3</v>
      </c>
      <c r="D296" s="1">
        <f t="shared" si="39"/>
        <v>0.11544620856252802</v>
      </c>
      <c r="E296" s="2">
        <f t="shared" si="37"/>
        <v>0.11544620856252802</v>
      </c>
      <c r="F296" s="2">
        <f t="shared" si="32"/>
        <v>0.88613244302728433</v>
      </c>
      <c r="G296" s="11">
        <f t="shared" si="33"/>
        <v>1.3802197802197802</v>
      </c>
      <c r="H296" s="12">
        <f t="shared" si="38"/>
        <v>0.11544620856252802</v>
      </c>
      <c r="I296" s="11">
        <f t="shared" si="34"/>
        <v>0.11563158157628424</v>
      </c>
      <c r="J296" s="13">
        <f t="shared" si="35"/>
        <v>1.8537301375622095E-4</v>
      </c>
    </row>
    <row r="297" spans="1:10">
      <c r="A297">
        <v>315</v>
      </c>
      <c r="B297">
        <v>166910240</v>
      </c>
      <c r="C297" s="1">
        <f t="shared" si="36"/>
        <v>1.9145849006960119E-3</v>
      </c>
      <c r="D297" s="1">
        <f t="shared" si="39"/>
        <v>0.11736079346322403</v>
      </c>
      <c r="E297" s="2">
        <f t="shared" si="37"/>
        <v>0.11736079346322403</v>
      </c>
      <c r="F297" s="2">
        <f t="shared" si="32"/>
        <v>0.88455379143747193</v>
      </c>
      <c r="G297" s="11">
        <f t="shared" si="33"/>
        <v>1.3846153846153846</v>
      </c>
      <c r="H297" s="12">
        <f t="shared" si="38"/>
        <v>0.11736079346322403</v>
      </c>
      <c r="I297" s="11">
        <f t="shared" si="34"/>
        <v>0.11738120136445039</v>
      </c>
      <c r="J297" s="13">
        <f t="shared" si="35"/>
        <v>2.0407901226357494E-5</v>
      </c>
    </row>
    <row r="298" spans="1:10">
      <c r="A298">
        <v>316</v>
      </c>
      <c r="B298">
        <v>142054464</v>
      </c>
      <c r="C298" s="1">
        <f t="shared" si="36"/>
        <v>1.6294706175658557E-3</v>
      </c>
      <c r="D298" s="1">
        <f t="shared" si="39"/>
        <v>0.11899026408078989</v>
      </c>
      <c r="E298" s="2">
        <f t="shared" si="37"/>
        <v>0.11899026408078989</v>
      </c>
      <c r="F298" s="2">
        <f t="shared" si="32"/>
        <v>0.88263920653677597</v>
      </c>
      <c r="G298" s="11">
        <f t="shared" si="33"/>
        <v>1.389010989010989</v>
      </c>
      <c r="H298" s="12">
        <f t="shared" si="38"/>
        <v>0.11899026408078989</v>
      </c>
      <c r="I298" s="11">
        <f t="shared" si="34"/>
        <v>0.11914747314179357</v>
      </c>
      <c r="J298" s="13">
        <f t="shared" si="35"/>
        <v>1.5720906100367971E-4</v>
      </c>
    </row>
    <row r="299" spans="1:10">
      <c r="A299">
        <v>317</v>
      </c>
      <c r="B299">
        <v>163931752</v>
      </c>
      <c r="C299" s="1">
        <f t="shared" si="36"/>
        <v>1.8804194225821209E-3</v>
      </c>
      <c r="D299" s="1">
        <f t="shared" si="39"/>
        <v>0.120870683503372</v>
      </c>
      <c r="E299" s="2">
        <f t="shared" si="37"/>
        <v>0.120870683503372</v>
      </c>
      <c r="F299" s="2">
        <f t="shared" si="32"/>
        <v>0.88100973591921017</v>
      </c>
      <c r="G299" s="11">
        <f t="shared" si="33"/>
        <v>1.3934065934065933</v>
      </c>
      <c r="H299" s="12">
        <f t="shared" si="38"/>
        <v>0.120870683503372</v>
      </c>
      <c r="I299" s="11">
        <f t="shared" si="34"/>
        <v>0.12093040982928041</v>
      </c>
      <c r="J299" s="13">
        <f t="shared" si="35"/>
        <v>5.9726325908407429E-5</v>
      </c>
    </row>
    <row r="300" spans="1:10">
      <c r="A300">
        <v>318</v>
      </c>
      <c r="B300">
        <v>142156620</v>
      </c>
      <c r="C300" s="1">
        <f t="shared" si="36"/>
        <v>1.6306424230531373E-3</v>
      </c>
      <c r="D300" s="1">
        <f t="shared" si="39"/>
        <v>0.12250132592642514</v>
      </c>
      <c r="E300" s="2">
        <f t="shared" si="37"/>
        <v>0.12250132592642514</v>
      </c>
      <c r="F300" s="2">
        <f t="shared" si="32"/>
        <v>0.87912931649662795</v>
      </c>
      <c r="G300" s="11">
        <f t="shared" si="33"/>
        <v>1.3978021978021977</v>
      </c>
      <c r="H300" s="12">
        <f t="shared" si="38"/>
        <v>0.12250132592642514</v>
      </c>
      <c r="I300" s="11">
        <f t="shared" si="34"/>
        <v>0.12273002235037722</v>
      </c>
      <c r="J300" s="13">
        <f t="shared" si="35"/>
        <v>2.2869642395208223E-4</v>
      </c>
    </row>
    <row r="301" spans="1:10">
      <c r="A301">
        <v>319</v>
      </c>
      <c r="B301">
        <v>173683550</v>
      </c>
      <c r="C301" s="1">
        <f t="shared" si="36"/>
        <v>1.9922798165605705E-3</v>
      </c>
      <c r="D301" s="1">
        <f t="shared" si="39"/>
        <v>0.12449360574298571</v>
      </c>
      <c r="E301" s="2">
        <f t="shared" si="37"/>
        <v>0.12449360574298571</v>
      </c>
      <c r="F301" s="2">
        <f t="shared" si="32"/>
        <v>0.87749867407357485</v>
      </c>
      <c r="G301" s="11">
        <f t="shared" si="33"/>
        <v>1.4021978021978021</v>
      </c>
      <c r="H301" s="12">
        <f t="shared" si="38"/>
        <v>0.12449360574298571</v>
      </c>
      <c r="I301" s="11">
        <f t="shared" si="34"/>
        <v>0.12454631961931639</v>
      </c>
      <c r="J301" s="13">
        <f t="shared" si="35"/>
        <v>5.2713876330684473E-5</v>
      </c>
    </row>
    <row r="302" spans="1:10">
      <c r="A302">
        <v>320</v>
      </c>
      <c r="B302">
        <v>148502292</v>
      </c>
      <c r="C302" s="1">
        <f t="shared" si="36"/>
        <v>1.7034320122117741E-3</v>
      </c>
      <c r="D302" s="1">
        <f t="shared" si="39"/>
        <v>0.12619703775519747</v>
      </c>
      <c r="E302" s="2">
        <f t="shared" si="37"/>
        <v>0.12619703775519747</v>
      </c>
      <c r="F302" s="2">
        <f t="shared" si="32"/>
        <v>0.87550639425701426</v>
      </c>
      <c r="G302" s="11">
        <f t="shared" si="33"/>
        <v>1.4065934065934067</v>
      </c>
      <c r="H302" s="12">
        <f t="shared" si="38"/>
        <v>0.12619703775519747</v>
      </c>
      <c r="I302" s="11">
        <f t="shared" si="34"/>
        <v>0.12637930852973892</v>
      </c>
      <c r="J302" s="13">
        <f t="shared" si="35"/>
        <v>1.8227077454144314E-4</v>
      </c>
    </row>
    <row r="303" spans="1:10">
      <c r="A303">
        <v>321</v>
      </c>
      <c r="B303">
        <v>168071298</v>
      </c>
      <c r="C303" s="1">
        <f t="shared" si="36"/>
        <v>1.9279031016382208E-3</v>
      </c>
      <c r="D303" s="1">
        <f t="shared" si="39"/>
        <v>0.12812494085683571</v>
      </c>
      <c r="E303" s="2">
        <f t="shared" si="37"/>
        <v>0.12812494085683571</v>
      </c>
      <c r="F303" s="2">
        <f t="shared" si="32"/>
        <v>0.87380296224480247</v>
      </c>
      <c r="G303" s="11">
        <f t="shared" si="33"/>
        <v>1.4109890109890111</v>
      </c>
      <c r="H303" s="12">
        <f t="shared" si="38"/>
        <v>0.12812494085683571</v>
      </c>
      <c r="I303" s="11">
        <f t="shared" si="34"/>
        <v>0.12822899394371168</v>
      </c>
      <c r="J303" s="13">
        <f t="shared" si="35"/>
        <v>1.0405308687597148E-4</v>
      </c>
    </row>
    <row r="304" spans="1:10">
      <c r="A304">
        <v>322</v>
      </c>
      <c r="B304">
        <v>148561368</v>
      </c>
      <c r="C304" s="1">
        <f t="shared" si="36"/>
        <v>1.7041096579787057E-3</v>
      </c>
      <c r="D304" s="1">
        <f t="shared" si="39"/>
        <v>0.12982905051481441</v>
      </c>
      <c r="E304" s="2">
        <f t="shared" si="37"/>
        <v>0.12982905051481441</v>
      </c>
      <c r="F304" s="2">
        <f t="shared" si="32"/>
        <v>0.87187505914316432</v>
      </c>
      <c r="G304" s="11">
        <f t="shared" si="33"/>
        <v>1.4153846153846155</v>
      </c>
      <c r="H304" s="12">
        <f t="shared" si="38"/>
        <v>0.12982905051481441</v>
      </c>
      <c r="I304" s="11">
        <f t="shared" si="34"/>
        <v>0.13009537868112994</v>
      </c>
      <c r="J304" s="13">
        <f t="shared" si="35"/>
        <v>2.6632816631552703E-4</v>
      </c>
    </row>
    <row r="305" spans="1:10">
      <c r="A305">
        <v>323</v>
      </c>
      <c r="B305">
        <v>181213882</v>
      </c>
      <c r="C305" s="1">
        <f t="shared" si="36"/>
        <v>2.0786583391990137E-3</v>
      </c>
      <c r="D305" s="1">
        <f t="shared" si="39"/>
        <v>0.13190770885401343</v>
      </c>
      <c r="E305" s="2">
        <f t="shared" si="37"/>
        <v>0.13190770885401343</v>
      </c>
      <c r="F305" s="2">
        <f t="shared" si="32"/>
        <v>0.87017094948518559</v>
      </c>
      <c r="G305" s="11">
        <f t="shared" si="33"/>
        <v>1.4197802197802198</v>
      </c>
      <c r="H305" s="12">
        <f t="shared" si="38"/>
        <v>0.13190770885401343</v>
      </c>
      <c r="I305" s="11">
        <f t="shared" si="34"/>
        <v>0.13197846350949968</v>
      </c>
      <c r="J305" s="13">
        <f t="shared" si="35"/>
        <v>7.0754655486254814E-5</v>
      </c>
    </row>
    <row r="306" spans="1:10">
      <c r="A306">
        <v>324</v>
      </c>
      <c r="B306">
        <v>151729472</v>
      </c>
      <c r="C306" s="1">
        <f t="shared" si="36"/>
        <v>1.7404501729898555E-3</v>
      </c>
      <c r="D306" s="1">
        <f t="shared" si="39"/>
        <v>0.13364815902700328</v>
      </c>
      <c r="E306" s="2">
        <f t="shared" si="37"/>
        <v>0.13364815902700328</v>
      </c>
      <c r="F306" s="2">
        <f t="shared" si="32"/>
        <v>0.86809229114598652</v>
      </c>
      <c r="G306" s="11">
        <f t="shared" si="33"/>
        <v>1.4241758241758242</v>
      </c>
      <c r="H306" s="12">
        <f t="shared" si="38"/>
        <v>0.13364815902700328</v>
      </c>
      <c r="I306" s="11">
        <f t="shared" si="34"/>
        <v>0.13387824713410937</v>
      </c>
      <c r="J306" s="13">
        <f t="shared" si="35"/>
        <v>2.3008810710609118E-4</v>
      </c>
    </row>
    <row r="307" spans="1:10">
      <c r="A307">
        <v>325</v>
      </c>
      <c r="B307">
        <v>175937260</v>
      </c>
      <c r="C307" s="1">
        <f t="shared" si="36"/>
        <v>2.0181315506216302E-3</v>
      </c>
      <c r="D307" s="1">
        <f t="shared" si="39"/>
        <v>0.13566629057762492</v>
      </c>
      <c r="E307" s="2">
        <f t="shared" si="37"/>
        <v>0.13566629057762492</v>
      </c>
      <c r="F307" s="2">
        <f t="shared" si="32"/>
        <v>0.86635184097299667</v>
      </c>
      <c r="G307" s="11">
        <f t="shared" si="33"/>
        <v>1.4285714285714286</v>
      </c>
      <c r="H307" s="12">
        <f t="shared" si="38"/>
        <v>0.13566629057762492</v>
      </c>
      <c r="I307" s="11">
        <f t="shared" si="34"/>
        <v>0.13579472618859109</v>
      </c>
      <c r="J307" s="13">
        <f t="shared" si="35"/>
        <v>1.2843561096617662E-4</v>
      </c>
    </row>
    <row r="308" spans="1:10">
      <c r="A308">
        <v>326</v>
      </c>
      <c r="B308">
        <v>154668360</v>
      </c>
      <c r="C308" s="1">
        <f t="shared" si="36"/>
        <v>1.7741614095780763E-3</v>
      </c>
      <c r="D308" s="1">
        <f t="shared" si="39"/>
        <v>0.13744045198720301</v>
      </c>
      <c r="E308" s="2">
        <f t="shared" si="37"/>
        <v>0.13744045198720301</v>
      </c>
      <c r="F308" s="2">
        <f t="shared" si="32"/>
        <v>0.86433370942237508</v>
      </c>
      <c r="G308" s="11">
        <f t="shared" si="33"/>
        <v>1.432967032967033</v>
      </c>
      <c r="H308" s="12">
        <f t="shared" si="38"/>
        <v>0.13744045198720301</v>
      </c>
      <c r="I308" s="11">
        <f t="shared" si="34"/>
        <v>0.13772789522587486</v>
      </c>
      <c r="J308" s="13">
        <f t="shared" si="35"/>
        <v>2.8744323867185839E-4</v>
      </c>
    </row>
    <row r="309" spans="1:10">
      <c r="A309">
        <v>327</v>
      </c>
      <c r="B309">
        <v>185386238</v>
      </c>
      <c r="C309" s="1">
        <f t="shared" si="36"/>
        <v>2.1265183734181748E-3</v>
      </c>
      <c r="D309" s="1">
        <f t="shared" si="39"/>
        <v>0.13956697036062118</v>
      </c>
      <c r="E309" s="2">
        <f t="shared" si="37"/>
        <v>0.13956697036062118</v>
      </c>
      <c r="F309" s="2">
        <f t="shared" si="32"/>
        <v>0.86255954801279699</v>
      </c>
      <c r="G309" s="11">
        <f t="shared" si="33"/>
        <v>1.4373626373626374</v>
      </c>
      <c r="H309" s="12">
        <f t="shared" si="38"/>
        <v>0.13956697036062118</v>
      </c>
      <c r="I309" s="11">
        <f t="shared" si="34"/>
        <v>0.13967774670953825</v>
      </c>
      <c r="J309" s="13">
        <f t="shared" si="35"/>
        <v>1.1077634891706878E-4</v>
      </c>
    </row>
    <row r="310" spans="1:10">
      <c r="A310">
        <v>328</v>
      </c>
      <c r="B310">
        <v>159447028</v>
      </c>
      <c r="C310" s="1">
        <f t="shared" si="36"/>
        <v>1.8289762945020883E-3</v>
      </c>
      <c r="D310" s="1">
        <f t="shared" si="39"/>
        <v>0.14139594665512328</v>
      </c>
      <c r="E310" s="2">
        <f t="shared" si="37"/>
        <v>0.14139594665512328</v>
      </c>
      <c r="F310" s="2">
        <f t="shared" si="32"/>
        <v>0.86043302963937884</v>
      </c>
      <c r="G310" s="11">
        <f t="shared" si="33"/>
        <v>1.4417582417582417</v>
      </c>
      <c r="H310" s="12">
        <f t="shared" si="38"/>
        <v>0.14139594665512328</v>
      </c>
      <c r="I310" s="11">
        <f t="shared" si="34"/>
        <v>0.14164427100555552</v>
      </c>
      <c r="J310" s="13">
        <f t="shared" si="35"/>
        <v>2.48324350432233E-4</v>
      </c>
    </row>
    <row r="311" spans="1:10">
      <c r="A311">
        <v>329</v>
      </c>
      <c r="B311">
        <v>182149356</v>
      </c>
      <c r="C311" s="1">
        <f t="shared" si="36"/>
        <v>2.0893889234663045E-3</v>
      </c>
      <c r="D311" s="1">
        <f t="shared" si="39"/>
        <v>0.14348533557858958</v>
      </c>
      <c r="E311" s="2">
        <f t="shared" si="37"/>
        <v>0.14348533557858958</v>
      </c>
      <c r="F311" s="2">
        <f t="shared" si="32"/>
        <v>0.85860405334487666</v>
      </c>
      <c r="G311" s="11">
        <f t="shared" si="33"/>
        <v>1.4461538461538461</v>
      </c>
      <c r="H311" s="12">
        <f t="shared" si="38"/>
        <v>0.14348533557858958</v>
      </c>
      <c r="I311" s="11">
        <f t="shared" si="34"/>
        <v>0.14362745637444729</v>
      </c>
      <c r="J311" s="13">
        <f t="shared" si="35"/>
        <v>1.4212079585770865E-4</v>
      </c>
    </row>
    <row r="312" spans="1:10">
      <c r="A312">
        <v>330</v>
      </c>
      <c r="B312">
        <v>158092144</v>
      </c>
      <c r="C312" s="1">
        <f t="shared" si="36"/>
        <v>1.8134347648236537E-3</v>
      </c>
      <c r="D312" s="1">
        <f t="shared" si="39"/>
        <v>0.14529877034341324</v>
      </c>
      <c r="E312" s="2">
        <f t="shared" si="37"/>
        <v>0.14529877034341324</v>
      </c>
      <c r="F312" s="2">
        <f t="shared" si="32"/>
        <v>0.85651466442141044</v>
      </c>
      <c r="G312" s="11">
        <f t="shared" si="33"/>
        <v>1.4505494505494505</v>
      </c>
      <c r="H312" s="12">
        <f t="shared" si="38"/>
        <v>0.14529877034341324</v>
      </c>
      <c r="I312" s="11">
        <f t="shared" si="34"/>
        <v>0.14562728896383301</v>
      </c>
      <c r="J312" s="13">
        <f t="shared" si="35"/>
        <v>3.2851862041977098E-4</v>
      </c>
    </row>
    <row r="313" spans="1:10">
      <c r="A313">
        <v>331</v>
      </c>
      <c r="B313">
        <v>194346426</v>
      </c>
      <c r="C313" s="1">
        <f t="shared" si="36"/>
        <v>2.2292984104740057E-3</v>
      </c>
      <c r="D313" s="1">
        <f t="shared" si="39"/>
        <v>0.14752806875388724</v>
      </c>
      <c r="E313" s="2">
        <f t="shared" si="37"/>
        <v>0.14752806875388724</v>
      </c>
      <c r="F313" s="2">
        <f t="shared" si="32"/>
        <v>0.85470122965658679</v>
      </c>
      <c r="G313" s="11">
        <f t="shared" si="33"/>
        <v>1.4549450549450549</v>
      </c>
      <c r="H313" s="12">
        <f t="shared" si="38"/>
        <v>0.14752806875388724</v>
      </c>
      <c r="I313" s="11">
        <f t="shared" si="34"/>
        <v>0.1476437528013913</v>
      </c>
      <c r="J313" s="13">
        <f t="shared" si="35"/>
        <v>1.1568404750406103E-4</v>
      </c>
    </row>
    <row r="314" spans="1:10">
      <c r="A314">
        <v>332</v>
      </c>
      <c r="B314">
        <v>163826452</v>
      </c>
      <c r="C314" s="1">
        <f t="shared" si="36"/>
        <v>1.87921155307068E-3</v>
      </c>
      <c r="D314" s="1">
        <f t="shared" si="39"/>
        <v>0.14940728030695793</v>
      </c>
      <c r="E314" s="2">
        <f t="shared" si="37"/>
        <v>0.14940728030695793</v>
      </c>
      <c r="F314" s="2">
        <f t="shared" si="32"/>
        <v>0.85247193124611276</v>
      </c>
      <c r="G314" s="11">
        <f t="shared" si="33"/>
        <v>1.4593406593406593</v>
      </c>
      <c r="H314" s="12">
        <f t="shared" si="38"/>
        <v>0.14940728030695793</v>
      </c>
      <c r="I314" s="11">
        <f t="shared" si="34"/>
        <v>0.14967682978822711</v>
      </c>
      <c r="J314" s="13">
        <f t="shared" si="35"/>
        <v>2.6954948126917122E-4</v>
      </c>
    </row>
    <row r="315" spans="1:10">
      <c r="A315">
        <v>333</v>
      </c>
      <c r="B315">
        <v>187488274</v>
      </c>
      <c r="C315" s="1">
        <f t="shared" si="36"/>
        <v>2.1506302936114443E-3</v>
      </c>
      <c r="D315" s="1">
        <f t="shared" si="39"/>
        <v>0.15155791060056939</v>
      </c>
      <c r="E315" s="2">
        <f t="shared" si="37"/>
        <v>0.15155791060056939</v>
      </c>
      <c r="F315" s="2">
        <f t="shared" si="32"/>
        <v>0.85059271969304207</v>
      </c>
      <c r="G315" s="11">
        <f t="shared" si="33"/>
        <v>1.4637362637362636</v>
      </c>
      <c r="H315" s="12">
        <f t="shared" si="38"/>
        <v>0.15155791060056939</v>
      </c>
      <c r="I315" s="11">
        <f t="shared" si="34"/>
        <v>0.15172649969264981</v>
      </c>
      <c r="J315" s="13">
        <f t="shared" si="35"/>
        <v>1.6858909208042339E-4</v>
      </c>
    </row>
    <row r="316" spans="1:10">
      <c r="A316">
        <v>334</v>
      </c>
      <c r="B316">
        <v>165255744</v>
      </c>
      <c r="C316" s="1">
        <f t="shared" si="36"/>
        <v>1.8956065979875503E-3</v>
      </c>
      <c r="D316" s="1">
        <f t="shared" si="39"/>
        <v>0.15345351719855693</v>
      </c>
      <c r="E316" s="2">
        <f t="shared" si="37"/>
        <v>0.15345351719855693</v>
      </c>
      <c r="F316" s="2">
        <f t="shared" si="32"/>
        <v>0.84844208939943067</v>
      </c>
      <c r="G316" s="11">
        <f t="shared" si="33"/>
        <v>1.468131868131868</v>
      </c>
      <c r="H316" s="12">
        <f t="shared" si="38"/>
        <v>0.15345351719855693</v>
      </c>
      <c r="I316" s="11">
        <f t="shared" si="34"/>
        <v>0.15379274014436503</v>
      </c>
      <c r="J316" s="13">
        <f t="shared" si="35"/>
        <v>3.3922294580809864E-4</v>
      </c>
    </row>
    <row r="317" spans="1:10">
      <c r="A317">
        <v>335</v>
      </c>
      <c r="B317">
        <v>199831750</v>
      </c>
      <c r="C317" s="1">
        <f t="shared" si="36"/>
        <v>2.2922191665991267E-3</v>
      </c>
      <c r="D317" s="1">
        <f t="shared" si="39"/>
        <v>0.15574573636515607</v>
      </c>
      <c r="E317" s="2">
        <f t="shared" si="37"/>
        <v>0.15574573636515607</v>
      </c>
      <c r="F317" s="2">
        <f t="shared" si="32"/>
        <v>0.84654648280144307</v>
      </c>
      <c r="G317" s="11">
        <f t="shared" si="33"/>
        <v>1.4725274725274726</v>
      </c>
      <c r="H317" s="12">
        <f t="shared" si="38"/>
        <v>0.15574573636515607</v>
      </c>
      <c r="I317" s="11">
        <f t="shared" si="34"/>
        <v>0.15587552662907994</v>
      </c>
      <c r="J317" s="13">
        <f t="shared" si="35"/>
        <v>1.2979026392387349E-4</v>
      </c>
    </row>
    <row r="318" spans="1:10">
      <c r="A318">
        <v>336</v>
      </c>
      <c r="B318">
        <v>169070632</v>
      </c>
      <c r="C318" s="1">
        <f t="shared" si="36"/>
        <v>1.9393662077193824E-3</v>
      </c>
      <c r="D318" s="1">
        <f t="shared" si="39"/>
        <v>0.15768510257287546</v>
      </c>
      <c r="E318" s="2">
        <f t="shared" si="37"/>
        <v>0.15768510257287546</v>
      </c>
      <c r="F318" s="2">
        <f t="shared" si="32"/>
        <v>0.8442542636348439</v>
      </c>
      <c r="G318" s="11">
        <f t="shared" si="33"/>
        <v>1.476923076923077</v>
      </c>
      <c r="H318" s="12">
        <f t="shared" si="38"/>
        <v>0.15768510257287546</v>
      </c>
      <c r="I318" s="11">
        <f t="shared" si="34"/>
        <v>0.1579748324835252</v>
      </c>
      <c r="J318" s="13">
        <f t="shared" si="35"/>
        <v>2.8972991064973863E-4</v>
      </c>
    </row>
    <row r="319" spans="1:10">
      <c r="A319">
        <v>337</v>
      </c>
      <c r="B319">
        <v>194142828</v>
      </c>
      <c r="C319" s="1">
        <f t="shared" si="36"/>
        <v>2.2269629896117991E-3</v>
      </c>
      <c r="D319" s="1">
        <f t="shared" si="39"/>
        <v>0.15991206556248727</v>
      </c>
      <c r="E319" s="2">
        <f t="shared" si="37"/>
        <v>0.15991206556248727</v>
      </c>
      <c r="F319" s="2">
        <f t="shared" si="32"/>
        <v>0.84231489742712451</v>
      </c>
      <c r="G319" s="11">
        <f t="shared" si="33"/>
        <v>1.4813186813186814</v>
      </c>
      <c r="H319" s="12">
        <f t="shared" si="38"/>
        <v>0.15991206556248727</v>
      </c>
      <c r="I319" s="11">
        <f t="shared" si="34"/>
        <v>0.16009062889089778</v>
      </c>
      <c r="J319" s="13">
        <f t="shared" si="35"/>
        <v>1.785633284105137E-4</v>
      </c>
    </row>
    <row r="320" spans="1:10">
      <c r="A320">
        <v>338</v>
      </c>
      <c r="B320">
        <v>170457228</v>
      </c>
      <c r="C320" s="1">
        <f t="shared" si="36"/>
        <v>1.955271497682212E-3</v>
      </c>
      <c r="D320" s="1">
        <f t="shared" si="39"/>
        <v>0.16186733706016948</v>
      </c>
      <c r="E320" s="2">
        <f t="shared" si="37"/>
        <v>0.16186733706016948</v>
      </c>
      <c r="F320" s="2">
        <f t="shared" si="32"/>
        <v>0.84008793443751273</v>
      </c>
      <c r="G320" s="11">
        <f t="shared" si="33"/>
        <v>1.4857142857142858</v>
      </c>
      <c r="H320" s="12">
        <f t="shared" si="38"/>
        <v>0.16186733706016948</v>
      </c>
      <c r="I320" s="11">
        <f t="shared" si="34"/>
        <v>0.16222288487671968</v>
      </c>
      <c r="J320" s="13">
        <f t="shared" si="35"/>
        <v>3.5554781655020018E-4</v>
      </c>
    </row>
    <row r="321" spans="1:10">
      <c r="A321">
        <v>339</v>
      </c>
      <c r="B321">
        <v>206049486</v>
      </c>
      <c r="C321" s="1">
        <f t="shared" si="36"/>
        <v>2.3635412344489726E-3</v>
      </c>
      <c r="D321" s="1">
        <f t="shared" si="39"/>
        <v>0.16423087829461847</v>
      </c>
      <c r="E321" s="2">
        <f t="shared" si="37"/>
        <v>0.16423087829461847</v>
      </c>
      <c r="F321" s="2">
        <f t="shared" si="32"/>
        <v>0.83813266293983046</v>
      </c>
      <c r="G321" s="11">
        <f t="shared" si="33"/>
        <v>1.4901098901098901</v>
      </c>
      <c r="H321" s="12">
        <f t="shared" si="38"/>
        <v>0.16423087829461847</v>
      </c>
      <c r="I321" s="11">
        <f t="shared" si="34"/>
        <v>0.16437156730512334</v>
      </c>
      <c r="J321" s="13">
        <f t="shared" si="35"/>
        <v>1.4068901050487415E-4</v>
      </c>
    </row>
    <row r="322" spans="1:10">
      <c r="A322">
        <v>340</v>
      </c>
      <c r="B322">
        <v>174503460</v>
      </c>
      <c r="C322" s="1">
        <f t="shared" si="36"/>
        <v>2.0016847955836052E-3</v>
      </c>
      <c r="D322" s="1">
        <f t="shared" si="39"/>
        <v>0.16623256309020207</v>
      </c>
      <c r="E322" s="2">
        <f t="shared" si="37"/>
        <v>0.16623256309020207</v>
      </c>
      <c r="F322" s="2">
        <f t="shared" ref="F322:F385" si="40">1-E321</f>
        <v>0.83576912170538153</v>
      </c>
      <c r="G322" s="11">
        <f t="shared" ref="G322:G385" si="41">12*A322/($K$2*($K$2^2-1))</f>
        <v>1.4945054945054945</v>
      </c>
      <c r="H322" s="12">
        <f t="shared" si="38"/>
        <v>0.16623256309020207</v>
      </c>
      <c r="I322" s="11">
        <f t="shared" ref="I322:I385" si="42">BETADIST(G322,$K$5,$K$8,0,4)</f>
        <v>0.16653664087555684</v>
      </c>
      <c r="J322" s="13">
        <f t="shared" ref="J322:J385" si="43">I322-E322</f>
        <v>3.0407778535476715E-4</v>
      </c>
    </row>
    <row r="323" spans="1:10">
      <c r="A323">
        <v>341</v>
      </c>
      <c r="B323">
        <v>201395330</v>
      </c>
      <c r="C323" s="1">
        <f t="shared" ref="C323:C386" si="44">B323/FACT($K$2)</f>
        <v>2.3101545950008251E-3</v>
      </c>
      <c r="D323" s="1">
        <f t="shared" si="39"/>
        <v>0.1685427176852029</v>
      </c>
      <c r="E323" s="2">
        <f t="shared" ref="E323:E386" si="45">D323</f>
        <v>0.1685427176852029</v>
      </c>
      <c r="F323" s="2">
        <f t="shared" si="40"/>
        <v>0.83376743690979793</v>
      </c>
      <c r="G323" s="11">
        <f t="shared" si="41"/>
        <v>1.4989010989010989</v>
      </c>
      <c r="H323" s="12">
        <f t="shared" ref="H323:H386" si="46">D323</f>
        <v>0.1685427176852029</v>
      </c>
      <c r="I323" s="11">
        <f t="shared" si="42"/>
        <v>0.16871806811991591</v>
      </c>
      <c r="J323" s="13">
        <f t="shared" si="43"/>
        <v>1.7535043471300638E-4</v>
      </c>
    </row>
    <row r="324" spans="1:10">
      <c r="A324">
        <v>342</v>
      </c>
      <c r="B324">
        <v>174526264</v>
      </c>
      <c r="C324" s="1">
        <f t="shared" si="44"/>
        <v>2.0019463744662155E-3</v>
      </c>
      <c r="D324" s="1">
        <f t="shared" ref="D324:D387" si="47">SUM(D323,C324)</f>
        <v>0.17054466405966912</v>
      </c>
      <c r="E324" s="2">
        <f t="shared" si="45"/>
        <v>0.17054466405966912</v>
      </c>
      <c r="F324" s="2">
        <f t="shared" si="40"/>
        <v>0.8314572823147971</v>
      </c>
      <c r="G324" s="11">
        <f t="shared" si="41"/>
        <v>1.5032967032967033</v>
      </c>
      <c r="H324" s="12">
        <f t="shared" si="46"/>
        <v>0.17054466405966912</v>
      </c>
      <c r="I324" s="11">
        <f t="shared" si="42"/>
        <v>0.17091580940010129</v>
      </c>
      <c r="J324" s="13">
        <f t="shared" si="43"/>
        <v>3.7114534043217184E-4</v>
      </c>
    </row>
    <row r="325" spans="1:10">
      <c r="A325">
        <v>343</v>
      </c>
      <c r="B325">
        <v>212559722</v>
      </c>
      <c r="C325" s="1">
        <f t="shared" si="44"/>
        <v>2.4382184953861542E-3</v>
      </c>
      <c r="D325" s="1">
        <f t="shared" si="47"/>
        <v>0.17298288255505526</v>
      </c>
      <c r="E325" s="2">
        <f t="shared" si="45"/>
        <v>0.17298288255505526</v>
      </c>
      <c r="F325" s="2">
        <f t="shared" si="40"/>
        <v>0.82945533594033094</v>
      </c>
      <c r="G325" s="11">
        <f t="shared" si="41"/>
        <v>1.5076923076923077</v>
      </c>
      <c r="H325" s="12">
        <f t="shared" si="46"/>
        <v>0.17298288255505526</v>
      </c>
      <c r="I325" s="11">
        <f t="shared" si="42"/>
        <v>0.17312982290600371</v>
      </c>
      <c r="J325" s="13">
        <f t="shared" si="43"/>
        <v>1.4694035094844904E-4</v>
      </c>
    </row>
    <row r="326" spans="1:10">
      <c r="A326">
        <v>344</v>
      </c>
      <c r="B326">
        <v>181091880</v>
      </c>
      <c r="C326" s="1">
        <f t="shared" si="44"/>
        <v>2.0772588852945996E-3</v>
      </c>
      <c r="D326" s="1">
        <f t="shared" si="47"/>
        <v>0.17506014144034984</v>
      </c>
      <c r="E326" s="2">
        <f t="shared" si="45"/>
        <v>0.17506014144034984</v>
      </c>
      <c r="F326" s="2">
        <f t="shared" si="40"/>
        <v>0.82701711744494477</v>
      </c>
      <c r="G326" s="11">
        <f t="shared" si="41"/>
        <v>1.512087912087912</v>
      </c>
      <c r="H326" s="12">
        <f t="shared" si="46"/>
        <v>0.17506014144034984</v>
      </c>
      <c r="I326" s="11">
        <f t="shared" si="42"/>
        <v>0.17536006465391768</v>
      </c>
      <c r="J326" s="13">
        <f t="shared" si="43"/>
        <v>2.9992321356783758E-4</v>
      </c>
    </row>
    <row r="327" spans="1:10">
      <c r="A327">
        <v>345</v>
      </c>
      <c r="B327">
        <v>204658184</v>
      </c>
      <c r="C327" s="1">
        <f t="shared" si="44"/>
        <v>2.3475819631573599E-3</v>
      </c>
      <c r="D327" s="1">
        <f t="shared" si="47"/>
        <v>0.17740772340350719</v>
      </c>
      <c r="E327" s="2">
        <f t="shared" si="45"/>
        <v>0.17740772340350719</v>
      </c>
      <c r="F327" s="2">
        <f t="shared" si="40"/>
        <v>0.82493985855965013</v>
      </c>
      <c r="G327" s="11">
        <f t="shared" si="41"/>
        <v>1.5164835164835164</v>
      </c>
      <c r="H327" s="12">
        <f t="shared" si="46"/>
        <v>0.17740772340350719</v>
      </c>
      <c r="I327" s="11">
        <f t="shared" si="42"/>
        <v>0.17760648848538421</v>
      </c>
      <c r="J327" s="13">
        <f t="shared" si="43"/>
        <v>1.9876508187702258E-4</v>
      </c>
    </row>
    <row r="328" spans="1:10">
      <c r="A328">
        <v>346</v>
      </c>
      <c r="B328">
        <v>181209652</v>
      </c>
      <c r="C328" s="1">
        <f t="shared" si="44"/>
        <v>2.0786098179451356E-3</v>
      </c>
      <c r="D328" s="1">
        <f t="shared" si="47"/>
        <v>0.17948633322145233</v>
      </c>
      <c r="E328" s="2">
        <f t="shared" si="45"/>
        <v>0.17948633322145233</v>
      </c>
      <c r="F328" s="2">
        <f t="shared" si="40"/>
        <v>0.82259227659649281</v>
      </c>
      <c r="G328" s="11">
        <f t="shared" si="41"/>
        <v>1.5208791208791208</v>
      </c>
      <c r="H328" s="12">
        <f t="shared" si="46"/>
        <v>0.17948633322145233</v>
      </c>
      <c r="I328" s="11">
        <f t="shared" si="42"/>
        <v>0.17986904606646459</v>
      </c>
      <c r="J328" s="13">
        <f t="shared" si="43"/>
        <v>3.8271284501226188E-4</v>
      </c>
    </row>
    <row r="329" spans="1:10">
      <c r="A329">
        <v>347</v>
      </c>
      <c r="B329">
        <v>219830564</v>
      </c>
      <c r="C329" s="1">
        <f t="shared" si="44"/>
        <v>2.5216204742494427E-3</v>
      </c>
      <c r="D329" s="1">
        <f t="shared" si="47"/>
        <v>0.18200795369570177</v>
      </c>
      <c r="E329" s="2">
        <f t="shared" si="45"/>
        <v>0.18200795369570177</v>
      </c>
      <c r="F329" s="2">
        <f t="shared" si="40"/>
        <v>0.82051366677854765</v>
      </c>
      <c r="G329" s="11">
        <f t="shared" si="41"/>
        <v>1.5252747252747252</v>
      </c>
      <c r="H329" s="12">
        <f t="shared" si="46"/>
        <v>0.18200795369570177</v>
      </c>
      <c r="I329" s="11">
        <f t="shared" si="42"/>
        <v>0.18214768688744543</v>
      </c>
      <c r="J329" s="13">
        <f t="shared" si="43"/>
        <v>1.3973319174365173E-4</v>
      </c>
    </row>
    <row r="330" spans="1:10">
      <c r="A330">
        <v>348</v>
      </c>
      <c r="B330">
        <v>184145460</v>
      </c>
      <c r="C330" s="1">
        <f t="shared" si="44"/>
        <v>2.1122857246369149E-3</v>
      </c>
      <c r="D330" s="1">
        <f t="shared" si="47"/>
        <v>0.1841202394203387</v>
      </c>
      <c r="E330" s="2">
        <f t="shared" si="45"/>
        <v>0.1841202394203387</v>
      </c>
      <c r="F330" s="2">
        <f t="shared" si="40"/>
        <v>0.81799204630429823</v>
      </c>
      <c r="G330" s="11">
        <f t="shared" si="41"/>
        <v>1.5296703296703296</v>
      </c>
      <c r="H330" s="12">
        <f t="shared" si="46"/>
        <v>0.1841202394203387</v>
      </c>
      <c r="I330" s="11">
        <f t="shared" si="42"/>
        <v>0.18444235826297542</v>
      </c>
      <c r="J330" s="13">
        <f t="shared" si="43"/>
        <v>3.2211884263672053E-4</v>
      </c>
    </row>
    <row r="331" spans="1:10">
      <c r="A331">
        <v>349</v>
      </c>
      <c r="B331">
        <v>213540182</v>
      </c>
      <c r="C331" s="1">
        <f t="shared" si="44"/>
        <v>2.449465102614904E-3</v>
      </c>
      <c r="D331" s="1">
        <f t="shared" si="47"/>
        <v>0.1865697045229536</v>
      </c>
      <c r="E331" s="2">
        <f t="shared" si="45"/>
        <v>0.1865697045229536</v>
      </c>
      <c r="F331" s="2">
        <f t="shared" si="40"/>
        <v>0.81587976057966127</v>
      </c>
      <c r="G331" s="11">
        <f t="shared" si="41"/>
        <v>1.5340659340659342</v>
      </c>
      <c r="H331" s="12">
        <f t="shared" si="46"/>
        <v>0.1865697045229536</v>
      </c>
      <c r="I331" s="11">
        <f t="shared" si="42"/>
        <v>0.18675300533263467</v>
      </c>
      <c r="J331" s="13">
        <f t="shared" si="43"/>
        <v>1.8330080968106954E-4</v>
      </c>
    </row>
    <row r="332" spans="1:10">
      <c r="A332">
        <v>350</v>
      </c>
      <c r="B332">
        <v>186918860</v>
      </c>
      <c r="C332" s="1">
        <f t="shared" si="44"/>
        <v>2.1440986904776587E-3</v>
      </c>
      <c r="D332" s="1">
        <f t="shared" si="47"/>
        <v>0.18871380321343126</v>
      </c>
      <c r="E332" s="2">
        <f t="shared" si="45"/>
        <v>0.18871380321343126</v>
      </c>
      <c r="F332" s="2">
        <f t="shared" si="40"/>
        <v>0.81343029547704637</v>
      </c>
      <c r="G332" s="11">
        <f t="shared" si="41"/>
        <v>1.5384615384615385</v>
      </c>
      <c r="H332" s="12">
        <f t="shared" si="46"/>
        <v>0.18871380321343126</v>
      </c>
      <c r="I332" s="11">
        <f t="shared" si="42"/>
        <v>0.18907957106193801</v>
      </c>
      <c r="J332" s="13">
        <f t="shared" si="43"/>
        <v>3.6576784850675392E-4</v>
      </c>
    </row>
    <row r="333" spans="1:10">
      <c r="A333">
        <v>351</v>
      </c>
      <c r="B333">
        <v>223643724</v>
      </c>
      <c r="C333" s="1">
        <f t="shared" si="44"/>
        <v>2.5653602625328818E-3</v>
      </c>
      <c r="D333" s="1">
        <f t="shared" si="47"/>
        <v>0.19127916347596413</v>
      </c>
      <c r="E333" s="2">
        <f t="shared" si="45"/>
        <v>0.19127916347596413</v>
      </c>
      <c r="F333" s="2">
        <f t="shared" si="40"/>
        <v>0.81128619678656877</v>
      </c>
      <c r="G333" s="11">
        <f t="shared" si="41"/>
        <v>1.5428571428571429</v>
      </c>
      <c r="H333" s="12">
        <f t="shared" si="46"/>
        <v>0.19127916347596413</v>
      </c>
      <c r="I333" s="11">
        <f t="shared" si="42"/>
        <v>0.19142199624377113</v>
      </c>
      <c r="J333" s="13">
        <f t="shared" si="43"/>
        <v>1.4283276780699405E-4</v>
      </c>
    </row>
    <row r="334" spans="1:10">
      <c r="A334">
        <v>352</v>
      </c>
      <c r="B334">
        <v>191660596</v>
      </c>
      <c r="C334" s="1">
        <f t="shared" si="44"/>
        <v>2.1984899378252555E-3</v>
      </c>
      <c r="D334" s="1">
        <f t="shared" si="47"/>
        <v>0.19347765341378939</v>
      </c>
      <c r="E334" s="2">
        <f t="shared" si="45"/>
        <v>0.19347765341378939</v>
      </c>
      <c r="F334" s="2">
        <f t="shared" si="40"/>
        <v>0.80872083652403592</v>
      </c>
      <c r="G334" s="11">
        <f t="shared" si="41"/>
        <v>1.5472527472527473</v>
      </c>
      <c r="H334" s="12">
        <f t="shared" si="46"/>
        <v>0.19347765341378939</v>
      </c>
      <c r="I334" s="11">
        <f t="shared" si="42"/>
        <v>0.19378021950026011</v>
      </c>
      <c r="J334" s="13">
        <f t="shared" si="43"/>
        <v>3.0256608647072358E-4</v>
      </c>
    </row>
    <row r="335" spans="1:10">
      <c r="A335">
        <v>353</v>
      </c>
      <c r="B335">
        <v>218268260</v>
      </c>
      <c r="C335" s="1">
        <f t="shared" si="44"/>
        <v>2.503699682519127E-3</v>
      </c>
      <c r="D335" s="1">
        <f t="shared" si="47"/>
        <v>0.19598135309630851</v>
      </c>
      <c r="E335" s="2">
        <f t="shared" si="45"/>
        <v>0.19598135309630851</v>
      </c>
      <c r="F335" s="2">
        <f t="shared" si="40"/>
        <v>0.80652234658621058</v>
      </c>
      <c r="G335" s="11">
        <f t="shared" si="41"/>
        <v>1.5516483516483517</v>
      </c>
      <c r="H335" s="12">
        <f t="shared" si="46"/>
        <v>0.19598135309630851</v>
      </c>
      <c r="I335" s="11">
        <f t="shared" si="42"/>
        <v>0.1961541772850777</v>
      </c>
      <c r="J335" s="13">
        <f t="shared" si="43"/>
        <v>1.7282418876918282E-4</v>
      </c>
    </row>
    <row r="336" spans="1:10">
      <c r="A336">
        <v>354</v>
      </c>
      <c r="B336">
        <v>190707996</v>
      </c>
      <c r="C336" s="1">
        <f t="shared" si="44"/>
        <v>2.1875629055688578E-3</v>
      </c>
      <c r="D336" s="1">
        <f t="shared" si="47"/>
        <v>0.19816891600187736</v>
      </c>
      <c r="E336" s="2">
        <f t="shared" si="45"/>
        <v>0.19816891600187736</v>
      </c>
      <c r="F336" s="2">
        <f t="shared" si="40"/>
        <v>0.80401864690369151</v>
      </c>
      <c r="G336" s="11">
        <f t="shared" si="41"/>
        <v>1.5560439560439561</v>
      </c>
      <c r="H336" s="12">
        <f t="shared" si="46"/>
        <v>0.19816891600187736</v>
      </c>
      <c r="I336" s="11">
        <f t="shared" si="42"/>
        <v>0.19854380388617987</v>
      </c>
      <c r="J336" s="13">
        <f t="shared" si="43"/>
        <v>3.7488788430251052E-4</v>
      </c>
    </row>
    <row r="337" spans="1:10">
      <c r="A337">
        <v>355</v>
      </c>
      <c r="B337">
        <v>232725620</v>
      </c>
      <c r="C337" s="1">
        <f t="shared" si="44"/>
        <v>2.6695363810939209E-3</v>
      </c>
      <c r="D337" s="1">
        <f t="shared" si="47"/>
        <v>0.20083845238297129</v>
      </c>
      <c r="E337" s="2">
        <f t="shared" si="45"/>
        <v>0.20083845238297129</v>
      </c>
      <c r="F337" s="2">
        <f t="shared" si="40"/>
        <v>0.80183108399812264</v>
      </c>
      <c r="G337" s="11">
        <f t="shared" si="41"/>
        <v>1.5604395604395604</v>
      </c>
      <c r="H337" s="12">
        <f t="shared" si="46"/>
        <v>0.20083845238297129</v>
      </c>
      <c r="I337" s="11">
        <f t="shared" si="42"/>
        <v>0.20094903142897944</v>
      </c>
      <c r="J337" s="13">
        <f t="shared" si="43"/>
        <v>1.1057904600814128E-4</v>
      </c>
    </row>
    <row r="338" spans="1:10">
      <c r="A338">
        <v>356</v>
      </c>
      <c r="B338">
        <v>195755356</v>
      </c>
      <c r="C338" s="1">
        <f t="shared" si="44"/>
        <v>2.245459888069015E-3</v>
      </c>
      <c r="D338" s="1">
        <f t="shared" si="47"/>
        <v>0.20308391227104031</v>
      </c>
      <c r="E338" s="2">
        <f t="shared" si="45"/>
        <v>0.20308391227104031</v>
      </c>
      <c r="F338" s="2">
        <f t="shared" si="40"/>
        <v>0.79916154761702873</v>
      </c>
      <c r="G338" s="11">
        <f t="shared" si="41"/>
        <v>1.5648351648351648</v>
      </c>
      <c r="H338" s="12">
        <f t="shared" si="46"/>
        <v>0.20308391227104031</v>
      </c>
      <c r="I338" s="11">
        <f t="shared" si="42"/>
        <v>0.20336978987995316</v>
      </c>
      <c r="J338" s="13">
        <f t="shared" si="43"/>
        <v>2.8587760891285452E-4</v>
      </c>
    </row>
    <row r="339" spans="1:10">
      <c r="A339">
        <v>357</v>
      </c>
      <c r="B339">
        <v>223766024</v>
      </c>
      <c r="C339" s="1">
        <f t="shared" si="44"/>
        <v>2.5667631347194839E-3</v>
      </c>
      <c r="D339" s="1">
        <f t="shared" si="47"/>
        <v>0.20565067540575979</v>
      </c>
      <c r="E339" s="2">
        <f t="shared" si="45"/>
        <v>0.20565067540575979</v>
      </c>
      <c r="F339" s="2">
        <f t="shared" si="40"/>
        <v>0.79691608772895972</v>
      </c>
      <c r="G339" s="11">
        <f t="shared" si="41"/>
        <v>1.5692307692307692</v>
      </c>
      <c r="H339" s="12">
        <f t="shared" si="46"/>
        <v>0.20565067540575979</v>
      </c>
      <c r="I339" s="11">
        <f t="shared" si="42"/>
        <v>0.20580600705068322</v>
      </c>
      <c r="J339" s="13">
        <f t="shared" si="43"/>
        <v>1.5533164492342877E-4</v>
      </c>
    </row>
    <row r="340" spans="1:10">
      <c r="A340">
        <v>358</v>
      </c>
      <c r="B340">
        <v>197157844</v>
      </c>
      <c r="C340" s="1">
        <f t="shared" si="44"/>
        <v>2.2615474711208837E-3</v>
      </c>
      <c r="D340" s="1">
        <f t="shared" si="47"/>
        <v>0.20791222287688069</v>
      </c>
      <c r="E340" s="2">
        <f t="shared" si="45"/>
        <v>0.20791222287688069</v>
      </c>
      <c r="F340" s="2">
        <f t="shared" si="40"/>
        <v>0.79434932459424024</v>
      </c>
      <c r="G340" s="11">
        <f t="shared" si="41"/>
        <v>1.5736263736263736</v>
      </c>
      <c r="H340" s="12">
        <f t="shared" si="46"/>
        <v>0.20791222287688069</v>
      </c>
      <c r="I340" s="11">
        <f t="shared" si="42"/>
        <v>0.20825760860233042</v>
      </c>
      <c r="J340" s="13">
        <f t="shared" si="43"/>
        <v>3.4538572544973167E-4</v>
      </c>
    </row>
    <row r="341" spans="1:10">
      <c r="A341">
        <v>359</v>
      </c>
      <c r="B341">
        <v>237628050</v>
      </c>
      <c r="C341" s="1">
        <f t="shared" si="44"/>
        <v>2.725770908434599E-3</v>
      </c>
      <c r="D341" s="1">
        <f t="shared" si="47"/>
        <v>0.21063799378531528</v>
      </c>
      <c r="E341" s="2">
        <f t="shared" si="45"/>
        <v>0.21063799378531528</v>
      </c>
      <c r="F341" s="2">
        <f t="shared" si="40"/>
        <v>0.79208777712311929</v>
      </c>
      <c r="G341" s="11">
        <f t="shared" si="41"/>
        <v>1.578021978021978</v>
      </c>
      <c r="H341" s="12">
        <f t="shared" si="46"/>
        <v>0.21063799378531528</v>
      </c>
      <c r="I341" s="11">
        <f t="shared" si="42"/>
        <v>0.21072451805054346</v>
      </c>
      <c r="J341" s="13">
        <f t="shared" si="43"/>
        <v>8.6524265228177244E-5</v>
      </c>
    </row>
    <row r="342" spans="1:10">
      <c r="A342">
        <v>360</v>
      </c>
      <c r="B342">
        <v>200542124</v>
      </c>
      <c r="C342" s="1">
        <f t="shared" si="44"/>
        <v>2.3003676860323687E-3</v>
      </c>
      <c r="D342" s="1">
        <f t="shared" si="47"/>
        <v>0.21293836147134765</v>
      </c>
      <c r="E342" s="2">
        <f t="shared" si="45"/>
        <v>0.21293836147134765</v>
      </c>
      <c r="F342" s="2">
        <f t="shared" si="40"/>
        <v>0.78936200621468466</v>
      </c>
      <c r="G342" s="11">
        <f t="shared" si="41"/>
        <v>1.5824175824175823</v>
      </c>
      <c r="H342" s="12">
        <f t="shared" si="46"/>
        <v>0.21293836147134765</v>
      </c>
      <c r="I342" s="11">
        <f t="shared" si="42"/>
        <v>0.21320665677079842</v>
      </c>
      <c r="J342" s="13">
        <f t="shared" si="43"/>
        <v>2.6829529945077146E-4</v>
      </c>
    </row>
    <row r="343" spans="1:10">
      <c r="A343">
        <v>361</v>
      </c>
      <c r="B343">
        <v>230237608</v>
      </c>
      <c r="C343" s="1">
        <f t="shared" si="44"/>
        <v>2.6409970283978223E-3</v>
      </c>
      <c r="D343" s="1">
        <f t="shared" si="47"/>
        <v>0.21557935849974547</v>
      </c>
      <c r="E343" s="2">
        <f t="shared" si="45"/>
        <v>0.21557935849974547</v>
      </c>
      <c r="F343" s="2">
        <f t="shared" si="40"/>
        <v>0.78706163852865241</v>
      </c>
      <c r="G343" s="11">
        <f t="shared" si="41"/>
        <v>1.5868131868131867</v>
      </c>
      <c r="H343" s="12">
        <f t="shared" si="46"/>
        <v>0.21557935849974547</v>
      </c>
      <c r="I343" s="11">
        <f t="shared" si="42"/>
        <v>0.21570394400417203</v>
      </c>
      <c r="J343" s="13">
        <f t="shared" si="43"/>
        <v>1.2458550442656646E-4</v>
      </c>
    </row>
    <row r="344" spans="1:10">
      <c r="A344">
        <v>362</v>
      </c>
      <c r="B344">
        <v>201905028</v>
      </c>
      <c r="C344" s="1">
        <f t="shared" si="44"/>
        <v>2.3160012110904969E-3</v>
      </c>
      <c r="D344" s="1">
        <f t="shared" si="47"/>
        <v>0.21789535971083596</v>
      </c>
      <c r="E344" s="2">
        <f t="shared" si="45"/>
        <v>0.21789535971083596</v>
      </c>
      <c r="F344" s="2">
        <f t="shared" si="40"/>
        <v>0.78442064150025459</v>
      </c>
      <c r="G344" s="11">
        <f t="shared" si="41"/>
        <v>1.5912087912087911</v>
      </c>
      <c r="H344" s="12">
        <f t="shared" si="46"/>
        <v>0.21789535971083596</v>
      </c>
      <c r="I344" s="11">
        <f t="shared" si="42"/>
        <v>0.21821629686354629</v>
      </c>
      <c r="J344" s="13">
        <f t="shared" si="43"/>
        <v>3.2093715271033774E-4</v>
      </c>
    </row>
    <row r="345" spans="1:10">
      <c r="A345">
        <v>363</v>
      </c>
      <c r="B345">
        <v>243077846</v>
      </c>
      <c r="C345" s="1">
        <f t="shared" si="44"/>
        <v>2.7882841319101241E-3</v>
      </c>
      <c r="D345" s="1">
        <f t="shared" si="47"/>
        <v>0.22068364384274608</v>
      </c>
      <c r="E345" s="2">
        <f t="shared" si="45"/>
        <v>0.22068364384274608</v>
      </c>
      <c r="F345" s="2">
        <f t="shared" si="40"/>
        <v>0.78210464028916404</v>
      </c>
      <c r="G345" s="11">
        <f t="shared" si="41"/>
        <v>1.5956043956043957</v>
      </c>
      <c r="H345" s="12">
        <f t="shared" si="46"/>
        <v>0.22068364384274608</v>
      </c>
      <c r="I345" s="11">
        <f t="shared" si="42"/>
        <v>0.22074363034024228</v>
      </c>
      <c r="J345" s="13">
        <f t="shared" si="43"/>
        <v>5.9986497496195001E-5</v>
      </c>
    </row>
    <row r="346" spans="1:10">
      <c r="A346">
        <v>364</v>
      </c>
      <c r="B346">
        <v>206009468</v>
      </c>
      <c r="C346" s="1">
        <f t="shared" si="44"/>
        <v>2.3630821981516425E-3</v>
      </c>
      <c r="D346" s="1">
        <f t="shared" si="47"/>
        <v>0.22304672604089773</v>
      </c>
      <c r="E346" s="2">
        <f t="shared" si="45"/>
        <v>0.22304672604089773</v>
      </c>
      <c r="F346" s="2">
        <f t="shared" si="40"/>
        <v>0.77931635615725392</v>
      </c>
      <c r="G346" s="11">
        <f t="shared" si="41"/>
        <v>1.6</v>
      </c>
      <c r="H346" s="12">
        <f t="shared" si="46"/>
        <v>0.22304672604089773</v>
      </c>
      <c r="I346" s="11">
        <f t="shared" si="42"/>
        <v>0.2232858573110853</v>
      </c>
      <c r="J346" s="13">
        <f t="shared" si="43"/>
        <v>2.391312701875703E-4</v>
      </c>
    </row>
    <row r="347" spans="1:10">
      <c r="A347">
        <v>365</v>
      </c>
      <c r="B347">
        <v>236838414</v>
      </c>
      <c r="C347" s="1">
        <f t="shared" si="44"/>
        <v>2.7167131947637901E-3</v>
      </c>
      <c r="D347" s="1">
        <f t="shared" si="47"/>
        <v>0.22576343923566153</v>
      </c>
      <c r="E347" s="2">
        <f t="shared" si="45"/>
        <v>0.22576343923566153</v>
      </c>
      <c r="F347" s="2">
        <f t="shared" si="40"/>
        <v>0.7769532739591023</v>
      </c>
      <c r="G347" s="11">
        <f t="shared" si="41"/>
        <v>1.6043956043956045</v>
      </c>
      <c r="H347" s="12">
        <f t="shared" si="46"/>
        <v>0.22576343923566153</v>
      </c>
      <c r="I347" s="11">
        <f t="shared" si="42"/>
        <v>0.22584288854589835</v>
      </c>
      <c r="J347" s="13">
        <f t="shared" si="43"/>
        <v>7.9449310236817672E-5</v>
      </c>
    </row>
    <row r="348" spans="1:10">
      <c r="A348">
        <v>366</v>
      </c>
      <c r="B348">
        <v>205995360</v>
      </c>
      <c r="C348" s="1">
        <f t="shared" si="44"/>
        <v>2.3629203688727497E-3</v>
      </c>
      <c r="D348" s="1">
        <f t="shared" si="47"/>
        <v>0.22812635960453428</v>
      </c>
      <c r="E348" s="2">
        <f t="shared" si="45"/>
        <v>0.22812635960453428</v>
      </c>
      <c r="F348" s="2">
        <f t="shared" si="40"/>
        <v>0.77423656076433844</v>
      </c>
      <c r="G348" s="11">
        <f t="shared" si="41"/>
        <v>1.6087912087912088</v>
      </c>
      <c r="H348" s="12">
        <f t="shared" si="46"/>
        <v>0.22812635960453428</v>
      </c>
      <c r="I348" s="11">
        <f t="shared" si="42"/>
        <v>0.22841463271542317</v>
      </c>
      <c r="J348" s="13">
        <f t="shared" si="43"/>
        <v>2.8827311088888696E-4</v>
      </c>
    </row>
    <row r="349" spans="1:10">
      <c r="A349">
        <v>367</v>
      </c>
      <c r="B349">
        <v>249695710</v>
      </c>
      <c r="C349" s="1">
        <f t="shared" si="44"/>
        <v>2.8641959662544978E-3</v>
      </c>
      <c r="D349" s="1">
        <f t="shared" si="47"/>
        <v>0.23099055557078879</v>
      </c>
      <c r="E349" s="2">
        <f t="shared" si="45"/>
        <v>0.23099055557078879</v>
      </c>
      <c r="F349" s="2">
        <f t="shared" si="40"/>
        <v>0.77187364039546569</v>
      </c>
      <c r="G349" s="11">
        <f t="shared" si="41"/>
        <v>1.6131868131868132</v>
      </c>
      <c r="H349" s="12">
        <f t="shared" si="46"/>
        <v>0.23099055557078879</v>
      </c>
      <c r="I349" s="11">
        <f t="shared" si="42"/>
        <v>0.23100099639966698</v>
      </c>
      <c r="J349" s="13">
        <f t="shared" si="43"/>
        <v>1.0440828878188757E-5</v>
      </c>
    </row>
    <row r="350" spans="1:10">
      <c r="A350">
        <v>368</v>
      </c>
      <c r="B350">
        <v>211328732</v>
      </c>
      <c r="C350" s="1">
        <f t="shared" si="44"/>
        <v>2.4240981222628049E-3</v>
      </c>
      <c r="D350" s="1">
        <f t="shared" si="47"/>
        <v>0.23341465369305159</v>
      </c>
      <c r="E350" s="2">
        <f t="shared" si="45"/>
        <v>0.23341465369305159</v>
      </c>
      <c r="F350" s="2">
        <f t="shared" si="40"/>
        <v>0.76900944442921126</v>
      </c>
      <c r="G350" s="11">
        <f t="shared" si="41"/>
        <v>1.6175824175824176</v>
      </c>
      <c r="H350" s="12">
        <f t="shared" si="46"/>
        <v>0.23341465369305159</v>
      </c>
      <c r="I350" s="11">
        <f t="shared" si="42"/>
        <v>0.23360188409667537</v>
      </c>
      <c r="J350" s="13">
        <f t="shared" si="43"/>
        <v>1.8723040362378374E-4</v>
      </c>
    </row>
    <row r="351" spans="1:10">
      <c r="A351">
        <v>369</v>
      </c>
      <c r="B351">
        <v>239379576</v>
      </c>
      <c r="C351" s="1">
        <f t="shared" si="44"/>
        <v>2.7458622175884082E-3</v>
      </c>
      <c r="D351" s="1">
        <f t="shared" si="47"/>
        <v>0.23616051591064</v>
      </c>
      <c r="E351" s="2">
        <f t="shared" si="45"/>
        <v>0.23616051591064</v>
      </c>
      <c r="F351" s="2">
        <f t="shared" si="40"/>
        <v>0.76658534630694841</v>
      </c>
      <c r="G351" s="11">
        <f t="shared" si="41"/>
        <v>1.621978021978022</v>
      </c>
      <c r="H351" s="12">
        <f t="shared" si="46"/>
        <v>0.23616051591064</v>
      </c>
      <c r="I351" s="11">
        <f t="shared" si="42"/>
        <v>0.23621719823172907</v>
      </c>
      <c r="J351" s="13">
        <f t="shared" si="43"/>
        <v>5.6682321089074339E-5</v>
      </c>
    </row>
    <row r="352" spans="1:10">
      <c r="A352">
        <v>370</v>
      </c>
      <c r="B352">
        <v>211690088</v>
      </c>
      <c r="C352" s="1">
        <f t="shared" si="44"/>
        <v>2.4282431450090179E-3</v>
      </c>
      <c r="D352" s="1">
        <f t="shared" si="47"/>
        <v>0.23858875905564902</v>
      </c>
      <c r="E352" s="2">
        <f t="shared" si="45"/>
        <v>0.23858875905564902</v>
      </c>
      <c r="F352" s="2">
        <f t="shared" si="40"/>
        <v>0.76383948408935998</v>
      </c>
      <c r="G352" s="11">
        <f t="shared" si="41"/>
        <v>1.6263736263736264</v>
      </c>
      <c r="H352" s="12">
        <f t="shared" si="46"/>
        <v>0.23858875905564902</v>
      </c>
      <c r="I352" s="11">
        <f t="shared" si="42"/>
        <v>0.23884683916696131</v>
      </c>
      <c r="J352" s="13">
        <f t="shared" si="43"/>
        <v>2.5808011131228659E-4</v>
      </c>
    </row>
    <row r="353" spans="1:10">
      <c r="A353">
        <v>371</v>
      </c>
      <c r="B353">
        <v>255931526</v>
      </c>
      <c r="C353" s="1">
        <f t="shared" si="44"/>
        <v>2.9357254251847504E-3</v>
      </c>
      <c r="D353" s="1">
        <f t="shared" si="47"/>
        <v>0.24152448448083377</v>
      </c>
      <c r="E353" s="2">
        <f t="shared" si="45"/>
        <v>0.24152448448083377</v>
      </c>
      <c r="F353" s="2">
        <f t="shared" si="40"/>
        <v>0.76141124094435098</v>
      </c>
      <c r="G353" s="11">
        <f t="shared" si="41"/>
        <v>1.6307692307692307</v>
      </c>
      <c r="H353" s="12">
        <f t="shared" si="46"/>
        <v>0.24152448448083377</v>
      </c>
      <c r="I353" s="11">
        <f t="shared" si="42"/>
        <v>0.24149070521139801</v>
      </c>
      <c r="J353" s="13">
        <f t="shared" si="43"/>
        <v>-3.3779269435763037E-5</v>
      </c>
    </row>
    <row r="354" spans="1:10">
      <c r="A354">
        <v>372</v>
      </c>
      <c r="B354">
        <v>214003756</v>
      </c>
      <c r="C354" s="1">
        <f t="shared" si="44"/>
        <v>2.454782642034626E-3</v>
      </c>
      <c r="D354" s="1">
        <f t="shared" si="47"/>
        <v>0.24397926712286841</v>
      </c>
      <c r="E354" s="2">
        <f t="shared" si="45"/>
        <v>0.24397926712286841</v>
      </c>
      <c r="F354" s="2">
        <f t="shared" si="40"/>
        <v>0.75847551551916625</v>
      </c>
      <c r="G354" s="11">
        <f t="shared" si="41"/>
        <v>1.6351648351648351</v>
      </c>
      <c r="H354" s="12">
        <f t="shared" si="46"/>
        <v>0.24397926712286841</v>
      </c>
      <c r="I354" s="11">
        <f t="shared" si="42"/>
        <v>0.24414869263141487</v>
      </c>
      <c r="J354" s="13">
        <f t="shared" si="43"/>
        <v>1.6942550854645577E-4</v>
      </c>
    </row>
    <row r="355" spans="1:10">
      <c r="A355">
        <v>373</v>
      </c>
      <c r="B355">
        <v>248165372</v>
      </c>
      <c r="C355" s="1">
        <f t="shared" si="44"/>
        <v>2.8466418483779595E-3</v>
      </c>
      <c r="D355" s="1">
        <f t="shared" si="47"/>
        <v>0.24682590897124637</v>
      </c>
      <c r="E355" s="2">
        <f t="shared" si="45"/>
        <v>0.24682590897124637</v>
      </c>
      <c r="F355" s="2">
        <f t="shared" si="40"/>
        <v>0.75602073287713156</v>
      </c>
      <c r="G355" s="11">
        <f t="shared" si="41"/>
        <v>1.6395604395604395</v>
      </c>
      <c r="H355" s="12">
        <f t="shared" si="46"/>
        <v>0.24682590897124637</v>
      </c>
      <c r="I355" s="11">
        <f t="shared" si="42"/>
        <v>0.2468206956616138</v>
      </c>
      <c r="J355" s="13">
        <f t="shared" si="43"/>
        <v>-5.2133096325734929E-6</v>
      </c>
    </row>
    <row r="356" spans="1:10">
      <c r="A356">
        <v>374</v>
      </c>
      <c r="B356">
        <v>216811116</v>
      </c>
      <c r="C356" s="1">
        <f t="shared" si="44"/>
        <v>2.4869851543958686E-3</v>
      </c>
      <c r="D356" s="1">
        <f t="shared" si="47"/>
        <v>0.24931289412564225</v>
      </c>
      <c r="E356" s="2">
        <f t="shared" si="45"/>
        <v>0.24931289412564225</v>
      </c>
      <c r="F356" s="2">
        <f t="shared" si="40"/>
        <v>0.75317409102875366</v>
      </c>
      <c r="G356" s="11">
        <f t="shared" si="41"/>
        <v>1.6439560439560439</v>
      </c>
      <c r="H356" s="12">
        <f t="shared" si="46"/>
        <v>0.24931289412564225</v>
      </c>
      <c r="I356" s="11">
        <f t="shared" si="42"/>
        <v>0.24950660651611159</v>
      </c>
      <c r="J356" s="13">
        <f t="shared" si="43"/>
        <v>1.9371239046933608E-4</v>
      </c>
    </row>
    <row r="357" spans="1:10">
      <c r="A357">
        <v>375</v>
      </c>
      <c r="B357">
        <v>258554076</v>
      </c>
      <c r="C357" s="1">
        <f t="shared" si="44"/>
        <v>2.9658080290520766E-3</v>
      </c>
      <c r="D357" s="1">
        <f t="shared" si="47"/>
        <v>0.25227870215469433</v>
      </c>
      <c r="E357" s="2">
        <f t="shared" si="45"/>
        <v>0.25227870215469433</v>
      </c>
      <c r="F357" s="2">
        <f t="shared" si="40"/>
        <v>0.75068710587435772</v>
      </c>
      <c r="G357" s="11">
        <f t="shared" si="41"/>
        <v>1.6483516483516483</v>
      </c>
      <c r="H357" s="12">
        <f t="shared" si="46"/>
        <v>0.25227870215469433</v>
      </c>
      <c r="I357" s="11">
        <f t="shared" si="42"/>
        <v>0.25220631540024541</v>
      </c>
      <c r="J357" s="13">
        <f t="shared" si="43"/>
        <v>-7.2386754448927615E-5</v>
      </c>
    </row>
    <row r="358" spans="1:10">
      <c r="A358">
        <v>376</v>
      </c>
      <c r="B358">
        <v>221502208</v>
      </c>
      <c r="C358" s="1">
        <f t="shared" si="44"/>
        <v>2.540795477303414E-3</v>
      </c>
      <c r="D358" s="1">
        <f t="shared" si="47"/>
        <v>0.25481949763199774</v>
      </c>
      <c r="E358" s="2">
        <f t="shared" si="45"/>
        <v>0.25481949763199774</v>
      </c>
      <c r="F358" s="2">
        <f t="shared" si="40"/>
        <v>0.74772129784530561</v>
      </c>
      <c r="G358" s="11">
        <f t="shared" si="41"/>
        <v>1.6527472527472526</v>
      </c>
      <c r="H358" s="12">
        <f t="shared" si="46"/>
        <v>0.25481949763199774</v>
      </c>
      <c r="I358" s="11">
        <f t="shared" si="42"/>
        <v>0.2549197105226863</v>
      </c>
      <c r="J358" s="13">
        <f t="shared" si="43"/>
        <v>1.0021289068856687E-4</v>
      </c>
    </row>
    <row r="359" spans="1:10">
      <c r="A359">
        <v>377</v>
      </c>
      <c r="B359">
        <v>251479814</v>
      </c>
      <c r="C359" s="1">
        <f t="shared" si="44"/>
        <v>2.8846609693583898E-3</v>
      </c>
      <c r="D359" s="1">
        <f t="shared" si="47"/>
        <v>0.25770415860135615</v>
      </c>
      <c r="E359" s="2">
        <f t="shared" si="45"/>
        <v>0.25770415860135615</v>
      </c>
      <c r="F359" s="2">
        <f t="shared" si="40"/>
        <v>0.74518050236800226</v>
      </c>
      <c r="G359" s="11">
        <f t="shared" si="41"/>
        <v>1.6571428571428573</v>
      </c>
      <c r="H359" s="12">
        <f t="shared" si="46"/>
        <v>0.25770415860135615</v>
      </c>
      <c r="I359" s="11">
        <f t="shared" si="42"/>
        <v>0.2576466781079646</v>
      </c>
      <c r="J359" s="13">
        <f t="shared" si="43"/>
        <v>-5.7480493391548482E-5</v>
      </c>
    </row>
    <row r="360" spans="1:10">
      <c r="A360">
        <v>378</v>
      </c>
      <c r="B360">
        <v>219930420</v>
      </c>
      <c r="C360" s="1">
        <f t="shared" si="44"/>
        <v>2.5227658970218493E-3</v>
      </c>
      <c r="D360" s="1">
        <f t="shared" si="47"/>
        <v>0.26022692449837798</v>
      </c>
      <c r="E360" s="2">
        <f t="shared" si="45"/>
        <v>0.26022692449837798</v>
      </c>
      <c r="F360" s="2">
        <f t="shared" si="40"/>
        <v>0.7422958413986438</v>
      </c>
      <c r="G360" s="11">
        <f t="shared" si="41"/>
        <v>1.6615384615384616</v>
      </c>
      <c r="H360" s="12">
        <f t="shared" si="46"/>
        <v>0.26022692449837798</v>
      </c>
      <c r="I360" s="11">
        <f t="shared" si="42"/>
        <v>0.26038710240939777</v>
      </c>
      <c r="J360" s="13">
        <f t="shared" si="43"/>
        <v>1.6017791101979872E-4</v>
      </c>
    </row>
    <row r="361" spans="1:10">
      <c r="A361">
        <v>379</v>
      </c>
      <c r="B361">
        <v>267133498</v>
      </c>
      <c r="C361" s="1">
        <f t="shared" si="44"/>
        <v>3.0642203961896422E-3</v>
      </c>
      <c r="D361" s="1">
        <f t="shared" si="47"/>
        <v>0.26329114489456762</v>
      </c>
      <c r="E361" s="2">
        <f t="shared" si="45"/>
        <v>0.26329114489456762</v>
      </c>
      <c r="F361" s="2">
        <f t="shared" si="40"/>
        <v>0.73977307550162208</v>
      </c>
      <c r="G361" s="11">
        <f t="shared" si="41"/>
        <v>1.665934065934066</v>
      </c>
      <c r="H361" s="12">
        <f t="shared" si="46"/>
        <v>0.26329114489456762</v>
      </c>
      <c r="I361" s="11">
        <f t="shared" si="42"/>
        <v>0.2631408657224294</v>
      </c>
      <c r="J361" s="13">
        <f t="shared" si="43"/>
        <v>-1.502791721382235E-4</v>
      </c>
    </row>
    <row r="362" spans="1:10">
      <c r="A362">
        <v>380</v>
      </c>
      <c r="B362">
        <v>223994460</v>
      </c>
      <c r="C362" s="1">
        <f t="shared" si="44"/>
        <v>2.5693834659608469E-3</v>
      </c>
      <c r="D362" s="1">
        <f t="shared" si="47"/>
        <v>0.26586052836052848</v>
      </c>
      <c r="E362" s="2">
        <f t="shared" si="45"/>
        <v>0.26586052836052848</v>
      </c>
      <c r="F362" s="2">
        <f t="shared" si="40"/>
        <v>0.73670885510543238</v>
      </c>
      <c r="G362" s="11">
        <f t="shared" si="41"/>
        <v>1.6703296703296704</v>
      </c>
      <c r="H362" s="12">
        <f t="shared" si="46"/>
        <v>0.26586052836052848</v>
      </c>
      <c r="I362" s="11">
        <f t="shared" si="42"/>
        <v>0.26590784839836223</v>
      </c>
      <c r="J362" s="13">
        <f t="shared" si="43"/>
        <v>4.7320037833753492E-5</v>
      </c>
    </row>
    <row r="363" spans="1:10">
      <c r="A363">
        <v>381</v>
      </c>
      <c r="B363">
        <v>256588900</v>
      </c>
      <c r="C363" s="1">
        <f t="shared" si="44"/>
        <v>2.9432659951013126E-3</v>
      </c>
      <c r="D363" s="1">
        <f t="shared" si="47"/>
        <v>0.26880379435562979</v>
      </c>
      <c r="E363" s="2">
        <f t="shared" si="45"/>
        <v>0.26880379435562979</v>
      </c>
      <c r="F363" s="2">
        <f t="shared" si="40"/>
        <v>0.73413947163947157</v>
      </c>
      <c r="G363" s="11">
        <f t="shared" si="41"/>
        <v>1.6747252747252748</v>
      </c>
      <c r="H363" s="12">
        <f t="shared" si="46"/>
        <v>0.26880379435562979</v>
      </c>
      <c r="I363" s="11">
        <f t="shared" si="42"/>
        <v>0.26868792885849718</v>
      </c>
      <c r="J363" s="13">
        <f t="shared" si="43"/>
        <v>-1.1586549713260563E-4</v>
      </c>
    </row>
    <row r="364" spans="1:10">
      <c r="A364">
        <v>382</v>
      </c>
      <c r="B364">
        <v>226156128</v>
      </c>
      <c r="C364" s="1">
        <f t="shared" si="44"/>
        <v>2.5941794096556001E-3</v>
      </c>
      <c r="D364" s="1">
        <f t="shared" si="47"/>
        <v>0.27139797376528541</v>
      </c>
      <c r="E364" s="2">
        <f t="shared" si="45"/>
        <v>0.27139797376528541</v>
      </c>
      <c r="F364" s="2">
        <f t="shared" si="40"/>
        <v>0.73119620564437016</v>
      </c>
      <c r="G364" s="11">
        <f t="shared" si="41"/>
        <v>1.6791208791208792</v>
      </c>
      <c r="H364" s="12">
        <f t="shared" si="46"/>
        <v>0.27139797376528541</v>
      </c>
      <c r="I364" s="11">
        <f t="shared" si="42"/>
        <v>0.27148098360866463</v>
      </c>
      <c r="J364" s="13">
        <f t="shared" si="43"/>
        <v>8.300984337922257E-5</v>
      </c>
    </row>
    <row r="365" spans="1:10">
      <c r="A365">
        <v>383</v>
      </c>
      <c r="B365">
        <v>271001024</v>
      </c>
      <c r="C365" s="1">
        <f t="shared" si="44"/>
        <v>3.1085838030282475E-3</v>
      </c>
      <c r="D365" s="1">
        <f t="shared" si="47"/>
        <v>0.27450655756831366</v>
      </c>
      <c r="E365" s="2">
        <f t="shared" si="45"/>
        <v>0.27450655756831366</v>
      </c>
      <c r="F365" s="2">
        <f t="shared" si="40"/>
        <v>0.72860202623471459</v>
      </c>
      <c r="G365" s="11">
        <f t="shared" si="41"/>
        <v>1.6835164835164835</v>
      </c>
      <c r="H365" s="12">
        <f t="shared" si="46"/>
        <v>0.27450655756831366</v>
      </c>
      <c r="I365" s="11">
        <f t="shared" si="42"/>
        <v>0.27428688725415251</v>
      </c>
      <c r="J365" s="13">
        <f t="shared" si="43"/>
        <v>-2.1967031416114668E-4</v>
      </c>
    </row>
    <row r="366" spans="1:10">
      <c r="A366">
        <v>384</v>
      </c>
      <c r="B366">
        <v>228757124</v>
      </c>
      <c r="C366" s="1">
        <f t="shared" si="44"/>
        <v>2.6240147730723128E-3</v>
      </c>
      <c r="D366" s="1">
        <f t="shared" si="47"/>
        <v>0.27713057234138599</v>
      </c>
      <c r="E366" s="2">
        <f t="shared" si="45"/>
        <v>0.27713057234138599</v>
      </c>
      <c r="F366" s="2">
        <f t="shared" si="40"/>
        <v>0.72549344243168634</v>
      </c>
      <c r="G366" s="11">
        <f t="shared" si="41"/>
        <v>1.6879120879120879</v>
      </c>
      <c r="H366" s="12">
        <f t="shared" si="46"/>
        <v>0.27713057234138599</v>
      </c>
      <c r="I366" s="11">
        <f t="shared" si="42"/>
        <v>0.27710551251502319</v>
      </c>
      <c r="J366" s="13">
        <f t="shared" si="43"/>
        <v>-2.505982636280546E-5</v>
      </c>
    </row>
    <row r="367" spans="1:10">
      <c r="A367">
        <v>385</v>
      </c>
      <c r="B367">
        <v>261760058</v>
      </c>
      <c r="C367" s="1">
        <f t="shared" si="44"/>
        <v>3.0025830329649776E-3</v>
      </c>
      <c r="D367" s="1">
        <f t="shared" si="47"/>
        <v>0.28013315537435096</v>
      </c>
      <c r="E367" s="2">
        <f t="shared" si="45"/>
        <v>0.28013315537435096</v>
      </c>
      <c r="F367" s="2">
        <f t="shared" si="40"/>
        <v>0.72286942765861406</v>
      </c>
      <c r="G367" s="11">
        <f t="shared" si="41"/>
        <v>1.6923076923076923</v>
      </c>
      <c r="H367" s="12">
        <f t="shared" si="46"/>
        <v>0.28013315537435096</v>
      </c>
      <c r="I367" s="11">
        <f t="shared" si="42"/>
        <v>0.27993673024182125</v>
      </c>
      <c r="J367" s="13">
        <f t="shared" si="43"/>
        <v>-1.964251325297095E-4</v>
      </c>
    </row>
    <row r="368" spans="1:10">
      <c r="A368">
        <v>386</v>
      </c>
      <c r="B368">
        <v>230291664</v>
      </c>
      <c r="C368" s="1">
        <f t="shared" si="44"/>
        <v>2.641617091021853E-3</v>
      </c>
      <c r="D368" s="1">
        <f t="shared" si="47"/>
        <v>0.2827747724653728</v>
      </c>
      <c r="E368" s="2">
        <f t="shared" si="45"/>
        <v>0.2827747724653728</v>
      </c>
      <c r="F368" s="2">
        <f t="shared" si="40"/>
        <v>0.71986684462564909</v>
      </c>
      <c r="G368" s="11">
        <f t="shared" si="41"/>
        <v>1.6967032967032967</v>
      </c>
      <c r="H368" s="12">
        <f t="shared" si="46"/>
        <v>0.2827747724653728</v>
      </c>
      <c r="I368" s="11">
        <f t="shared" si="42"/>
        <v>0.2827804094316636</v>
      </c>
      <c r="J368" s="13">
        <f t="shared" si="43"/>
        <v>5.6369662908006823E-6</v>
      </c>
    </row>
    <row r="369" spans="1:10">
      <c r="A369">
        <v>387</v>
      </c>
      <c r="B369">
        <v>275186496</v>
      </c>
      <c r="C369" s="1">
        <f t="shared" si="44"/>
        <v>3.1565942875466683E-3</v>
      </c>
      <c r="D369" s="1">
        <f t="shared" si="47"/>
        <v>0.28593136675291947</v>
      </c>
      <c r="E369" s="2">
        <f t="shared" si="45"/>
        <v>0.28593136675291947</v>
      </c>
      <c r="F369" s="2">
        <f t="shared" si="40"/>
        <v>0.71722522753462714</v>
      </c>
      <c r="G369" s="11">
        <f t="shared" si="41"/>
        <v>1.7010989010989011</v>
      </c>
      <c r="H369" s="12">
        <f t="shared" si="46"/>
        <v>0.28593136675291947</v>
      </c>
      <c r="I369" s="11">
        <f t="shared" si="42"/>
        <v>0.28563641724471495</v>
      </c>
      <c r="J369" s="13">
        <f t="shared" si="43"/>
        <v>-2.9494950820452281E-4</v>
      </c>
    </row>
    <row r="370" spans="1:10">
      <c r="A370">
        <v>388</v>
      </c>
      <c r="B370">
        <v>232781504</v>
      </c>
      <c r="C370" s="1">
        <f t="shared" si="44"/>
        <v>2.6701774122409043E-3</v>
      </c>
      <c r="D370" s="1">
        <f t="shared" si="47"/>
        <v>0.28860154416516037</v>
      </c>
      <c r="E370" s="2">
        <f t="shared" si="45"/>
        <v>0.28860154416516037</v>
      </c>
      <c r="F370" s="2">
        <f t="shared" si="40"/>
        <v>0.71406863324708048</v>
      </c>
      <c r="G370" s="11">
        <f t="shared" si="41"/>
        <v>1.7054945054945054</v>
      </c>
      <c r="H370" s="12">
        <f t="shared" si="46"/>
        <v>0.28860154416516037</v>
      </c>
      <c r="I370" s="11">
        <f t="shared" si="42"/>
        <v>0.2885046190210383</v>
      </c>
      <c r="J370" s="13">
        <f t="shared" si="43"/>
        <v>-9.6925144122073092E-5</v>
      </c>
    </row>
    <row r="371" spans="1:10">
      <c r="A371">
        <v>389</v>
      </c>
      <c r="B371">
        <v>267902710</v>
      </c>
      <c r="C371" s="1">
        <f t="shared" si="44"/>
        <v>3.0730438313523629E-3</v>
      </c>
      <c r="D371" s="1">
        <f t="shared" si="47"/>
        <v>0.29167458799651275</v>
      </c>
      <c r="E371" s="2">
        <f t="shared" si="45"/>
        <v>0.29167458799651275</v>
      </c>
      <c r="F371" s="2">
        <f t="shared" si="40"/>
        <v>0.71139845583483963</v>
      </c>
      <c r="G371" s="11">
        <f t="shared" si="41"/>
        <v>1.7098901098901098</v>
      </c>
      <c r="H371" s="12">
        <f t="shared" si="46"/>
        <v>0.29167458799651275</v>
      </c>
      <c r="I371" s="11">
        <f t="shared" si="42"/>
        <v>0.29138487829782472</v>
      </c>
      <c r="J371" s="13">
        <f t="shared" si="43"/>
        <v>-2.8970969868802321E-4</v>
      </c>
    </row>
    <row r="372" spans="1:10">
      <c r="A372">
        <v>390</v>
      </c>
      <c r="B372">
        <v>232367380</v>
      </c>
      <c r="C372" s="1">
        <f t="shared" si="44"/>
        <v>2.6654271011909902E-3</v>
      </c>
      <c r="D372" s="1">
        <f t="shared" si="47"/>
        <v>0.29434001509770374</v>
      </c>
      <c r="E372" s="2">
        <f t="shared" si="45"/>
        <v>0.29434001509770374</v>
      </c>
      <c r="F372" s="2">
        <f t="shared" si="40"/>
        <v>0.7083254120034872</v>
      </c>
      <c r="G372" s="11">
        <f t="shared" si="41"/>
        <v>1.7142857142857142</v>
      </c>
      <c r="H372" s="12">
        <f t="shared" si="46"/>
        <v>0.29434001509770374</v>
      </c>
      <c r="I372" s="11">
        <f t="shared" si="42"/>
        <v>0.29427705682699418</v>
      </c>
      <c r="J372" s="13">
        <f t="shared" si="43"/>
        <v>-6.2958270709567721E-5</v>
      </c>
    </row>
    <row r="373" spans="1:10">
      <c r="A373">
        <v>391</v>
      </c>
      <c r="B373">
        <v>281231354</v>
      </c>
      <c r="C373" s="1">
        <f t="shared" si="44"/>
        <v>3.22593331583907E-3</v>
      </c>
      <c r="D373" s="1">
        <f t="shared" si="47"/>
        <v>0.29756594841354284</v>
      </c>
      <c r="E373" s="2">
        <f t="shared" si="45"/>
        <v>0.29756594841354284</v>
      </c>
      <c r="F373" s="2">
        <f t="shared" si="40"/>
        <v>0.7056599849022962</v>
      </c>
      <c r="G373" s="11">
        <f t="shared" si="41"/>
        <v>1.7186813186813186</v>
      </c>
      <c r="H373" s="12">
        <f t="shared" si="46"/>
        <v>0.29756594841354284</v>
      </c>
      <c r="I373" s="11">
        <f t="shared" si="42"/>
        <v>0.29718101459316387</v>
      </c>
      <c r="J373" s="13">
        <f t="shared" si="43"/>
        <v>-3.8493382037896318E-4</v>
      </c>
    </row>
    <row r="374" spans="1:10">
      <c r="A374">
        <v>392</v>
      </c>
      <c r="B374">
        <v>237713808</v>
      </c>
      <c r="C374" s="1">
        <f t="shared" si="44"/>
        <v>2.7267546166355691E-3</v>
      </c>
      <c r="D374" s="1">
        <f t="shared" si="47"/>
        <v>0.30029270303017841</v>
      </c>
      <c r="E374" s="2">
        <f t="shared" si="45"/>
        <v>0.30029270303017841</v>
      </c>
      <c r="F374" s="2">
        <f t="shared" si="40"/>
        <v>0.70243405158645711</v>
      </c>
      <c r="G374" s="11">
        <f t="shared" si="41"/>
        <v>1.7230769230769232</v>
      </c>
      <c r="H374" s="12">
        <f t="shared" si="46"/>
        <v>0.30029270303017841</v>
      </c>
      <c r="I374" s="11">
        <f t="shared" si="42"/>
        <v>0.30009660983198444</v>
      </c>
      <c r="J374" s="13">
        <f t="shared" si="43"/>
        <v>-1.9609319819396953E-4</v>
      </c>
    </row>
    <row r="375" spans="1:10">
      <c r="A375">
        <v>393</v>
      </c>
      <c r="B375">
        <v>268990268</v>
      </c>
      <c r="C375" s="1">
        <f t="shared" si="44"/>
        <v>3.0855189324931389E-3</v>
      </c>
      <c r="D375" s="1">
        <f t="shared" si="47"/>
        <v>0.30337822196267156</v>
      </c>
      <c r="E375" s="2">
        <f t="shared" si="45"/>
        <v>0.30337822196267156</v>
      </c>
      <c r="F375" s="2">
        <f t="shared" si="40"/>
        <v>0.69970729696982159</v>
      </c>
      <c r="G375" s="11">
        <f t="shared" si="41"/>
        <v>1.7274725274725276</v>
      </c>
      <c r="H375" s="12">
        <f t="shared" si="46"/>
        <v>0.30337822196267156</v>
      </c>
      <c r="I375" s="11">
        <f t="shared" si="42"/>
        <v>0.30302369904883508</v>
      </c>
      <c r="J375" s="13">
        <f t="shared" si="43"/>
        <v>-3.5452291383647472E-4</v>
      </c>
    </row>
    <row r="376" spans="1:10">
      <c r="A376">
        <v>394</v>
      </c>
      <c r="B376">
        <v>238494096</v>
      </c>
      <c r="C376" s="1">
        <f t="shared" si="44"/>
        <v>2.7357051017765305E-3</v>
      </c>
      <c r="D376" s="1">
        <f t="shared" si="47"/>
        <v>0.30611392706444807</v>
      </c>
      <c r="E376" s="2">
        <f t="shared" si="45"/>
        <v>0.30611392706444807</v>
      </c>
      <c r="F376" s="2">
        <f t="shared" si="40"/>
        <v>0.6966217780373285</v>
      </c>
      <c r="G376" s="11">
        <f t="shared" si="41"/>
        <v>1.7318681318681319</v>
      </c>
      <c r="H376" s="12">
        <f t="shared" si="46"/>
        <v>0.30611392706444807</v>
      </c>
      <c r="I376" s="11">
        <f t="shared" si="42"/>
        <v>0.30596213703788033</v>
      </c>
      <c r="J376" s="13">
        <f t="shared" si="43"/>
        <v>-1.5179002656773299E-4</v>
      </c>
    </row>
    <row r="377" spans="1:10">
      <c r="A377">
        <v>395</v>
      </c>
      <c r="B377">
        <v>286272440</v>
      </c>
      <c r="C377" s="1">
        <f t="shared" si="44"/>
        <v>3.283758330881347E-3</v>
      </c>
      <c r="D377" s="1">
        <f t="shared" si="47"/>
        <v>0.30939768539532941</v>
      </c>
      <c r="E377" s="2">
        <f t="shared" si="45"/>
        <v>0.30939768539532941</v>
      </c>
      <c r="F377" s="2">
        <f t="shared" si="40"/>
        <v>0.69388607293555193</v>
      </c>
      <c r="G377" s="11">
        <f t="shared" si="41"/>
        <v>1.7362637362637363</v>
      </c>
      <c r="H377" s="12">
        <f t="shared" si="46"/>
        <v>0.30939768539532941</v>
      </c>
      <c r="I377" s="11">
        <f t="shared" si="42"/>
        <v>0.30891177690147714</v>
      </c>
      <c r="J377" s="13">
        <f t="shared" si="43"/>
        <v>-4.8590849385227175E-4</v>
      </c>
    </row>
    <row r="378" spans="1:10">
      <c r="A378">
        <v>396</v>
      </c>
      <c r="B378">
        <v>239073636</v>
      </c>
      <c r="C378" s="1">
        <f t="shared" si="44"/>
        <v>2.7423528576802384E-3</v>
      </c>
      <c r="D378" s="1">
        <f t="shared" si="47"/>
        <v>0.31214003825300968</v>
      </c>
      <c r="E378" s="2">
        <f t="shared" si="45"/>
        <v>0.31214003825300968</v>
      </c>
      <c r="F378" s="2">
        <f t="shared" si="40"/>
        <v>0.69060231460467059</v>
      </c>
      <c r="G378" s="11">
        <f t="shared" si="41"/>
        <v>1.7406593406593407</v>
      </c>
      <c r="H378" s="12">
        <f t="shared" si="46"/>
        <v>0.31214003825300968</v>
      </c>
      <c r="I378" s="11">
        <f t="shared" si="42"/>
        <v>0.31187247006993524</v>
      </c>
      <c r="J378" s="13">
        <f t="shared" si="43"/>
        <v>-2.675681830744403E-4</v>
      </c>
    </row>
    <row r="379" spans="1:10">
      <c r="A379">
        <v>397</v>
      </c>
      <c r="B379">
        <v>276340692</v>
      </c>
      <c r="C379" s="1">
        <f t="shared" si="44"/>
        <v>3.169833776232586E-3</v>
      </c>
      <c r="D379" s="1">
        <f t="shared" si="47"/>
        <v>0.31530987202924227</v>
      </c>
      <c r="E379" s="2">
        <f t="shared" si="45"/>
        <v>0.31530987202924227</v>
      </c>
      <c r="F379" s="2">
        <f t="shared" si="40"/>
        <v>0.68785996174699027</v>
      </c>
      <c r="G379" s="11">
        <f t="shared" si="41"/>
        <v>1.7450549450549451</v>
      </c>
      <c r="H379" s="12">
        <f t="shared" si="46"/>
        <v>0.31530987202924227</v>
      </c>
      <c r="I379" s="11">
        <f t="shared" si="42"/>
        <v>0.31484406632162226</v>
      </c>
      <c r="J379" s="13">
        <f t="shared" si="43"/>
        <v>-4.6580570762000395E-4</v>
      </c>
    </row>
    <row r="380" spans="1:10">
      <c r="A380">
        <v>398</v>
      </c>
      <c r="B380">
        <v>241533528</v>
      </c>
      <c r="C380" s="1">
        <f t="shared" si="44"/>
        <v>2.7705696530101291E-3</v>
      </c>
      <c r="D380" s="1">
        <f t="shared" si="47"/>
        <v>0.31808044168225241</v>
      </c>
      <c r="E380" s="2">
        <f t="shared" si="45"/>
        <v>0.31808044168225241</v>
      </c>
      <c r="F380" s="2">
        <f t="shared" si="40"/>
        <v>0.68469012797075779</v>
      </c>
      <c r="G380" s="11">
        <f t="shared" si="41"/>
        <v>1.7494505494505495</v>
      </c>
      <c r="H380" s="12">
        <f t="shared" si="46"/>
        <v>0.31808044168225241</v>
      </c>
      <c r="I380" s="11">
        <f t="shared" si="42"/>
        <v>0.31782641380341331</v>
      </c>
      <c r="J380" s="13">
        <f t="shared" si="43"/>
        <v>-2.5402787883910261E-4</v>
      </c>
    </row>
    <row r="381" spans="1:10">
      <c r="A381">
        <v>399</v>
      </c>
      <c r="B381">
        <v>287906870</v>
      </c>
      <c r="C381" s="1">
        <f t="shared" si="44"/>
        <v>3.3025064616086443E-3</v>
      </c>
      <c r="D381" s="1">
        <f t="shared" si="47"/>
        <v>0.32138294814386104</v>
      </c>
      <c r="E381" s="2">
        <f t="shared" si="45"/>
        <v>0.32138294814386104</v>
      </c>
      <c r="F381" s="2">
        <f t="shared" si="40"/>
        <v>0.68191955831774753</v>
      </c>
      <c r="G381" s="11">
        <f t="shared" si="41"/>
        <v>1.7538461538461538</v>
      </c>
      <c r="H381" s="12">
        <f t="shared" si="46"/>
        <v>0.32138294814386104</v>
      </c>
      <c r="I381" s="11">
        <f t="shared" si="42"/>
        <v>0.32081935905147635</v>
      </c>
      <c r="J381" s="13">
        <f t="shared" si="43"/>
        <v>-5.6358909238468646E-4</v>
      </c>
    </row>
    <row r="382" spans="1:10">
      <c r="A382">
        <v>400</v>
      </c>
      <c r="B382">
        <v>245237264</v>
      </c>
      <c r="C382" s="1">
        <f t="shared" si="44"/>
        <v>2.8130542664272823E-3</v>
      </c>
      <c r="D382" s="1">
        <f t="shared" si="47"/>
        <v>0.32419600241028834</v>
      </c>
      <c r="E382" s="2">
        <f t="shared" si="45"/>
        <v>0.32419600241028834</v>
      </c>
      <c r="F382" s="2">
        <f t="shared" si="40"/>
        <v>0.67861705185613896</v>
      </c>
      <c r="G382" s="11">
        <f t="shared" si="41"/>
        <v>1.7582417582417582</v>
      </c>
      <c r="H382" s="12">
        <f t="shared" si="46"/>
        <v>0.32419600241028834</v>
      </c>
      <c r="I382" s="11">
        <f t="shared" si="42"/>
        <v>0.32382274701239361</v>
      </c>
      <c r="J382" s="13">
        <f t="shared" si="43"/>
        <v>-3.7325539789473394E-4</v>
      </c>
    </row>
    <row r="383" spans="1:10">
      <c r="A383">
        <v>401</v>
      </c>
      <c r="B383">
        <v>279058772</v>
      </c>
      <c r="C383" s="1">
        <f t="shared" si="44"/>
        <v>3.2010121804268632E-3</v>
      </c>
      <c r="D383" s="1">
        <f t="shared" si="47"/>
        <v>0.32739701459071519</v>
      </c>
      <c r="E383" s="2">
        <f t="shared" si="45"/>
        <v>0.32739701459071519</v>
      </c>
      <c r="F383" s="2">
        <f t="shared" si="40"/>
        <v>0.67580399758971166</v>
      </c>
      <c r="G383" s="11">
        <f t="shared" si="41"/>
        <v>1.7626373626373626</v>
      </c>
      <c r="H383" s="12">
        <f t="shared" si="46"/>
        <v>0.32739701459071519</v>
      </c>
      <c r="I383" s="11">
        <f t="shared" si="42"/>
        <v>0.32683642106461352</v>
      </c>
      <c r="J383" s="13">
        <f t="shared" si="43"/>
        <v>-5.6059352610166036E-4</v>
      </c>
    </row>
    <row r="384" spans="1:10">
      <c r="A384">
        <v>402</v>
      </c>
      <c r="B384">
        <v>243482160</v>
      </c>
      <c r="C384" s="1">
        <f t="shared" si="44"/>
        <v>2.7929219149457245E-3</v>
      </c>
      <c r="D384" s="1">
        <f t="shared" si="47"/>
        <v>0.33018993650566092</v>
      </c>
      <c r="E384" s="2">
        <f t="shared" si="45"/>
        <v>0.33018993650566092</v>
      </c>
      <c r="F384" s="2">
        <f t="shared" si="40"/>
        <v>0.67260298540928476</v>
      </c>
      <c r="G384" s="11">
        <f t="shared" si="41"/>
        <v>1.767032967032967</v>
      </c>
      <c r="H384" s="12">
        <f t="shared" si="46"/>
        <v>0.33018993650566092</v>
      </c>
      <c r="I384" s="11">
        <f t="shared" si="42"/>
        <v>0.32986022304022433</v>
      </c>
      <c r="J384" s="13">
        <f t="shared" si="43"/>
        <v>-3.2971346543658742E-4</v>
      </c>
    </row>
    <row r="385" spans="1:10">
      <c r="A385">
        <v>403</v>
      </c>
      <c r="B385">
        <v>294924530</v>
      </c>
      <c r="C385" s="1">
        <f t="shared" si="44"/>
        <v>3.3830042541600079E-3</v>
      </c>
      <c r="D385" s="1">
        <f t="shared" si="47"/>
        <v>0.33357294075982091</v>
      </c>
      <c r="E385" s="2">
        <f t="shared" si="45"/>
        <v>0.33357294075982091</v>
      </c>
      <c r="F385" s="2">
        <f t="shared" si="40"/>
        <v>0.66981006349433914</v>
      </c>
      <c r="G385" s="11">
        <f t="shared" si="41"/>
        <v>1.7714285714285714</v>
      </c>
      <c r="H385" s="12">
        <f t="shared" si="46"/>
        <v>0.33357294075982091</v>
      </c>
      <c r="I385" s="11">
        <f t="shared" si="42"/>
        <v>0.3328939932470561</v>
      </c>
      <c r="J385" s="13">
        <f t="shared" si="43"/>
        <v>-6.7894751276481591E-4</v>
      </c>
    </row>
    <row r="386" spans="1:10">
      <c r="A386">
        <v>404</v>
      </c>
      <c r="B386">
        <v>247497396</v>
      </c>
      <c r="C386" s="1">
        <f t="shared" si="44"/>
        <v>2.8389796656165703E-3</v>
      </c>
      <c r="D386" s="1">
        <f t="shared" si="47"/>
        <v>0.33641192042543749</v>
      </c>
      <c r="E386" s="2">
        <f t="shared" si="45"/>
        <v>0.33641192042543749</v>
      </c>
      <c r="F386" s="2">
        <f t="shared" ref="F386:F449" si="48">1-E385</f>
        <v>0.66642705924017909</v>
      </c>
      <c r="G386" s="11">
        <f t="shared" ref="G386:G449" si="49">12*A386/($K$2*($K$2^2-1))</f>
        <v>1.7758241758241757</v>
      </c>
      <c r="H386" s="12">
        <f t="shared" si="46"/>
        <v>0.33641192042543749</v>
      </c>
      <c r="I386" s="11">
        <f t="shared" ref="I386:I449" si="50">BETADIST(G386,$K$5,$K$8,0,4)</f>
        <v>0.33593757049108991</v>
      </c>
      <c r="J386" s="13">
        <f t="shared" ref="J386:J449" si="51">I386-E386</f>
        <v>-4.7434993434758432E-4</v>
      </c>
    </row>
    <row r="387" spans="1:10">
      <c r="A387">
        <v>405</v>
      </c>
      <c r="B387">
        <v>281930340</v>
      </c>
      <c r="C387" s="1">
        <f t="shared" ref="C387:C450" si="52">B387/FACT($K$2)</f>
        <v>3.2339512064214447E-3</v>
      </c>
      <c r="D387" s="1">
        <f t="shared" si="47"/>
        <v>0.33964587163185894</v>
      </c>
      <c r="E387" s="2">
        <f t="shared" ref="E387:E450" si="53">D387</f>
        <v>0.33964587163185894</v>
      </c>
      <c r="F387" s="2">
        <f t="shared" si="48"/>
        <v>0.66358807957456256</v>
      </c>
      <c r="G387" s="11">
        <f t="shared" si="49"/>
        <v>1.7802197802197801</v>
      </c>
      <c r="H387" s="12">
        <f t="shared" ref="H387:H450" si="54">D387</f>
        <v>0.33964587163185894</v>
      </c>
      <c r="I387" s="11">
        <f t="shared" si="50"/>
        <v>0.33899079209918997</v>
      </c>
      <c r="J387" s="13">
        <f t="shared" si="51"/>
        <v>-6.5507953266896735E-4</v>
      </c>
    </row>
    <row r="388" spans="1:10">
      <c r="A388">
        <v>406</v>
      </c>
      <c r="B388">
        <v>249316272</v>
      </c>
      <c r="C388" s="1">
        <f t="shared" si="52"/>
        <v>2.8598435294863865E-3</v>
      </c>
      <c r="D388" s="1">
        <f t="shared" ref="D388:D451" si="55">SUM(D387,C388)</f>
        <v>0.34250571516134531</v>
      </c>
      <c r="E388" s="2">
        <f t="shared" si="53"/>
        <v>0.34250571516134531</v>
      </c>
      <c r="F388" s="2">
        <f t="shared" si="48"/>
        <v>0.66035412836814111</v>
      </c>
      <c r="G388" s="11">
        <f t="shared" si="49"/>
        <v>1.7846153846153847</v>
      </c>
      <c r="H388" s="12">
        <f t="shared" si="54"/>
        <v>0.34250571516134531</v>
      </c>
      <c r="I388" s="11">
        <f t="shared" si="50"/>
        <v>0.34205349394213391</v>
      </c>
      <c r="J388" s="13">
        <f t="shared" si="51"/>
        <v>-4.5222121921140168E-4</v>
      </c>
    </row>
    <row r="389" spans="1:10">
      <c r="A389">
        <v>407</v>
      </c>
      <c r="B389">
        <v>297164432</v>
      </c>
      <c r="C389" s="1">
        <f t="shared" si="52"/>
        <v>3.4086976001658541E-3</v>
      </c>
      <c r="D389" s="1">
        <f t="shared" si="55"/>
        <v>0.34591441276151119</v>
      </c>
      <c r="E389" s="2">
        <f t="shared" si="53"/>
        <v>0.34591441276151119</v>
      </c>
      <c r="F389" s="2">
        <f t="shared" si="48"/>
        <v>0.65749428483865469</v>
      </c>
      <c r="G389" s="11">
        <f t="shared" si="49"/>
        <v>1.7890109890109891</v>
      </c>
      <c r="H389" s="12">
        <f t="shared" si="54"/>
        <v>0.34591441276151119</v>
      </c>
      <c r="I389" s="11">
        <f t="shared" si="50"/>
        <v>0.34512551045795098</v>
      </c>
      <c r="J389" s="13">
        <f t="shared" si="51"/>
        <v>-7.8890230356021274E-4</v>
      </c>
    </row>
    <row r="390" spans="1:10">
      <c r="A390">
        <v>408</v>
      </c>
      <c r="B390">
        <v>249934580</v>
      </c>
      <c r="C390" s="1">
        <f t="shared" si="52"/>
        <v>2.8669359832554277E-3</v>
      </c>
      <c r="D390" s="1">
        <f t="shared" si="55"/>
        <v>0.34878134874476663</v>
      </c>
      <c r="E390" s="2">
        <f t="shared" si="53"/>
        <v>0.34878134874476663</v>
      </c>
      <c r="F390" s="2">
        <f t="shared" si="48"/>
        <v>0.65408558723848875</v>
      </c>
      <c r="G390" s="11">
        <f t="shared" si="49"/>
        <v>1.7934065934065935</v>
      </c>
      <c r="H390" s="12">
        <f t="shared" si="54"/>
        <v>0.34878134874476663</v>
      </c>
      <c r="I390" s="11">
        <f t="shared" si="50"/>
        <v>0.34820667467555899</v>
      </c>
      <c r="J390" s="13">
        <f t="shared" si="51"/>
        <v>-5.7467406920763686E-4</v>
      </c>
    </row>
    <row r="391" spans="1:10">
      <c r="A391">
        <v>409</v>
      </c>
      <c r="B391">
        <v>286516080</v>
      </c>
      <c r="C391" s="1">
        <f t="shared" si="52"/>
        <v>3.2865530633387776E-3</v>
      </c>
      <c r="D391" s="1">
        <f t="shared" si="55"/>
        <v>0.35206790180810543</v>
      </c>
      <c r="E391" s="2">
        <f t="shared" si="53"/>
        <v>0.35206790180810543</v>
      </c>
      <c r="F391" s="2">
        <f t="shared" si="48"/>
        <v>0.65121865125523337</v>
      </c>
      <c r="G391" s="11">
        <f t="shared" si="49"/>
        <v>1.7978021978021979</v>
      </c>
      <c r="H391" s="12">
        <f t="shared" si="54"/>
        <v>0.35206790180810543</v>
      </c>
      <c r="I391" s="11">
        <f t="shared" si="50"/>
        <v>0.35129681823869036</v>
      </c>
      <c r="J391" s="13">
        <f t="shared" si="51"/>
        <v>-7.7108356941507639E-4</v>
      </c>
    </row>
    <row r="392" spans="1:10">
      <c r="A392">
        <v>410</v>
      </c>
      <c r="B392">
        <v>251672516</v>
      </c>
      <c r="C392" s="1">
        <f t="shared" si="52"/>
        <v>2.8868714049765636E-3</v>
      </c>
      <c r="D392" s="1">
        <f t="shared" si="55"/>
        <v>0.354954773213082</v>
      </c>
      <c r="E392" s="2">
        <f t="shared" si="53"/>
        <v>0.354954773213082</v>
      </c>
      <c r="F392" s="2">
        <f t="shared" si="48"/>
        <v>0.64793209819189457</v>
      </c>
      <c r="G392" s="11">
        <f t="shared" si="49"/>
        <v>1.8021978021978022</v>
      </c>
      <c r="H392" s="12">
        <f t="shared" si="54"/>
        <v>0.354954773213082</v>
      </c>
      <c r="I392" s="11">
        <f t="shared" si="50"/>
        <v>0.35439577143011108</v>
      </c>
      <c r="J392" s="13">
        <f t="shared" si="51"/>
        <v>-5.5900178297091374E-4</v>
      </c>
    </row>
    <row r="393" spans="1:10">
      <c r="A393">
        <v>411</v>
      </c>
      <c r="B393">
        <v>300325280</v>
      </c>
      <c r="C393" s="1">
        <f t="shared" si="52"/>
        <v>3.4449548834469467E-3</v>
      </c>
      <c r="D393" s="1">
        <f t="shared" si="55"/>
        <v>0.35839972809652892</v>
      </c>
      <c r="E393" s="2">
        <f t="shared" si="53"/>
        <v>0.35839972809652892</v>
      </c>
      <c r="F393" s="2">
        <f t="shared" si="48"/>
        <v>0.645045226786918</v>
      </c>
      <c r="G393" s="11">
        <f t="shared" si="49"/>
        <v>1.8065934065934066</v>
      </c>
      <c r="H393" s="12">
        <f t="shared" si="54"/>
        <v>0.35839972809652892</v>
      </c>
      <c r="I393" s="11">
        <f t="shared" si="50"/>
        <v>0.35750336319612064</v>
      </c>
      <c r="J393" s="13">
        <f t="shared" si="51"/>
        <v>-8.9636490040828631E-4</v>
      </c>
    </row>
    <row r="394" spans="1:10">
      <c r="A394">
        <v>412</v>
      </c>
      <c r="B394">
        <v>253816948</v>
      </c>
      <c r="C394" s="1">
        <f t="shared" si="52"/>
        <v>2.9114696389001943E-3</v>
      </c>
      <c r="D394" s="1">
        <f t="shared" si="55"/>
        <v>0.36131119773542913</v>
      </c>
      <c r="E394" s="2">
        <f t="shared" si="53"/>
        <v>0.36131119773542913</v>
      </c>
      <c r="F394" s="2">
        <f t="shared" si="48"/>
        <v>0.64160027190347102</v>
      </c>
      <c r="G394" s="11">
        <f t="shared" si="49"/>
        <v>1.810989010989011</v>
      </c>
      <c r="H394" s="12">
        <f t="shared" si="54"/>
        <v>0.36131119773542913</v>
      </c>
      <c r="I394" s="11">
        <f t="shared" si="50"/>
        <v>0.36061942117133194</v>
      </c>
      <c r="J394" s="13">
        <f t="shared" si="51"/>
        <v>-6.9177656409719068E-4</v>
      </c>
    </row>
    <row r="395" spans="1:10">
      <c r="A395">
        <v>413</v>
      </c>
      <c r="B395">
        <v>290744276</v>
      </c>
      <c r="C395" s="1">
        <f t="shared" si="52"/>
        <v>3.3350536239921159E-3</v>
      </c>
      <c r="D395" s="1">
        <f t="shared" si="55"/>
        <v>0.36464625135942125</v>
      </c>
      <c r="E395" s="2">
        <f t="shared" si="53"/>
        <v>0.36464625135942125</v>
      </c>
      <c r="F395" s="2">
        <f t="shared" si="48"/>
        <v>0.63868880226457092</v>
      </c>
      <c r="G395" s="11">
        <f t="shared" si="49"/>
        <v>1.8153846153846154</v>
      </c>
      <c r="H395" s="12">
        <f t="shared" si="54"/>
        <v>0.36464625135942125</v>
      </c>
      <c r="I395" s="11">
        <f t="shared" si="50"/>
        <v>0.36374377170372185</v>
      </c>
      <c r="J395" s="13">
        <f t="shared" si="51"/>
        <v>-9.0247965569939526E-4</v>
      </c>
    </row>
    <row r="396" spans="1:10">
      <c r="A396">
        <v>414</v>
      </c>
      <c r="B396">
        <v>253416092</v>
      </c>
      <c r="C396" s="1">
        <f t="shared" si="52"/>
        <v>2.9068715217028711E-3</v>
      </c>
      <c r="D396" s="1">
        <f t="shared" si="55"/>
        <v>0.36755312288112413</v>
      </c>
      <c r="E396" s="2">
        <f t="shared" si="53"/>
        <v>0.36755312288112413</v>
      </c>
      <c r="F396" s="2">
        <f t="shared" si="48"/>
        <v>0.6353537486405787</v>
      </c>
      <c r="G396" s="11">
        <f t="shared" si="49"/>
        <v>1.8197802197802198</v>
      </c>
      <c r="H396" s="12">
        <f t="shared" si="54"/>
        <v>0.36755312288112413</v>
      </c>
      <c r="I396" s="11">
        <f t="shared" si="50"/>
        <v>0.36687623987995371</v>
      </c>
      <c r="J396" s="13">
        <f t="shared" si="51"/>
        <v>-6.7688300117041411E-4</v>
      </c>
    </row>
    <row r="397" spans="1:10">
      <c r="A397">
        <v>415</v>
      </c>
      <c r="B397">
        <v>304183984</v>
      </c>
      <c r="C397" s="1">
        <f t="shared" si="52"/>
        <v>3.4892170953678891E-3</v>
      </c>
      <c r="D397" s="1">
        <f t="shared" si="55"/>
        <v>0.371042339976492</v>
      </c>
      <c r="E397" s="2">
        <f t="shared" si="53"/>
        <v>0.371042339976492</v>
      </c>
      <c r="F397" s="2">
        <f t="shared" si="48"/>
        <v>0.63244687711887582</v>
      </c>
      <c r="G397" s="11">
        <f t="shared" si="49"/>
        <v>1.8241758241758241</v>
      </c>
      <c r="H397" s="12">
        <f t="shared" si="54"/>
        <v>0.371042339976492</v>
      </c>
      <c r="I397" s="11">
        <f t="shared" si="50"/>
        <v>0.37001664955095942</v>
      </c>
      <c r="J397" s="13">
        <f t="shared" si="51"/>
        <v>-1.0256904255325772E-3</v>
      </c>
    </row>
    <row r="398" spans="1:10">
      <c r="A398">
        <v>416</v>
      </c>
      <c r="B398">
        <v>257245108</v>
      </c>
      <c r="C398" s="1">
        <f t="shared" si="52"/>
        <v>2.9507931901285077E-3</v>
      </c>
      <c r="D398" s="1">
        <f t="shared" si="55"/>
        <v>0.37399313316662053</v>
      </c>
      <c r="E398" s="2">
        <f t="shared" si="53"/>
        <v>0.37399313316662053</v>
      </c>
      <c r="F398" s="2">
        <f t="shared" si="48"/>
        <v>0.62895766002350806</v>
      </c>
      <c r="G398" s="11">
        <f t="shared" si="49"/>
        <v>1.8285714285714285</v>
      </c>
      <c r="H398" s="12">
        <f t="shared" si="54"/>
        <v>0.37399313316662053</v>
      </c>
      <c r="I398" s="11">
        <f t="shared" si="50"/>
        <v>0.37316482335778289</v>
      </c>
      <c r="J398" s="13">
        <f t="shared" si="51"/>
        <v>-8.2830980883763505E-4</v>
      </c>
    </row>
    <row r="399" spans="1:10">
      <c r="A399">
        <v>417</v>
      </c>
      <c r="B399">
        <v>290849784</v>
      </c>
      <c r="C399" s="1">
        <f t="shared" si="52"/>
        <v>3.3362638794186411E-3</v>
      </c>
      <c r="D399" s="1">
        <f t="shared" si="55"/>
        <v>0.37732939704603918</v>
      </c>
      <c r="E399" s="2">
        <f t="shared" si="53"/>
        <v>0.37732939704603918</v>
      </c>
      <c r="F399" s="2">
        <f t="shared" si="48"/>
        <v>0.62600686683337947</v>
      </c>
      <c r="G399" s="11">
        <f t="shared" si="49"/>
        <v>1.8329670329670329</v>
      </c>
      <c r="H399" s="12">
        <f t="shared" si="54"/>
        <v>0.37732939704603918</v>
      </c>
      <c r="I399" s="11">
        <f t="shared" si="50"/>
        <v>0.37632058275767244</v>
      </c>
      <c r="J399" s="13">
        <f t="shared" si="51"/>
        <v>-1.0088142883667439E-3</v>
      </c>
    </row>
    <row r="400" spans="1:10">
      <c r="A400">
        <v>418</v>
      </c>
      <c r="B400">
        <v>257382876</v>
      </c>
      <c r="C400" s="1">
        <f t="shared" si="52"/>
        <v>2.9523734918080156E-3</v>
      </c>
      <c r="D400" s="1">
        <f t="shared" si="55"/>
        <v>0.38028177053784717</v>
      </c>
      <c r="E400" s="2">
        <f t="shared" si="53"/>
        <v>0.38028177053784717</v>
      </c>
      <c r="F400" s="2">
        <f t="shared" si="48"/>
        <v>0.62267060295396082</v>
      </c>
      <c r="G400" s="11">
        <f t="shared" si="49"/>
        <v>1.8373626373626373</v>
      </c>
      <c r="H400" s="12">
        <f t="shared" si="54"/>
        <v>0.38028177053784717</v>
      </c>
      <c r="I400" s="11">
        <f t="shared" si="50"/>
        <v>0.3794837480504219</v>
      </c>
      <c r="J400" s="13">
        <f t="shared" si="51"/>
        <v>-7.9802248742527615E-4</v>
      </c>
    </row>
    <row r="401" spans="1:10">
      <c r="A401">
        <v>419</v>
      </c>
      <c r="B401">
        <v>307953832</v>
      </c>
      <c r="C401" s="1">
        <f t="shared" si="52"/>
        <v>3.5324600627179991E-3</v>
      </c>
      <c r="D401" s="1">
        <f t="shared" si="55"/>
        <v>0.38381423060056519</v>
      </c>
      <c r="E401" s="2">
        <f t="shared" si="53"/>
        <v>0.38381423060056519</v>
      </c>
      <c r="F401" s="2">
        <f t="shared" si="48"/>
        <v>0.61971822946215283</v>
      </c>
      <c r="G401" s="11">
        <f t="shared" si="49"/>
        <v>1.8417582417582417</v>
      </c>
      <c r="H401" s="12">
        <f t="shared" si="54"/>
        <v>0.38381423060056519</v>
      </c>
      <c r="I401" s="11">
        <f t="shared" si="50"/>
        <v>0.38265413840495333</v>
      </c>
      <c r="J401" s="13">
        <f t="shared" si="51"/>
        <v>-1.1600921956118615E-3</v>
      </c>
    </row>
    <row r="402" spans="1:10">
      <c r="A402">
        <v>420</v>
      </c>
      <c r="B402">
        <v>256572716</v>
      </c>
      <c r="C402" s="1">
        <f t="shared" si="52"/>
        <v>2.9430803525545587E-3</v>
      </c>
      <c r="D402" s="1">
        <f t="shared" si="55"/>
        <v>0.38675731095311977</v>
      </c>
      <c r="E402" s="2">
        <f t="shared" si="53"/>
        <v>0.38675731095311977</v>
      </c>
      <c r="F402" s="2">
        <f t="shared" si="48"/>
        <v>0.61618576939943481</v>
      </c>
      <c r="G402" s="11">
        <f t="shared" si="49"/>
        <v>1.8461538461538463</v>
      </c>
      <c r="H402" s="12">
        <f t="shared" si="54"/>
        <v>0.38675731095311977</v>
      </c>
      <c r="I402" s="11">
        <f t="shared" si="50"/>
        <v>0.38583157188613654</v>
      </c>
      <c r="J402" s="13">
        <f t="shared" si="51"/>
        <v>-9.2573906698323327E-4</v>
      </c>
    </row>
    <row r="403" spans="1:10">
      <c r="A403">
        <v>421</v>
      </c>
      <c r="B403">
        <v>297187398</v>
      </c>
      <c r="C403" s="1">
        <f t="shared" si="52"/>
        <v>3.4089610373092515E-3</v>
      </c>
      <c r="D403" s="1">
        <f t="shared" si="55"/>
        <v>0.39016627199042903</v>
      </c>
      <c r="E403" s="2">
        <f t="shared" si="53"/>
        <v>0.39016627199042903</v>
      </c>
      <c r="F403" s="2">
        <f t="shared" si="48"/>
        <v>0.61324268904688028</v>
      </c>
      <c r="G403" s="11">
        <f t="shared" si="49"/>
        <v>1.8505494505494506</v>
      </c>
      <c r="H403" s="12">
        <f t="shared" si="54"/>
        <v>0.39016627199042903</v>
      </c>
      <c r="I403" s="11">
        <f t="shared" si="50"/>
        <v>0.38901586548183631</v>
      </c>
      <c r="J403" s="13">
        <f t="shared" si="51"/>
        <v>-1.1504065085927162E-3</v>
      </c>
    </row>
    <row r="404" spans="1:10">
      <c r="A404">
        <v>422</v>
      </c>
      <c r="B404">
        <v>259574904</v>
      </c>
      <c r="C404" s="1">
        <f t="shared" si="52"/>
        <v>2.977517687339116E-3</v>
      </c>
      <c r="D404" s="1">
        <f t="shared" si="55"/>
        <v>0.39314378967776814</v>
      </c>
      <c r="E404" s="2">
        <f t="shared" si="53"/>
        <v>0.39314378967776814</v>
      </c>
      <c r="F404" s="2">
        <f t="shared" si="48"/>
        <v>0.60983372800957092</v>
      </c>
      <c r="G404" s="11">
        <f t="shared" si="49"/>
        <v>1.854945054945055</v>
      </c>
      <c r="H404" s="12">
        <f t="shared" si="54"/>
        <v>0.39314378967776814</v>
      </c>
      <c r="I404" s="11">
        <f t="shared" si="50"/>
        <v>0.39220683513018895</v>
      </c>
      <c r="J404" s="13">
        <f t="shared" si="51"/>
        <v>-9.3695454757919405E-4</v>
      </c>
    </row>
    <row r="405" spans="1:10">
      <c r="A405">
        <v>423</v>
      </c>
      <c r="B405">
        <v>307870354</v>
      </c>
      <c r="C405" s="1">
        <f t="shared" si="52"/>
        <v>3.5315025078169917E-3</v>
      </c>
      <c r="D405" s="1">
        <f t="shared" si="55"/>
        <v>0.39667529218558512</v>
      </c>
      <c r="E405" s="2">
        <f t="shared" si="53"/>
        <v>0.39667529218558512</v>
      </c>
      <c r="F405" s="2">
        <f t="shared" si="48"/>
        <v>0.60685621032223191</v>
      </c>
      <c r="G405" s="11">
        <f t="shared" si="49"/>
        <v>1.8593406593406594</v>
      </c>
      <c r="H405" s="12">
        <f t="shared" si="54"/>
        <v>0.39667529218558512</v>
      </c>
      <c r="I405" s="11">
        <f t="shared" si="50"/>
        <v>0.39540429574709435</v>
      </c>
      <c r="J405" s="13">
        <f t="shared" si="51"/>
        <v>-1.2709964384907679E-3</v>
      </c>
    </row>
    <row r="406" spans="1:10">
      <c r="A406">
        <v>424</v>
      </c>
      <c r="B406">
        <v>261990284</v>
      </c>
      <c r="C406" s="1">
        <f t="shared" si="52"/>
        <v>3.0052238968409604E-3</v>
      </c>
      <c r="D406" s="1">
        <f t="shared" si="55"/>
        <v>0.39968051608242605</v>
      </c>
      <c r="E406" s="2">
        <f t="shared" si="53"/>
        <v>0.39968051608242605</v>
      </c>
      <c r="F406" s="2">
        <f t="shared" si="48"/>
        <v>0.60332470781441483</v>
      </c>
      <c r="G406" s="11">
        <f t="shared" si="49"/>
        <v>1.8637362637362638</v>
      </c>
      <c r="H406" s="12">
        <f t="shared" si="54"/>
        <v>0.39968051608242605</v>
      </c>
      <c r="I406" s="11">
        <f t="shared" si="50"/>
        <v>0.39860806125392456</v>
      </c>
      <c r="J406" s="13">
        <f t="shared" si="51"/>
        <v>-1.0724548285014901E-3</v>
      </c>
    </row>
    <row r="407" spans="1:10">
      <c r="A407">
        <v>425</v>
      </c>
      <c r="B407">
        <v>297280156</v>
      </c>
      <c r="C407" s="1">
        <f t="shared" si="52"/>
        <v>3.4100250407294056E-3</v>
      </c>
      <c r="D407" s="1">
        <f t="shared" si="55"/>
        <v>0.40309054112315545</v>
      </c>
      <c r="E407" s="2">
        <f t="shared" si="53"/>
        <v>0.40309054112315545</v>
      </c>
      <c r="F407" s="2">
        <f t="shared" si="48"/>
        <v>0.60031948391757395</v>
      </c>
      <c r="G407" s="11">
        <f t="shared" si="49"/>
        <v>1.8681318681318682</v>
      </c>
      <c r="H407" s="12">
        <f t="shared" si="54"/>
        <v>0.40309054112315545</v>
      </c>
      <c r="I407" s="11">
        <f t="shared" si="50"/>
        <v>0.40181794460543624</v>
      </c>
      <c r="J407" s="13">
        <f t="shared" si="51"/>
        <v>-1.2725965177192156E-3</v>
      </c>
    </row>
    <row r="408" spans="1:10">
      <c r="A408">
        <v>426</v>
      </c>
      <c r="B408">
        <v>260410340</v>
      </c>
      <c r="C408" s="1">
        <f t="shared" si="52"/>
        <v>2.9871007611583008E-3</v>
      </c>
      <c r="D408" s="1">
        <f t="shared" si="55"/>
        <v>0.40607764188431378</v>
      </c>
      <c r="E408" s="2">
        <f t="shared" si="53"/>
        <v>0.40607764188431378</v>
      </c>
      <c r="F408" s="2">
        <f t="shared" si="48"/>
        <v>0.59690945887684455</v>
      </c>
      <c r="G408" s="11">
        <f t="shared" si="49"/>
        <v>1.8725274725274725</v>
      </c>
      <c r="H408" s="12">
        <f t="shared" si="54"/>
        <v>0.40607764188431378</v>
      </c>
      <c r="I408" s="11">
        <f t="shared" si="50"/>
        <v>0.40503375781789119</v>
      </c>
      <c r="J408" s="13">
        <f t="shared" si="51"/>
        <v>-1.0438840664225846E-3</v>
      </c>
    </row>
    <row r="409" spans="1:10">
      <c r="A409">
        <v>427</v>
      </c>
      <c r="B409">
        <v>313327176</v>
      </c>
      <c r="C409" s="1">
        <f t="shared" si="52"/>
        <v>3.5940963247510864E-3</v>
      </c>
      <c r="D409" s="1">
        <f t="shared" si="55"/>
        <v>0.40967173820906488</v>
      </c>
      <c r="E409" s="2">
        <f t="shared" si="53"/>
        <v>0.40967173820906488</v>
      </c>
      <c r="F409" s="2">
        <f t="shared" si="48"/>
        <v>0.59392235811568628</v>
      </c>
      <c r="G409" s="11">
        <f t="shared" si="49"/>
        <v>1.8769230769230769</v>
      </c>
      <c r="H409" s="12">
        <f t="shared" si="54"/>
        <v>0.40967173820906488</v>
      </c>
      <c r="I409" s="11">
        <f t="shared" si="50"/>
        <v>0.40825531199736703</v>
      </c>
      <c r="J409" s="13">
        <f t="shared" si="51"/>
        <v>-1.4164262116978521E-3</v>
      </c>
    </row>
    <row r="410" spans="1:10">
      <c r="A410">
        <v>428</v>
      </c>
      <c r="B410">
        <v>261998176</v>
      </c>
      <c r="C410" s="1">
        <f t="shared" si="52"/>
        <v>3.0053144239652178E-3</v>
      </c>
      <c r="D410" s="1">
        <f t="shared" si="55"/>
        <v>0.41267705263303012</v>
      </c>
      <c r="E410" s="2">
        <f t="shared" si="53"/>
        <v>0.41267705263303012</v>
      </c>
      <c r="F410" s="2">
        <f t="shared" si="48"/>
        <v>0.59032826179093512</v>
      </c>
      <c r="G410" s="11">
        <f t="shared" si="49"/>
        <v>1.8813186813186813</v>
      </c>
      <c r="H410" s="12">
        <f t="shared" si="54"/>
        <v>0.41267705263303012</v>
      </c>
      <c r="I410" s="11">
        <f t="shared" si="50"/>
        <v>0.41148241736826197</v>
      </c>
      <c r="J410" s="13">
        <f t="shared" si="51"/>
        <v>-1.1946352647681513E-3</v>
      </c>
    </row>
    <row r="411" spans="1:10">
      <c r="A411">
        <v>429</v>
      </c>
      <c r="B411">
        <v>299615732</v>
      </c>
      <c r="C411" s="1">
        <f t="shared" si="52"/>
        <v>3.436815838849569E-3</v>
      </c>
      <c r="D411" s="1">
        <f t="shared" si="55"/>
        <v>0.4161138684718797</v>
      </c>
      <c r="E411" s="2">
        <f t="shared" si="53"/>
        <v>0.4161138684718797</v>
      </c>
      <c r="F411" s="2">
        <f t="shared" si="48"/>
        <v>0.58732294736696988</v>
      </c>
      <c r="G411" s="11">
        <f t="shared" si="49"/>
        <v>1.8857142857142857</v>
      </c>
      <c r="H411" s="12">
        <f t="shared" si="54"/>
        <v>0.4161138684718797</v>
      </c>
      <c r="I411" s="11">
        <f t="shared" si="50"/>
        <v>0.41471488330198375</v>
      </c>
      <c r="J411" s="13">
        <f t="shared" si="51"/>
        <v>-1.3989851698959499E-3</v>
      </c>
    </row>
    <row r="412" spans="1:10">
      <c r="A412">
        <v>430</v>
      </c>
      <c r="B412">
        <v>263795044</v>
      </c>
      <c r="C412" s="1">
        <f t="shared" si="52"/>
        <v>3.0259258396659189E-3</v>
      </c>
      <c r="D412" s="1">
        <f t="shared" si="55"/>
        <v>0.41913979431154563</v>
      </c>
      <c r="E412" s="2">
        <f t="shared" si="53"/>
        <v>0.41913979431154563</v>
      </c>
      <c r="F412" s="2">
        <f t="shared" si="48"/>
        <v>0.5838861315281203</v>
      </c>
      <c r="G412" s="11">
        <f t="shared" si="49"/>
        <v>1.8901098901098901</v>
      </c>
      <c r="H412" s="12">
        <f t="shared" si="54"/>
        <v>0.41913979431154563</v>
      </c>
      <c r="I412" s="11">
        <f t="shared" si="50"/>
        <v>0.41795251834581454</v>
      </c>
      <c r="J412" s="13">
        <f t="shared" si="51"/>
        <v>-1.1872759657310938E-3</v>
      </c>
    </row>
    <row r="413" spans="1:10">
      <c r="A413">
        <v>431</v>
      </c>
      <c r="B413">
        <v>313896098</v>
      </c>
      <c r="C413" s="1">
        <f t="shared" si="52"/>
        <v>3.6006222842780381E-3</v>
      </c>
      <c r="D413" s="1">
        <f t="shared" si="55"/>
        <v>0.42274041659582368</v>
      </c>
      <c r="E413" s="2">
        <f t="shared" si="53"/>
        <v>0.42274041659582368</v>
      </c>
      <c r="F413" s="2">
        <f t="shared" si="48"/>
        <v>0.58086020568845442</v>
      </c>
      <c r="G413" s="11">
        <f t="shared" si="49"/>
        <v>1.8945054945054944</v>
      </c>
      <c r="H413" s="12">
        <f t="shared" si="54"/>
        <v>0.42274041659582368</v>
      </c>
      <c r="I413" s="11">
        <f t="shared" si="50"/>
        <v>0.42119513025195149</v>
      </c>
      <c r="J413" s="13">
        <f t="shared" si="51"/>
        <v>-1.5452863438721876E-3</v>
      </c>
    </row>
    <row r="414" spans="1:10">
      <c r="A414">
        <v>432</v>
      </c>
      <c r="B414">
        <v>263844372</v>
      </c>
      <c r="C414" s="1">
        <f t="shared" si="52"/>
        <v>3.0264916686047636E-3</v>
      </c>
      <c r="D414" s="1">
        <f t="shared" si="55"/>
        <v>0.42576690826442842</v>
      </c>
      <c r="E414" s="2">
        <f t="shared" si="53"/>
        <v>0.42576690826442842</v>
      </c>
      <c r="F414" s="2">
        <f t="shared" si="48"/>
        <v>0.57725958340417627</v>
      </c>
      <c r="G414" s="11">
        <f t="shared" si="49"/>
        <v>1.8989010989010988</v>
      </c>
      <c r="H414" s="12">
        <f t="shared" si="54"/>
        <v>0.42576690826442842</v>
      </c>
      <c r="I414" s="11">
        <f t="shared" si="50"/>
        <v>0.42444252600671067</v>
      </c>
      <c r="J414" s="13">
        <f t="shared" si="51"/>
        <v>-1.3243822577177489E-3</v>
      </c>
    </row>
    <row r="415" spans="1:10">
      <c r="A415">
        <v>433</v>
      </c>
      <c r="B415">
        <v>301693394</v>
      </c>
      <c r="C415" s="1">
        <f t="shared" si="52"/>
        <v>3.4606481710896392E-3</v>
      </c>
      <c r="D415" s="1">
        <f t="shared" si="55"/>
        <v>0.42922755643551808</v>
      </c>
      <c r="E415" s="2">
        <f t="shared" si="53"/>
        <v>0.42922755643551808</v>
      </c>
      <c r="F415" s="2">
        <f t="shared" si="48"/>
        <v>0.57423309173557158</v>
      </c>
      <c r="G415" s="11">
        <f t="shared" si="49"/>
        <v>1.9032967032967032</v>
      </c>
      <c r="H415" s="12">
        <f t="shared" si="54"/>
        <v>0.42922755643551808</v>
      </c>
      <c r="I415" s="11">
        <f t="shared" si="50"/>
        <v>0.42769451185989482</v>
      </c>
      <c r="J415" s="13">
        <f t="shared" si="51"/>
        <v>-1.5330445756232547E-3</v>
      </c>
    </row>
    <row r="416" spans="1:10">
      <c r="A416">
        <v>434</v>
      </c>
      <c r="B416">
        <v>265220820</v>
      </c>
      <c r="C416" s="1">
        <f t="shared" si="52"/>
        <v>3.0422805534412677E-3</v>
      </c>
      <c r="D416" s="1">
        <f t="shared" si="55"/>
        <v>0.43226983698895932</v>
      </c>
      <c r="E416" s="2">
        <f t="shared" si="53"/>
        <v>0.43226983698895932</v>
      </c>
      <c r="F416" s="2">
        <f t="shared" si="48"/>
        <v>0.57077244356448187</v>
      </c>
      <c r="G416" s="11">
        <f t="shared" si="49"/>
        <v>1.9076923076923078</v>
      </c>
      <c r="H416" s="12">
        <f t="shared" si="54"/>
        <v>0.43226983698895932</v>
      </c>
      <c r="I416" s="11">
        <f t="shared" si="50"/>
        <v>0.4309508933543118</v>
      </c>
      <c r="J416" s="13">
        <f t="shared" si="51"/>
        <v>-1.3189436346475181E-3</v>
      </c>
    </row>
    <row r="417" spans="1:10">
      <c r="A417">
        <v>435</v>
      </c>
      <c r="B417">
        <v>314570202</v>
      </c>
      <c r="C417" s="1">
        <f t="shared" si="52"/>
        <v>3.6083547597684502E-3</v>
      </c>
      <c r="D417" s="1">
        <f t="shared" si="55"/>
        <v>0.43587819174872777</v>
      </c>
      <c r="E417" s="2">
        <f t="shared" si="53"/>
        <v>0.43587819174872777</v>
      </c>
      <c r="F417" s="2">
        <f t="shared" si="48"/>
        <v>0.56773016301104073</v>
      </c>
      <c r="G417" s="11">
        <f t="shared" si="49"/>
        <v>1.9120879120879122</v>
      </c>
      <c r="H417" s="12">
        <f t="shared" si="54"/>
        <v>0.43587819174872777</v>
      </c>
      <c r="I417" s="11">
        <f t="shared" si="50"/>
        <v>0.4342114753554418</v>
      </c>
      <c r="J417" s="13">
        <f t="shared" si="51"/>
        <v>-1.6667163932859719E-3</v>
      </c>
    </row>
    <row r="418" spans="1:10">
      <c r="A418">
        <v>436</v>
      </c>
      <c r="B418">
        <v>265964244</v>
      </c>
      <c r="C418" s="1">
        <f t="shared" si="52"/>
        <v>3.0508081810165142E-3</v>
      </c>
      <c r="D418" s="1">
        <f t="shared" si="55"/>
        <v>0.43892899992974427</v>
      </c>
      <c r="E418" s="2">
        <f t="shared" si="53"/>
        <v>0.43892899992974427</v>
      </c>
      <c r="F418" s="2">
        <f t="shared" si="48"/>
        <v>0.56412180825127223</v>
      </c>
      <c r="G418" s="11">
        <f t="shared" si="49"/>
        <v>1.9164835164835166</v>
      </c>
      <c r="H418" s="12">
        <f t="shared" si="54"/>
        <v>0.43892899992974427</v>
      </c>
      <c r="I418" s="11">
        <f t="shared" si="50"/>
        <v>0.43747606208124923</v>
      </c>
      <c r="J418" s="13">
        <f t="shared" si="51"/>
        <v>-1.4529378484950395E-3</v>
      </c>
    </row>
    <row r="419" spans="1:10">
      <c r="A419">
        <v>437</v>
      </c>
      <c r="B419">
        <v>303685772</v>
      </c>
      <c r="C419" s="1">
        <f t="shared" si="52"/>
        <v>3.483502232262153E-3</v>
      </c>
      <c r="D419" s="1">
        <f t="shared" si="55"/>
        <v>0.44241250216200639</v>
      </c>
      <c r="E419" s="2">
        <f t="shared" si="53"/>
        <v>0.44241250216200639</v>
      </c>
      <c r="F419" s="2">
        <f t="shared" si="48"/>
        <v>0.56107100007025568</v>
      </c>
      <c r="G419" s="11">
        <f t="shared" si="49"/>
        <v>1.9208791208791209</v>
      </c>
      <c r="H419" s="12">
        <f t="shared" si="54"/>
        <v>0.44241250216200639</v>
      </c>
      <c r="I419" s="11">
        <f t="shared" si="50"/>
        <v>0.44074445713212695</v>
      </c>
      <c r="J419" s="13">
        <f t="shared" si="51"/>
        <v>-1.6680450298794391E-3</v>
      </c>
    </row>
    <row r="420" spans="1:10">
      <c r="A420">
        <v>438</v>
      </c>
      <c r="B420">
        <v>265292392</v>
      </c>
      <c r="C420" s="1">
        <f t="shared" si="52"/>
        <v>3.0431015376451882E-3</v>
      </c>
      <c r="D420" s="1">
        <f t="shared" si="55"/>
        <v>0.44545560369965159</v>
      </c>
      <c r="E420" s="2">
        <f t="shared" si="53"/>
        <v>0.44545560369965159</v>
      </c>
      <c r="F420" s="2">
        <f t="shared" si="48"/>
        <v>0.55758749783799355</v>
      </c>
      <c r="G420" s="11">
        <f t="shared" si="49"/>
        <v>1.9252747252747253</v>
      </c>
      <c r="H420" s="12">
        <f t="shared" si="54"/>
        <v>0.44545560369965159</v>
      </c>
      <c r="I420" s="11">
        <f t="shared" si="50"/>
        <v>0.44401646352096946</v>
      </c>
      <c r="J420" s="13">
        <f t="shared" si="51"/>
        <v>-1.4391401786821301E-3</v>
      </c>
    </row>
    <row r="421" spans="1:10">
      <c r="A421">
        <v>439</v>
      </c>
      <c r="B421">
        <v>318032734</v>
      </c>
      <c r="C421" s="1">
        <f t="shared" si="52"/>
        <v>3.6480725834644487E-3</v>
      </c>
      <c r="D421" s="1">
        <f t="shared" si="55"/>
        <v>0.44910367628311604</v>
      </c>
      <c r="E421" s="2">
        <f t="shared" si="53"/>
        <v>0.44910367628311604</v>
      </c>
      <c r="F421" s="2">
        <f t="shared" si="48"/>
        <v>0.55454439630034846</v>
      </c>
      <c r="G421" s="11">
        <f t="shared" si="49"/>
        <v>1.9296703296703297</v>
      </c>
      <c r="H421" s="12">
        <f t="shared" si="54"/>
        <v>0.44910367628311604</v>
      </c>
      <c r="I421" s="11">
        <f t="shared" si="50"/>
        <v>0.44729188370337364</v>
      </c>
      <c r="J421" s="13">
        <f t="shared" si="51"/>
        <v>-1.8117925797423995E-3</v>
      </c>
    </row>
    <row r="422" spans="1:10">
      <c r="A422">
        <v>440</v>
      </c>
      <c r="B422">
        <v>267584280</v>
      </c>
      <c r="C422" s="1">
        <f t="shared" si="52"/>
        <v>3.069391201831678E-3</v>
      </c>
      <c r="D422" s="1">
        <f t="shared" si="55"/>
        <v>0.45217306748494773</v>
      </c>
      <c r="E422" s="2">
        <f t="shared" si="53"/>
        <v>0.45217306748494773</v>
      </c>
      <c r="F422" s="2">
        <f t="shared" si="48"/>
        <v>0.55089632371688402</v>
      </c>
      <c r="G422" s="11">
        <f t="shared" si="49"/>
        <v>1.9340659340659341</v>
      </c>
      <c r="H422" s="12">
        <f t="shared" si="54"/>
        <v>0.45217306748494773</v>
      </c>
      <c r="I422" s="11">
        <f t="shared" si="50"/>
        <v>0.4505705196079518</v>
      </c>
      <c r="J422" s="13">
        <f t="shared" si="51"/>
        <v>-1.60254787699593E-3</v>
      </c>
    </row>
    <row r="423" spans="1:10">
      <c r="A423">
        <v>441</v>
      </c>
      <c r="B423">
        <v>302842550</v>
      </c>
      <c r="C423" s="1">
        <f t="shared" si="52"/>
        <v>3.4738298472177442E-3</v>
      </c>
      <c r="D423" s="1">
        <f t="shared" si="55"/>
        <v>0.45564689733216546</v>
      </c>
      <c r="E423" s="2">
        <f t="shared" si="53"/>
        <v>0.45564689733216546</v>
      </c>
      <c r="F423" s="2">
        <f t="shared" si="48"/>
        <v>0.54782693251505221</v>
      </c>
      <c r="G423" s="11">
        <f t="shared" si="49"/>
        <v>1.9384615384615385</v>
      </c>
      <c r="H423" s="12">
        <f t="shared" si="54"/>
        <v>0.45564689733216546</v>
      </c>
      <c r="I423" s="11">
        <f t="shared" si="50"/>
        <v>0.45385217266675532</v>
      </c>
      <c r="J423" s="13">
        <f t="shared" si="51"/>
        <v>-1.7947246654101412E-3</v>
      </c>
    </row>
    <row r="424" spans="1:10">
      <c r="A424">
        <v>442</v>
      </c>
      <c r="B424">
        <v>268081068</v>
      </c>
      <c r="C424" s="1">
        <f t="shared" si="52"/>
        <v>3.0750897305956829E-3</v>
      </c>
      <c r="D424" s="1">
        <f t="shared" si="55"/>
        <v>0.45872198706276113</v>
      </c>
      <c r="E424" s="2">
        <f t="shared" si="53"/>
        <v>0.45872198706276113</v>
      </c>
      <c r="F424" s="2">
        <f t="shared" si="48"/>
        <v>0.54435310266783454</v>
      </c>
      <c r="G424" s="11">
        <f t="shared" si="49"/>
        <v>1.9428571428571428</v>
      </c>
      <c r="H424" s="12">
        <f t="shared" si="54"/>
        <v>0.45872198706276113</v>
      </c>
      <c r="I424" s="11">
        <f t="shared" si="50"/>
        <v>0.45713664384580521</v>
      </c>
      <c r="J424" s="13">
        <f t="shared" si="51"/>
        <v>-1.5853432169559145E-3</v>
      </c>
    </row>
    <row r="425" spans="1:10">
      <c r="A425">
        <v>443</v>
      </c>
      <c r="B425">
        <v>318478022</v>
      </c>
      <c r="C425" s="1">
        <f t="shared" si="52"/>
        <v>3.6531803688301706E-3</v>
      </c>
      <c r="D425" s="1">
        <f t="shared" si="55"/>
        <v>0.46237516743159129</v>
      </c>
      <c r="E425" s="2">
        <f t="shared" si="53"/>
        <v>0.46237516743159129</v>
      </c>
      <c r="F425" s="2">
        <f t="shared" si="48"/>
        <v>0.54127801293723887</v>
      </c>
      <c r="G425" s="11">
        <f t="shared" si="49"/>
        <v>1.9472527472527472</v>
      </c>
      <c r="H425" s="12">
        <f t="shared" si="54"/>
        <v>0.46237516743159129</v>
      </c>
      <c r="I425" s="11">
        <f t="shared" si="50"/>
        <v>0.46042373367571776</v>
      </c>
      <c r="J425" s="13">
        <f t="shared" si="51"/>
        <v>-1.9514337558735328E-3</v>
      </c>
    </row>
    <row r="426" spans="1:10">
      <c r="A426">
        <v>444</v>
      </c>
      <c r="B426">
        <v>266361320</v>
      </c>
      <c r="C426" s="1">
        <f t="shared" si="52"/>
        <v>3.0553629387954787E-3</v>
      </c>
      <c r="D426" s="1">
        <f t="shared" si="55"/>
        <v>0.46543053037038679</v>
      </c>
      <c r="E426" s="2">
        <f t="shared" si="53"/>
        <v>0.46543053037038679</v>
      </c>
      <c r="F426" s="2">
        <f t="shared" si="48"/>
        <v>0.53762483256840876</v>
      </c>
      <c r="G426" s="11">
        <f t="shared" si="49"/>
        <v>1.9516483516483516</v>
      </c>
      <c r="H426" s="12">
        <f t="shared" si="54"/>
        <v>0.46543053037038679</v>
      </c>
      <c r="I426" s="11">
        <f t="shared" si="50"/>
        <v>0.46371324228242305</v>
      </c>
      <c r="J426" s="13">
        <f t="shared" si="51"/>
        <v>-1.7172880879637309E-3</v>
      </c>
    </row>
    <row r="427" spans="1:10">
      <c r="A427">
        <v>445</v>
      </c>
      <c r="B427">
        <v>306773498</v>
      </c>
      <c r="C427" s="1">
        <f t="shared" si="52"/>
        <v>3.5189207516836485E-3</v>
      </c>
      <c r="D427" s="1">
        <f t="shared" si="55"/>
        <v>0.46894945112207043</v>
      </c>
      <c r="E427" s="2">
        <f t="shared" si="53"/>
        <v>0.46894945112207043</v>
      </c>
      <c r="F427" s="2">
        <f t="shared" si="48"/>
        <v>0.53456946962961327</v>
      </c>
      <c r="G427" s="11">
        <f t="shared" si="49"/>
        <v>1.956043956043956</v>
      </c>
      <c r="H427" s="12">
        <f t="shared" si="54"/>
        <v>0.46894945112207043</v>
      </c>
      <c r="I427" s="11">
        <f t="shared" si="50"/>
        <v>0.46700496941796782</v>
      </c>
      <c r="J427" s="13">
        <f t="shared" si="51"/>
        <v>-1.9444817041026075E-3</v>
      </c>
    </row>
    <row r="428" spans="1:10">
      <c r="A428">
        <v>446</v>
      </c>
      <c r="B428">
        <v>268225204</v>
      </c>
      <c r="C428" s="1">
        <f t="shared" si="52"/>
        <v>3.0767430779831575E-3</v>
      </c>
      <c r="D428" s="1">
        <f t="shared" si="55"/>
        <v>0.47202619420005359</v>
      </c>
      <c r="E428" s="2">
        <f t="shared" si="53"/>
        <v>0.47202619420005359</v>
      </c>
      <c r="F428" s="2">
        <f t="shared" si="48"/>
        <v>0.53105054887792957</v>
      </c>
      <c r="G428" s="11">
        <f t="shared" si="49"/>
        <v>1.9604395604395604</v>
      </c>
      <c r="H428" s="12">
        <f t="shared" si="54"/>
        <v>0.47202619420005359</v>
      </c>
      <c r="I428" s="11">
        <f t="shared" si="50"/>
        <v>0.47029871449139438</v>
      </c>
      <c r="J428" s="13">
        <f t="shared" si="51"/>
        <v>-1.7274797086592186E-3</v>
      </c>
    </row>
    <row r="429" spans="1:10">
      <c r="A429">
        <v>447</v>
      </c>
      <c r="B429">
        <v>317572970</v>
      </c>
      <c r="C429" s="1">
        <f t="shared" si="52"/>
        <v>3.6427987475854541E-3</v>
      </c>
      <c r="D429" s="1">
        <f t="shared" si="55"/>
        <v>0.47566899294763904</v>
      </c>
      <c r="E429" s="2">
        <f t="shared" si="53"/>
        <v>0.47566899294763904</v>
      </c>
      <c r="F429" s="2">
        <f t="shared" si="48"/>
        <v>0.52797380579994635</v>
      </c>
      <c r="G429" s="11">
        <f t="shared" si="49"/>
        <v>1.9648351648351647</v>
      </c>
      <c r="H429" s="12">
        <f t="shared" si="54"/>
        <v>0.47566899294763904</v>
      </c>
      <c r="I429" s="11">
        <f t="shared" si="50"/>
        <v>0.47359427659969655</v>
      </c>
      <c r="J429" s="13">
        <f t="shared" si="51"/>
        <v>-2.0747163479424846E-3</v>
      </c>
    </row>
    <row r="430" spans="1:10">
      <c r="A430">
        <v>448</v>
      </c>
      <c r="B430">
        <v>269432592</v>
      </c>
      <c r="C430" s="1">
        <f t="shared" si="52"/>
        <v>3.0905927185689089E-3</v>
      </c>
      <c r="D430" s="1">
        <f t="shared" si="55"/>
        <v>0.47875958566620797</v>
      </c>
      <c r="E430" s="2">
        <f t="shared" si="53"/>
        <v>0.47875958566620797</v>
      </c>
      <c r="F430" s="2">
        <f t="shared" si="48"/>
        <v>0.52433100705236102</v>
      </c>
      <c r="G430" s="11">
        <f t="shared" si="49"/>
        <v>1.9692307692307693</v>
      </c>
      <c r="H430" s="12">
        <f t="shared" si="54"/>
        <v>0.47875958566620797</v>
      </c>
      <c r="I430" s="11">
        <f t="shared" si="50"/>
        <v>0.47689145455883519</v>
      </c>
      <c r="J430" s="13">
        <f t="shared" si="51"/>
        <v>-1.8681311073727724E-3</v>
      </c>
    </row>
    <row r="431" spans="1:10">
      <c r="A431">
        <v>449</v>
      </c>
      <c r="B431">
        <v>305580710</v>
      </c>
      <c r="C431" s="1">
        <f t="shared" si="52"/>
        <v>3.5052385839836235E-3</v>
      </c>
      <c r="D431" s="1">
        <f t="shared" si="55"/>
        <v>0.48226482425019157</v>
      </c>
      <c r="E431" s="2">
        <f t="shared" si="53"/>
        <v>0.48226482425019157</v>
      </c>
      <c r="F431" s="2">
        <f t="shared" si="48"/>
        <v>0.52124041433379209</v>
      </c>
      <c r="G431" s="11">
        <f t="shared" si="49"/>
        <v>1.9736263736263737</v>
      </c>
      <c r="H431" s="12">
        <f t="shared" si="54"/>
        <v>0.48226482425019157</v>
      </c>
      <c r="I431" s="11">
        <f t="shared" si="50"/>
        <v>0.48019004693481665</v>
      </c>
      <c r="J431" s="13">
        <f t="shared" si="51"/>
        <v>-2.0747773153749205E-3</v>
      </c>
    </row>
    <row r="432" spans="1:10">
      <c r="A432">
        <v>450</v>
      </c>
      <c r="B432">
        <v>267668340</v>
      </c>
      <c r="C432" s="1">
        <f t="shared" si="52"/>
        <v>3.070355432706623E-3</v>
      </c>
      <c r="D432" s="1">
        <f t="shared" si="55"/>
        <v>0.48533517968289819</v>
      </c>
      <c r="E432" s="2">
        <f t="shared" si="53"/>
        <v>0.48533517968289819</v>
      </c>
      <c r="F432" s="2">
        <f t="shared" si="48"/>
        <v>0.51773517574980843</v>
      </c>
      <c r="G432" s="11">
        <f t="shared" si="49"/>
        <v>1.9780219780219781</v>
      </c>
      <c r="H432" s="12">
        <f t="shared" si="54"/>
        <v>0.48533517968289819</v>
      </c>
      <c r="I432" s="11">
        <f t="shared" si="50"/>
        <v>0.48348985207482298</v>
      </c>
      <c r="J432" s="13">
        <f t="shared" si="51"/>
        <v>-1.845327608075209E-3</v>
      </c>
    </row>
    <row r="433" spans="1:10">
      <c r="A433">
        <v>451</v>
      </c>
      <c r="B433">
        <v>321149472</v>
      </c>
      <c r="C433" s="1">
        <f t="shared" si="52"/>
        <v>3.6838238921572254E-3</v>
      </c>
      <c r="D433" s="1">
        <f t="shared" si="55"/>
        <v>0.4890190035750554</v>
      </c>
      <c r="E433" s="2">
        <f t="shared" si="53"/>
        <v>0.4890190035750554</v>
      </c>
      <c r="F433" s="2">
        <f t="shared" si="48"/>
        <v>0.51466482031710181</v>
      </c>
      <c r="G433" s="11">
        <f t="shared" si="49"/>
        <v>1.9824175824175825</v>
      </c>
      <c r="H433" s="12">
        <f t="shared" si="54"/>
        <v>0.4890190035750554</v>
      </c>
      <c r="I433" s="11">
        <f t="shared" si="50"/>
        <v>0.48679066813838612</v>
      </c>
      <c r="J433" s="13">
        <f t="shared" si="51"/>
        <v>-2.228335436669282E-3</v>
      </c>
    </row>
    <row r="434" spans="1:10">
      <c r="A434">
        <v>452</v>
      </c>
      <c r="B434">
        <v>267757480</v>
      </c>
      <c r="C434" s="1">
        <f t="shared" si="52"/>
        <v>3.0713779349692046E-3</v>
      </c>
      <c r="D434" s="1">
        <f t="shared" si="55"/>
        <v>0.4920903815100246</v>
      </c>
      <c r="E434" s="2">
        <f t="shared" si="53"/>
        <v>0.4920903815100246</v>
      </c>
      <c r="F434" s="2">
        <f t="shared" si="48"/>
        <v>0.51098099642494454</v>
      </c>
      <c r="G434" s="11">
        <f t="shared" si="49"/>
        <v>1.9868131868131869</v>
      </c>
      <c r="H434" s="12">
        <f t="shared" si="54"/>
        <v>0.4920903815100246</v>
      </c>
      <c r="I434" s="11">
        <f t="shared" si="50"/>
        <v>0.49009229312860281</v>
      </c>
      <c r="J434" s="13">
        <f t="shared" si="51"/>
        <v>-1.998088381421792E-3</v>
      </c>
    </row>
    <row r="435" spans="1:10">
      <c r="A435">
        <v>453</v>
      </c>
      <c r="B435">
        <v>305308460</v>
      </c>
      <c r="C435" s="1">
        <f t="shared" si="52"/>
        <v>3.5021156734946417E-3</v>
      </c>
      <c r="D435" s="1">
        <f t="shared" si="55"/>
        <v>0.49559249718351922</v>
      </c>
      <c r="E435" s="2">
        <f t="shared" si="53"/>
        <v>0.49559249718351922</v>
      </c>
      <c r="F435" s="2">
        <f t="shared" si="48"/>
        <v>0.5079096184899754</v>
      </c>
      <c r="G435" s="11">
        <f t="shared" si="49"/>
        <v>1.9912087912087912</v>
      </c>
      <c r="H435" s="12">
        <f t="shared" si="54"/>
        <v>0.49559249718351922</v>
      </c>
      <c r="I435" s="11">
        <f t="shared" si="50"/>
        <v>0.4933945249233827</v>
      </c>
      <c r="J435" s="13">
        <f t="shared" si="51"/>
        <v>-2.1979722601365159E-3</v>
      </c>
    </row>
    <row r="436" spans="1:10">
      <c r="A436">
        <v>454</v>
      </c>
      <c r="B436">
        <v>269848448</v>
      </c>
      <c r="C436" s="1">
        <f t="shared" si="52"/>
        <v>3.0953628969501985E-3</v>
      </c>
      <c r="D436" s="1">
        <f t="shared" si="55"/>
        <v>0.49868786008046939</v>
      </c>
      <c r="E436" s="2">
        <f t="shared" si="53"/>
        <v>0.49868786008046939</v>
      </c>
      <c r="F436" s="2">
        <f t="shared" si="48"/>
        <v>0.50440750281648072</v>
      </c>
      <c r="G436" s="11">
        <f t="shared" si="49"/>
        <v>1.9956043956043956</v>
      </c>
      <c r="H436" s="12">
        <f t="shared" si="54"/>
        <v>0.49868786008046939</v>
      </c>
      <c r="I436" s="11">
        <f t="shared" si="50"/>
        <v>0.49669716130672253</v>
      </c>
      <c r="J436" s="13">
        <f t="shared" si="51"/>
        <v>-1.9906987737468573E-3</v>
      </c>
    </row>
    <row r="437" spans="1:10">
      <c r="A437">
        <v>455</v>
      </c>
      <c r="B437">
        <v>319426680</v>
      </c>
      <c r="C437" s="1">
        <f t="shared" si="52"/>
        <v>3.6640621834074217E-3</v>
      </c>
      <c r="D437" s="1">
        <f t="shared" si="55"/>
        <v>0.50235192226387682</v>
      </c>
      <c r="E437" s="2">
        <f t="shared" si="53"/>
        <v>0.50235192226387682</v>
      </c>
      <c r="F437" s="2">
        <f t="shared" si="48"/>
        <v>0.50131213991953061</v>
      </c>
      <c r="G437" s="11">
        <f t="shared" si="49"/>
        <v>2</v>
      </c>
      <c r="H437" s="12">
        <f t="shared" si="54"/>
        <v>0.50235192226387682</v>
      </c>
      <c r="I437" s="11">
        <f t="shared" si="50"/>
        <v>0.49999999999999994</v>
      </c>
      <c r="J437" s="13">
        <f t="shared" si="51"/>
        <v>-2.3519222638768711E-3</v>
      </c>
    </row>
    <row r="438" spans="1:10">
      <c r="A438">
        <v>456</v>
      </c>
      <c r="B438">
        <v>267894132</v>
      </c>
      <c r="C438" s="1">
        <f t="shared" si="52"/>
        <v>3.0729454352966257E-3</v>
      </c>
      <c r="D438" s="1">
        <f t="shared" si="55"/>
        <v>0.5054248676991735</v>
      </c>
      <c r="E438" s="2">
        <f t="shared" si="53"/>
        <v>0.5054248676991735</v>
      </c>
      <c r="F438" s="2">
        <f t="shared" si="48"/>
        <v>0.49764807773612318</v>
      </c>
      <c r="G438" s="11">
        <f t="shared" si="49"/>
        <v>2.0043956043956044</v>
      </c>
      <c r="H438" s="12">
        <f t="shared" si="54"/>
        <v>0.5054248676991735</v>
      </c>
      <c r="I438" s="11">
        <f t="shared" si="50"/>
        <v>0.50330283869327741</v>
      </c>
      <c r="J438" s="13">
        <f t="shared" si="51"/>
        <v>-2.1220290058960867E-3</v>
      </c>
    </row>
    <row r="439" spans="1:10">
      <c r="A439">
        <v>457</v>
      </c>
      <c r="B439">
        <v>306333464</v>
      </c>
      <c r="C439" s="1">
        <f t="shared" si="52"/>
        <v>3.5138732336152971E-3</v>
      </c>
      <c r="D439" s="1">
        <f t="shared" si="55"/>
        <v>0.50893874093278879</v>
      </c>
      <c r="E439" s="2">
        <f t="shared" si="53"/>
        <v>0.50893874093278879</v>
      </c>
      <c r="F439" s="2">
        <f t="shared" si="48"/>
        <v>0.4945751323008265</v>
      </c>
      <c r="G439" s="11">
        <f t="shared" si="49"/>
        <v>2.0087912087912088</v>
      </c>
      <c r="H439" s="12">
        <f t="shared" si="54"/>
        <v>0.50893874093278879</v>
      </c>
      <c r="I439" s="11">
        <f t="shared" si="50"/>
        <v>0.50660547507661735</v>
      </c>
      <c r="J439" s="13">
        <f t="shared" si="51"/>
        <v>-2.3332658561714403E-3</v>
      </c>
    </row>
    <row r="440" spans="1:10">
      <c r="A440">
        <v>458</v>
      </c>
      <c r="B440">
        <v>268817196</v>
      </c>
      <c r="C440" s="1">
        <f t="shared" si="52"/>
        <v>3.0835336676110488E-3</v>
      </c>
      <c r="D440" s="1">
        <f t="shared" si="55"/>
        <v>0.51202227460039984</v>
      </c>
      <c r="E440" s="2">
        <f t="shared" si="53"/>
        <v>0.51202227460039984</v>
      </c>
      <c r="F440" s="2">
        <f t="shared" si="48"/>
        <v>0.49106125906721121</v>
      </c>
      <c r="G440" s="11">
        <f t="shared" si="49"/>
        <v>2.0131868131868131</v>
      </c>
      <c r="H440" s="12">
        <f t="shared" si="54"/>
        <v>0.51202227460039984</v>
      </c>
      <c r="I440" s="11">
        <f t="shared" si="50"/>
        <v>0.50990770687139719</v>
      </c>
      <c r="J440" s="13">
        <f t="shared" si="51"/>
        <v>-2.1145677290026477E-3</v>
      </c>
    </row>
    <row r="441" spans="1:10">
      <c r="A441">
        <v>459</v>
      </c>
      <c r="B441">
        <v>318358076</v>
      </c>
      <c r="C441" s="1">
        <f t="shared" si="52"/>
        <v>3.6518044987787052E-3</v>
      </c>
      <c r="D441" s="1">
        <f t="shared" si="55"/>
        <v>0.51567407909917851</v>
      </c>
      <c r="E441" s="2">
        <f t="shared" si="53"/>
        <v>0.51567407909917851</v>
      </c>
      <c r="F441" s="2">
        <f t="shared" si="48"/>
        <v>0.48797772539960016</v>
      </c>
      <c r="G441" s="11">
        <f t="shared" si="49"/>
        <v>2.0175824175824175</v>
      </c>
      <c r="H441" s="12">
        <f t="shared" si="54"/>
        <v>0.51567407909917851</v>
      </c>
      <c r="I441" s="11">
        <f t="shared" si="50"/>
        <v>0.51320933186161388</v>
      </c>
      <c r="J441" s="13">
        <f t="shared" si="51"/>
        <v>-2.464747237564624E-3</v>
      </c>
    </row>
    <row r="442" spans="1:10">
      <c r="A442">
        <v>460</v>
      </c>
      <c r="B442">
        <v>268589624</v>
      </c>
      <c r="C442" s="1">
        <f t="shared" si="52"/>
        <v>3.080923247093882E-3</v>
      </c>
      <c r="D442" s="1">
        <f t="shared" si="55"/>
        <v>0.51875500234627236</v>
      </c>
      <c r="E442" s="2">
        <f t="shared" si="53"/>
        <v>0.51875500234627236</v>
      </c>
      <c r="F442" s="2">
        <f t="shared" si="48"/>
        <v>0.48432592090082149</v>
      </c>
      <c r="G442" s="11">
        <f t="shared" si="49"/>
        <v>2.0219780219780219</v>
      </c>
      <c r="H442" s="12">
        <f t="shared" si="54"/>
        <v>0.51875500234627236</v>
      </c>
      <c r="I442" s="11">
        <f t="shared" si="50"/>
        <v>0.51651014792517702</v>
      </c>
      <c r="J442" s="13">
        <f t="shared" si="51"/>
        <v>-2.2448544210953436E-3</v>
      </c>
    </row>
    <row r="443" spans="1:10">
      <c r="A443">
        <v>461</v>
      </c>
      <c r="B443">
        <v>306397754</v>
      </c>
      <c r="C443" s="1">
        <f t="shared" si="52"/>
        <v>3.514610687849775E-3</v>
      </c>
      <c r="D443" s="1">
        <f t="shared" si="55"/>
        <v>0.52226961303412212</v>
      </c>
      <c r="E443" s="2">
        <f t="shared" si="53"/>
        <v>0.52226961303412212</v>
      </c>
      <c r="F443" s="2">
        <f t="shared" si="48"/>
        <v>0.48124499765372764</v>
      </c>
      <c r="G443" s="11">
        <f t="shared" si="49"/>
        <v>2.0263736263736263</v>
      </c>
      <c r="H443" s="12">
        <f t="shared" si="54"/>
        <v>0.52226961303412212</v>
      </c>
      <c r="I443" s="11">
        <f t="shared" si="50"/>
        <v>0.51980995306518341</v>
      </c>
      <c r="J443" s="13">
        <f t="shared" si="51"/>
        <v>-2.45965996893871E-3</v>
      </c>
    </row>
    <row r="444" spans="1:10">
      <c r="A444">
        <v>462</v>
      </c>
      <c r="B444">
        <v>267629600</v>
      </c>
      <c r="C444" s="1">
        <f t="shared" si="52"/>
        <v>3.0699110560221672E-3</v>
      </c>
      <c r="D444" s="1">
        <f t="shared" si="55"/>
        <v>0.52533952409014428</v>
      </c>
      <c r="E444" s="2">
        <f t="shared" si="53"/>
        <v>0.52533952409014428</v>
      </c>
      <c r="F444" s="2">
        <f t="shared" si="48"/>
        <v>0.47773038696587788</v>
      </c>
      <c r="G444" s="11">
        <f t="shared" si="49"/>
        <v>2.0307692307692307</v>
      </c>
      <c r="H444" s="12">
        <f t="shared" si="54"/>
        <v>0.52533952409014428</v>
      </c>
      <c r="I444" s="11">
        <f t="shared" si="50"/>
        <v>0.52310854544116481</v>
      </c>
      <c r="J444" s="13">
        <f t="shared" si="51"/>
        <v>-2.2309786489794758E-3</v>
      </c>
    </row>
    <row r="445" spans="1:10">
      <c r="A445">
        <v>463</v>
      </c>
      <c r="B445">
        <v>319071274</v>
      </c>
      <c r="C445" s="1">
        <f t="shared" si="52"/>
        <v>3.6599854115975149E-3</v>
      </c>
      <c r="D445" s="1">
        <f t="shared" si="55"/>
        <v>0.52899950950174179</v>
      </c>
      <c r="E445" s="2">
        <f t="shared" si="53"/>
        <v>0.52899950950174179</v>
      </c>
      <c r="F445" s="2">
        <f t="shared" si="48"/>
        <v>0.47466047590985572</v>
      </c>
      <c r="G445" s="11">
        <f t="shared" si="49"/>
        <v>2.035164835164835</v>
      </c>
      <c r="H445" s="12">
        <f t="shared" si="54"/>
        <v>0.52899950950174179</v>
      </c>
      <c r="I445" s="11">
        <f t="shared" si="50"/>
        <v>0.52640572340030345</v>
      </c>
      <c r="J445" s="13">
        <f t="shared" si="51"/>
        <v>-2.5937861014383445E-3</v>
      </c>
    </row>
    <row r="446" spans="1:10">
      <c r="A446">
        <v>464</v>
      </c>
      <c r="B446">
        <v>268040324</v>
      </c>
      <c r="C446" s="1">
        <f t="shared" si="52"/>
        <v>3.0746223665370489E-3</v>
      </c>
      <c r="D446" s="1">
        <f t="shared" si="55"/>
        <v>0.53207413186827879</v>
      </c>
      <c r="E446" s="2">
        <f t="shared" si="53"/>
        <v>0.53207413186827879</v>
      </c>
      <c r="F446" s="2">
        <f t="shared" si="48"/>
        <v>0.47100049049825821</v>
      </c>
      <c r="G446" s="11">
        <f t="shared" si="49"/>
        <v>2.0395604395604394</v>
      </c>
      <c r="H446" s="12">
        <f t="shared" si="54"/>
        <v>0.53207413186827879</v>
      </c>
      <c r="I446" s="11">
        <f t="shared" si="50"/>
        <v>0.52970128550860562</v>
      </c>
      <c r="J446" s="13">
        <f t="shared" si="51"/>
        <v>-2.3728463596731642E-3</v>
      </c>
    </row>
    <row r="447" spans="1:10">
      <c r="A447">
        <v>465</v>
      </c>
      <c r="B447">
        <v>303087462</v>
      </c>
      <c r="C447" s="1">
        <f t="shared" si="52"/>
        <v>3.4766391704635752E-3</v>
      </c>
      <c r="D447" s="1">
        <f t="shared" si="55"/>
        <v>0.53555077103874238</v>
      </c>
      <c r="E447" s="2">
        <f t="shared" si="53"/>
        <v>0.53555077103874238</v>
      </c>
      <c r="F447" s="2">
        <f t="shared" si="48"/>
        <v>0.46792586813172121</v>
      </c>
      <c r="G447" s="11">
        <f t="shared" si="49"/>
        <v>2.0439560439560438</v>
      </c>
      <c r="H447" s="12">
        <f t="shared" si="54"/>
        <v>0.53555077103874238</v>
      </c>
      <c r="I447" s="11">
        <f t="shared" si="50"/>
        <v>0.53299503058203213</v>
      </c>
      <c r="J447" s="13">
        <f t="shared" si="51"/>
        <v>-2.5557404567102537E-3</v>
      </c>
    </row>
    <row r="448" spans="1:10">
      <c r="A448">
        <v>466</v>
      </c>
      <c r="B448">
        <v>268802864</v>
      </c>
      <c r="C448" s="1">
        <f t="shared" si="52"/>
        <v>3.0833692688851419E-3</v>
      </c>
      <c r="D448" s="1">
        <f t="shared" si="55"/>
        <v>0.53863414030762757</v>
      </c>
      <c r="E448" s="2">
        <f t="shared" si="53"/>
        <v>0.53863414030762757</v>
      </c>
      <c r="F448" s="2">
        <f t="shared" si="48"/>
        <v>0.46444922896125762</v>
      </c>
      <c r="G448" s="11">
        <f t="shared" si="49"/>
        <v>2.0483516483516482</v>
      </c>
      <c r="H448" s="12">
        <f t="shared" si="54"/>
        <v>0.53863414030762757</v>
      </c>
      <c r="I448" s="11">
        <f t="shared" si="50"/>
        <v>0.53628675771757695</v>
      </c>
      <c r="J448" s="13">
        <f t="shared" si="51"/>
        <v>-2.3473825900506284E-3</v>
      </c>
    </row>
    <row r="449" spans="1:10">
      <c r="A449">
        <v>467</v>
      </c>
      <c r="B449">
        <v>318233934</v>
      </c>
      <c r="C449" s="1">
        <f t="shared" si="52"/>
        <v>3.6503804974787118E-3</v>
      </c>
      <c r="D449" s="1">
        <f t="shared" si="55"/>
        <v>0.54228452080510625</v>
      </c>
      <c r="E449" s="2">
        <f t="shared" si="53"/>
        <v>0.54228452080510625</v>
      </c>
      <c r="F449" s="2">
        <f t="shared" si="48"/>
        <v>0.46136585969237243</v>
      </c>
      <c r="G449" s="11">
        <f t="shared" si="49"/>
        <v>2.0527472527472526</v>
      </c>
      <c r="H449" s="12">
        <f t="shared" si="54"/>
        <v>0.54228452080510625</v>
      </c>
      <c r="I449" s="11">
        <f t="shared" si="50"/>
        <v>0.53957626632428224</v>
      </c>
      <c r="J449" s="13">
        <f t="shared" si="51"/>
        <v>-2.7082544808240128E-3</v>
      </c>
    </row>
    <row r="450" spans="1:10">
      <c r="A450">
        <v>468</v>
      </c>
      <c r="B450">
        <v>265932668</v>
      </c>
      <c r="C450" s="1">
        <f t="shared" si="52"/>
        <v>3.0504459807535207E-3</v>
      </c>
      <c r="D450" s="1">
        <f t="shared" si="55"/>
        <v>0.5453349667858598</v>
      </c>
      <c r="E450" s="2">
        <f t="shared" si="53"/>
        <v>0.5453349667858598</v>
      </c>
      <c r="F450" s="2">
        <f t="shared" ref="F450:F513" si="56">1-E449</f>
        <v>0.45771547919489375</v>
      </c>
      <c r="G450" s="11">
        <f t="shared" ref="G450:G513" si="57">12*A450/($K$2*($K$2^2-1))</f>
        <v>2.0571428571428569</v>
      </c>
      <c r="H450" s="12">
        <f t="shared" si="54"/>
        <v>0.5453349667858598</v>
      </c>
      <c r="I450" s="11">
        <f t="shared" ref="I450:I513" si="58">BETADIST(G450,$K$5,$K$8,0,4)</f>
        <v>0.54286335615419479</v>
      </c>
      <c r="J450" s="13">
        <f t="shared" ref="J450:J513" si="59">I450-E450</f>
        <v>-2.471610631665011E-3</v>
      </c>
    </row>
    <row r="451" spans="1:10">
      <c r="A451">
        <v>469</v>
      </c>
      <c r="B451">
        <v>306097694</v>
      </c>
      <c r="C451" s="1">
        <f t="shared" ref="C451:C514" si="60">B451/FACT($K$2)</f>
        <v>3.5111687759257202E-3</v>
      </c>
      <c r="D451" s="1">
        <f t="shared" si="55"/>
        <v>0.54884613556178552</v>
      </c>
      <c r="E451" s="2">
        <f t="shared" ref="E451:E514" si="61">D451</f>
        <v>0.54884613556178552</v>
      </c>
      <c r="F451" s="2">
        <f t="shared" si="56"/>
        <v>0.4546650332141402</v>
      </c>
      <c r="G451" s="11">
        <f t="shared" si="57"/>
        <v>2.0615384615384613</v>
      </c>
      <c r="H451" s="12">
        <f t="shared" ref="H451:H514" si="62">D451</f>
        <v>0.54884613556178552</v>
      </c>
      <c r="I451" s="11">
        <f t="shared" si="58"/>
        <v>0.54614782733324452</v>
      </c>
      <c r="J451" s="13">
        <f t="shared" si="59"/>
        <v>-2.6983082285410021E-3</v>
      </c>
    </row>
    <row r="452" spans="1:10">
      <c r="A452">
        <v>470</v>
      </c>
      <c r="B452">
        <v>267367764</v>
      </c>
      <c r="C452" s="1">
        <f t="shared" si="60"/>
        <v>3.0669076018778399E-3</v>
      </c>
      <c r="D452" s="1">
        <f t="shared" ref="D452:D515" si="63">SUM(D451,C452)</f>
        <v>0.55191304316366341</v>
      </c>
      <c r="E452" s="2">
        <f t="shared" si="61"/>
        <v>0.55191304316366341</v>
      </c>
      <c r="F452" s="2">
        <f t="shared" si="56"/>
        <v>0.45115386443821448</v>
      </c>
      <c r="G452" s="11">
        <f t="shared" si="57"/>
        <v>2.0659340659340661</v>
      </c>
      <c r="H452" s="12">
        <f t="shared" si="62"/>
        <v>0.55191304316366341</v>
      </c>
      <c r="I452" s="11">
        <f t="shared" si="58"/>
        <v>0.54942948039204809</v>
      </c>
      <c r="J452" s="13">
        <f t="shared" si="59"/>
        <v>-2.4835627716153219E-3</v>
      </c>
    </row>
    <row r="453" spans="1:10">
      <c r="A453">
        <v>471</v>
      </c>
      <c r="B453">
        <v>315169966</v>
      </c>
      <c r="C453" s="1">
        <f t="shared" si="60"/>
        <v>3.6152345000311269E-3</v>
      </c>
      <c r="D453" s="1">
        <f t="shared" si="63"/>
        <v>0.5555282776636945</v>
      </c>
      <c r="E453" s="2">
        <f t="shared" si="61"/>
        <v>0.5555282776636945</v>
      </c>
      <c r="F453" s="2">
        <f t="shared" si="56"/>
        <v>0.44808695683633659</v>
      </c>
      <c r="G453" s="11">
        <f t="shared" si="57"/>
        <v>2.0703296703296705</v>
      </c>
      <c r="H453" s="12">
        <f t="shared" si="62"/>
        <v>0.5555282776636945</v>
      </c>
      <c r="I453" s="11">
        <f t="shared" si="58"/>
        <v>0.55270811629662631</v>
      </c>
      <c r="J453" s="13">
        <f t="shared" si="59"/>
        <v>-2.8201613670681969E-3</v>
      </c>
    </row>
    <row r="454" spans="1:10">
      <c r="A454">
        <v>472</v>
      </c>
      <c r="B454">
        <v>267127184</v>
      </c>
      <c r="C454" s="1">
        <f t="shared" si="60"/>
        <v>3.064147969901938E-3</v>
      </c>
      <c r="D454" s="1">
        <f t="shared" si="63"/>
        <v>0.55859242563359646</v>
      </c>
      <c r="E454" s="2">
        <f t="shared" si="61"/>
        <v>0.55859242563359646</v>
      </c>
      <c r="F454" s="2">
        <f t="shared" si="56"/>
        <v>0.4444717223363055</v>
      </c>
      <c r="G454" s="11">
        <f t="shared" si="57"/>
        <v>2.0747252747252749</v>
      </c>
      <c r="H454" s="12">
        <f t="shared" si="62"/>
        <v>0.55859242563359646</v>
      </c>
      <c r="I454" s="11">
        <f t="shared" si="58"/>
        <v>0.55598353647903109</v>
      </c>
      <c r="J454" s="13">
        <f t="shared" si="59"/>
        <v>-2.6088891545653636E-3</v>
      </c>
    </row>
    <row r="455" spans="1:10">
      <c r="A455">
        <v>473</v>
      </c>
      <c r="B455">
        <v>302203548</v>
      </c>
      <c r="C455" s="1">
        <f t="shared" si="60"/>
        <v>3.4665000178393033E-3</v>
      </c>
      <c r="D455" s="1">
        <f t="shared" si="63"/>
        <v>0.56205892565143578</v>
      </c>
      <c r="E455" s="2">
        <f t="shared" si="61"/>
        <v>0.56205892565143578</v>
      </c>
      <c r="F455" s="2">
        <f t="shared" si="56"/>
        <v>0.44140757436640354</v>
      </c>
      <c r="G455" s="11">
        <f t="shared" si="57"/>
        <v>2.0791208791208793</v>
      </c>
      <c r="H455" s="12">
        <f t="shared" si="62"/>
        <v>0.56205892565143578</v>
      </c>
      <c r="I455" s="11">
        <f t="shared" si="58"/>
        <v>0.55925554286787404</v>
      </c>
      <c r="J455" s="13">
        <f t="shared" si="59"/>
        <v>-2.8033827835617364E-3</v>
      </c>
    </row>
    <row r="456" spans="1:10">
      <c r="A456">
        <v>474</v>
      </c>
      <c r="B456">
        <v>265260624</v>
      </c>
      <c r="C456" s="1">
        <f t="shared" si="60"/>
        <v>3.0427371349990399E-3</v>
      </c>
      <c r="D456" s="1">
        <f t="shared" si="63"/>
        <v>0.56510166278643481</v>
      </c>
      <c r="E456" s="2">
        <f t="shared" si="61"/>
        <v>0.56510166278643481</v>
      </c>
      <c r="F456" s="2">
        <f t="shared" si="56"/>
        <v>0.43794107434856422</v>
      </c>
      <c r="G456" s="11">
        <f t="shared" si="57"/>
        <v>2.0835164835164837</v>
      </c>
      <c r="H456" s="12">
        <f t="shared" si="62"/>
        <v>0.56510166278643481</v>
      </c>
      <c r="I456" s="11">
        <f t="shared" si="58"/>
        <v>0.56252393791875122</v>
      </c>
      <c r="J456" s="13">
        <f t="shared" si="59"/>
        <v>-2.5777248676835951E-3</v>
      </c>
    </row>
    <row r="457" spans="1:10">
      <c r="A457">
        <v>475</v>
      </c>
      <c r="B457">
        <v>316399786</v>
      </c>
      <c r="C457" s="1">
        <f t="shared" si="60"/>
        <v>3.6293414523821269E-3</v>
      </c>
      <c r="D457" s="1">
        <f t="shared" si="63"/>
        <v>0.56873100423881695</v>
      </c>
      <c r="E457" s="2">
        <f t="shared" si="61"/>
        <v>0.56873100423881695</v>
      </c>
      <c r="F457" s="2">
        <f t="shared" si="56"/>
        <v>0.43489833721356519</v>
      </c>
      <c r="G457" s="11">
        <f t="shared" si="57"/>
        <v>2.087912087912088</v>
      </c>
      <c r="H457" s="12">
        <f t="shared" si="62"/>
        <v>0.56873100423881695</v>
      </c>
      <c r="I457" s="11">
        <f t="shared" si="58"/>
        <v>0.56578852464455842</v>
      </c>
      <c r="J457" s="13">
        <f t="shared" si="59"/>
        <v>-2.9424795942585291E-3</v>
      </c>
    </row>
    <row r="458" spans="1:10">
      <c r="A458">
        <v>476</v>
      </c>
      <c r="B458">
        <v>263733140</v>
      </c>
      <c r="C458" s="1">
        <f t="shared" si="60"/>
        <v>3.0252157546304371E-3</v>
      </c>
      <c r="D458" s="1">
        <f t="shared" si="63"/>
        <v>0.57175621999344739</v>
      </c>
      <c r="E458" s="2">
        <f t="shared" si="61"/>
        <v>0.57175621999344739</v>
      </c>
      <c r="F458" s="2">
        <f t="shared" si="56"/>
        <v>0.43126899576118305</v>
      </c>
      <c r="G458" s="11">
        <f t="shared" si="57"/>
        <v>2.0923076923076924</v>
      </c>
      <c r="H458" s="12">
        <f t="shared" si="62"/>
        <v>0.57175621999344739</v>
      </c>
      <c r="I458" s="11">
        <f t="shared" si="58"/>
        <v>0.56904910664568864</v>
      </c>
      <c r="J458" s="13">
        <f t="shared" si="59"/>
        <v>-2.7071133477587495E-3</v>
      </c>
    </row>
    <row r="459" spans="1:10">
      <c r="A459">
        <v>477</v>
      </c>
      <c r="B459">
        <v>300777954</v>
      </c>
      <c r="C459" s="1">
        <f t="shared" si="60"/>
        <v>3.4501473917396535E-3</v>
      </c>
      <c r="D459" s="1">
        <f t="shared" si="63"/>
        <v>0.57520636738518705</v>
      </c>
      <c r="E459" s="2">
        <f t="shared" si="61"/>
        <v>0.57520636738518705</v>
      </c>
      <c r="F459" s="2">
        <f t="shared" si="56"/>
        <v>0.42824378000655261</v>
      </c>
      <c r="G459" s="11">
        <f t="shared" si="57"/>
        <v>2.0967032967032968</v>
      </c>
      <c r="H459" s="12">
        <f t="shared" si="62"/>
        <v>0.57520636738518705</v>
      </c>
      <c r="I459" s="11">
        <f t="shared" si="58"/>
        <v>0.57230548814010518</v>
      </c>
      <c r="J459" s="13">
        <f t="shared" si="59"/>
        <v>-2.9008792450818666E-3</v>
      </c>
    </row>
    <row r="460" spans="1:10">
      <c r="A460">
        <v>478</v>
      </c>
      <c r="B460">
        <v>265535348</v>
      </c>
      <c r="C460" s="1">
        <f t="shared" si="60"/>
        <v>3.0458884241126305E-3</v>
      </c>
      <c r="D460" s="1">
        <f t="shared" si="63"/>
        <v>0.57825225580929973</v>
      </c>
      <c r="E460" s="2">
        <f t="shared" si="61"/>
        <v>0.57825225580929973</v>
      </c>
      <c r="F460" s="2">
        <f t="shared" si="56"/>
        <v>0.42479363261481295</v>
      </c>
      <c r="G460" s="11">
        <f t="shared" si="57"/>
        <v>2.1010989010989012</v>
      </c>
      <c r="H460" s="12">
        <f t="shared" si="62"/>
        <v>0.57825225580929973</v>
      </c>
      <c r="I460" s="11">
        <f t="shared" si="58"/>
        <v>0.57555747399328938</v>
      </c>
      <c r="J460" s="13">
        <f t="shared" si="59"/>
        <v>-2.6947818160103498E-3</v>
      </c>
    </row>
    <row r="461" spans="1:10">
      <c r="A461">
        <v>479</v>
      </c>
      <c r="B461">
        <v>313217778</v>
      </c>
      <c r="C461" s="1">
        <f t="shared" si="60"/>
        <v>3.592841448124186E-3</v>
      </c>
      <c r="D461" s="1">
        <f t="shared" si="63"/>
        <v>0.58184509725742395</v>
      </c>
      <c r="E461" s="2">
        <f t="shared" si="61"/>
        <v>0.58184509725742395</v>
      </c>
      <c r="F461" s="2">
        <f t="shared" si="56"/>
        <v>0.42174774419070027</v>
      </c>
      <c r="G461" s="11">
        <f t="shared" si="57"/>
        <v>2.1054945054945056</v>
      </c>
      <c r="H461" s="12">
        <f t="shared" si="62"/>
        <v>0.58184509725742395</v>
      </c>
      <c r="I461" s="11">
        <f t="shared" si="58"/>
        <v>0.57880486974804857</v>
      </c>
      <c r="J461" s="13">
        <f t="shared" si="59"/>
        <v>-3.0402275093753817E-3</v>
      </c>
    </row>
    <row r="462" spans="1:10">
      <c r="A462">
        <v>480</v>
      </c>
      <c r="B462">
        <v>262199148</v>
      </c>
      <c r="C462" s="1">
        <f t="shared" si="60"/>
        <v>3.0076197226494845E-3</v>
      </c>
      <c r="D462" s="1">
        <f t="shared" si="63"/>
        <v>0.58485271698007346</v>
      </c>
      <c r="E462" s="2">
        <f t="shared" si="61"/>
        <v>0.58485271698007346</v>
      </c>
      <c r="F462" s="2">
        <f t="shared" si="56"/>
        <v>0.41815490274257605</v>
      </c>
      <c r="G462" s="11">
        <f t="shared" si="57"/>
        <v>2.1098901098901099</v>
      </c>
      <c r="H462" s="12">
        <f t="shared" si="62"/>
        <v>0.58485271698007346</v>
      </c>
      <c r="I462" s="11">
        <f t="shared" si="58"/>
        <v>0.58204748165418541</v>
      </c>
      <c r="J462" s="13">
        <f t="shared" si="59"/>
        <v>-2.8052353258880558E-3</v>
      </c>
    </row>
    <row r="463" spans="1:10">
      <c r="A463">
        <v>481</v>
      </c>
      <c r="B463">
        <v>299645340</v>
      </c>
      <c r="C463" s="1">
        <f t="shared" si="60"/>
        <v>3.4371554646852264E-3</v>
      </c>
      <c r="D463" s="1">
        <f t="shared" si="63"/>
        <v>0.58828987244475872</v>
      </c>
      <c r="E463" s="2">
        <f t="shared" si="61"/>
        <v>0.58828987244475872</v>
      </c>
      <c r="F463" s="2">
        <f t="shared" si="56"/>
        <v>0.41514728301992654</v>
      </c>
      <c r="G463" s="11">
        <f t="shared" si="57"/>
        <v>2.1142857142857143</v>
      </c>
      <c r="H463" s="12">
        <f t="shared" si="62"/>
        <v>0.58828987244475872</v>
      </c>
      <c r="I463" s="11">
        <f t="shared" si="58"/>
        <v>0.58528511669801619</v>
      </c>
      <c r="J463" s="13">
        <f t="shared" si="59"/>
        <v>-3.0047557467425268E-3</v>
      </c>
    </row>
    <row r="464" spans="1:10">
      <c r="A464">
        <v>482</v>
      </c>
      <c r="B464">
        <v>262950232</v>
      </c>
      <c r="C464" s="1">
        <f t="shared" si="60"/>
        <v>3.0162352161360096E-3</v>
      </c>
      <c r="D464" s="1">
        <f t="shared" si="63"/>
        <v>0.59130610766089475</v>
      </c>
      <c r="E464" s="2">
        <f t="shared" si="61"/>
        <v>0.59130610766089475</v>
      </c>
      <c r="F464" s="2">
        <f t="shared" si="56"/>
        <v>0.41171012755524128</v>
      </c>
      <c r="G464" s="11">
        <f t="shared" si="57"/>
        <v>2.1186813186813187</v>
      </c>
      <c r="H464" s="12">
        <f t="shared" si="62"/>
        <v>0.59130610766089475</v>
      </c>
      <c r="I464" s="11">
        <f t="shared" si="58"/>
        <v>0.58851758263173803</v>
      </c>
      <c r="J464" s="13">
        <f t="shared" si="59"/>
        <v>-2.7885250291567187E-3</v>
      </c>
    </row>
    <row r="465" spans="1:10">
      <c r="A465">
        <v>483</v>
      </c>
      <c r="B465">
        <v>310208124</v>
      </c>
      <c r="C465" s="1">
        <f t="shared" si="60"/>
        <v>3.5583184727529965E-3</v>
      </c>
      <c r="D465" s="1">
        <f t="shared" si="63"/>
        <v>0.59486442613364776</v>
      </c>
      <c r="E465" s="2">
        <f t="shared" si="61"/>
        <v>0.59486442613364776</v>
      </c>
      <c r="F465" s="2">
        <f t="shared" si="56"/>
        <v>0.40869389233910525</v>
      </c>
      <c r="G465" s="11">
        <f t="shared" si="57"/>
        <v>2.1230769230769231</v>
      </c>
      <c r="H465" s="12">
        <f t="shared" si="62"/>
        <v>0.59486442613364776</v>
      </c>
      <c r="I465" s="11">
        <f t="shared" si="58"/>
        <v>0.59174468800263291</v>
      </c>
      <c r="J465" s="13">
        <f t="shared" si="59"/>
        <v>-3.1197381310148486E-3</v>
      </c>
    </row>
    <row r="466" spans="1:10">
      <c r="A466">
        <v>484</v>
      </c>
      <c r="B466">
        <v>260984396</v>
      </c>
      <c r="C466" s="1">
        <f t="shared" si="60"/>
        <v>2.9936856114931511E-3</v>
      </c>
      <c r="D466" s="1">
        <f t="shared" si="63"/>
        <v>0.59785811174514092</v>
      </c>
      <c r="E466" s="2">
        <f t="shared" si="61"/>
        <v>0.59785811174514092</v>
      </c>
      <c r="F466" s="2">
        <f t="shared" si="56"/>
        <v>0.40513557386635224</v>
      </c>
      <c r="G466" s="11">
        <f t="shared" si="57"/>
        <v>2.1274725274725275</v>
      </c>
      <c r="H466" s="12">
        <f t="shared" si="62"/>
        <v>0.59785811174514092</v>
      </c>
      <c r="I466" s="11">
        <f t="shared" si="58"/>
        <v>0.59496624218210881</v>
      </c>
      <c r="J466" s="13">
        <f t="shared" si="59"/>
        <v>-2.8918695630321123E-3</v>
      </c>
    </row>
    <row r="467" spans="1:10">
      <c r="A467">
        <v>485</v>
      </c>
      <c r="B467">
        <v>297807236</v>
      </c>
      <c r="C467" s="1">
        <f t="shared" si="60"/>
        <v>3.4160710413190572E-3</v>
      </c>
      <c r="D467" s="1">
        <f t="shared" si="63"/>
        <v>0.60127418278645994</v>
      </c>
      <c r="E467" s="2">
        <f t="shared" si="61"/>
        <v>0.60127418278645994</v>
      </c>
      <c r="F467" s="2">
        <f t="shared" si="56"/>
        <v>0.40214188825485908</v>
      </c>
      <c r="G467" s="11">
        <f t="shared" si="57"/>
        <v>2.1318681318681318</v>
      </c>
      <c r="H467" s="12">
        <f t="shared" si="62"/>
        <v>0.60127418278645994</v>
      </c>
      <c r="I467" s="11">
        <f t="shared" si="58"/>
        <v>0.59818205539456382</v>
      </c>
      <c r="J467" s="13">
        <f t="shared" si="59"/>
        <v>-3.0921273918961267E-3</v>
      </c>
    </row>
    <row r="468" spans="1:10">
      <c r="A468">
        <v>486</v>
      </c>
      <c r="B468">
        <v>260028444</v>
      </c>
      <c r="C468" s="1">
        <f t="shared" si="60"/>
        <v>2.9827201292975101E-3</v>
      </c>
      <c r="D468" s="1">
        <f t="shared" si="63"/>
        <v>0.6042569029157574</v>
      </c>
      <c r="E468" s="2">
        <f t="shared" si="61"/>
        <v>0.6042569029157574</v>
      </c>
      <c r="F468" s="2">
        <f t="shared" si="56"/>
        <v>0.39872581721354006</v>
      </c>
      <c r="G468" s="11">
        <f t="shared" si="57"/>
        <v>2.1362637362637362</v>
      </c>
      <c r="H468" s="12">
        <f t="shared" si="62"/>
        <v>0.6042569029157574</v>
      </c>
      <c r="I468" s="11">
        <f t="shared" si="58"/>
        <v>0.60139193874607544</v>
      </c>
      <c r="J468" s="13">
        <f t="shared" si="59"/>
        <v>-2.8649641696819605E-3</v>
      </c>
    </row>
    <row r="469" spans="1:10">
      <c r="A469">
        <v>487</v>
      </c>
      <c r="B469">
        <v>308979222</v>
      </c>
      <c r="C469" s="1">
        <f t="shared" si="60"/>
        <v>3.5442220505464551E-3</v>
      </c>
      <c r="D469" s="1">
        <f t="shared" si="63"/>
        <v>0.6078011249663039</v>
      </c>
      <c r="E469" s="2">
        <f t="shared" si="61"/>
        <v>0.6078011249663039</v>
      </c>
      <c r="F469" s="2">
        <f t="shared" si="56"/>
        <v>0.3957430970842426</v>
      </c>
      <c r="G469" s="11">
        <f t="shared" si="57"/>
        <v>2.1406593406593406</v>
      </c>
      <c r="H469" s="12">
        <f t="shared" si="62"/>
        <v>0.6078011249663039</v>
      </c>
      <c r="I469" s="11">
        <f t="shared" si="58"/>
        <v>0.60459570425290565</v>
      </c>
      <c r="J469" s="13">
        <f t="shared" si="59"/>
        <v>-3.2054207133982437E-3</v>
      </c>
    </row>
    <row r="470" spans="1:10">
      <c r="A470">
        <v>488</v>
      </c>
      <c r="B470">
        <v>259207512</v>
      </c>
      <c r="C470" s="1">
        <f t="shared" si="60"/>
        <v>2.973303427172475E-3</v>
      </c>
      <c r="D470" s="1">
        <f t="shared" si="63"/>
        <v>0.6107744283934764</v>
      </c>
      <c r="E470" s="2">
        <f t="shared" si="61"/>
        <v>0.6107744283934764</v>
      </c>
      <c r="F470" s="2">
        <f t="shared" si="56"/>
        <v>0.3921988750336961</v>
      </c>
      <c r="G470" s="11">
        <f t="shared" si="57"/>
        <v>2.145054945054945</v>
      </c>
      <c r="H470" s="12">
        <f t="shared" si="62"/>
        <v>0.6107744283934764</v>
      </c>
      <c r="I470" s="11">
        <f t="shared" si="58"/>
        <v>0.60779316486981105</v>
      </c>
      <c r="J470" s="13">
        <f t="shared" si="59"/>
        <v>-2.9812635236653451E-3</v>
      </c>
    </row>
    <row r="471" spans="1:10">
      <c r="A471">
        <v>489</v>
      </c>
      <c r="B471">
        <v>292830882</v>
      </c>
      <c r="C471" s="1">
        <f t="shared" si="60"/>
        <v>3.3589885505808125E-3</v>
      </c>
      <c r="D471" s="1">
        <f t="shared" si="63"/>
        <v>0.61413341694405721</v>
      </c>
      <c r="E471" s="2">
        <f t="shared" si="61"/>
        <v>0.61413341694405721</v>
      </c>
      <c r="F471" s="2">
        <f t="shared" si="56"/>
        <v>0.3892255716065236</v>
      </c>
      <c r="G471" s="11">
        <f t="shared" si="57"/>
        <v>2.1494505494505494</v>
      </c>
      <c r="H471" s="12">
        <f t="shared" si="62"/>
        <v>0.61413341694405721</v>
      </c>
      <c r="I471" s="11">
        <f t="shared" si="58"/>
        <v>0.61098413451816369</v>
      </c>
      <c r="J471" s="13">
        <f t="shared" si="59"/>
        <v>-3.1492824258935181E-3</v>
      </c>
    </row>
    <row r="472" spans="1:10">
      <c r="A472">
        <v>490</v>
      </c>
      <c r="B472">
        <v>259790936</v>
      </c>
      <c r="C472" s="1">
        <f t="shared" si="60"/>
        <v>2.9799957354520847E-3</v>
      </c>
      <c r="D472" s="1">
        <f t="shared" si="63"/>
        <v>0.61711341267950925</v>
      </c>
      <c r="E472" s="2">
        <f t="shared" si="61"/>
        <v>0.61711341267950925</v>
      </c>
      <c r="F472" s="2">
        <f t="shared" si="56"/>
        <v>0.38586658305594279</v>
      </c>
      <c r="G472" s="11">
        <f t="shared" si="57"/>
        <v>2.1538461538461537</v>
      </c>
      <c r="H472" s="12">
        <f t="shared" si="62"/>
        <v>0.61711341267950925</v>
      </c>
      <c r="I472" s="11">
        <f t="shared" si="58"/>
        <v>0.61416842811386352</v>
      </c>
      <c r="J472" s="13">
        <f t="shared" si="59"/>
        <v>-2.9449845656457363E-3</v>
      </c>
    </row>
    <row r="473" spans="1:10">
      <c r="A473">
        <v>491</v>
      </c>
      <c r="B473">
        <v>306157468</v>
      </c>
      <c r="C473" s="1">
        <f t="shared" si="60"/>
        <v>3.5118544282730789E-3</v>
      </c>
      <c r="D473" s="1">
        <f t="shared" si="63"/>
        <v>0.62062526710778232</v>
      </c>
      <c r="E473" s="2">
        <f t="shared" si="61"/>
        <v>0.62062526710778232</v>
      </c>
      <c r="F473" s="2">
        <f t="shared" si="56"/>
        <v>0.38288658732049075</v>
      </c>
      <c r="G473" s="11">
        <f t="shared" si="57"/>
        <v>2.1582417582417581</v>
      </c>
      <c r="H473" s="12">
        <f t="shared" si="62"/>
        <v>0.62062526710778232</v>
      </c>
      <c r="I473" s="11">
        <f t="shared" si="58"/>
        <v>0.61734586159504623</v>
      </c>
      <c r="J473" s="13">
        <f t="shared" si="59"/>
        <v>-3.2794055127360888E-3</v>
      </c>
    </row>
    <row r="474" spans="1:10">
      <c r="A474">
        <v>492</v>
      </c>
      <c r="B474">
        <v>254966264</v>
      </c>
      <c r="C474" s="1">
        <f t="shared" si="60"/>
        <v>2.9246531503475948E-3</v>
      </c>
      <c r="D474" s="1">
        <f t="shared" si="63"/>
        <v>0.62354992025812994</v>
      </c>
      <c r="E474" s="2">
        <f t="shared" si="61"/>
        <v>0.62354992025812994</v>
      </c>
      <c r="F474" s="2">
        <f t="shared" si="56"/>
        <v>0.37937473289221768</v>
      </c>
      <c r="G474" s="11">
        <f t="shared" si="57"/>
        <v>2.1626373626373625</v>
      </c>
      <c r="H474" s="12">
        <f t="shared" si="62"/>
        <v>0.62354992025812994</v>
      </c>
      <c r="I474" s="11">
        <f t="shared" si="58"/>
        <v>0.62051625194957771</v>
      </c>
      <c r="J474" s="13">
        <f t="shared" si="59"/>
        <v>-3.0336683085522287E-3</v>
      </c>
    </row>
    <row r="475" spans="1:10">
      <c r="A475">
        <v>493</v>
      </c>
      <c r="B475">
        <v>293081296</v>
      </c>
      <c r="C475" s="1">
        <f t="shared" si="60"/>
        <v>3.3618609858689225E-3</v>
      </c>
      <c r="D475" s="1">
        <f t="shared" si="63"/>
        <v>0.62691178124399882</v>
      </c>
      <c r="E475" s="2">
        <f t="shared" si="61"/>
        <v>0.62691178124399882</v>
      </c>
      <c r="F475" s="2">
        <f t="shared" si="56"/>
        <v>0.37645007974187006</v>
      </c>
      <c r="G475" s="11">
        <f t="shared" si="57"/>
        <v>2.1670329670329669</v>
      </c>
      <c r="H475" s="12">
        <f t="shared" si="62"/>
        <v>0.62691178124399882</v>
      </c>
      <c r="I475" s="11">
        <f t="shared" si="58"/>
        <v>0.62367941724232745</v>
      </c>
      <c r="J475" s="13">
        <f t="shared" si="59"/>
        <v>-3.2323640016713728E-3</v>
      </c>
    </row>
    <row r="476" spans="1:10">
      <c r="A476">
        <v>494</v>
      </c>
      <c r="B476">
        <v>256589596</v>
      </c>
      <c r="C476" s="1">
        <f t="shared" si="60"/>
        <v>2.9432739787402487E-3</v>
      </c>
      <c r="D476" s="1">
        <f t="shared" si="63"/>
        <v>0.6298550552227391</v>
      </c>
      <c r="E476" s="2">
        <f t="shared" si="61"/>
        <v>0.6298550552227391</v>
      </c>
      <c r="F476" s="2">
        <f t="shared" si="56"/>
        <v>0.37308821875600118</v>
      </c>
      <c r="G476" s="11">
        <f t="shared" si="57"/>
        <v>2.1714285714285713</v>
      </c>
      <c r="H476" s="12">
        <f t="shared" si="62"/>
        <v>0.6298550552227391</v>
      </c>
      <c r="I476" s="11">
        <f t="shared" si="58"/>
        <v>0.62683517664221655</v>
      </c>
      <c r="J476" s="13">
        <f t="shared" si="59"/>
        <v>-3.0198785805225503E-3</v>
      </c>
    </row>
    <row r="477" spans="1:10">
      <c r="A477">
        <v>495</v>
      </c>
      <c r="B477">
        <v>301760500</v>
      </c>
      <c r="C477" s="1">
        <f t="shared" si="60"/>
        <v>3.4614179269437206E-3</v>
      </c>
      <c r="D477" s="1">
        <f t="shared" si="63"/>
        <v>0.63331647314968287</v>
      </c>
      <c r="E477" s="2">
        <f t="shared" si="61"/>
        <v>0.63331647314968287</v>
      </c>
      <c r="F477" s="2">
        <f t="shared" si="56"/>
        <v>0.3701449447772609</v>
      </c>
      <c r="G477" s="11">
        <f t="shared" si="57"/>
        <v>2.1758241758241756</v>
      </c>
      <c r="H477" s="12">
        <f t="shared" si="62"/>
        <v>0.63331647314968287</v>
      </c>
      <c r="I477" s="11">
        <f t="shared" si="58"/>
        <v>0.6299833504490403</v>
      </c>
      <c r="J477" s="13">
        <f t="shared" si="59"/>
        <v>-3.3331227006425657E-3</v>
      </c>
    </row>
    <row r="478" spans="1:10">
      <c r="A478">
        <v>496</v>
      </c>
      <c r="B478">
        <v>255045472</v>
      </c>
      <c r="C478" s="1">
        <f t="shared" si="60"/>
        <v>2.9255617251648996E-3</v>
      </c>
      <c r="D478" s="1">
        <f t="shared" si="63"/>
        <v>0.63624203487484776</v>
      </c>
      <c r="E478" s="2">
        <f t="shared" si="61"/>
        <v>0.63624203487484776</v>
      </c>
      <c r="F478" s="2">
        <f t="shared" si="56"/>
        <v>0.36668352685031713</v>
      </c>
      <c r="G478" s="11">
        <f t="shared" si="57"/>
        <v>2.18021978021978</v>
      </c>
      <c r="H478" s="12">
        <f t="shared" si="62"/>
        <v>0.63624203487484776</v>
      </c>
      <c r="I478" s="11">
        <f t="shared" si="58"/>
        <v>0.63312376012004634</v>
      </c>
      <c r="J478" s="13">
        <f t="shared" si="59"/>
        <v>-3.11827475480142E-3</v>
      </c>
    </row>
    <row r="479" spans="1:10">
      <c r="A479">
        <v>497</v>
      </c>
      <c r="B479">
        <v>288225836</v>
      </c>
      <c r="C479" s="1">
        <f t="shared" si="60"/>
        <v>3.3061652394489696E-3</v>
      </c>
      <c r="D479" s="1">
        <f t="shared" si="63"/>
        <v>0.63954820011429669</v>
      </c>
      <c r="E479" s="2">
        <f t="shared" si="61"/>
        <v>0.63954820011429669</v>
      </c>
      <c r="F479" s="2">
        <f t="shared" si="56"/>
        <v>0.36375796512515224</v>
      </c>
      <c r="G479" s="11">
        <f t="shared" si="57"/>
        <v>2.1846153846153844</v>
      </c>
      <c r="H479" s="12">
        <f t="shared" si="62"/>
        <v>0.63954820011429669</v>
      </c>
      <c r="I479" s="11">
        <f t="shared" si="58"/>
        <v>0.6362562282962777</v>
      </c>
      <c r="J479" s="13">
        <f t="shared" si="59"/>
        <v>-3.2919718180189905E-3</v>
      </c>
    </row>
    <row r="480" spans="1:10">
      <c r="A480">
        <v>498</v>
      </c>
      <c r="B480">
        <v>253088024</v>
      </c>
      <c r="C480" s="1">
        <f t="shared" si="60"/>
        <v>2.9031083371361148E-3</v>
      </c>
      <c r="D480" s="1">
        <f t="shared" si="63"/>
        <v>0.64245130845143283</v>
      </c>
      <c r="E480" s="2">
        <f t="shared" si="61"/>
        <v>0.64245130845143283</v>
      </c>
      <c r="F480" s="2">
        <f t="shared" si="56"/>
        <v>0.36045179988570331</v>
      </c>
      <c r="G480" s="11">
        <f t="shared" si="57"/>
        <v>2.1890109890109892</v>
      </c>
      <c r="H480" s="12">
        <f t="shared" si="62"/>
        <v>0.64245130845143283</v>
      </c>
      <c r="I480" s="11">
        <f t="shared" si="58"/>
        <v>0.63938057882866817</v>
      </c>
      <c r="J480" s="13">
        <f t="shared" si="59"/>
        <v>-3.0707296227646674E-3</v>
      </c>
    </row>
    <row r="481" spans="1:10">
      <c r="A481">
        <v>499</v>
      </c>
      <c r="B481">
        <v>300633896</v>
      </c>
      <c r="C481" s="1">
        <f t="shared" si="60"/>
        <v>3.4484949390703357E-3</v>
      </c>
      <c r="D481" s="1">
        <f t="shared" si="63"/>
        <v>0.64589980339050312</v>
      </c>
      <c r="E481" s="2">
        <f t="shared" si="61"/>
        <v>0.64589980339050312</v>
      </c>
      <c r="F481" s="2">
        <f t="shared" si="56"/>
        <v>0.35754869154856717</v>
      </c>
      <c r="G481" s="11">
        <f t="shared" si="57"/>
        <v>2.1934065934065936</v>
      </c>
      <c r="H481" s="12">
        <f t="shared" si="62"/>
        <v>0.64589980339050312</v>
      </c>
      <c r="I481" s="11">
        <f t="shared" si="58"/>
        <v>0.64249663680387936</v>
      </c>
      <c r="J481" s="13">
        <f t="shared" si="59"/>
        <v>-3.4031665866237626E-3</v>
      </c>
    </row>
    <row r="482" spans="1:10">
      <c r="A482">
        <v>500</v>
      </c>
      <c r="B482">
        <v>250773932</v>
      </c>
      <c r="C482" s="1">
        <f t="shared" si="60"/>
        <v>2.8765639765143732E-3</v>
      </c>
      <c r="D482" s="1">
        <f t="shared" si="63"/>
        <v>0.64877636736701749</v>
      </c>
      <c r="E482" s="2">
        <f t="shared" si="61"/>
        <v>0.64877636736701749</v>
      </c>
      <c r="F482" s="2">
        <f t="shared" si="56"/>
        <v>0.35410019660949688</v>
      </c>
      <c r="G482" s="11">
        <f t="shared" si="57"/>
        <v>2.197802197802198</v>
      </c>
      <c r="H482" s="12">
        <f t="shared" si="62"/>
        <v>0.64877636736701749</v>
      </c>
      <c r="I482" s="11">
        <f t="shared" si="58"/>
        <v>0.64560422856988897</v>
      </c>
      <c r="J482" s="13">
        <f t="shared" si="59"/>
        <v>-3.1721387971285209E-3</v>
      </c>
    </row>
    <row r="483" spans="1:10">
      <c r="A483">
        <v>501</v>
      </c>
      <c r="B483">
        <v>285163332</v>
      </c>
      <c r="C483" s="1">
        <f t="shared" si="60"/>
        <v>3.2710360351729398E-3</v>
      </c>
      <c r="D483" s="1">
        <f t="shared" si="63"/>
        <v>0.65204740340219047</v>
      </c>
      <c r="E483" s="2">
        <f t="shared" si="61"/>
        <v>0.65204740340219047</v>
      </c>
      <c r="F483" s="2">
        <f t="shared" si="56"/>
        <v>0.35122363263298251</v>
      </c>
      <c r="G483" s="11">
        <f t="shared" si="57"/>
        <v>2.2021978021978024</v>
      </c>
      <c r="H483" s="12">
        <f t="shared" si="62"/>
        <v>0.65204740340219047</v>
      </c>
      <c r="I483" s="11">
        <f t="shared" si="58"/>
        <v>0.6487031817613097</v>
      </c>
      <c r="J483" s="13">
        <f t="shared" si="59"/>
        <v>-3.3442216408807734E-3</v>
      </c>
    </row>
    <row r="484" spans="1:10">
      <c r="A484">
        <v>502</v>
      </c>
      <c r="B484">
        <v>251439372</v>
      </c>
      <c r="C484" s="1">
        <f t="shared" si="60"/>
        <v>2.8841970694649267E-3</v>
      </c>
      <c r="D484" s="1">
        <f t="shared" si="63"/>
        <v>0.65493160047165544</v>
      </c>
      <c r="E484" s="2">
        <f t="shared" si="61"/>
        <v>0.65493160047165544</v>
      </c>
      <c r="F484" s="2">
        <f t="shared" si="56"/>
        <v>0.34795259659780953</v>
      </c>
      <c r="G484" s="11">
        <f t="shared" si="57"/>
        <v>2.2065934065934067</v>
      </c>
      <c r="H484" s="12">
        <f t="shared" si="62"/>
        <v>0.65493160047165544</v>
      </c>
      <c r="I484" s="11">
        <f t="shared" si="58"/>
        <v>0.65179332532444101</v>
      </c>
      <c r="J484" s="13">
        <f t="shared" si="59"/>
        <v>-3.138275147214431E-3</v>
      </c>
    </row>
    <row r="485" spans="1:10">
      <c r="A485">
        <v>503</v>
      </c>
      <c r="B485">
        <v>295872416</v>
      </c>
      <c r="C485" s="1">
        <f t="shared" si="60"/>
        <v>3.3938772133216577E-3</v>
      </c>
      <c r="D485" s="1">
        <f t="shared" si="63"/>
        <v>0.65832547768497707</v>
      </c>
      <c r="E485" s="2">
        <f t="shared" si="61"/>
        <v>0.65832547768497707</v>
      </c>
      <c r="F485" s="2">
        <f t="shared" si="56"/>
        <v>0.34506839952834456</v>
      </c>
      <c r="G485" s="11">
        <f t="shared" si="57"/>
        <v>2.2109890109890111</v>
      </c>
      <c r="H485" s="12">
        <f t="shared" si="62"/>
        <v>0.65832547768497707</v>
      </c>
      <c r="I485" s="11">
        <f t="shared" si="58"/>
        <v>0.65487448954204908</v>
      </c>
      <c r="J485" s="13">
        <f t="shared" si="59"/>
        <v>-3.4509881429279909E-3</v>
      </c>
    </row>
    <row r="486" spans="1:10">
      <c r="A486">
        <v>504</v>
      </c>
      <c r="B486">
        <v>247387864</v>
      </c>
      <c r="C486" s="1">
        <f t="shared" si="60"/>
        <v>2.8377232519097599E-3</v>
      </c>
      <c r="D486" s="1">
        <f t="shared" si="63"/>
        <v>0.66116320093688685</v>
      </c>
      <c r="E486" s="2">
        <f t="shared" si="61"/>
        <v>0.66116320093688685</v>
      </c>
      <c r="F486" s="2">
        <f t="shared" si="56"/>
        <v>0.34167452231502293</v>
      </c>
      <c r="G486" s="11">
        <f t="shared" si="57"/>
        <v>2.2153846153846155</v>
      </c>
      <c r="H486" s="12">
        <f t="shared" si="62"/>
        <v>0.66116320093688685</v>
      </c>
      <c r="I486" s="11">
        <f t="shared" si="58"/>
        <v>0.6579465060578662</v>
      </c>
      <c r="J486" s="13">
        <f t="shared" si="59"/>
        <v>-3.216694879020654E-3</v>
      </c>
    </row>
    <row r="487" spans="1:10">
      <c r="A487">
        <v>505</v>
      </c>
      <c r="B487">
        <v>282030356</v>
      </c>
      <c r="C487" s="1">
        <f t="shared" si="60"/>
        <v>3.2350984645131472E-3</v>
      </c>
      <c r="D487" s="1">
        <f t="shared" si="63"/>
        <v>0.66439829940140005</v>
      </c>
      <c r="E487" s="2">
        <f t="shared" si="61"/>
        <v>0.66439829940140005</v>
      </c>
      <c r="F487" s="2">
        <f t="shared" si="56"/>
        <v>0.33883679906311315</v>
      </c>
      <c r="G487" s="11">
        <f t="shared" si="57"/>
        <v>2.2197802197802199</v>
      </c>
      <c r="H487" s="12">
        <f t="shared" si="62"/>
        <v>0.66439829940140005</v>
      </c>
      <c r="I487" s="11">
        <f t="shared" si="58"/>
        <v>0.66100920790081008</v>
      </c>
      <c r="J487" s="13">
        <f t="shared" si="59"/>
        <v>-3.3890915005899691E-3</v>
      </c>
    </row>
    <row r="488" spans="1:10">
      <c r="A488">
        <v>506</v>
      </c>
      <c r="B488">
        <v>247813808</v>
      </c>
      <c r="C488" s="1">
        <f t="shared" si="60"/>
        <v>2.8426091471726394E-3</v>
      </c>
      <c r="D488" s="1">
        <f t="shared" si="63"/>
        <v>0.66724090854857265</v>
      </c>
      <c r="E488" s="2">
        <f t="shared" si="61"/>
        <v>0.66724090854857265</v>
      </c>
      <c r="F488" s="2">
        <f t="shared" si="56"/>
        <v>0.33560170059859995</v>
      </c>
      <c r="G488" s="11">
        <f t="shared" si="57"/>
        <v>2.2241758241758243</v>
      </c>
      <c r="H488" s="12">
        <f t="shared" si="62"/>
        <v>0.66724090854857265</v>
      </c>
      <c r="I488" s="11">
        <f t="shared" si="58"/>
        <v>0.66406242950891015</v>
      </c>
      <c r="J488" s="13">
        <f t="shared" si="59"/>
        <v>-3.1784790396625073E-3</v>
      </c>
    </row>
    <row r="489" spans="1:10">
      <c r="A489">
        <v>507</v>
      </c>
      <c r="B489">
        <v>291800782</v>
      </c>
      <c r="C489" s="1">
        <f t="shared" si="60"/>
        <v>3.3471725355405913E-3</v>
      </c>
      <c r="D489" s="1">
        <f t="shared" si="63"/>
        <v>0.67058808108411327</v>
      </c>
      <c r="E489" s="2">
        <f t="shared" si="61"/>
        <v>0.67058808108411327</v>
      </c>
      <c r="F489" s="2">
        <f t="shared" si="56"/>
        <v>0.33275909145142735</v>
      </c>
      <c r="G489" s="11">
        <f t="shared" si="57"/>
        <v>2.2285714285714286</v>
      </c>
      <c r="H489" s="12">
        <f t="shared" si="62"/>
        <v>0.67058808108411327</v>
      </c>
      <c r="I489" s="11">
        <f t="shared" si="58"/>
        <v>0.66710600675294396</v>
      </c>
      <c r="J489" s="13">
        <f t="shared" si="59"/>
        <v>-3.4820743311693159E-3</v>
      </c>
    </row>
    <row r="490" spans="1:10">
      <c r="A490">
        <v>508</v>
      </c>
      <c r="B490">
        <v>244567120</v>
      </c>
      <c r="C490" s="1">
        <f t="shared" si="60"/>
        <v>2.8053672150894372E-3</v>
      </c>
      <c r="D490" s="1">
        <f t="shared" si="63"/>
        <v>0.67339344829920267</v>
      </c>
      <c r="E490" s="2">
        <f t="shared" si="61"/>
        <v>0.67339344829920267</v>
      </c>
      <c r="F490" s="2">
        <f t="shared" si="56"/>
        <v>0.32941191891588673</v>
      </c>
      <c r="G490" s="11">
        <f t="shared" si="57"/>
        <v>2.232967032967033</v>
      </c>
      <c r="H490" s="12">
        <f t="shared" si="62"/>
        <v>0.67339344829920267</v>
      </c>
      <c r="I490" s="11">
        <f t="shared" si="58"/>
        <v>0.67013977695977567</v>
      </c>
      <c r="J490" s="13">
        <f t="shared" si="59"/>
        <v>-3.253671339427E-3</v>
      </c>
    </row>
    <row r="491" spans="1:10">
      <c r="A491">
        <v>509</v>
      </c>
      <c r="B491">
        <v>278533472</v>
      </c>
      <c r="C491" s="1">
        <f t="shared" si="60"/>
        <v>3.1949865977643757E-3</v>
      </c>
      <c r="D491" s="1">
        <f t="shared" si="63"/>
        <v>0.67658843489696707</v>
      </c>
      <c r="E491" s="2">
        <f t="shared" si="61"/>
        <v>0.67658843489696707</v>
      </c>
      <c r="F491" s="2">
        <f t="shared" si="56"/>
        <v>0.32660655170079733</v>
      </c>
      <c r="G491" s="11">
        <f t="shared" si="57"/>
        <v>2.2373626373626374</v>
      </c>
      <c r="H491" s="12">
        <f t="shared" si="62"/>
        <v>0.67658843489696707</v>
      </c>
      <c r="I491" s="11">
        <f t="shared" si="58"/>
        <v>0.67316357893538648</v>
      </c>
      <c r="J491" s="13">
        <f t="shared" si="59"/>
        <v>-3.4248559615805974E-3</v>
      </c>
    </row>
    <row r="492" spans="1:10">
      <c r="A492">
        <v>510</v>
      </c>
      <c r="B492">
        <v>243313432</v>
      </c>
      <c r="C492" s="1">
        <f t="shared" si="60"/>
        <v>2.7909864789825108E-3</v>
      </c>
      <c r="D492" s="1">
        <f t="shared" si="63"/>
        <v>0.67937942137594953</v>
      </c>
      <c r="E492" s="2">
        <f t="shared" si="61"/>
        <v>0.67937942137594953</v>
      </c>
      <c r="F492" s="2">
        <f t="shared" si="56"/>
        <v>0.32341156510303293</v>
      </c>
      <c r="G492" s="11">
        <f t="shared" si="57"/>
        <v>2.2417582417582418</v>
      </c>
      <c r="H492" s="12">
        <f t="shared" si="62"/>
        <v>0.67937942137594953</v>
      </c>
      <c r="I492" s="11">
        <f t="shared" si="58"/>
        <v>0.67617725298760645</v>
      </c>
      <c r="J492" s="13">
        <f t="shared" si="59"/>
        <v>-3.2021683883430851E-3</v>
      </c>
    </row>
    <row r="493" spans="1:10">
      <c r="A493">
        <v>511</v>
      </c>
      <c r="B493">
        <v>288513862</v>
      </c>
      <c r="C493" s="1">
        <f t="shared" si="60"/>
        <v>3.3094691124205015E-3</v>
      </c>
      <c r="D493" s="1">
        <f t="shared" si="63"/>
        <v>0.68268889048837</v>
      </c>
      <c r="E493" s="2">
        <f t="shared" si="61"/>
        <v>0.68268889048837</v>
      </c>
      <c r="F493" s="2">
        <f t="shared" si="56"/>
        <v>0.32062057862405047</v>
      </c>
      <c r="G493" s="11">
        <f t="shared" si="57"/>
        <v>2.2461538461538462</v>
      </c>
      <c r="H493" s="12">
        <f t="shared" si="62"/>
        <v>0.68268889048837</v>
      </c>
      <c r="I493" s="11">
        <f t="shared" si="58"/>
        <v>0.67918064094852371</v>
      </c>
      <c r="J493" s="13">
        <f t="shared" si="59"/>
        <v>-3.5082495398462976E-3</v>
      </c>
    </row>
    <row r="494" spans="1:10">
      <c r="A494">
        <v>512</v>
      </c>
      <c r="B494">
        <v>241143576</v>
      </c>
      <c r="C494" s="1">
        <f t="shared" si="60"/>
        <v>2.7660966128228034E-3</v>
      </c>
      <c r="D494" s="1">
        <f t="shared" si="63"/>
        <v>0.68545498710119279</v>
      </c>
      <c r="E494" s="2">
        <f t="shared" si="61"/>
        <v>0.68545498710119279</v>
      </c>
      <c r="F494" s="2">
        <f t="shared" si="56"/>
        <v>0.31731110951163</v>
      </c>
      <c r="G494" s="11">
        <f t="shared" si="57"/>
        <v>2.2505494505494505</v>
      </c>
      <c r="H494" s="12">
        <f t="shared" si="62"/>
        <v>0.68545498710119279</v>
      </c>
      <c r="I494" s="11">
        <f t="shared" si="58"/>
        <v>0.68217358619658675</v>
      </c>
      <c r="J494" s="13">
        <f t="shared" si="59"/>
        <v>-3.2814009046060466E-3</v>
      </c>
    </row>
    <row r="495" spans="1:10">
      <c r="A495">
        <v>513</v>
      </c>
      <c r="B495">
        <v>272402468</v>
      </c>
      <c r="C495" s="1">
        <f t="shared" si="60"/>
        <v>3.1246594106217121E-3</v>
      </c>
      <c r="D495" s="1">
        <f t="shared" si="63"/>
        <v>0.68857964651181447</v>
      </c>
      <c r="E495" s="2">
        <f t="shared" si="61"/>
        <v>0.68857964651181447</v>
      </c>
      <c r="F495" s="2">
        <f t="shared" si="56"/>
        <v>0.31454501289880721</v>
      </c>
      <c r="G495" s="11">
        <f t="shared" si="57"/>
        <v>2.2549450549450549</v>
      </c>
      <c r="H495" s="12">
        <f t="shared" si="62"/>
        <v>0.68857964651181447</v>
      </c>
      <c r="I495" s="11">
        <f t="shared" si="58"/>
        <v>0.68515593367837768</v>
      </c>
      <c r="J495" s="13">
        <f t="shared" si="59"/>
        <v>-3.4237128334367872E-3</v>
      </c>
    </row>
    <row r="496" spans="1:10">
      <c r="A496">
        <v>514</v>
      </c>
      <c r="B496">
        <v>241541424</v>
      </c>
      <c r="C496" s="1">
        <f t="shared" si="60"/>
        <v>2.7706602260173688E-3</v>
      </c>
      <c r="D496" s="1">
        <f t="shared" si="63"/>
        <v>0.69135030673783182</v>
      </c>
      <c r="E496" s="2">
        <f t="shared" si="61"/>
        <v>0.69135030673783182</v>
      </c>
      <c r="F496" s="2">
        <f t="shared" si="56"/>
        <v>0.31142035348818553</v>
      </c>
      <c r="G496" s="11">
        <f t="shared" si="57"/>
        <v>2.2593406593406593</v>
      </c>
      <c r="H496" s="12">
        <f t="shared" si="62"/>
        <v>0.69135030673783182</v>
      </c>
      <c r="I496" s="11">
        <f t="shared" si="58"/>
        <v>0.68812752993006476</v>
      </c>
      <c r="J496" s="13">
        <f t="shared" si="59"/>
        <v>-3.2227768077670582E-3</v>
      </c>
    </row>
    <row r="497" spans="1:10">
      <c r="A497">
        <v>515</v>
      </c>
      <c r="B497">
        <v>283620280</v>
      </c>
      <c r="C497" s="1">
        <f t="shared" si="60"/>
        <v>3.2533360782368717E-3</v>
      </c>
      <c r="D497" s="1">
        <f t="shared" si="63"/>
        <v>0.69460364281606868</v>
      </c>
      <c r="E497" s="2">
        <f t="shared" si="61"/>
        <v>0.69460364281606868</v>
      </c>
      <c r="F497" s="2">
        <f t="shared" si="56"/>
        <v>0.30864969326216818</v>
      </c>
      <c r="G497" s="11">
        <f t="shared" si="57"/>
        <v>2.2637362637362637</v>
      </c>
      <c r="H497" s="12">
        <f t="shared" si="62"/>
        <v>0.69460364281606868</v>
      </c>
      <c r="I497" s="11">
        <f t="shared" si="58"/>
        <v>0.69108822309852291</v>
      </c>
      <c r="J497" s="13">
        <f t="shared" si="59"/>
        <v>-3.5154197175457647E-3</v>
      </c>
    </row>
    <row r="498" spans="1:10">
      <c r="A498">
        <v>516</v>
      </c>
      <c r="B498">
        <v>236269184</v>
      </c>
      <c r="C498" s="1">
        <f t="shared" si="60"/>
        <v>2.7101837022471941E-3</v>
      </c>
      <c r="D498" s="1">
        <f t="shared" si="63"/>
        <v>0.69731382651831586</v>
      </c>
      <c r="E498" s="2">
        <f t="shared" si="61"/>
        <v>0.69731382651831586</v>
      </c>
      <c r="F498" s="2">
        <f t="shared" si="56"/>
        <v>0.30539635718393132</v>
      </c>
      <c r="G498" s="11">
        <f t="shared" si="57"/>
        <v>2.2681318681318681</v>
      </c>
      <c r="H498" s="12">
        <f t="shared" si="62"/>
        <v>0.69731382651831586</v>
      </c>
      <c r="I498" s="11">
        <f t="shared" si="58"/>
        <v>0.69403786296211967</v>
      </c>
      <c r="J498" s="13">
        <f t="shared" si="59"/>
        <v>-3.2759635561961931E-3</v>
      </c>
    </row>
    <row r="499" spans="1:10">
      <c r="A499">
        <v>517</v>
      </c>
      <c r="B499">
        <v>270820900</v>
      </c>
      <c r="C499" s="1">
        <f t="shared" si="60"/>
        <v>3.1065176464482019E-3</v>
      </c>
      <c r="D499" s="1">
        <f t="shared" si="63"/>
        <v>0.70042034416476406</v>
      </c>
      <c r="E499" s="2">
        <f t="shared" si="61"/>
        <v>0.70042034416476406</v>
      </c>
      <c r="F499" s="2">
        <f t="shared" si="56"/>
        <v>0.30268617348168414</v>
      </c>
      <c r="G499" s="11">
        <f t="shared" si="57"/>
        <v>2.2725274725274724</v>
      </c>
      <c r="H499" s="12">
        <f t="shared" si="62"/>
        <v>0.70042034416476406</v>
      </c>
      <c r="I499" s="11">
        <f t="shared" si="58"/>
        <v>0.69697630095116492</v>
      </c>
      <c r="J499" s="13">
        <f t="shared" si="59"/>
        <v>-3.4440432135991461E-3</v>
      </c>
    </row>
    <row r="500" spans="1:10">
      <c r="A500">
        <v>518</v>
      </c>
      <c r="B500">
        <v>236815628</v>
      </c>
      <c r="C500" s="1">
        <f t="shared" si="60"/>
        <v>2.7164518223546001E-3</v>
      </c>
      <c r="D500" s="1">
        <f t="shared" si="63"/>
        <v>0.70313679598711865</v>
      </c>
      <c r="E500" s="2">
        <f t="shared" si="61"/>
        <v>0.70313679598711865</v>
      </c>
      <c r="F500" s="2">
        <f t="shared" si="56"/>
        <v>0.29957965583523594</v>
      </c>
      <c r="G500" s="11">
        <f t="shared" si="57"/>
        <v>2.2769230769230768</v>
      </c>
      <c r="H500" s="12">
        <f t="shared" si="62"/>
        <v>0.70313679598711865</v>
      </c>
      <c r="I500" s="11">
        <f t="shared" si="58"/>
        <v>0.69990339016801562</v>
      </c>
      <c r="J500" s="13">
        <f t="shared" si="59"/>
        <v>-3.2334058191030302E-3</v>
      </c>
    </row>
    <row r="501" spans="1:10">
      <c r="A501">
        <v>519</v>
      </c>
      <c r="B501">
        <v>277859166</v>
      </c>
      <c r="C501" s="1">
        <f t="shared" si="60"/>
        <v>3.1872518051833526E-3</v>
      </c>
      <c r="D501" s="1">
        <f t="shared" si="63"/>
        <v>0.70632404779230196</v>
      </c>
      <c r="E501" s="2">
        <f t="shared" si="61"/>
        <v>0.70632404779230196</v>
      </c>
      <c r="F501" s="2">
        <f t="shared" si="56"/>
        <v>0.29686320401288135</v>
      </c>
      <c r="G501" s="11">
        <f t="shared" si="57"/>
        <v>2.2813186813186812</v>
      </c>
      <c r="H501" s="12">
        <f t="shared" si="62"/>
        <v>0.70632404779230196</v>
      </c>
      <c r="I501" s="11">
        <f t="shared" si="58"/>
        <v>0.70281898540683607</v>
      </c>
      <c r="J501" s="13">
        <f t="shared" si="59"/>
        <v>-3.5050623854658847E-3</v>
      </c>
    </row>
    <row r="502" spans="1:10">
      <c r="A502">
        <v>520</v>
      </c>
      <c r="B502">
        <v>234331192</v>
      </c>
      <c r="C502" s="1">
        <f t="shared" si="60"/>
        <v>2.687953489044759E-3</v>
      </c>
      <c r="D502" s="1">
        <f t="shared" si="63"/>
        <v>0.70901200128134667</v>
      </c>
      <c r="E502" s="2">
        <f t="shared" si="61"/>
        <v>0.70901200128134667</v>
      </c>
      <c r="F502" s="2">
        <f t="shared" si="56"/>
        <v>0.29367595220769804</v>
      </c>
      <c r="G502" s="11">
        <f t="shared" si="57"/>
        <v>2.2857142857142856</v>
      </c>
      <c r="H502" s="12">
        <f t="shared" si="62"/>
        <v>0.70901200128134667</v>
      </c>
      <c r="I502" s="11">
        <f t="shared" si="58"/>
        <v>0.70572294317300588</v>
      </c>
      <c r="J502" s="13">
        <f t="shared" si="59"/>
        <v>-3.2890581083407922E-3</v>
      </c>
    </row>
    <row r="503" spans="1:10">
      <c r="A503">
        <v>521</v>
      </c>
      <c r="B503">
        <v>264446106</v>
      </c>
      <c r="C503" s="1">
        <f t="shared" si="60"/>
        <v>3.033394006236268E-3</v>
      </c>
      <c r="D503" s="1">
        <f t="shared" si="63"/>
        <v>0.71204539528758293</v>
      </c>
      <c r="E503" s="2">
        <f t="shared" si="61"/>
        <v>0.71204539528758293</v>
      </c>
      <c r="F503" s="2">
        <f t="shared" si="56"/>
        <v>0.29098799871865333</v>
      </c>
      <c r="G503" s="11">
        <f t="shared" si="57"/>
        <v>2.29010989010989</v>
      </c>
      <c r="H503" s="12">
        <f t="shared" si="62"/>
        <v>0.71204539528758293</v>
      </c>
      <c r="I503" s="11">
        <f t="shared" si="58"/>
        <v>0.70861512170217522</v>
      </c>
      <c r="J503" s="13">
        <f t="shared" si="59"/>
        <v>-3.430273585407706E-3</v>
      </c>
    </row>
    <row r="504" spans="1:10">
      <c r="A504">
        <v>522</v>
      </c>
      <c r="B504">
        <v>232400128</v>
      </c>
      <c r="C504" s="1">
        <f t="shared" si="60"/>
        <v>2.6658027451678247E-3</v>
      </c>
      <c r="D504" s="1">
        <f t="shared" si="63"/>
        <v>0.71471119803275074</v>
      </c>
      <c r="E504" s="2">
        <f t="shared" si="61"/>
        <v>0.71471119803275074</v>
      </c>
      <c r="F504" s="2">
        <f t="shared" si="56"/>
        <v>0.28795460471241707</v>
      </c>
      <c r="G504" s="11">
        <f t="shared" si="57"/>
        <v>2.2945054945054943</v>
      </c>
      <c r="H504" s="12">
        <f t="shared" si="62"/>
        <v>0.71471119803275074</v>
      </c>
      <c r="I504" s="11">
        <f t="shared" si="58"/>
        <v>0.7114953809789617</v>
      </c>
      <c r="J504" s="13">
        <f t="shared" si="59"/>
        <v>-3.2158170537890385E-3</v>
      </c>
    </row>
    <row r="505" spans="1:10">
      <c r="A505">
        <v>523</v>
      </c>
      <c r="B505">
        <v>275493596</v>
      </c>
      <c r="C505" s="1">
        <f t="shared" si="60"/>
        <v>3.1601169535197312E-3</v>
      </c>
      <c r="D505" s="1">
        <f t="shared" si="63"/>
        <v>0.71787131498627044</v>
      </c>
      <c r="E505" s="2">
        <f t="shared" si="61"/>
        <v>0.71787131498627044</v>
      </c>
      <c r="F505" s="2">
        <f t="shared" si="56"/>
        <v>0.28528880196724926</v>
      </c>
      <c r="G505" s="11">
        <f t="shared" si="57"/>
        <v>2.2989010989010987</v>
      </c>
      <c r="H505" s="12">
        <f t="shared" si="62"/>
        <v>0.71787131498627044</v>
      </c>
      <c r="I505" s="11">
        <f t="shared" si="58"/>
        <v>0.714363582755285</v>
      </c>
      <c r="J505" s="13">
        <f t="shared" si="59"/>
        <v>-3.5077322309854386E-3</v>
      </c>
    </row>
    <row r="506" spans="1:10">
      <c r="A506">
        <v>524</v>
      </c>
      <c r="B506">
        <v>228779360</v>
      </c>
      <c r="C506" s="1">
        <f t="shared" si="60"/>
        <v>2.6242698365714239E-3</v>
      </c>
      <c r="D506" s="1">
        <f t="shared" si="63"/>
        <v>0.72049558482284182</v>
      </c>
      <c r="E506" s="2">
        <f t="shared" si="61"/>
        <v>0.72049558482284182</v>
      </c>
      <c r="F506" s="2">
        <f t="shared" si="56"/>
        <v>0.28212868501372956</v>
      </c>
      <c r="G506" s="11">
        <f t="shared" si="57"/>
        <v>2.3032967032967031</v>
      </c>
      <c r="H506" s="12">
        <f t="shared" si="62"/>
        <v>0.72049558482284182</v>
      </c>
      <c r="I506" s="11">
        <f t="shared" si="58"/>
        <v>0.71721959056833628</v>
      </c>
      <c r="J506" s="13">
        <f t="shared" si="59"/>
        <v>-3.2759942545055321E-3</v>
      </c>
    </row>
    <row r="507" spans="1:10">
      <c r="A507">
        <v>525</v>
      </c>
      <c r="B507">
        <v>260210862</v>
      </c>
      <c r="C507" s="1">
        <f t="shared" si="60"/>
        <v>2.984812599767957E-3</v>
      </c>
      <c r="D507" s="1">
        <f t="shared" si="63"/>
        <v>0.72348039742260972</v>
      </c>
      <c r="E507" s="2">
        <f t="shared" si="61"/>
        <v>0.72348039742260972</v>
      </c>
      <c r="F507" s="2">
        <f t="shared" si="56"/>
        <v>0.27950441517715818</v>
      </c>
      <c r="G507" s="11">
        <f t="shared" si="57"/>
        <v>2.3076923076923075</v>
      </c>
      <c r="H507" s="12">
        <f t="shared" si="62"/>
        <v>0.72348039742260972</v>
      </c>
      <c r="I507" s="11">
        <f t="shared" si="58"/>
        <v>0.7200632697581788</v>
      </c>
      <c r="J507" s="13">
        <f t="shared" si="59"/>
        <v>-3.417127664430919E-3</v>
      </c>
    </row>
    <row r="508" spans="1:10">
      <c r="A508">
        <v>526</v>
      </c>
      <c r="B508">
        <v>229870776</v>
      </c>
      <c r="C508" s="1">
        <f t="shared" si="60"/>
        <v>2.6367891918487158E-3</v>
      </c>
      <c r="D508" s="1">
        <f t="shared" si="63"/>
        <v>0.72611718661445845</v>
      </c>
      <c r="E508" s="2">
        <f t="shared" si="61"/>
        <v>0.72611718661445845</v>
      </c>
      <c r="F508" s="2">
        <f t="shared" si="56"/>
        <v>0.27651960257739028</v>
      </c>
      <c r="G508" s="11">
        <f t="shared" si="57"/>
        <v>2.3120879120879119</v>
      </c>
      <c r="H508" s="12">
        <f t="shared" si="62"/>
        <v>0.72611718661445845</v>
      </c>
      <c r="I508" s="11">
        <f t="shared" si="58"/>
        <v>0.72289448748497676</v>
      </c>
      <c r="J508" s="13">
        <f t="shared" si="59"/>
        <v>-3.2226991294816987E-3</v>
      </c>
    </row>
    <row r="509" spans="1:10">
      <c r="A509">
        <v>527</v>
      </c>
      <c r="B509">
        <v>268851872</v>
      </c>
      <c r="C509" s="1">
        <f t="shared" si="60"/>
        <v>3.0839314271853954E-3</v>
      </c>
      <c r="D509" s="1">
        <f t="shared" si="63"/>
        <v>0.72920111804164389</v>
      </c>
      <c r="E509" s="2">
        <f t="shared" si="61"/>
        <v>0.72920111804164389</v>
      </c>
      <c r="F509" s="2">
        <f t="shared" si="56"/>
        <v>0.27388281338554155</v>
      </c>
      <c r="G509" s="11">
        <f t="shared" si="57"/>
        <v>2.3164835164835167</v>
      </c>
      <c r="H509" s="12">
        <f t="shared" si="62"/>
        <v>0.72920111804164389</v>
      </c>
      <c r="I509" s="11">
        <f t="shared" si="58"/>
        <v>0.72571311274584782</v>
      </c>
      <c r="J509" s="13">
        <f t="shared" si="59"/>
        <v>-3.4880052957960705E-3</v>
      </c>
    </row>
    <row r="510" spans="1:10">
      <c r="A510">
        <v>528</v>
      </c>
      <c r="B510">
        <v>224658580</v>
      </c>
      <c r="C510" s="1">
        <f t="shared" si="60"/>
        <v>2.5770014175272114E-3</v>
      </c>
      <c r="D510" s="1">
        <f t="shared" si="63"/>
        <v>0.73177811945917115</v>
      </c>
      <c r="E510" s="2">
        <f t="shared" si="61"/>
        <v>0.73177811945917115</v>
      </c>
      <c r="F510" s="2">
        <f t="shared" si="56"/>
        <v>0.27079888195835611</v>
      </c>
      <c r="G510" s="11">
        <f t="shared" si="57"/>
        <v>2.3208791208791211</v>
      </c>
      <c r="H510" s="12">
        <f t="shared" si="62"/>
        <v>0.73177811945917115</v>
      </c>
      <c r="I510" s="11">
        <f t="shared" si="58"/>
        <v>0.72851901639133554</v>
      </c>
      <c r="J510" s="13">
        <f t="shared" si="59"/>
        <v>-3.2591030678356114E-3</v>
      </c>
    </row>
    <row r="511" spans="1:10">
      <c r="A511">
        <v>529</v>
      </c>
      <c r="B511">
        <v>256086276</v>
      </c>
      <c r="C511" s="1">
        <f t="shared" si="60"/>
        <v>2.9375005230659994E-3</v>
      </c>
      <c r="D511" s="1">
        <f t="shared" si="63"/>
        <v>0.73471561998223711</v>
      </c>
      <c r="E511" s="2">
        <f t="shared" si="61"/>
        <v>0.73471561998223711</v>
      </c>
      <c r="F511" s="2">
        <f t="shared" si="56"/>
        <v>0.26822188054082885</v>
      </c>
      <c r="G511" s="11">
        <f t="shared" si="57"/>
        <v>2.3252747252747255</v>
      </c>
      <c r="H511" s="12">
        <f t="shared" si="62"/>
        <v>0.73471561998223711</v>
      </c>
      <c r="I511" s="11">
        <f t="shared" si="58"/>
        <v>0.7313120711415031</v>
      </c>
      <c r="J511" s="13">
        <f t="shared" si="59"/>
        <v>-3.4035488407340164E-3</v>
      </c>
    </row>
    <row r="512" spans="1:10">
      <c r="A512">
        <v>530</v>
      </c>
      <c r="B512">
        <v>224465156</v>
      </c>
      <c r="C512" s="1">
        <f t="shared" si="60"/>
        <v>2.574782700030716E-3</v>
      </c>
      <c r="D512" s="1">
        <f t="shared" si="63"/>
        <v>0.73729040268226786</v>
      </c>
      <c r="E512" s="2">
        <f t="shared" si="61"/>
        <v>0.73729040268226786</v>
      </c>
      <c r="F512" s="2">
        <f t="shared" si="56"/>
        <v>0.26528438001776289</v>
      </c>
      <c r="G512" s="11">
        <f t="shared" si="57"/>
        <v>2.3296703296703298</v>
      </c>
      <c r="H512" s="12">
        <f t="shared" si="62"/>
        <v>0.73729040268226786</v>
      </c>
      <c r="I512" s="11">
        <f t="shared" si="58"/>
        <v>0.7340921516016381</v>
      </c>
      <c r="J512" s="13">
        <f t="shared" si="59"/>
        <v>-3.1982510806297659E-3</v>
      </c>
    </row>
    <row r="513" spans="1:10">
      <c r="A513">
        <v>531</v>
      </c>
      <c r="B513">
        <v>263544946</v>
      </c>
      <c r="C513" s="1">
        <f t="shared" si="60"/>
        <v>3.0230570291334179E-3</v>
      </c>
      <c r="D513" s="1">
        <f t="shared" si="63"/>
        <v>0.74031345971140128</v>
      </c>
      <c r="E513" s="2">
        <f t="shared" si="61"/>
        <v>0.74031345971140128</v>
      </c>
      <c r="F513" s="2">
        <f t="shared" si="56"/>
        <v>0.26270959731773214</v>
      </c>
      <c r="G513" s="11">
        <f t="shared" si="57"/>
        <v>2.3340659340659342</v>
      </c>
      <c r="H513" s="12">
        <f t="shared" si="62"/>
        <v>0.74031345971140128</v>
      </c>
      <c r="I513" s="11">
        <f t="shared" si="58"/>
        <v>0.73685913427757099</v>
      </c>
      <c r="J513" s="13">
        <f t="shared" si="59"/>
        <v>-3.4543254338302853E-3</v>
      </c>
    </row>
    <row r="514" spans="1:10">
      <c r="A514">
        <v>532</v>
      </c>
      <c r="B514">
        <v>220812196</v>
      </c>
      <c r="C514" s="1">
        <f t="shared" si="60"/>
        <v>2.532880525192033E-3</v>
      </c>
      <c r="D514" s="1">
        <f t="shared" si="63"/>
        <v>0.74284634023659335</v>
      </c>
      <c r="E514" s="2">
        <f t="shared" si="61"/>
        <v>0.74284634023659335</v>
      </c>
      <c r="F514" s="2">
        <f t="shared" ref="F514:F577" si="64">1-E513</f>
        <v>0.25968654028859872</v>
      </c>
      <c r="G514" s="11">
        <f t="shared" ref="G514:G577" si="65">12*A514/($K$2*($K$2^2-1))</f>
        <v>2.3384615384615386</v>
      </c>
      <c r="H514" s="12">
        <f t="shared" si="62"/>
        <v>0.74284634023659335</v>
      </c>
      <c r="I514" s="11">
        <f t="shared" ref="I514:I577" si="66">BETADIST(G514,$K$5,$K$8,0,4)</f>
        <v>0.73961289759060234</v>
      </c>
      <c r="J514" s="13">
        <f t="shared" ref="J514:J577" si="67">I514-E514</f>
        <v>-3.2334426459910137E-3</v>
      </c>
    </row>
    <row r="515" spans="1:10">
      <c r="A515">
        <v>533</v>
      </c>
      <c r="B515">
        <v>251082614</v>
      </c>
      <c r="C515" s="1">
        <f t="shared" ref="C515:C578" si="68">B515/FACT($K$2)</f>
        <v>2.8801047892069716E-3</v>
      </c>
      <c r="D515" s="1">
        <f t="shared" si="63"/>
        <v>0.74572644502580032</v>
      </c>
      <c r="E515" s="2">
        <f t="shared" ref="E515:E578" si="69">D515</f>
        <v>0.74572644502580032</v>
      </c>
      <c r="F515" s="2">
        <f t="shared" si="64"/>
        <v>0.25715365976340665</v>
      </c>
      <c r="G515" s="11">
        <f t="shared" si="65"/>
        <v>2.342857142857143</v>
      </c>
      <c r="H515" s="12">
        <f t="shared" ref="H515:H578" si="70">D515</f>
        <v>0.74572644502580032</v>
      </c>
      <c r="I515" s="11">
        <f t="shared" si="66"/>
        <v>0.74235332189203573</v>
      </c>
      <c r="J515" s="13">
        <f t="shared" si="67"/>
        <v>-3.3731231337645884E-3</v>
      </c>
    </row>
    <row r="516" spans="1:10">
      <c r="A516">
        <v>534</v>
      </c>
      <c r="B516">
        <v>219661252</v>
      </c>
      <c r="C516" s="1">
        <f t="shared" si="68"/>
        <v>2.5196783393707997E-3</v>
      </c>
      <c r="D516" s="1">
        <f t="shared" ref="D516:D579" si="71">SUM(D515,C516)</f>
        <v>0.74824612336517116</v>
      </c>
      <c r="E516" s="2">
        <f t="shared" si="69"/>
        <v>0.74824612336517116</v>
      </c>
      <c r="F516" s="2">
        <f t="shared" si="64"/>
        <v>0.25427355497419968</v>
      </c>
      <c r="G516" s="11">
        <f t="shared" si="65"/>
        <v>2.3472527472527474</v>
      </c>
      <c r="H516" s="12">
        <f t="shared" si="70"/>
        <v>0.74824612336517116</v>
      </c>
      <c r="I516" s="11">
        <f t="shared" si="66"/>
        <v>0.74508028947731364</v>
      </c>
      <c r="J516" s="13">
        <f t="shared" si="67"/>
        <v>-3.1658338878575165E-3</v>
      </c>
    </row>
    <row r="517" spans="1:10">
      <c r="A517">
        <v>535</v>
      </c>
      <c r="B517">
        <v>259374072</v>
      </c>
      <c r="C517" s="1">
        <f t="shared" si="68"/>
        <v>2.9752139945592327E-3</v>
      </c>
      <c r="D517" s="1">
        <f t="shared" si="71"/>
        <v>0.7512213373597304</v>
      </c>
      <c r="E517" s="2">
        <f t="shared" si="69"/>
        <v>0.7512213373597304</v>
      </c>
      <c r="F517" s="2">
        <f t="shared" si="64"/>
        <v>0.25175387663482884</v>
      </c>
      <c r="G517" s="11">
        <f t="shared" si="65"/>
        <v>2.3516483516483517</v>
      </c>
      <c r="H517" s="12">
        <f t="shared" si="70"/>
        <v>0.7512213373597304</v>
      </c>
      <c r="I517" s="11">
        <f t="shared" si="66"/>
        <v>0.74779368459975459</v>
      </c>
      <c r="J517" s="13">
        <f t="shared" si="67"/>
        <v>-3.4276527599758078E-3</v>
      </c>
    </row>
    <row r="518" spans="1:10">
      <c r="A518">
        <v>536</v>
      </c>
      <c r="B518">
        <v>215956340</v>
      </c>
      <c r="C518" s="1">
        <f t="shared" si="68"/>
        <v>2.4771802363568237E-3</v>
      </c>
      <c r="D518" s="1">
        <f t="shared" si="71"/>
        <v>0.75369851759608719</v>
      </c>
      <c r="E518" s="2">
        <f t="shared" si="69"/>
        <v>0.75369851759608719</v>
      </c>
      <c r="F518" s="2">
        <f t="shared" si="64"/>
        <v>0.2487786626402696</v>
      </c>
      <c r="G518" s="11">
        <f t="shared" si="65"/>
        <v>2.3560439560439561</v>
      </c>
      <c r="H518" s="12">
        <f t="shared" si="70"/>
        <v>0.75369851759608719</v>
      </c>
      <c r="I518" s="11">
        <f t="shared" si="66"/>
        <v>0.75049339348388844</v>
      </c>
      <c r="J518" s="13">
        <f t="shared" si="67"/>
        <v>-3.2051241121987539E-3</v>
      </c>
    </row>
    <row r="519" spans="1:10">
      <c r="A519">
        <v>537</v>
      </c>
      <c r="B519">
        <v>243984740</v>
      </c>
      <c r="C519" s="1">
        <f t="shared" si="68"/>
        <v>2.7986868822682314E-3</v>
      </c>
      <c r="D519" s="1">
        <f t="shared" si="71"/>
        <v>0.75649720447835545</v>
      </c>
      <c r="E519" s="2">
        <f t="shared" si="69"/>
        <v>0.75649720447835545</v>
      </c>
      <c r="F519" s="2">
        <f t="shared" si="64"/>
        <v>0.24630148240391281</v>
      </c>
      <c r="G519" s="11">
        <f t="shared" si="65"/>
        <v>2.3604395604395605</v>
      </c>
      <c r="H519" s="12">
        <f t="shared" si="70"/>
        <v>0.75649720447835545</v>
      </c>
      <c r="I519" s="11">
        <f t="shared" si="66"/>
        <v>0.7531793043383862</v>
      </c>
      <c r="J519" s="13">
        <f t="shared" si="67"/>
        <v>-3.3179001399692432E-3</v>
      </c>
    </row>
    <row r="520" spans="1:10">
      <c r="A520">
        <v>538</v>
      </c>
      <c r="B520">
        <v>215955392</v>
      </c>
      <c r="C520" s="1">
        <f t="shared" si="68"/>
        <v>2.4771693620899969E-3</v>
      </c>
      <c r="D520" s="1">
        <f t="shared" si="71"/>
        <v>0.75897437384044542</v>
      </c>
      <c r="E520" s="2">
        <f t="shared" si="69"/>
        <v>0.75897437384044542</v>
      </c>
      <c r="F520" s="2">
        <f t="shared" si="64"/>
        <v>0.24350279552164455</v>
      </c>
      <c r="G520" s="11">
        <f t="shared" si="65"/>
        <v>2.3648351648351649</v>
      </c>
      <c r="H520" s="12">
        <f t="shared" si="70"/>
        <v>0.75897437384044542</v>
      </c>
      <c r="I520" s="11">
        <f t="shared" si="66"/>
        <v>0.75585130736858508</v>
      </c>
      <c r="J520" s="13">
        <f t="shared" si="67"/>
        <v>-3.1230664718603363E-3</v>
      </c>
    </row>
    <row r="521" spans="1:10">
      <c r="A521">
        <v>539</v>
      </c>
      <c r="B521">
        <v>252849266</v>
      </c>
      <c r="C521" s="1">
        <f t="shared" si="68"/>
        <v>2.9003696048586921E-3</v>
      </c>
      <c r="D521" s="1">
        <f t="shared" si="71"/>
        <v>0.76187474344530415</v>
      </c>
      <c r="E521" s="2">
        <f t="shared" si="69"/>
        <v>0.76187474344530415</v>
      </c>
      <c r="F521" s="2">
        <f t="shared" si="64"/>
        <v>0.24102562615955458</v>
      </c>
      <c r="G521" s="11">
        <f t="shared" si="65"/>
        <v>2.3692307692307693</v>
      </c>
      <c r="H521" s="12">
        <f t="shared" si="70"/>
        <v>0.76187474344530415</v>
      </c>
      <c r="I521" s="11">
        <f t="shared" si="66"/>
        <v>0.75850929478860196</v>
      </c>
      <c r="J521" s="13">
        <f t="shared" si="67"/>
        <v>-3.3654486567021857E-3</v>
      </c>
    </row>
    <row r="522" spans="1:10">
      <c r="A522">
        <v>540</v>
      </c>
      <c r="B522">
        <v>210014912</v>
      </c>
      <c r="C522" s="1">
        <f t="shared" si="68"/>
        <v>2.4090276272815954E-3</v>
      </c>
      <c r="D522" s="1">
        <f t="shared" si="71"/>
        <v>0.76428377107258572</v>
      </c>
      <c r="E522" s="2">
        <f t="shared" si="69"/>
        <v>0.76428377107258572</v>
      </c>
      <c r="F522" s="2">
        <f t="shared" si="64"/>
        <v>0.23812525655469585</v>
      </c>
      <c r="G522" s="11">
        <f t="shared" si="65"/>
        <v>2.3736263736263736</v>
      </c>
      <c r="H522" s="12">
        <f t="shared" si="70"/>
        <v>0.76428377107258572</v>
      </c>
      <c r="I522" s="11">
        <f t="shared" si="66"/>
        <v>0.76115316083303863</v>
      </c>
      <c r="J522" s="13">
        <f t="shared" si="67"/>
        <v>-3.1306102395470825E-3</v>
      </c>
    </row>
    <row r="523" spans="1:10">
      <c r="A523">
        <v>541</v>
      </c>
      <c r="B523">
        <v>241095916</v>
      </c>
      <c r="C523" s="1">
        <f t="shared" si="68"/>
        <v>2.7655499170876154E-3</v>
      </c>
      <c r="D523" s="1">
        <f t="shared" si="71"/>
        <v>0.76704932098967338</v>
      </c>
      <c r="E523" s="2">
        <f t="shared" si="69"/>
        <v>0.76704932098967338</v>
      </c>
      <c r="F523" s="2">
        <f t="shared" si="64"/>
        <v>0.23571622892741428</v>
      </c>
      <c r="G523" s="11">
        <f t="shared" si="65"/>
        <v>2.378021978021978</v>
      </c>
      <c r="H523" s="12">
        <f t="shared" si="70"/>
        <v>0.76704932098967338</v>
      </c>
      <c r="I523" s="11">
        <f t="shared" si="66"/>
        <v>0.76378280176827096</v>
      </c>
      <c r="J523" s="13">
        <f t="shared" si="67"/>
        <v>-3.2665192214024197E-3</v>
      </c>
    </row>
    <row r="524" spans="1:10">
      <c r="A524">
        <v>542</v>
      </c>
      <c r="B524">
        <v>210570324</v>
      </c>
      <c r="C524" s="1">
        <f t="shared" si="68"/>
        <v>2.4153986170355217E-3</v>
      </c>
      <c r="D524" s="1">
        <f t="shared" si="71"/>
        <v>0.76946471960670892</v>
      </c>
      <c r="E524" s="2">
        <f t="shared" si="69"/>
        <v>0.76946471960670892</v>
      </c>
      <c r="F524" s="2">
        <f t="shared" si="64"/>
        <v>0.23295067901032662</v>
      </c>
      <c r="G524" s="11">
        <f t="shared" si="65"/>
        <v>2.3824175824175824</v>
      </c>
      <c r="H524" s="12">
        <f t="shared" si="70"/>
        <v>0.76946471960670892</v>
      </c>
      <c r="I524" s="11">
        <f t="shared" si="66"/>
        <v>0.76639811590332463</v>
      </c>
      <c r="J524" s="13">
        <f t="shared" si="67"/>
        <v>-3.0666037033842963E-3</v>
      </c>
    </row>
    <row r="525" spans="1:10">
      <c r="A525">
        <v>543</v>
      </c>
      <c r="B525">
        <v>246391082</v>
      </c>
      <c r="C525" s="1">
        <f t="shared" si="68"/>
        <v>2.8262894191713635E-3</v>
      </c>
      <c r="D525" s="1">
        <f t="shared" si="71"/>
        <v>0.77229100902588033</v>
      </c>
      <c r="E525" s="2">
        <f t="shared" si="69"/>
        <v>0.77229100902588033</v>
      </c>
      <c r="F525" s="2">
        <f t="shared" si="64"/>
        <v>0.23053528039329108</v>
      </c>
      <c r="G525" s="11">
        <f t="shared" si="65"/>
        <v>2.3868131868131868</v>
      </c>
      <c r="H525" s="12">
        <f t="shared" si="70"/>
        <v>0.77229100902588033</v>
      </c>
      <c r="I525" s="11">
        <f t="shared" si="66"/>
        <v>0.76899900360033302</v>
      </c>
      <c r="J525" s="13">
        <f t="shared" si="67"/>
        <v>-3.2920054255473064E-3</v>
      </c>
    </row>
    <row r="526" spans="1:10">
      <c r="A526">
        <v>544</v>
      </c>
      <c r="B526">
        <v>207282092</v>
      </c>
      <c r="C526" s="1">
        <f t="shared" si="68"/>
        <v>2.3776801442972079E-3</v>
      </c>
      <c r="D526" s="1">
        <f t="shared" si="71"/>
        <v>0.7746686891701775</v>
      </c>
      <c r="E526" s="2">
        <f t="shared" si="69"/>
        <v>0.7746686891701775</v>
      </c>
      <c r="F526" s="2">
        <f t="shared" si="64"/>
        <v>0.22770899097411967</v>
      </c>
      <c r="G526" s="11">
        <f t="shared" si="65"/>
        <v>2.3912087912087912</v>
      </c>
      <c r="H526" s="12">
        <f t="shared" si="70"/>
        <v>0.7746686891701775</v>
      </c>
      <c r="I526" s="11">
        <f t="shared" si="66"/>
        <v>0.77158536728457683</v>
      </c>
      <c r="J526" s="13">
        <f t="shared" si="67"/>
        <v>-3.0833218856006761E-3</v>
      </c>
    </row>
    <row r="527" spans="1:10">
      <c r="A527">
        <v>545</v>
      </c>
      <c r="B527">
        <v>233725190</v>
      </c>
      <c r="C527" s="1">
        <f t="shared" si="68"/>
        <v>2.6810021942710433E-3</v>
      </c>
      <c r="D527" s="1">
        <f t="shared" si="71"/>
        <v>0.77734969136444854</v>
      </c>
      <c r="E527" s="2">
        <f t="shared" si="69"/>
        <v>0.77734969136444854</v>
      </c>
      <c r="F527" s="2">
        <f t="shared" si="64"/>
        <v>0.2253313108298225</v>
      </c>
      <c r="G527" s="11">
        <f t="shared" si="65"/>
        <v>2.3956043956043955</v>
      </c>
      <c r="H527" s="12">
        <f t="shared" si="70"/>
        <v>0.77734969136444854</v>
      </c>
      <c r="I527" s="11">
        <f t="shared" si="66"/>
        <v>0.77415711145410171</v>
      </c>
      <c r="J527" s="13">
        <f t="shared" si="67"/>
        <v>-3.1925799103468266E-3</v>
      </c>
    </row>
    <row r="528" spans="1:10">
      <c r="A528">
        <v>546</v>
      </c>
      <c r="B528">
        <v>205753516</v>
      </c>
      <c r="C528" s="1">
        <f t="shared" si="68"/>
        <v>2.3601462378744125E-3</v>
      </c>
      <c r="D528" s="1">
        <f t="shared" si="71"/>
        <v>0.77970983760232293</v>
      </c>
      <c r="E528" s="2">
        <f t="shared" si="69"/>
        <v>0.77970983760232293</v>
      </c>
      <c r="F528" s="2">
        <f t="shared" si="64"/>
        <v>0.22265030863555146</v>
      </c>
      <c r="G528" s="11">
        <f t="shared" si="65"/>
        <v>2.4</v>
      </c>
      <c r="H528" s="12">
        <f t="shared" si="70"/>
        <v>0.77970983760232293</v>
      </c>
      <c r="I528" s="11">
        <f t="shared" si="66"/>
        <v>0.7767141426889147</v>
      </c>
      <c r="J528" s="13">
        <f t="shared" si="67"/>
        <v>-2.9956949134082311E-3</v>
      </c>
    </row>
    <row r="529" spans="1:10">
      <c r="A529">
        <v>547</v>
      </c>
      <c r="B529">
        <v>242276474</v>
      </c>
      <c r="C529" s="1">
        <f t="shared" si="68"/>
        <v>2.7790917975689801E-3</v>
      </c>
      <c r="D529" s="1">
        <f t="shared" si="71"/>
        <v>0.7824889293998919</v>
      </c>
      <c r="E529" s="2">
        <f t="shared" si="69"/>
        <v>0.7824889293998919</v>
      </c>
      <c r="F529" s="2">
        <f t="shared" si="64"/>
        <v>0.22029016239767707</v>
      </c>
      <c r="G529" s="11">
        <f t="shared" si="65"/>
        <v>2.4043956043956043</v>
      </c>
      <c r="H529" s="12">
        <f t="shared" si="70"/>
        <v>0.7824889293998919</v>
      </c>
      <c r="I529" s="11">
        <f t="shared" si="66"/>
        <v>0.77925636965975775</v>
      </c>
      <c r="J529" s="13">
        <f t="shared" si="67"/>
        <v>-3.2325597401341444E-3</v>
      </c>
    </row>
    <row r="530" spans="1:10">
      <c r="A530">
        <v>548</v>
      </c>
      <c r="B530">
        <v>200640604</v>
      </c>
      <c r="C530" s="1">
        <f t="shared" si="68"/>
        <v>2.3014973250588332E-3</v>
      </c>
      <c r="D530" s="1">
        <f t="shared" si="71"/>
        <v>0.7847904267249507</v>
      </c>
      <c r="E530" s="2">
        <f t="shared" si="69"/>
        <v>0.7847904267249507</v>
      </c>
      <c r="F530" s="2">
        <f t="shared" si="64"/>
        <v>0.2175110706001081</v>
      </c>
      <c r="G530" s="11">
        <f t="shared" si="65"/>
        <v>2.4087912087912087</v>
      </c>
      <c r="H530" s="12">
        <f t="shared" si="70"/>
        <v>0.7847904267249507</v>
      </c>
      <c r="I530" s="11">
        <f t="shared" si="66"/>
        <v>0.78178370313645351</v>
      </c>
      <c r="J530" s="13">
        <f t="shared" si="67"/>
        <v>-3.0067235884971844E-3</v>
      </c>
    </row>
    <row r="531" spans="1:10">
      <c r="A531">
        <v>549</v>
      </c>
      <c r="B531">
        <v>228404048</v>
      </c>
      <c r="C531" s="1">
        <f t="shared" si="68"/>
        <v>2.6199647280996489E-3</v>
      </c>
      <c r="D531" s="1">
        <f t="shared" si="71"/>
        <v>0.78741039145305036</v>
      </c>
      <c r="E531" s="2">
        <f t="shared" si="69"/>
        <v>0.78741039145305036</v>
      </c>
      <c r="F531" s="2">
        <f t="shared" si="64"/>
        <v>0.2152095732750493</v>
      </c>
      <c r="G531" s="11">
        <f t="shared" si="65"/>
        <v>2.4131868131868131</v>
      </c>
      <c r="H531" s="12">
        <f t="shared" si="70"/>
        <v>0.78741039145305036</v>
      </c>
      <c r="I531" s="11">
        <f t="shared" si="66"/>
        <v>0.78429605599582752</v>
      </c>
      <c r="J531" s="13">
        <f t="shared" si="67"/>
        <v>-3.1143354572228388E-3</v>
      </c>
    </row>
    <row r="532" spans="1:10">
      <c r="A532">
        <v>550</v>
      </c>
      <c r="B532">
        <v>201343120</v>
      </c>
      <c r="C532" s="1">
        <f t="shared" si="68"/>
        <v>2.3095557073731679E-3</v>
      </c>
      <c r="D532" s="1">
        <f t="shared" si="71"/>
        <v>0.78971994716042349</v>
      </c>
      <c r="E532" s="2">
        <f t="shared" si="69"/>
        <v>0.78971994716042349</v>
      </c>
      <c r="F532" s="2">
        <f t="shared" si="64"/>
        <v>0.21258960854694964</v>
      </c>
      <c r="G532" s="11">
        <f t="shared" si="65"/>
        <v>2.4175824175824174</v>
      </c>
      <c r="H532" s="12">
        <f t="shared" si="70"/>
        <v>0.78971994716042349</v>
      </c>
      <c r="I532" s="11">
        <f t="shared" si="66"/>
        <v>0.78679334322920125</v>
      </c>
      <c r="J532" s="13">
        <f t="shared" si="67"/>
        <v>-2.9266039312222381E-3</v>
      </c>
    </row>
    <row r="533" spans="1:10">
      <c r="A533">
        <v>551</v>
      </c>
      <c r="B533">
        <v>235533458</v>
      </c>
      <c r="C533" s="1">
        <f t="shared" si="68"/>
        <v>2.7017443764715591E-3</v>
      </c>
      <c r="D533" s="1">
        <f t="shared" si="71"/>
        <v>0.79242169153689501</v>
      </c>
      <c r="E533" s="2">
        <f t="shared" si="69"/>
        <v>0.79242169153689501</v>
      </c>
      <c r="F533" s="2">
        <f t="shared" si="64"/>
        <v>0.21028005283957651</v>
      </c>
      <c r="G533" s="11">
        <f t="shared" si="65"/>
        <v>2.4219780219780218</v>
      </c>
      <c r="H533" s="12">
        <f t="shared" si="70"/>
        <v>0.79242169153689501</v>
      </c>
      <c r="I533" s="11">
        <f t="shared" si="66"/>
        <v>0.78927548194945618</v>
      </c>
      <c r="J533" s="13">
        <f t="shared" si="67"/>
        <v>-3.1462095874388307E-3</v>
      </c>
    </row>
    <row r="534" spans="1:10">
      <c r="A534">
        <v>552</v>
      </c>
      <c r="B534">
        <v>196097356</v>
      </c>
      <c r="C534" s="1">
        <f t="shared" si="68"/>
        <v>2.2493828830634386E-3</v>
      </c>
      <c r="D534" s="1">
        <f t="shared" si="71"/>
        <v>0.79467107441995843</v>
      </c>
      <c r="E534" s="2">
        <f t="shared" si="69"/>
        <v>0.79467107441995843</v>
      </c>
      <c r="F534" s="2">
        <f t="shared" si="64"/>
        <v>0.20757830846310499</v>
      </c>
      <c r="G534" s="11">
        <f t="shared" si="65"/>
        <v>2.4263736263736262</v>
      </c>
      <c r="H534" s="12">
        <f t="shared" si="70"/>
        <v>0.79467107441995843</v>
      </c>
      <c r="I534" s="11">
        <f t="shared" si="66"/>
        <v>0.79174239139766933</v>
      </c>
      <c r="J534" s="13">
        <f t="shared" si="67"/>
        <v>-2.9286830222891025E-3</v>
      </c>
    </row>
    <row r="535" spans="1:10">
      <c r="A535">
        <v>553</v>
      </c>
      <c r="B535">
        <v>223164508</v>
      </c>
      <c r="C535" s="1">
        <f t="shared" si="68"/>
        <v>2.5598632977105198E-3</v>
      </c>
      <c r="D535" s="1">
        <f t="shared" si="71"/>
        <v>0.79723093771766895</v>
      </c>
      <c r="E535" s="2">
        <f t="shared" si="69"/>
        <v>0.79723093771766895</v>
      </c>
      <c r="F535" s="2">
        <f t="shared" si="64"/>
        <v>0.20532892558004157</v>
      </c>
      <c r="G535" s="11">
        <f t="shared" si="65"/>
        <v>2.4307692307692306</v>
      </c>
      <c r="H535" s="12">
        <f t="shared" si="70"/>
        <v>0.79723093771766895</v>
      </c>
      <c r="I535" s="11">
        <f t="shared" si="66"/>
        <v>0.79419399294931647</v>
      </c>
      <c r="J535" s="13">
        <f t="shared" si="67"/>
        <v>-3.0369447683524786E-3</v>
      </c>
    </row>
    <row r="536" spans="1:10">
      <c r="A536">
        <v>554</v>
      </c>
      <c r="B536">
        <v>195765304</v>
      </c>
      <c r="C536" s="1">
        <f t="shared" si="68"/>
        <v>2.2455739990462215E-3</v>
      </c>
      <c r="D536" s="1">
        <f t="shared" si="71"/>
        <v>0.79947651171671519</v>
      </c>
      <c r="E536" s="2">
        <f t="shared" si="69"/>
        <v>0.79947651171671519</v>
      </c>
      <c r="F536" s="2">
        <f t="shared" si="64"/>
        <v>0.20276906228233105</v>
      </c>
      <c r="G536" s="11">
        <f t="shared" si="65"/>
        <v>2.435164835164835</v>
      </c>
      <c r="H536" s="12">
        <f t="shared" si="70"/>
        <v>0.79947651171671519</v>
      </c>
      <c r="I536" s="11">
        <f t="shared" si="66"/>
        <v>0.79663021012004642</v>
      </c>
      <c r="J536" s="13">
        <f t="shared" si="67"/>
        <v>-2.8463015966687655E-3</v>
      </c>
    </row>
    <row r="537" spans="1:10">
      <c r="A537">
        <v>555</v>
      </c>
      <c r="B537">
        <v>228735420</v>
      </c>
      <c r="C537" s="1">
        <f t="shared" si="68"/>
        <v>2.6237658120098597E-3</v>
      </c>
      <c r="D537" s="1">
        <f t="shared" si="71"/>
        <v>0.80210027752872504</v>
      </c>
      <c r="E537" s="2">
        <f t="shared" si="69"/>
        <v>0.80210027752872504</v>
      </c>
      <c r="F537" s="2">
        <f t="shared" si="64"/>
        <v>0.20052348828328481</v>
      </c>
      <c r="G537" s="11">
        <f t="shared" si="65"/>
        <v>2.4395604395604398</v>
      </c>
      <c r="H537" s="12">
        <f t="shared" si="70"/>
        <v>0.80210027752872504</v>
      </c>
      <c r="I537" s="11">
        <f t="shared" si="66"/>
        <v>0.79905096857102065</v>
      </c>
      <c r="J537" s="13">
        <f t="shared" si="67"/>
        <v>-3.0493089577043886E-3</v>
      </c>
    </row>
    <row r="538" spans="1:10">
      <c r="A538">
        <v>556</v>
      </c>
      <c r="B538">
        <v>191786864</v>
      </c>
      <c r="C538" s="1">
        <f t="shared" si="68"/>
        <v>2.1999383259303893E-3</v>
      </c>
      <c r="D538" s="1">
        <f t="shared" si="71"/>
        <v>0.80430021585465539</v>
      </c>
      <c r="E538" s="2">
        <f t="shared" si="69"/>
        <v>0.80430021585465539</v>
      </c>
      <c r="F538" s="2">
        <f t="shared" si="64"/>
        <v>0.19789972247127496</v>
      </c>
      <c r="G538" s="11">
        <f t="shared" si="65"/>
        <v>2.4439560439560442</v>
      </c>
      <c r="H538" s="12">
        <f t="shared" si="70"/>
        <v>0.80430021585465539</v>
      </c>
      <c r="I538" s="11">
        <f t="shared" si="66"/>
        <v>0.80145619611382013</v>
      </c>
      <c r="J538" s="13">
        <f t="shared" si="67"/>
        <v>-2.8440197408352574E-3</v>
      </c>
    </row>
    <row r="539" spans="1:10">
      <c r="A539">
        <v>557</v>
      </c>
      <c r="B539">
        <v>217298192</v>
      </c>
      <c r="C539" s="1">
        <f t="shared" si="68"/>
        <v>2.4925722792786286E-3</v>
      </c>
      <c r="D539" s="1">
        <f t="shared" si="71"/>
        <v>0.80679278813393407</v>
      </c>
      <c r="E539" s="2">
        <f t="shared" si="69"/>
        <v>0.80679278813393407</v>
      </c>
      <c r="F539" s="2">
        <f t="shared" si="64"/>
        <v>0.19569978414534461</v>
      </c>
      <c r="G539" s="11">
        <f t="shared" si="65"/>
        <v>2.4483516483516485</v>
      </c>
      <c r="H539" s="12">
        <f t="shared" si="70"/>
        <v>0.80679278813393407</v>
      </c>
      <c r="I539" s="11">
        <f t="shared" si="66"/>
        <v>0.80384582271492233</v>
      </c>
      <c r="J539" s="13">
        <f t="shared" si="67"/>
        <v>-2.9469654190117378E-3</v>
      </c>
    </row>
    <row r="540" spans="1:10">
      <c r="A540">
        <v>558</v>
      </c>
      <c r="B540">
        <v>189875504</v>
      </c>
      <c r="C540" s="1">
        <f t="shared" si="68"/>
        <v>2.1780136016247126E-3</v>
      </c>
      <c r="D540" s="1">
        <f t="shared" si="71"/>
        <v>0.8089708017355588</v>
      </c>
      <c r="E540" s="2">
        <f t="shared" si="69"/>
        <v>0.8089708017355588</v>
      </c>
      <c r="F540" s="2">
        <f t="shared" si="64"/>
        <v>0.19320721186606593</v>
      </c>
      <c r="G540" s="11">
        <f t="shared" si="65"/>
        <v>2.4527472527472529</v>
      </c>
      <c r="H540" s="12">
        <f t="shared" si="70"/>
        <v>0.8089708017355588</v>
      </c>
      <c r="I540" s="11">
        <f t="shared" si="66"/>
        <v>0.80621978049973997</v>
      </c>
      <c r="J540" s="13">
        <f t="shared" si="67"/>
        <v>-2.7510212358188291E-3</v>
      </c>
    </row>
    <row r="541" spans="1:10">
      <c r="A541">
        <v>559</v>
      </c>
      <c r="B541">
        <v>224416488</v>
      </c>
      <c r="C541" s="1">
        <f t="shared" si="68"/>
        <v>2.5742244417839657E-3</v>
      </c>
      <c r="D541" s="1">
        <f t="shared" si="71"/>
        <v>0.81154502617734281</v>
      </c>
      <c r="E541" s="2">
        <f t="shared" si="69"/>
        <v>0.81154502617734281</v>
      </c>
      <c r="F541" s="2">
        <f t="shared" si="64"/>
        <v>0.1910291982644412</v>
      </c>
      <c r="G541" s="11">
        <f t="shared" si="65"/>
        <v>2.4571428571428573</v>
      </c>
      <c r="H541" s="12">
        <f t="shared" si="70"/>
        <v>0.81154502617734281</v>
      </c>
      <c r="I541" s="11">
        <f t="shared" si="66"/>
        <v>0.8085780037562289</v>
      </c>
      <c r="J541" s="13">
        <f t="shared" si="67"/>
        <v>-2.9670224211139073E-3</v>
      </c>
    </row>
    <row r="542" spans="1:10">
      <c r="A542">
        <v>560</v>
      </c>
      <c r="B542">
        <v>185928416</v>
      </c>
      <c r="C542" s="1">
        <f t="shared" si="68"/>
        <v>2.1327375593248607E-3</v>
      </c>
      <c r="D542" s="1">
        <f t="shared" si="71"/>
        <v>0.81367776373666767</v>
      </c>
      <c r="E542" s="2">
        <f t="shared" si="69"/>
        <v>0.81367776373666767</v>
      </c>
      <c r="F542" s="2">
        <f t="shared" si="64"/>
        <v>0.18845497382265719</v>
      </c>
      <c r="G542" s="11">
        <f t="shared" si="65"/>
        <v>2.4615384615384617</v>
      </c>
      <c r="H542" s="12">
        <f t="shared" si="70"/>
        <v>0.81367776373666767</v>
      </c>
      <c r="I542" s="11">
        <f t="shared" si="66"/>
        <v>0.81092042893806204</v>
      </c>
      <c r="J542" s="13">
        <f t="shared" si="67"/>
        <v>-2.7573347986056262E-3</v>
      </c>
    </row>
    <row r="543" spans="1:10">
      <c r="A543">
        <v>561</v>
      </c>
      <c r="B543">
        <v>210059794</v>
      </c>
      <c r="C543" s="1">
        <f t="shared" si="68"/>
        <v>2.409542457285513E-3</v>
      </c>
      <c r="D543" s="1">
        <f t="shared" si="71"/>
        <v>0.8160873061939532</v>
      </c>
      <c r="E543" s="2">
        <f t="shared" si="69"/>
        <v>0.8160873061939532</v>
      </c>
      <c r="F543" s="2">
        <f t="shared" si="64"/>
        <v>0.18632223626333233</v>
      </c>
      <c r="G543" s="11">
        <f t="shared" si="65"/>
        <v>2.4659340659340661</v>
      </c>
      <c r="H543" s="12">
        <f t="shared" si="70"/>
        <v>0.8160873061939532</v>
      </c>
      <c r="I543" s="11">
        <f t="shared" si="66"/>
        <v>0.81324699466736539</v>
      </c>
      <c r="J543" s="13">
        <f t="shared" si="67"/>
        <v>-2.8403115265878132E-3</v>
      </c>
    </row>
    <row r="544" spans="1:10">
      <c r="A544">
        <v>562</v>
      </c>
      <c r="B544">
        <v>185780724</v>
      </c>
      <c r="C544" s="1">
        <f t="shared" si="68"/>
        <v>2.1310434219660411E-3</v>
      </c>
      <c r="D544" s="1">
        <f t="shared" si="71"/>
        <v>0.81821834961591922</v>
      </c>
      <c r="E544" s="2">
        <f t="shared" si="69"/>
        <v>0.81821834961591922</v>
      </c>
      <c r="F544" s="2">
        <f t="shared" si="64"/>
        <v>0.1839126938060468</v>
      </c>
      <c r="G544" s="11">
        <f t="shared" si="65"/>
        <v>2.4703296703296704</v>
      </c>
      <c r="H544" s="12">
        <f t="shared" si="70"/>
        <v>0.81821834961591922</v>
      </c>
      <c r="I544" s="11">
        <f t="shared" si="66"/>
        <v>0.81555764173702461</v>
      </c>
      <c r="J544" s="13">
        <f t="shared" si="67"/>
        <v>-2.6607078788946081E-3</v>
      </c>
    </row>
    <row r="545" spans="1:10">
      <c r="A545">
        <v>563</v>
      </c>
      <c r="B545">
        <v>217124964</v>
      </c>
      <c r="C545" s="1">
        <f t="shared" si="68"/>
        <v>2.4905852249602249E-3</v>
      </c>
      <c r="D545" s="1">
        <f t="shared" si="71"/>
        <v>0.82070893484087948</v>
      </c>
      <c r="E545" s="2">
        <f t="shared" si="69"/>
        <v>0.82070893484087948</v>
      </c>
      <c r="F545" s="2">
        <f t="shared" si="64"/>
        <v>0.18178165038408078</v>
      </c>
      <c r="G545" s="11">
        <f t="shared" si="65"/>
        <v>2.4747252747252748</v>
      </c>
      <c r="H545" s="12">
        <f t="shared" si="70"/>
        <v>0.82070893484087948</v>
      </c>
      <c r="I545" s="11">
        <f t="shared" si="66"/>
        <v>0.81785231311255457</v>
      </c>
      <c r="J545" s="13">
        <f t="shared" si="67"/>
        <v>-2.856621728324904E-3</v>
      </c>
    </row>
    <row r="546" spans="1:10">
      <c r="A546">
        <v>564</v>
      </c>
      <c r="B546">
        <v>180032564</v>
      </c>
      <c r="C546" s="1">
        <f t="shared" si="68"/>
        <v>2.0651077409509951E-3</v>
      </c>
      <c r="D546" s="1">
        <f t="shared" si="71"/>
        <v>0.82277404258183051</v>
      </c>
      <c r="E546" s="2">
        <f t="shared" si="69"/>
        <v>0.82277404258183051</v>
      </c>
      <c r="F546" s="2">
        <f t="shared" si="64"/>
        <v>0.17929106515912052</v>
      </c>
      <c r="G546" s="11">
        <f t="shared" si="65"/>
        <v>2.4791208791208792</v>
      </c>
      <c r="H546" s="12">
        <f t="shared" si="70"/>
        <v>0.82277404258183051</v>
      </c>
      <c r="I546" s="11">
        <f t="shared" si="66"/>
        <v>0.82013095393353541</v>
      </c>
      <c r="J546" s="13">
        <f t="shared" si="67"/>
        <v>-2.6430886482950999E-3</v>
      </c>
    </row>
    <row r="547" spans="1:10">
      <c r="A547">
        <v>565</v>
      </c>
      <c r="B547">
        <v>205570428</v>
      </c>
      <c r="C547" s="1">
        <f t="shared" si="68"/>
        <v>2.3580460820044153E-3</v>
      </c>
      <c r="D547" s="1">
        <f t="shared" si="71"/>
        <v>0.82513208866383492</v>
      </c>
      <c r="E547" s="2">
        <f t="shared" si="69"/>
        <v>0.82513208866383492</v>
      </c>
      <c r="F547" s="2">
        <f t="shared" si="64"/>
        <v>0.17722595741816949</v>
      </c>
      <c r="G547" s="11">
        <f t="shared" si="65"/>
        <v>2.4835164835164836</v>
      </c>
      <c r="H547" s="12">
        <f t="shared" si="70"/>
        <v>0.82513208866383492</v>
      </c>
      <c r="I547" s="11">
        <f t="shared" si="66"/>
        <v>0.82239351151461582</v>
      </c>
      <c r="J547" s="13">
        <f t="shared" si="67"/>
        <v>-2.7385771492191013E-3</v>
      </c>
    </row>
    <row r="548" spans="1:10">
      <c r="A548">
        <v>566</v>
      </c>
      <c r="B548">
        <v>179684884</v>
      </c>
      <c r="C548" s="1">
        <f t="shared" si="68"/>
        <v>2.0611195921215763E-3</v>
      </c>
      <c r="D548" s="1">
        <f t="shared" si="71"/>
        <v>0.82719320825595655</v>
      </c>
      <c r="E548" s="2">
        <f t="shared" si="69"/>
        <v>0.82719320825595655</v>
      </c>
      <c r="F548" s="2">
        <f t="shared" si="64"/>
        <v>0.17486791133616508</v>
      </c>
      <c r="G548" s="11">
        <f t="shared" si="65"/>
        <v>2.487912087912088</v>
      </c>
      <c r="H548" s="12">
        <f t="shared" si="70"/>
        <v>0.82719320825595655</v>
      </c>
      <c r="I548" s="11">
        <f t="shared" si="66"/>
        <v>0.82463993534608226</v>
      </c>
      <c r="J548" s="13">
        <f t="shared" si="67"/>
        <v>-2.5532729098742823E-3</v>
      </c>
    </row>
    <row r="549" spans="1:10">
      <c r="A549">
        <v>567</v>
      </c>
      <c r="B549">
        <v>210136130</v>
      </c>
      <c r="C549" s="1">
        <f t="shared" si="68"/>
        <v>2.4104180881214612E-3</v>
      </c>
      <c r="D549" s="1">
        <f t="shared" si="71"/>
        <v>0.82960362634407803</v>
      </c>
      <c r="E549" s="2">
        <f t="shared" si="69"/>
        <v>0.82960362634407803</v>
      </c>
      <c r="F549" s="2">
        <f t="shared" si="64"/>
        <v>0.17280679174404345</v>
      </c>
      <c r="G549" s="11">
        <f t="shared" si="65"/>
        <v>2.4923076923076923</v>
      </c>
      <c r="H549" s="12">
        <f t="shared" si="70"/>
        <v>0.82960362634407803</v>
      </c>
      <c r="I549" s="11">
        <f t="shared" si="66"/>
        <v>0.82687017709399635</v>
      </c>
      <c r="J549" s="13">
        <f t="shared" si="67"/>
        <v>-2.7334492500816765E-3</v>
      </c>
    </row>
    <row r="550" spans="1:10">
      <c r="A550">
        <v>568</v>
      </c>
      <c r="B550">
        <v>175819840</v>
      </c>
      <c r="C550" s="1">
        <f t="shared" si="68"/>
        <v>2.0167846556735447E-3</v>
      </c>
      <c r="D550" s="1">
        <f t="shared" si="71"/>
        <v>0.83162041099975159</v>
      </c>
      <c r="E550" s="2">
        <f t="shared" si="69"/>
        <v>0.83162041099975159</v>
      </c>
      <c r="F550" s="2">
        <f t="shared" si="64"/>
        <v>0.17039637365592197</v>
      </c>
      <c r="G550" s="11">
        <f t="shared" si="65"/>
        <v>2.4967032967032967</v>
      </c>
      <c r="H550" s="12">
        <f t="shared" si="70"/>
        <v>0.83162041099975159</v>
      </c>
      <c r="I550" s="11">
        <f t="shared" si="66"/>
        <v>0.82908419059989868</v>
      </c>
      <c r="J550" s="13">
        <f t="shared" si="67"/>
        <v>-2.5362203998529065E-3</v>
      </c>
    </row>
    <row r="551" spans="1:10">
      <c r="A551">
        <v>569</v>
      </c>
      <c r="B551">
        <v>198557550</v>
      </c>
      <c r="C551" s="1">
        <f t="shared" si="68"/>
        <v>2.2776031425584997E-3</v>
      </c>
      <c r="D551" s="1">
        <f t="shared" si="71"/>
        <v>0.83389801414231013</v>
      </c>
      <c r="E551" s="2">
        <f t="shared" si="69"/>
        <v>0.83389801414231013</v>
      </c>
      <c r="F551" s="2">
        <f t="shared" si="64"/>
        <v>0.16837958900024841</v>
      </c>
      <c r="G551" s="11">
        <f t="shared" si="65"/>
        <v>2.5010989010989011</v>
      </c>
      <c r="H551" s="12">
        <f t="shared" si="70"/>
        <v>0.83389801414231013</v>
      </c>
      <c r="I551" s="11">
        <f t="shared" si="66"/>
        <v>0.83128193188008415</v>
      </c>
      <c r="J551" s="13">
        <f t="shared" si="67"/>
        <v>-2.6160822622259827E-3</v>
      </c>
    </row>
    <row r="552" spans="1:10">
      <c r="A552">
        <v>570</v>
      </c>
      <c r="B552">
        <v>173908084</v>
      </c>
      <c r="C552" s="1">
        <f t="shared" si="68"/>
        <v>1.9948553889526112E-3</v>
      </c>
      <c r="D552" s="1">
        <f t="shared" si="71"/>
        <v>0.83589286953126274</v>
      </c>
      <c r="E552" s="2">
        <f t="shared" si="69"/>
        <v>0.83589286953126274</v>
      </c>
      <c r="F552" s="2">
        <f t="shared" si="64"/>
        <v>0.16610198585768987</v>
      </c>
      <c r="G552" s="11">
        <f t="shared" si="65"/>
        <v>2.5054945054945055</v>
      </c>
      <c r="H552" s="12">
        <f t="shared" si="70"/>
        <v>0.83589286953126274</v>
      </c>
      <c r="I552" s="11">
        <f t="shared" si="66"/>
        <v>0.83346335912444314</v>
      </c>
      <c r="J552" s="13">
        <f t="shared" si="67"/>
        <v>-2.4295104068196016E-3</v>
      </c>
    </row>
    <row r="553" spans="1:10">
      <c r="A553">
        <v>571</v>
      </c>
      <c r="B553">
        <v>205023658</v>
      </c>
      <c r="C553" s="1">
        <f t="shared" si="68"/>
        <v>2.3517742224339446E-3</v>
      </c>
      <c r="D553" s="1">
        <f t="shared" si="71"/>
        <v>0.83824464375369667</v>
      </c>
      <c r="E553" s="2">
        <f t="shared" si="69"/>
        <v>0.83824464375369667</v>
      </c>
      <c r="F553" s="2">
        <f t="shared" si="64"/>
        <v>0.16410713046873726</v>
      </c>
      <c r="G553" s="11">
        <f t="shared" si="65"/>
        <v>2.5098901098901099</v>
      </c>
      <c r="H553" s="12">
        <f t="shared" si="70"/>
        <v>0.83824464375369667</v>
      </c>
      <c r="I553" s="11">
        <f t="shared" si="66"/>
        <v>0.83562843269487663</v>
      </c>
      <c r="J553" s="13">
        <f t="shared" si="67"/>
        <v>-2.6162110588200393E-3</v>
      </c>
    </row>
    <row r="554" spans="1:10">
      <c r="A554">
        <v>572</v>
      </c>
      <c r="B554">
        <v>169775944</v>
      </c>
      <c r="C554" s="1">
        <f t="shared" si="68"/>
        <v>1.9474566622384082E-3</v>
      </c>
      <c r="D554" s="1">
        <f t="shared" si="71"/>
        <v>0.84019210041593506</v>
      </c>
      <c r="E554" s="2">
        <f t="shared" si="69"/>
        <v>0.84019210041593506</v>
      </c>
      <c r="F554" s="2">
        <f t="shared" si="64"/>
        <v>0.16175535624630333</v>
      </c>
      <c r="G554" s="11">
        <f t="shared" si="65"/>
        <v>2.5142857142857142</v>
      </c>
      <c r="H554" s="12">
        <f t="shared" si="70"/>
        <v>0.84019210041593506</v>
      </c>
      <c r="I554" s="11">
        <f t="shared" si="66"/>
        <v>0.83777711512328035</v>
      </c>
      <c r="J554" s="13">
        <f t="shared" si="67"/>
        <v>-2.4149852926547144E-3</v>
      </c>
    </row>
    <row r="555" spans="1:10">
      <c r="A555">
        <v>573</v>
      </c>
      <c r="B555">
        <v>192445028</v>
      </c>
      <c r="C555" s="1">
        <f t="shared" si="68"/>
        <v>2.2074879577359736E-3</v>
      </c>
      <c r="D555" s="1">
        <f t="shared" si="71"/>
        <v>0.84239958837367102</v>
      </c>
      <c r="E555" s="2">
        <f t="shared" si="69"/>
        <v>0.84239958837367102</v>
      </c>
      <c r="F555" s="2">
        <f t="shared" si="64"/>
        <v>0.15980789958406494</v>
      </c>
      <c r="G555" s="11">
        <f t="shared" si="65"/>
        <v>2.5186813186813186</v>
      </c>
      <c r="H555" s="12">
        <f t="shared" si="70"/>
        <v>0.84239958837367102</v>
      </c>
      <c r="I555" s="11">
        <f t="shared" si="66"/>
        <v>0.83990937110910224</v>
      </c>
      <c r="J555" s="13">
        <f t="shared" si="67"/>
        <v>-2.4902172645687726E-3</v>
      </c>
    </row>
    <row r="556" spans="1:10">
      <c r="A556">
        <v>574</v>
      </c>
      <c r="B556">
        <v>169747840</v>
      </c>
      <c r="C556" s="1">
        <f t="shared" si="68"/>
        <v>1.9471342884041297E-3</v>
      </c>
      <c r="D556" s="1">
        <f t="shared" si="71"/>
        <v>0.84434672266207511</v>
      </c>
      <c r="E556" s="2">
        <f t="shared" si="69"/>
        <v>0.84434672266207511</v>
      </c>
      <c r="F556" s="2">
        <f t="shared" si="64"/>
        <v>0.15760041162632898</v>
      </c>
      <c r="G556" s="11">
        <f t="shared" si="65"/>
        <v>2.523076923076923</v>
      </c>
      <c r="H556" s="12">
        <f t="shared" si="70"/>
        <v>0.84434672266207511</v>
      </c>
      <c r="I556" s="11">
        <f t="shared" si="66"/>
        <v>0.84202516751647483</v>
      </c>
      <c r="J556" s="13">
        <f t="shared" si="67"/>
        <v>-2.3215551456002848E-3</v>
      </c>
    </row>
    <row r="557" spans="1:10">
      <c r="A557">
        <v>575</v>
      </c>
      <c r="B557">
        <v>197858394</v>
      </c>
      <c r="C557" s="1">
        <f t="shared" si="68"/>
        <v>2.2695833019493734E-3</v>
      </c>
      <c r="D557" s="1">
        <f t="shared" si="71"/>
        <v>0.84661630596402448</v>
      </c>
      <c r="E557" s="2">
        <f t="shared" si="69"/>
        <v>0.84661630596402448</v>
      </c>
      <c r="F557" s="2">
        <f t="shared" si="64"/>
        <v>0.15565327733792489</v>
      </c>
      <c r="G557" s="11">
        <f t="shared" si="65"/>
        <v>2.5274725274725274</v>
      </c>
      <c r="H557" s="12">
        <f t="shared" si="70"/>
        <v>0.84661630596402448</v>
      </c>
      <c r="I557" s="11">
        <f t="shared" si="66"/>
        <v>0.84412447337092011</v>
      </c>
      <c r="J557" s="13">
        <f t="shared" si="67"/>
        <v>-2.4918325931043706E-3</v>
      </c>
    </row>
    <row r="558" spans="1:10">
      <c r="A558">
        <v>576</v>
      </c>
      <c r="B558">
        <v>164113536</v>
      </c>
      <c r="C558" s="1">
        <f t="shared" si="68"/>
        <v>1.8825046205998587E-3</v>
      </c>
      <c r="D558" s="1">
        <f t="shared" si="71"/>
        <v>0.8484988105846244</v>
      </c>
      <c r="E558" s="2">
        <f t="shared" si="69"/>
        <v>0.8484988105846244</v>
      </c>
      <c r="F558" s="2">
        <f t="shared" si="64"/>
        <v>0.15338369403597552</v>
      </c>
      <c r="G558" s="11">
        <f t="shared" si="65"/>
        <v>2.5318681318681318</v>
      </c>
      <c r="H558" s="12">
        <f t="shared" si="70"/>
        <v>0.8484988105846244</v>
      </c>
      <c r="I558" s="11">
        <f t="shared" si="66"/>
        <v>0.84620725985563494</v>
      </c>
      <c r="J558" s="13">
        <f t="shared" si="67"/>
        <v>-2.2915507289894554E-3</v>
      </c>
    </row>
    <row r="559" spans="1:10">
      <c r="A559">
        <v>577</v>
      </c>
      <c r="B559">
        <v>186541378</v>
      </c>
      <c r="C559" s="1">
        <f t="shared" si="68"/>
        <v>2.1397686904879366E-3</v>
      </c>
      <c r="D559" s="1">
        <f t="shared" si="71"/>
        <v>0.85063857927511233</v>
      </c>
      <c r="E559" s="2">
        <f t="shared" si="69"/>
        <v>0.85063857927511233</v>
      </c>
      <c r="F559" s="2">
        <f t="shared" si="64"/>
        <v>0.1515011894153756</v>
      </c>
      <c r="G559" s="11">
        <f t="shared" si="65"/>
        <v>2.5362637362637361</v>
      </c>
      <c r="H559" s="12">
        <f t="shared" si="70"/>
        <v>0.85063857927511233</v>
      </c>
      <c r="I559" s="11">
        <f t="shared" si="66"/>
        <v>0.84827350030735016</v>
      </c>
      <c r="J559" s="13">
        <f t="shared" si="67"/>
        <v>-2.3650789677621686E-3</v>
      </c>
    </row>
    <row r="560" spans="1:10">
      <c r="A560">
        <v>578</v>
      </c>
      <c r="B560">
        <v>163635348</v>
      </c>
      <c r="C560" s="1">
        <f t="shared" si="68"/>
        <v>1.8770194477039715E-3</v>
      </c>
      <c r="D560" s="1">
        <f t="shared" si="71"/>
        <v>0.85251559872281635</v>
      </c>
      <c r="E560" s="2">
        <f t="shared" si="69"/>
        <v>0.85251559872281635</v>
      </c>
      <c r="F560" s="2">
        <f t="shared" si="64"/>
        <v>0.14936142072488767</v>
      </c>
      <c r="G560" s="11">
        <f t="shared" si="65"/>
        <v>2.5406593406593405</v>
      </c>
      <c r="H560" s="12">
        <f t="shared" si="70"/>
        <v>0.85251559872281635</v>
      </c>
      <c r="I560" s="11">
        <f t="shared" si="66"/>
        <v>0.85032317021177284</v>
      </c>
      <c r="J560" s="13">
        <f t="shared" si="67"/>
        <v>-2.1924285110435093E-3</v>
      </c>
    </row>
    <row r="561" spans="1:10">
      <c r="A561">
        <v>579</v>
      </c>
      <c r="B561">
        <v>191154222</v>
      </c>
      <c r="C561" s="1">
        <f t="shared" si="68"/>
        <v>2.1926814504939504E-3</v>
      </c>
      <c r="D561" s="1">
        <f t="shared" si="71"/>
        <v>0.85470828017331035</v>
      </c>
      <c r="E561" s="2">
        <f t="shared" si="69"/>
        <v>0.85470828017331035</v>
      </c>
      <c r="F561" s="2">
        <f t="shared" si="64"/>
        <v>0.14748440127718365</v>
      </c>
      <c r="G561" s="11">
        <f t="shared" si="65"/>
        <v>2.5450549450549449</v>
      </c>
      <c r="H561" s="12">
        <f t="shared" si="70"/>
        <v>0.85470828017331035</v>
      </c>
      <c r="I561" s="11">
        <f t="shared" si="66"/>
        <v>0.8523562471986087</v>
      </c>
      <c r="J561" s="13">
        <f t="shared" si="67"/>
        <v>-2.3520329747016566E-3</v>
      </c>
    </row>
    <row r="562" spans="1:10">
      <c r="A562">
        <v>580</v>
      </c>
      <c r="B562">
        <v>159128396</v>
      </c>
      <c r="C562" s="1">
        <f t="shared" si="68"/>
        <v>1.8253213478907923E-3</v>
      </c>
      <c r="D562" s="1">
        <f t="shared" si="71"/>
        <v>0.85653360152120117</v>
      </c>
      <c r="E562" s="2">
        <f t="shared" si="69"/>
        <v>0.85653360152120117</v>
      </c>
      <c r="F562" s="2">
        <f t="shared" si="64"/>
        <v>0.14529171982668965</v>
      </c>
      <c r="G562" s="11">
        <f t="shared" si="65"/>
        <v>2.5494505494505493</v>
      </c>
      <c r="H562" s="12">
        <f t="shared" si="70"/>
        <v>0.85653360152120117</v>
      </c>
      <c r="I562" s="11">
        <f t="shared" si="66"/>
        <v>0.85437271103616697</v>
      </c>
      <c r="J562" s="13">
        <f t="shared" si="67"/>
        <v>-2.1608904850342059E-3</v>
      </c>
    </row>
    <row r="563" spans="1:10">
      <c r="A563">
        <v>581</v>
      </c>
      <c r="B563">
        <v>180650080</v>
      </c>
      <c r="C563" s="1">
        <f t="shared" si="68"/>
        <v>2.0721911098895225E-3</v>
      </c>
      <c r="D563" s="1">
        <f t="shared" si="71"/>
        <v>0.85860579263109071</v>
      </c>
      <c r="E563" s="2">
        <f t="shared" si="69"/>
        <v>0.85860579263109071</v>
      </c>
      <c r="F563" s="2">
        <f t="shared" si="64"/>
        <v>0.14346639847879883</v>
      </c>
      <c r="G563" s="11">
        <f t="shared" si="65"/>
        <v>2.5538461538461537</v>
      </c>
      <c r="H563" s="12">
        <f t="shared" si="70"/>
        <v>0.85860579263109071</v>
      </c>
      <c r="I563" s="11">
        <f t="shared" si="66"/>
        <v>0.85637254362555271</v>
      </c>
      <c r="J563" s="13">
        <f t="shared" si="67"/>
        <v>-2.2332490055380072E-3</v>
      </c>
    </row>
    <row r="564" spans="1:10">
      <c r="A564">
        <v>582</v>
      </c>
      <c r="B564">
        <v>157805264</v>
      </c>
      <c r="C564" s="1">
        <f t="shared" si="68"/>
        <v>1.810144037326577E-3</v>
      </c>
      <c r="D564" s="1">
        <f t="shared" si="71"/>
        <v>0.86041593666841731</v>
      </c>
      <c r="E564" s="2">
        <f t="shared" si="69"/>
        <v>0.86041593666841731</v>
      </c>
      <c r="F564" s="2">
        <f t="shared" si="64"/>
        <v>0.14139420736890929</v>
      </c>
      <c r="G564" s="11">
        <f t="shared" si="65"/>
        <v>2.558241758241758</v>
      </c>
      <c r="H564" s="12">
        <f t="shared" si="70"/>
        <v>0.86041593666841731</v>
      </c>
      <c r="I564" s="11">
        <f t="shared" si="66"/>
        <v>0.85835572899444446</v>
      </c>
      <c r="J564" s="13">
        <f t="shared" si="67"/>
        <v>-2.0602076739728581E-3</v>
      </c>
    </row>
    <row r="565" spans="1:10">
      <c r="A565">
        <v>583</v>
      </c>
      <c r="B565">
        <v>185503074</v>
      </c>
      <c r="C565" s="1">
        <f t="shared" si="68"/>
        <v>2.1278585694508314E-3</v>
      </c>
      <c r="D565" s="1">
        <f t="shared" si="71"/>
        <v>0.86254379523786817</v>
      </c>
      <c r="E565" s="2">
        <f t="shared" si="69"/>
        <v>0.86254379523786817</v>
      </c>
      <c r="F565" s="2">
        <f t="shared" si="64"/>
        <v>0.13958406333158269</v>
      </c>
      <c r="G565" s="11">
        <f t="shared" si="65"/>
        <v>2.5626373626373629</v>
      </c>
      <c r="H565" s="12">
        <f t="shared" si="70"/>
        <v>0.86254379523786817</v>
      </c>
      <c r="I565" s="11">
        <f t="shared" si="66"/>
        <v>0.86032225329046186</v>
      </c>
      <c r="J565" s="13">
        <f t="shared" si="67"/>
        <v>-2.2215419474063136E-3</v>
      </c>
    </row>
    <row r="566" spans="1:10">
      <c r="A566">
        <v>584</v>
      </c>
      <c r="B566">
        <v>153646496</v>
      </c>
      <c r="C566" s="1">
        <f t="shared" si="68"/>
        <v>1.7624398675985978E-3</v>
      </c>
      <c r="D566" s="1">
        <f t="shared" si="71"/>
        <v>0.86430623510546678</v>
      </c>
      <c r="E566" s="2">
        <f t="shared" si="69"/>
        <v>0.86430623510546678</v>
      </c>
      <c r="F566" s="2">
        <f t="shared" si="64"/>
        <v>0.13745620476213183</v>
      </c>
      <c r="G566" s="11">
        <f t="shared" si="65"/>
        <v>2.5670329670329672</v>
      </c>
      <c r="H566" s="12">
        <f t="shared" si="70"/>
        <v>0.86430623510546678</v>
      </c>
      <c r="I566" s="11">
        <f t="shared" si="66"/>
        <v>0.8622721047741253</v>
      </c>
      <c r="J566" s="13">
        <f t="shared" si="67"/>
        <v>-2.0341303313414771E-3</v>
      </c>
    </row>
    <row r="567" spans="1:10">
      <c r="A567">
        <v>585</v>
      </c>
      <c r="B567">
        <v>173554412</v>
      </c>
      <c r="C567" s="1">
        <f t="shared" si="68"/>
        <v>1.9907985074155707E-3</v>
      </c>
      <c r="D567" s="1">
        <f t="shared" si="71"/>
        <v>0.86629703361288235</v>
      </c>
      <c r="E567" s="2">
        <f t="shared" si="69"/>
        <v>0.86629703361288235</v>
      </c>
      <c r="F567" s="2">
        <f t="shared" si="64"/>
        <v>0.13569376489453322</v>
      </c>
      <c r="G567" s="11">
        <f t="shared" si="65"/>
        <v>2.5714285714285716</v>
      </c>
      <c r="H567" s="12">
        <f t="shared" si="70"/>
        <v>0.86629703361288235</v>
      </c>
      <c r="I567" s="11">
        <f t="shared" si="66"/>
        <v>0.86420527381140899</v>
      </c>
      <c r="J567" s="13">
        <f t="shared" si="67"/>
        <v>-2.0917598014733585E-3</v>
      </c>
    </row>
    <row r="568" spans="1:10">
      <c r="A568">
        <v>586</v>
      </c>
      <c r="B568">
        <v>153191736</v>
      </c>
      <c r="C568" s="1">
        <f t="shared" si="68"/>
        <v>1.7572234313305742E-3</v>
      </c>
      <c r="D568" s="1">
        <f t="shared" si="71"/>
        <v>0.86805425704421291</v>
      </c>
      <c r="E568" s="2">
        <f t="shared" si="69"/>
        <v>0.86805425704421291</v>
      </c>
      <c r="F568" s="2">
        <f t="shared" si="64"/>
        <v>0.13370296638711765</v>
      </c>
      <c r="G568" s="11">
        <f t="shared" si="65"/>
        <v>2.575824175824176</v>
      </c>
      <c r="H568" s="12">
        <f t="shared" si="70"/>
        <v>0.86805425704421291</v>
      </c>
      <c r="I568" s="11">
        <f t="shared" si="66"/>
        <v>0.86612175286589066</v>
      </c>
      <c r="J568" s="13">
        <f t="shared" si="67"/>
        <v>-1.9325041783222474E-3</v>
      </c>
    </row>
    <row r="569" spans="1:10">
      <c r="A569">
        <v>587</v>
      </c>
      <c r="B569">
        <v>178576542</v>
      </c>
      <c r="C569" s="1">
        <f t="shared" si="68"/>
        <v>2.0484060830042975E-3</v>
      </c>
      <c r="D569" s="1">
        <f t="shared" si="71"/>
        <v>0.87010266312721718</v>
      </c>
      <c r="E569" s="2">
        <f t="shared" si="69"/>
        <v>0.87010266312721718</v>
      </c>
      <c r="F569" s="2">
        <f t="shared" si="64"/>
        <v>0.13194574295578709</v>
      </c>
      <c r="G569" s="11">
        <f t="shared" si="65"/>
        <v>2.5802197802197804</v>
      </c>
      <c r="H569" s="12">
        <f t="shared" si="70"/>
        <v>0.87010266312721718</v>
      </c>
      <c r="I569" s="11">
        <f t="shared" si="66"/>
        <v>0.86802153649050029</v>
      </c>
      <c r="J569" s="13">
        <f t="shared" si="67"/>
        <v>-2.0811266367168901E-3</v>
      </c>
    </row>
    <row r="570" spans="1:10">
      <c r="A570">
        <v>588</v>
      </c>
      <c r="B570">
        <v>147559520</v>
      </c>
      <c r="C570" s="1">
        <f t="shared" si="68"/>
        <v>1.6926177144431112E-3</v>
      </c>
      <c r="D570" s="1">
        <f t="shared" si="71"/>
        <v>0.87179528084166025</v>
      </c>
      <c r="E570" s="2">
        <f t="shared" si="69"/>
        <v>0.87179528084166025</v>
      </c>
      <c r="F570" s="2">
        <f t="shared" si="64"/>
        <v>0.12989733687278282</v>
      </c>
      <c r="G570" s="11">
        <f t="shared" si="65"/>
        <v>2.5846153846153848</v>
      </c>
      <c r="H570" s="12">
        <f t="shared" si="70"/>
        <v>0.87179528084166025</v>
      </c>
      <c r="I570" s="11">
        <f t="shared" si="66"/>
        <v>0.86990462131887036</v>
      </c>
      <c r="J570" s="13">
        <f t="shared" si="67"/>
        <v>-1.8906595227898837E-3</v>
      </c>
    </row>
    <row r="571" spans="1:10">
      <c r="A571">
        <v>589</v>
      </c>
      <c r="B571">
        <v>168975138</v>
      </c>
      <c r="C571" s="1">
        <f t="shared" si="68"/>
        <v>1.9382708203392728E-3</v>
      </c>
      <c r="D571" s="1">
        <f t="shared" si="71"/>
        <v>0.87373355166199951</v>
      </c>
      <c r="E571" s="2">
        <f t="shared" si="69"/>
        <v>0.87373355166199951</v>
      </c>
      <c r="F571" s="2">
        <f t="shared" si="64"/>
        <v>0.12820471915833975</v>
      </c>
      <c r="G571" s="11">
        <f t="shared" si="65"/>
        <v>2.5890109890109891</v>
      </c>
      <c r="H571" s="12">
        <f t="shared" si="70"/>
        <v>0.87373355166199951</v>
      </c>
      <c r="I571" s="11">
        <f t="shared" si="66"/>
        <v>0.87177100605628843</v>
      </c>
      <c r="J571" s="13">
        <f t="shared" si="67"/>
        <v>-1.9625456057110746E-3</v>
      </c>
    </row>
    <row r="572" spans="1:10">
      <c r="A572">
        <v>590</v>
      </c>
      <c r="B572">
        <v>147187592</v>
      </c>
      <c r="C572" s="1">
        <f t="shared" si="68"/>
        <v>1.6883514229744389E-3</v>
      </c>
      <c r="D572" s="1">
        <f t="shared" si="71"/>
        <v>0.87542190308497392</v>
      </c>
      <c r="E572" s="2">
        <f t="shared" si="69"/>
        <v>0.87542190308497392</v>
      </c>
      <c r="F572" s="2">
        <f t="shared" si="64"/>
        <v>0.12626644833800049</v>
      </c>
      <c r="G572" s="11">
        <f t="shared" si="65"/>
        <v>2.5934065934065935</v>
      </c>
      <c r="H572" s="12">
        <f t="shared" si="70"/>
        <v>0.87542190308497392</v>
      </c>
      <c r="I572" s="11">
        <f t="shared" si="66"/>
        <v>0.87362069147026145</v>
      </c>
      <c r="J572" s="13">
        <f t="shared" si="67"/>
        <v>-1.8012116147124724E-3</v>
      </c>
    </row>
    <row r="573" spans="1:10">
      <c r="A573">
        <v>591</v>
      </c>
      <c r="B573">
        <v>171710946</v>
      </c>
      <c r="C573" s="1">
        <f t="shared" si="68"/>
        <v>1.9696525779115065E-3</v>
      </c>
      <c r="D573" s="1">
        <f t="shared" si="71"/>
        <v>0.8773915556628854</v>
      </c>
      <c r="E573" s="2">
        <f t="shared" si="69"/>
        <v>0.8773915556628854</v>
      </c>
      <c r="F573" s="2">
        <f t="shared" si="64"/>
        <v>0.12457809691502608</v>
      </c>
      <c r="G573" s="11">
        <f t="shared" si="65"/>
        <v>2.5978021978021979</v>
      </c>
      <c r="H573" s="12">
        <f t="shared" si="70"/>
        <v>0.8773915556628854</v>
      </c>
      <c r="I573" s="11">
        <f t="shared" si="66"/>
        <v>0.87545368038068361</v>
      </c>
      <c r="J573" s="13">
        <f t="shared" si="67"/>
        <v>-1.9378752822017953E-3</v>
      </c>
    </row>
    <row r="574" spans="1:10">
      <c r="A574">
        <v>592</v>
      </c>
      <c r="B574">
        <v>143204884</v>
      </c>
      <c r="C574" s="1">
        <f t="shared" si="68"/>
        <v>1.6426667927163959E-3</v>
      </c>
      <c r="D574" s="1">
        <f t="shared" si="71"/>
        <v>0.87903422245560181</v>
      </c>
      <c r="E574" s="2">
        <f t="shared" si="69"/>
        <v>0.87903422245560181</v>
      </c>
      <c r="F574" s="2">
        <f t="shared" si="64"/>
        <v>0.1226084443371146</v>
      </c>
      <c r="G574" s="11">
        <f t="shared" si="65"/>
        <v>2.6021978021978023</v>
      </c>
      <c r="H574" s="12">
        <f t="shared" si="70"/>
        <v>0.87903422245560181</v>
      </c>
      <c r="I574" s="11">
        <f t="shared" si="66"/>
        <v>0.87726997764962278</v>
      </c>
      <c r="J574" s="13">
        <f t="shared" si="67"/>
        <v>-1.7642448059790317E-3</v>
      </c>
    </row>
    <row r="575" spans="1:10">
      <c r="A575">
        <v>593</v>
      </c>
      <c r="B575">
        <v>161440228</v>
      </c>
      <c r="C575" s="1">
        <f t="shared" si="68"/>
        <v>1.8518397846274831E-3</v>
      </c>
      <c r="D575" s="1">
        <f t="shared" si="71"/>
        <v>0.88088606224022925</v>
      </c>
      <c r="E575" s="2">
        <f t="shared" si="69"/>
        <v>0.88088606224022925</v>
      </c>
      <c r="F575" s="2">
        <f t="shared" si="64"/>
        <v>0.12096577754439819</v>
      </c>
      <c r="G575" s="11">
        <f t="shared" si="65"/>
        <v>2.6065934065934067</v>
      </c>
      <c r="H575" s="12">
        <f t="shared" si="70"/>
        <v>0.88088606224022925</v>
      </c>
      <c r="I575" s="11">
        <f t="shared" si="66"/>
        <v>0.87906959017071962</v>
      </c>
      <c r="J575" s="13">
        <f t="shared" si="67"/>
        <v>-1.8164720695096337E-3</v>
      </c>
    </row>
    <row r="576" spans="1:10">
      <c r="A576">
        <v>594</v>
      </c>
      <c r="B576">
        <v>141359612</v>
      </c>
      <c r="C576" s="1">
        <f t="shared" si="68"/>
        <v>1.6215001470457819E-3</v>
      </c>
      <c r="D576" s="1">
        <f t="shared" si="71"/>
        <v>0.88250756238727501</v>
      </c>
      <c r="E576" s="2">
        <f t="shared" si="69"/>
        <v>0.88250756238727501</v>
      </c>
      <c r="F576" s="2">
        <f t="shared" si="64"/>
        <v>0.11911393775977075</v>
      </c>
      <c r="G576" s="11">
        <f t="shared" si="65"/>
        <v>2.610989010989011</v>
      </c>
      <c r="H576" s="12">
        <f t="shared" si="70"/>
        <v>0.88250756238727501</v>
      </c>
      <c r="I576" s="11">
        <f t="shared" si="66"/>
        <v>0.88085252685820636</v>
      </c>
      <c r="J576" s="13">
        <f t="shared" si="67"/>
        <v>-1.6550355290686491E-3</v>
      </c>
    </row>
    <row r="577" spans="1:10">
      <c r="A577">
        <v>595</v>
      </c>
      <c r="B577">
        <v>166147488</v>
      </c>
      <c r="C577" s="1">
        <f t="shared" si="68"/>
        <v>1.9058355665498522E-3</v>
      </c>
      <c r="D577" s="1">
        <f t="shared" si="71"/>
        <v>0.8844133979538249</v>
      </c>
      <c r="E577" s="2">
        <f t="shared" si="69"/>
        <v>0.8844133979538249</v>
      </c>
      <c r="F577" s="2">
        <f t="shared" si="64"/>
        <v>0.11749243761272499</v>
      </c>
      <c r="G577" s="11">
        <f t="shared" si="65"/>
        <v>2.6153846153846154</v>
      </c>
      <c r="H577" s="12">
        <f t="shared" si="70"/>
        <v>0.8844133979538249</v>
      </c>
      <c r="I577" s="11">
        <f t="shared" si="66"/>
        <v>0.8826187986355496</v>
      </c>
      <c r="J577" s="13">
        <f t="shared" si="67"/>
        <v>-1.7945993182753028E-3</v>
      </c>
    </row>
    <row r="578" spans="1:10">
      <c r="A578">
        <v>596</v>
      </c>
      <c r="B578">
        <v>136833340</v>
      </c>
      <c r="C578" s="1">
        <f t="shared" si="68"/>
        <v>1.5695804324276546E-3</v>
      </c>
      <c r="D578" s="1">
        <f t="shared" si="71"/>
        <v>0.88598297838625251</v>
      </c>
      <c r="E578" s="2">
        <f t="shared" si="69"/>
        <v>0.88598297838625251</v>
      </c>
      <c r="F578" s="2">
        <f t="shared" ref="F578:F641" si="72">1-E577</f>
        <v>0.1155866020461751</v>
      </c>
      <c r="G578" s="11">
        <f t="shared" ref="G578:G641" si="73">12*A578/($K$2*($K$2^2-1))</f>
        <v>2.6197802197802198</v>
      </c>
      <c r="H578" s="12">
        <f t="shared" si="70"/>
        <v>0.88598297838625251</v>
      </c>
      <c r="I578" s="11">
        <f t="shared" ref="I578:I641" si="74">BETADIST(G578,$K$5,$K$8,0,4)</f>
        <v>0.88436841842371572</v>
      </c>
      <c r="J578" s="13">
        <f t="shared" ref="J578:J641" si="75">I578-E578</f>
        <v>-1.6145599625367879E-3</v>
      </c>
    </row>
    <row r="579" spans="1:10">
      <c r="A579">
        <v>597</v>
      </c>
      <c r="B579">
        <v>155713722</v>
      </c>
      <c r="C579" s="1">
        <f t="shared" ref="C579:C642" si="76">B579/FACT($K$2)</f>
        <v>1.7861524911376102E-3</v>
      </c>
      <c r="D579" s="1">
        <f t="shared" si="71"/>
        <v>0.88776913087739007</v>
      </c>
      <c r="E579" s="2">
        <f t="shared" ref="E579:E642" si="77">D579</f>
        <v>0.88776913087739007</v>
      </c>
      <c r="F579" s="2">
        <f t="shared" si="72"/>
        <v>0.11401702161374749</v>
      </c>
      <c r="G579" s="11">
        <f t="shared" si="73"/>
        <v>2.6241758241758242</v>
      </c>
      <c r="H579" s="12">
        <f t="shared" ref="H579:H642" si="78">D579</f>
        <v>0.88776913087739007</v>
      </c>
      <c r="I579" s="11">
        <f t="shared" si="74"/>
        <v>0.88610140112906999</v>
      </c>
      <c r="J579" s="13">
        <f t="shared" si="75"/>
        <v>-1.6677297483200793E-3</v>
      </c>
    </row>
    <row r="580" spans="1:10">
      <c r="A580">
        <v>598</v>
      </c>
      <c r="B580">
        <v>136784652</v>
      </c>
      <c r="C580" s="1">
        <f t="shared" si="76"/>
        <v>1.5690219447659923E-3</v>
      </c>
      <c r="D580" s="1">
        <f t="shared" ref="D580:D643" si="79">SUM(D579,C580)</f>
        <v>0.88933815282215611</v>
      </c>
      <c r="E580" s="2">
        <f t="shared" si="77"/>
        <v>0.88933815282215611</v>
      </c>
      <c r="F580" s="2">
        <f t="shared" si="72"/>
        <v>0.11223086912260993</v>
      </c>
      <c r="G580" s="11">
        <f t="shared" si="73"/>
        <v>2.6285714285714286</v>
      </c>
      <c r="H580" s="12">
        <f t="shared" si="78"/>
        <v>0.88933815282215611</v>
      </c>
      <c r="I580" s="11">
        <f t="shared" si="74"/>
        <v>0.88781776363090359</v>
      </c>
      <c r="J580" s="13">
        <f t="shared" si="75"/>
        <v>-1.5203891912525247E-3</v>
      </c>
    </row>
    <row r="581" spans="1:10">
      <c r="A581">
        <v>599</v>
      </c>
      <c r="B581">
        <v>159204660</v>
      </c>
      <c r="C581" s="1">
        <f t="shared" si="76"/>
        <v>1.8261961528330576E-3</v>
      </c>
      <c r="D581" s="1">
        <f t="shared" si="79"/>
        <v>0.8911643489749892</v>
      </c>
      <c r="E581" s="2">
        <f t="shared" si="77"/>
        <v>0.8911643489749892</v>
      </c>
      <c r="F581" s="2">
        <f t="shared" si="72"/>
        <v>0.11066184717784389</v>
      </c>
      <c r="G581" s="11">
        <f t="shared" si="73"/>
        <v>2.6329670329670329</v>
      </c>
      <c r="H581" s="12">
        <f t="shared" si="78"/>
        <v>0.8911643489749892</v>
      </c>
      <c r="I581" s="11">
        <f t="shared" si="74"/>
        <v>0.88951752476860069</v>
      </c>
      <c r="J581" s="13">
        <f t="shared" si="75"/>
        <v>-1.6468242063885086E-3</v>
      </c>
    </row>
    <row r="582" spans="1:10">
      <c r="A582">
        <v>600</v>
      </c>
      <c r="B582">
        <v>131648380</v>
      </c>
      <c r="C582" s="1">
        <f t="shared" si="76"/>
        <v>1.5101050753332499E-3</v>
      </c>
      <c r="D582" s="1">
        <f t="shared" si="79"/>
        <v>0.89267445405032242</v>
      </c>
      <c r="E582" s="2">
        <f t="shared" si="77"/>
        <v>0.89267445405032242</v>
      </c>
      <c r="F582" s="2">
        <f t="shared" si="72"/>
        <v>0.1088356510250108</v>
      </c>
      <c r="G582" s="11">
        <f t="shared" si="73"/>
        <v>2.6373626373626373</v>
      </c>
      <c r="H582" s="12">
        <f t="shared" si="78"/>
        <v>0.89267445405032242</v>
      </c>
      <c r="I582" s="11">
        <f t="shared" si="74"/>
        <v>0.89120070532844431</v>
      </c>
      <c r="J582" s="13">
        <f t="shared" si="75"/>
        <v>-1.4737487218781098E-3</v>
      </c>
    </row>
    <row r="583" spans="1:10">
      <c r="A583">
        <v>601</v>
      </c>
      <c r="B583">
        <v>149954550</v>
      </c>
      <c r="C583" s="1">
        <f t="shared" si="76"/>
        <v>1.720090494272042E-3</v>
      </c>
      <c r="D583" s="1">
        <f t="shared" si="79"/>
        <v>0.89439454454459444</v>
      </c>
      <c r="E583" s="2">
        <f t="shared" si="77"/>
        <v>0.89439454454459444</v>
      </c>
      <c r="F583" s="2">
        <f t="shared" si="72"/>
        <v>0.10732554594967758</v>
      </c>
      <c r="G583" s="11">
        <f t="shared" si="73"/>
        <v>2.6417582417582417</v>
      </c>
      <c r="H583" s="12">
        <f t="shared" si="78"/>
        <v>0.89439454454459444</v>
      </c>
      <c r="I583" s="11">
        <f t="shared" si="74"/>
        <v>0.89286732803006497</v>
      </c>
      <c r="J583" s="13">
        <f t="shared" si="75"/>
        <v>-1.5272165145294725E-3</v>
      </c>
    </row>
    <row r="584" spans="1:10">
      <c r="A584">
        <v>602</v>
      </c>
      <c r="B584">
        <v>130898144</v>
      </c>
      <c r="C584" s="1">
        <f t="shared" si="76"/>
        <v>1.5014993090389916E-3</v>
      </c>
      <c r="D584" s="1">
        <f t="shared" si="79"/>
        <v>0.89589604385363342</v>
      </c>
      <c r="E584" s="2">
        <f t="shared" si="77"/>
        <v>0.89589604385363342</v>
      </c>
      <c r="F584" s="2">
        <f t="shared" si="72"/>
        <v>0.10560545545540556</v>
      </c>
      <c r="G584" s="11">
        <f t="shared" si="73"/>
        <v>2.6461538461538461</v>
      </c>
      <c r="H584" s="12">
        <f t="shared" si="78"/>
        <v>0.89589604385363342</v>
      </c>
      <c r="I584" s="11">
        <f t="shared" si="74"/>
        <v>0.89451741751253921</v>
      </c>
      <c r="J584" s="13">
        <f t="shared" si="75"/>
        <v>-1.3786263410942023E-3</v>
      </c>
    </row>
    <row r="585" spans="1:10">
      <c r="A585">
        <v>603</v>
      </c>
      <c r="B585">
        <v>152627242</v>
      </c>
      <c r="C585" s="1">
        <f t="shared" si="76"/>
        <v>1.7507482642651294E-3</v>
      </c>
      <c r="D585" s="1">
        <f t="shared" si="79"/>
        <v>0.89764679211789855</v>
      </c>
      <c r="E585" s="2">
        <f t="shared" si="77"/>
        <v>0.89764679211789855</v>
      </c>
      <c r="F585" s="2">
        <f t="shared" si="72"/>
        <v>0.10410395614636658</v>
      </c>
      <c r="G585" s="11">
        <f t="shared" si="73"/>
        <v>2.6505494505494505</v>
      </c>
      <c r="H585" s="12">
        <f t="shared" si="78"/>
        <v>0.89764679211789855</v>
      </c>
      <c r="I585" s="11">
        <f t="shared" si="74"/>
        <v>0.89615100032013895</v>
      </c>
      <c r="J585" s="13">
        <f t="shared" si="75"/>
        <v>-1.4957917977596047E-3</v>
      </c>
    </row>
    <row r="586" spans="1:10">
      <c r="A586">
        <v>604</v>
      </c>
      <c r="B586">
        <v>126820996</v>
      </c>
      <c r="C586" s="1">
        <f t="shared" si="76"/>
        <v>1.4547313815666989E-3</v>
      </c>
      <c r="D586" s="1">
        <f t="shared" si="79"/>
        <v>0.89910152349946526</v>
      </c>
      <c r="E586" s="2">
        <f t="shared" si="77"/>
        <v>0.89910152349946526</v>
      </c>
      <c r="F586" s="2">
        <f t="shared" si="72"/>
        <v>0.10235320788210145</v>
      </c>
      <c r="G586" s="11">
        <f t="shared" si="73"/>
        <v>2.6549450549450548</v>
      </c>
      <c r="H586" s="12">
        <f t="shared" si="78"/>
        <v>0.89910152349946526</v>
      </c>
      <c r="I586" s="11">
        <f t="shared" si="74"/>
        <v>0.8977681048877354</v>
      </c>
      <c r="J586" s="13">
        <f t="shared" si="75"/>
        <v>-1.3334186117298641E-3</v>
      </c>
    </row>
    <row r="587" spans="1:10">
      <c r="A587">
        <v>605</v>
      </c>
      <c r="B587">
        <v>143553670</v>
      </c>
      <c r="C587" s="1">
        <f t="shared" si="76"/>
        <v>1.6466676281904457E-3</v>
      </c>
      <c r="D587" s="1">
        <f t="shared" si="79"/>
        <v>0.9007481911276557</v>
      </c>
      <c r="E587" s="2">
        <f t="shared" si="77"/>
        <v>0.9007481911276557</v>
      </c>
      <c r="F587" s="2">
        <f t="shared" si="72"/>
        <v>0.10089847650053474</v>
      </c>
      <c r="G587" s="11">
        <f t="shared" si="73"/>
        <v>2.6593406593406592</v>
      </c>
      <c r="H587" s="12">
        <f t="shared" si="78"/>
        <v>0.9007481911276557</v>
      </c>
      <c r="I587" s="11">
        <f t="shared" si="74"/>
        <v>0.89936876152586565</v>
      </c>
      <c r="J587" s="13">
        <f t="shared" si="75"/>
        <v>-1.3794296017900498E-3</v>
      </c>
    </row>
    <row r="588" spans="1:10">
      <c r="A588">
        <v>606</v>
      </c>
      <c r="B588">
        <v>125358664</v>
      </c>
      <c r="C588" s="1">
        <f t="shared" si="76"/>
        <v>1.4379573432152797E-3</v>
      </c>
      <c r="D588" s="1">
        <f t="shared" si="79"/>
        <v>0.90218614847087097</v>
      </c>
      <c r="E588" s="2">
        <f t="shared" si="77"/>
        <v>0.90218614847087097</v>
      </c>
      <c r="F588" s="2">
        <f t="shared" si="72"/>
        <v>9.9251808872344305E-2</v>
      </c>
      <c r="G588" s="11">
        <f t="shared" si="73"/>
        <v>2.6637362637362636</v>
      </c>
      <c r="H588" s="12">
        <f t="shared" si="78"/>
        <v>0.90218614847087097</v>
      </c>
      <c r="I588" s="11">
        <f t="shared" si="74"/>
        <v>0.90095300240546083</v>
      </c>
      <c r="J588" s="13">
        <f t="shared" si="75"/>
        <v>-1.23314606541014E-3</v>
      </c>
    </row>
    <row r="589" spans="1:10">
      <c r="A589">
        <v>607</v>
      </c>
      <c r="B589">
        <v>147165206</v>
      </c>
      <c r="C589" s="1">
        <f t="shared" si="76"/>
        <v>1.6880946388634882E-3</v>
      </c>
      <c r="D589" s="1">
        <f t="shared" si="79"/>
        <v>0.90387424310973441</v>
      </c>
      <c r="E589" s="2">
        <f t="shared" si="77"/>
        <v>0.90387424310973441</v>
      </c>
      <c r="F589" s="2">
        <f t="shared" si="72"/>
        <v>9.7813851529129026E-2</v>
      </c>
      <c r="G589" s="11">
        <f t="shared" si="73"/>
        <v>2.668131868131868</v>
      </c>
      <c r="H589" s="12">
        <f t="shared" si="78"/>
        <v>0.90387424310973441</v>
      </c>
      <c r="I589" s="11">
        <f t="shared" si="74"/>
        <v>0.90252086154224354</v>
      </c>
      <c r="J589" s="13">
        <f t="shared" si="75"/>
        <v>-1.3533815674908745E-3</v>
      </c>
    </row>
    <row r="590" spans="1:10">
      <c r="A590">
        <v>608</v>
      </c>
      <c r="B590">
        <v>121315728</v>
      </c>
      <c r="C590" s="1">
        <f t="shared" si="76"/>
        <v>1.3915818528913767E-3</v>
      </c>
      <c r="D590" s="1">
        <f t="shared" si="79"/>
        <v>0.90526582496262575</v>
      </c>
      <c r="E590" s="2">
        <f t="shared" si="77"/>
        <v>0.90526582496262575</v>
      </c>
      <c r="F590" s="2">
        <f t="shared" si="72"/>
        <v>9.612575689026559E-2</v>
      </c>
      <c r="G590" s="11">
        <f t="shared" si="73"/>
        <v>2.6725274725274724</v>
      </c>
      <c r="H590" s="12">
        <f t="shared" si="78"/>
        <v>0.90526582496262575</v>
      </c>
      <c r="I590" s="11">
        <f t="shared" si="74"/>
        <v>0.90407237478079994</v>
      </c>
      <c r="J590" s="13">
        <f t="shared" si="75"/>
        <v>-1.193450181825817E-3</v>
      </c>
    </row>
    <row r="591" spans="1:10">
      <c r="A591">
        <v>609</v>
      </c>
      <c r="B591">
        <v>137123192</v>
      </c>
      <c r="C591" s="1">
        <f t="shared" si="76"/>
        <v>1.5729052509806478E-3</v>
      </c>
      <c r="D591" s="1">
        <f t="shared" si="79"/>
        <v>0.90683873021360639</v>
      </c>
      <c r="E591" s="2">
        <f t="shared" si="77"/>
        <v>0.90683873021360639</v>
      </c>
      <c r="F591" s="2">
        <f t="shared" si="72"/>
        <v>9.4734175037374246E-2</v>
      </c>
      <c r="G591" s="11">
        <f t="shared" si="73"/>
        <v>2.6769230769230767</v>
      </c>
      <c r="H591" s="12">
        <f t="shared" si="78"/>
        <v>0.90683873021360639</v>
      </c>
      <c r="I591" s="11">
        <f t="shared" si="74"/>
        <v>0.90560757977832551</v>
      </c>
      <c r="J591" s="13">
        <f t="shared" si="75"/>
        <v>-1.2311504352808811E-3</v>
      </c>
    </row>
    <row r="592" spans="1:10">
      <c r="A592">
        <v>610</v>
      </c>
      <c r="B592">
        <v>120805348</v>
      </c>
      <c r="C592" s="1">
        <f t="shared" si="76"/>
        <v>1.3857274137532075E-3</v>
      </c>
      <c r="D592" s="1">
        <f t="shared" si="79"/>
        <v>0.90822445762735959</v>
      </c>
      <c r="E592" s="2">
        <f t="shared" si="77"/>
        <v>0.90822445762735959</v>
      </c>
      <c r="F592" s="2">
        <f t="shared" si="72"/>
        <v>9.3161269786393608E-2</v>
      </c>
      <c r="G592" s="11">
        <f t="shared" si="73"/>
        <v>2.6813186813186811</v>
      </c>
      <c r="H592" s="12">
        <f t="shared" si="78"/>
        <v>0.90822445762735959</v>
      </c>
      <c r="I592" s="11">
        <f t="shared" si="74"/>
        <v>0.90712651598805638</v>
      </c>
      <c r="J592" s="13">
        <f t="shared" si="75"/>
        <v>-1.0979416393032126E-3</v>
      </c>
    </row>
    <row r="593" spans="1:10">
      <c r="A593">
        <v>611</v>
      </c>
      <c r="B593">
        <v>140689138</v>
      </c>
      <c r="C593" s="1">
        <f t="shared" si="76"/>
        <v>1.6138093103618897E-3</v>
      </c>
      <c r="D593" s="1">
        <f t="shared" si="79"/>
        <v>0.90983826693772152</v>
      </c>
      <c r="E593" s="2">
        <f t="shared" si="77"/>
        <v>0.90983826693772152</v>
      </c>
      <c r="F593" s="2">
        <f t="shared" si="72"/>
        <v>9.1775542372640406E-2</v>
      </c>
      <c r="G593" s="11">
        <f t="shared" si="73"/>
        <v>2.6857142857142855</v>
      </c>
      <c r="H593" s="12">
        <f t="shared" si="78"/>
        <v>0.90983826693772152</v>
      </c>
      <c r="I593" s="11">
        <f t="shared" si="74"/>
        <v>0.90862922464238471</v>
      </c>
      <c r="J593" s="13">
        <f t="shared" si="75"/>
        <v>-1.2090422953368041E-3</v>
      </c>
    </row>
    <row r="594" spans="1:10">
      <c r="A594">
        <v>612</v>
      </c>
      <c r="B594">
        <v>115690640</v>
      </c>
      <c r="C594" s="1">
        <f t="shared" si="76"/>
        <v>1.3270578994785344E-3</v>
      </c>
      <c r="D594" s="1">
        <f t="shared" si="79"/>
        <v>0.91116532483720003</v>
      </c>
      <c r="E594" s="2">
        <f t="shared" si="77"/>
        <v>0.91116532483720003</v>
      </c>
      <c r="F594" s="2">
        <f t="shared" si="72"/>
        <v>9.0161733062278482E-2</v>
      </c>
      <c r="G594" s="11">
        <f t="shared" si="73"/>
        <v>2.6901098901098903</v>
      </c>
      <c r="H594" s="12">
        <f t="shared" si="78"/>
        <v>0.91116532483720003</v>
      </c>
      <c r="I594" s="11">
        <f t="shared" si="74"/>
        <v>0.91011574873566614</v>
      </c>
      <c r="J594" s="13">
        <f t="shared" si="75"/>
        <v>-1.0495761015338889E-3</v>
      </c>
    </row>
    <row r="595" spans="1:10">
      <c r="A595">
        <v>613</v>
      </c>
      <c r="B595">
        <v>132321004</v>
      </c>
      <c r="C595" s="1">
        <f t="shared" si="76"/>
        <v>1.5178205741201772E-3</v>
      </c>
      <c r="D595" s="1">
        <f t="shared" si="79"/>
        <v>0.91268314541132023</v>
      </c>
      <c r="E595" s="2">
        <f t="shared" si="77"/>
        <v>0.91268314541132023</v>
      </c>
      <c r="F595" s="2">
        <f t="shared" si="72"/>
        <v>8.883467516279997E-2</v>
      </c>
      <c r="G595" s="11">
        <f t="shared" si="73"/>
        <v>2.6945054945054947</v>
      </c>
      <c r="H595" s="12">
        <f t="shared" si="78"/>
        <v>0.91268314541132023</v>
      </c>
      <c r="I595" s="11">
        <f t="shared" si="74"/>
        <v>0.91158613300672298</v>
      </c>
      <c r="J595" s="13">
        <f t="shared" si="75"/>
        <v>-1.0970124045972529E-3</v>
      </c>
    </row>
    <row r="596" spans="1:10">
      <c r="A596">
        <v>614</v>
      </c>
      <c r="B596">
        <v>114877544</v>
      </c>
      <c r="C596" s="1">
        <f t="shared" si="76"/>
        <v>1.3177310821160027E-3</v>
      </c>
      <c r="D596" s="1">
        <f t="shared" si="79"/>
        <v>0.9140008764934362</v>
      </c>
      <c r="E596" s="2">
        <f t="shared" si="77"/>
        <v>0.9140008764934362</v>
      </c>
      <c r="F596" s="2">
        <f t="shared" si="72"/>
        <v>8.7316854588679771E-2</v>
      </c>
      <c r="G596" s="11">
        <f t="shared" si="73"/>
        <v>2.6989010989010991</v>
      </c>
      <c r="H596" s="12">
        <f t="shared" si="78"/>
        <v>0.9140008764934362</v>
      </c>
      <c r="I596" s="11">
        <f t="shared" si="74"/>
        <v>0.91304042392104856</v>
      </c>
      <c r="J596" s="13">
        <f t="shared" si="75"/>
        <v>-9.6045257238763782E-4</v>
      </c>
    </row>
    <row r="597" spans="1:10">
      <c r="A597">
        <v>615</v>
      </c>
      <c r="B597">
        <v>134270508</v>
      </c>
      <c r="C597" s="1">
        <f t="shared" si="76"/>
        <v>1.5401828385459338E-3</v>
      </c>
      <c r="D597" s="1">
        <f t="shared" si="79"/>
        <v>0.91554105933198215</v>
      </c>
      <c r="E597" s="2">
        <f t="shared" si="77"/>
        <v>0.91554105933198215</v>
      </c>
      <c r="F597" s="2">
        <f t="shared" si="72"/>
        <v>8.5999123506563802E-2</v>
      </c>
      <c r="G597" s="11">
        <f t="shared" si="73"/>
        <v>2.7032967032967035</v>
      </c>
      <c r="H597" s="12">
        <f t="shared" si="78"/>
        <v>0.91554105933198215</v>
      </c>
      <c r="I597" s="11">
        <f t="shared" si="74"/>
        <v>0.91447866965271674</v>
      </c>
      <c r="J597" s="13">
        <f t="shared" si="75"/>
        <v>-1.0623896792654186E-3</v>
      </c>
    </row>
    <row r="598" spans="1:10">
      <c r="A598">
        <v>616</v>
      </c>
      <c r="B598">
        <v>111368944</v>
      </c>
      <c r="C598" s="1">
        <f t="shared" si="76"/>
        <v>1.2774848241118083E-3</v>
      </c>
      <c r="D598" s="1">
        <f t="shared" si="79"/>
        <v>0.91681854415609398</v>
      </c>
      <c r="E598" s="2">
        <f t="shared" si="77"/>
        <v>0.91681854415609398</v>
      </c>
      <c r="F598" s="2">
        <f t="shared" si="72"/>
        <v>8.4458940668017846E-2</v>
      </c>
      <c r="G598" s="11">
        <f t="shared" si="73"/>
        <v>2.7076923076923078</v>
      </c>
      <c r="H598" s="12">
        <f t="shared" si="78"/>
        <v>0.91681854415609398</v>
      </c>
      <c r="I598" s="11">
        <f t="shared" si="74"/>
        <v>0.9159009200660021</v>
      </c>
      <c r="J598" s="13">
        <f t="shared" si="75"/>
        <v>-9.1762409009188417E-4</v>
      </c>
    </row>
    <row r="599" spans="1:10">
      <c r="A599">
        <v>617</v>
      </c>
      <c r="B599">
        <v>125537328</v>
      </c>
      <c r="C599" s="1">
        <f t="shared" si="76"/>
        <v>1.4400067525067524E-3</v>
      </c>
      <c r="D599" s="1">
        <f t="shared" si="79"/>
        <v>0.91825855090860076</v>
      </c>
      <c r="E599" s="2">
        <f t="shared" si="77"/>
        <v>0.91825855090860076</v>
      </c>
      <c r="F599" s="2">
        <f t="shared" si="72"/>
        <v>8.3181455843906016E-2</v>
      </c>
      <c r="G599" s="11">
        <f t="shared" si="73"/>
        <v>2.7120879120879122</v>
      </c>
      <c r="H599" s="12">
        <f t="shared" si="78"/>
        <v>0.91825855090860076</v>
      </c>
      <c r="I599" s="11">
        <f t="shared" si="74"/>
        <v>0.91730722669671649</v>
      </c>
      <c r="J599" s="13">
        <f t="shared" si="75"/>
        <v>-9.5132421188426353E-4</v>
      </c>
    </row>
    <row r="600" spans="1:10">
      <c r="A600">
        <v>618</v>
      </c>
      <c r="B600">
        <v>109883592</v>
      </c>
      <c r="C600" s="1">
        <f t="shared" si="76"/>
        <v>1.2604467291967292E-3</v>
      </c>
      <c r="D600" s="1">
        <f t="shared" si="79"/>
        <v>0.91951899763779754</v>
      </c>
      <c r="E600" s="2">
        <f t="shared" si="77"/>
        <v>0.91951899763779754</v>
      </c>
      <c r="F600" s="2">
        <f t="shared" si="72"/>
        <v>8.1741449091399243E-2</v>
      </c>
      <c r="G600" s="11">
        <f t="shared" si="73"/>
        <v>2.7164835164835166</v>
      </c>
      <c r="H600" s="12">
        <f t="shared" si="78"/>
        <v>0.91951899763779754</v>
      </c>
      <c r="I600" s="11">
        <f t="shared" si="74"/>
        <v>0.91869764273326571</v>
      </c>
      <c r="J600" s="13">
        <f t="shared" si="75"/>
        <v>-8.2135490453183468E-4</v>
      </c>
    </row>
    <row r="601" spans="1:10">
      <c r="A601">
        <v>619</v>
      </c>
      <c r="B601">
        <v>129056704</v>
      </c>
      <c r="C601" s="1">
        <f t="shared" si="76"/>
        <v>1.4803766192655081E-3</v>
      </c>
      <c r="D601" s="1">
        <f t="shared" si="79"/>
        <v>0.92099937425706302</v>
      </c>
      <c r="E601" s="2">
        <f t="shared" si="77"/>
        <v>0.92099937425706302</v>
      </c>
      <c r="F601" s="2">
        <f t="shared" si="72"/>
        <v>8.0481002362202458E-2</v>
      </c>
      <c r="G601" s="11">
        <f t="shared" si="73"/>
        <v>2.720879120879121</v>
      </c>
      <c r="H601" s="12">
        <f t="shared" si="78"/>
        <v>0.92099937425706302</v>
      </c>
      <c r="I601" s="11">
        <f t="shared" si="74"/>
        <v>0.9200722229974323</v>
      </c>
      <c r="J601" s="13">
        <f t="shared" si="75"/>
        <v>-9.2715125963072076E-4</v>
      </c>
    </row>
    <row r="602" spans="1:10">
      <c r="A602">
        <v>620</v>
      </c>
      <c r="B602">
        <v>105732456</v>
      </c>
      <c r="C602" s="1">
        <f t="shared" si="76"/>
        <v>1.2128301041991517E-3</v>
      </c>
      <c r="D602" s="1">
        <f t="shared" si="79"/>
        <v>0.92221220436126217</v>
      </c>
      <c r="E602" s="2">
        <f t="shared" si="77"/>
        <v>0.92221220436126217</v>
      </c>
      <c r="F602" s="2">
        <f t="shared" si="72"/>
        <v>7.9000625742936981E-2</v>
      </c>
      <c r="G602" s="11">
        <f t="shared" si="73"/>
        <v>2.7252747252747254</v>
      </c>
      <c r="H602" s="12">
        <f t="shared" si="78"/>
        <v>0.92221220436126217</v>
      </c>
      <c r="I602" s="11">
        <f t="shared" si="74"/>
        <v>0.92143102392489051</v>
      </c>
      <c r="J602" s="13">
        <f t="shared" si="75"/>
        <v>-7.8118043637165346E-4</v>
      </c>
    </row>
    <row r="603" spans="1:10">
      <c r="A603">
        <v>621</v>
      </c>
      <c r="B603">
        <v>120070468</v>
      </c>
      <c r="C603" s="1">
        <f t="shared" si="76"/>
        <v>1.3772977922283478E-3</v>
      </c>
      <c r="D603" s="1">
        <f t="shared" si="79"/>
        <v>0.92358950215349056</v>
      </c>
      <c r="E603" s="2">
        <f t="shared" si="77"/>
        <v>0.92358950215349056</v>
      </c>
      <c r="F603" s="2">
        <f t="shared" si="72"/>
        <v>7.7787795638737833E-2</v>
      </c>
      <c r="G603" s="11">
        <f t="shared" si="73"/>
        <v>2.7296703296703297</v>
      </c>
      <c r="H603" s="12">
        <f t="shared" si="78"/>
        <v>0.92358950215349056</v>
      </c>
      <c r="I603" s="11">
        <f t="shared" si="74"/>
        <v>0.92277410354545686</v>
      </c>
      <c r="J603" s="13">
        <f t="shared" si="75"/>
        <v>-8.1539860803370168E-4</v>
      </c>
    </row>
    <row r="604" spans="1:10">
      <c r="A604">
        <v>622</v>
      </c>
      <c r="B604">
        <v>105143796</v>
      </c>
      <c r="C604" s="1">
        <f t="shared" si="76"/>
        <v>1.2060777350955923E-3</v>
      </c>
      <c r="D604" s="1">
        <f t="shared" si="79"/>
        <v>0.92479557988858618</v>
      </c>
      <c r="E604" s="2">
        <f t="shared" si="77"/>
        <v>0.92479557988858618</v>
      </c>
      <c r="F604" s="2">
        <f t="shared" si="72"/>
        <v>7.641049784650944E-2</v>
      </c>
      <c r="G604" s="11">
        <f t="shared" si="73"/>
        <v>2.7340659340659341</v>
      </c>
      <c r="H604" s="12">
        <f t="shared" si="78"/>
        <v>0.92479557988858618</v>
      </c>
      <c r="I604" s="11">
        <f t="shared" si="74"/>
        <v>0.92410152146308266</v>
      </c>
      <c r="J604" s="13">
        <f t="shared" si="75"/>
        <v>-6.9405842550351871E-4</v>
      </c>
    </row>
    <row r="605" spans="1:10">
      <c r="A605">
        <v>623</v>
      </c>
      <c r="B605">
        <v>122449358</v>
      </c>
      <c r="C605" s="1">
        <f t="shared" si="76"/>
        <v>1.404585434223331E-3</v>
      </c>
      <c r="D605" s="1">
        <f t="shared" si="79"/>
        <v>0.92620016532280947</v>
      </c>
      <c r="E605" s="2">
        <f t="shared" si="77"/>
        <v>0.92620016532280947</v>
      </c>
      <c r="F605" s="2">
        <f t="shared" si="72"/>
        <v>7.5204420111413817E-2</v>
      </c>
      <c r="G605" s="11">
        <f t="shared" si="73"/>
        <v>2.7384615384615385</v>
      </c>
      <c r="H605" s="12">
        <f t="shared" si="78"/>
        <v>0.92620016532280947</v>
      </c>
      <c r="I605" s="11">
        <f t="shared" si="74"/>
        <v>0.92541333883559562</v>
      </c>
      <c r="J605" s="13">
        <f t="shared" si="75"/>
        <v>-7.8682648721384307E-4</v>
      </c>
    </row>
    <row r="606" spans="1:10">
      <c r="A606">
        <v>624</v>
      </c>
      <c r="B606">
        <v>100911244</v>
      </c>
      <c r="C606" s="1">
        <f t="shared" si="76"/>
        <v>1.1575272078744301E-3</v>
      </c>
      <c r="D606" s="1">
        <f t="shared" si="79"/>
        <v>0.9273576925306839</v>
      </c>
      <c r="E606" s="2">
        <f t="shared" si="77"/>
        <v>0.9273576925306839</v>
      </c>
      <c r="F606" s="2">
        <f t="shared" si="72"/>
        <v>7.3799834677190534E-2</v>
      </c>
      <c r="G606" s="11">
        <f t="shared" si="73"/>
        <v>2.7428571428571429</v>
      </c>
      <c r="H606" s="12">
        <f t="shared" si="78"/>
        <v>0.9273576925306839</v>
      </c>
      <c r="I606" s="11">
        <f t="shared" si="74"/>
        <v>0.92670961835419197</v>
      </c>
      <c r="J606" s="13">
        <f t="shared" si="75"/>
        <v>-6.4807417649193066E-4</v>
      </c>
    </row>
    <row r="607" spans="1:10">
      <c r="A607">
        <v>625</v>
      </c>
      <c r="B607">
        <v>114894600</v>
      </c>
      <c r="C607" s="1">
        <f t="shared" si="76"/>
        <v>1.3179267271529176E-3</v>
      </c>
      <c r="D607" s="1">
        <f t="shared" si="79"/>
        <v>0.92867561925783682</v>
      </c>
      <c r="E607" s="2">
        <f t="shared" si="77"/>
        <v>0.92867561925783682</v>
      </c>
      <c r="F607" s="2">
        <f t="shared" si="72"/>
        <v>7.2642307469316103E-2</v>
      </c>
      <c r="G607" s="11">
        <f t="shared" si="73"/>
        <v>2.7472527472527473</v>
      </c>
      <c r="H607" s="12">
        <f t="shared" si="78"/>
        <v>0.92867561925783682</v>
      </c>
      <c r="I607" s="11">
        <f t="shared" si="74"/>
        <v>0.92799042422268951</v>
      </c>
      <c r="J607" s="13">
        <f t="shared" si="75"/>
        <v>-6.8519503514730129E-4</v>
      </c>
    </row>
    <row r="608" spans="1:10">
      <c r="A608">
        <v>626</v>
      </c>
      <c r="B608">
        <v>99716052</v>
      </c>
      <c r="C608" s="1">
        <f t="shared" si="76"/>
        <v>1.1438174645019884E-3</v>
      </c>
      <c r="D608" s="1">
        <f t="shared" si="79"/>
        <v>0.9298194367223388</v>
      </c>
      <c r="E608" s="2">
        <f t="shared" si="77"/>
        <v>0.9298194367223388</v>
      </c>
      <c r="F608" s="2">
        <f t="shared" si="72"/>
        <v>7.1324380742163185E-2</v>
      </c>
      <c r="G608" s="11">
        <f t="shared" si="73"/>
        <v>2.7516483516483516</v>
      </c>
      <c r="H608" s="12">
        <f t="shared" si="78"/>
        <v>0.9298194367223388</v>
      </c>
      <c r="I608" s="11">
        <f t="shared" si="74"/>
        <v>0.92925582213654268</v>
      </c>
      <c r="J608" s="13">
        <f t="shared" si="75"/>
        <v>-5.6361458579612389E-4</v>
      </c>
    </row>
    <row r="609" spans="1:10">
      <c r="A609">
        <v>627</v>
      </c>
      <c r="B609">
        <v>116538198</v>
      </c>
      <c r="C609" s="1">
        <f t="shared" si="76"/>
        <v>1.336780021675855E-3</v>
      </c>
      <c r="D609" s="1">
        <f t="shared" si="79"/>
        <v>0.93115621674401461</v>
      </c>
      <c r="E609" s="2">
        <f t="shared" si="77"/>
        <v>0.93115621674401461</v>
      </c>
      <c r="F609" s="2">
        <f t="shared" si="72"/>
        <v>7.0180563277661201E-2</v>
      </c>
      <c r="G609" s="11">
        <f t="shared" si="73"/>
        <v>2.756043956043956</v>
      </c>
      <c r="H609" s="12">
        <f t="shared" si="78"/>
        <v>0.93115621674401461</v>
      </c>
      <c r="I609" s="11">
        <f t="shared" si="74"/>
        <v>0.93050587926162986</v>
      </c>
      <c r="J609" s="13">
        <f t="shared" si="75"/>
        <v>-6.5033748238474409E-4</v>
      </c>
    </row>
    <row r="610" spans="1:10">
      <c r="A610">
        <v>628</v>
      </c>
      <c r="B610">
        <v>96370248</v>
      </c>
      <c r="C610" s="1">
        <f t="shared" si="76"/>
        <v>1.1054385979981218E-3</v>
      </c>
      <c r="D610" s="1">
        <f t="shared" si="79"/>
        <v>0.93226165534201277</v>
      </c>
      <c r="E610" s="2">
        <f t="shared" si="77"/>
        <v>0.93226165534201277</v>
      </c>
      <c r="F610" s="2">
        <f t="shared" si="72"/>
        <v>6.8843783255985391E-2</v>
      </c>
      <c r="G610" s="11">
        <f t="shared" si="73"/>
        <v>2.7604395604395604</v>
      </c>
      <c r="H610" s="12">
        <f t="shared" si="78"/>
        <v>0.93226165534201277</v>
      </c>
      <c r="I610" s="11">
        <f t="shared" si="74"/>
        <v>0.93174066421281387</v>
      </c>
      <c r="J610" s="13">
        <f t="shared" si="75"/>
        <v>-5.209911291989E-4</v>
      </c>
    </row>
    <row r="611" spans="1:10">
      <c r="A611">
        <v>629</v>
      </c>
      <c r="B611">
        <v>109018654</v>
      </c>
      <c r="C611" s="1">
        <f t="shared" si="76"/>
        <v>1.2505252454409201E-3</v>
      </c>
      <c r="D611" s="1">
        <f t="shared" si="79"/>
        <v>0.93351218058745367</v>
      </c>
      <c r="E611" s="2">
        <f t="shared" si="77"/>
        <v>0.93351218058745367</v>
      </c>
      <c r="F611" s="2">
        <f t="shared" si="72"/>
        <v>6.7738344657987226E-2</v>
      </c>
      <c r="G611" s="11">
        <f t="shared" si="73"/>
        <v>2.7648351648351648</v>
      </c>
      <c r="H611" s="12">
        <f t="shared" si="78"/>
        <v>0.93351218058745367</v>
      </c>
      <c r="I611" s="11">
        <f t="shared" si="74"/>
        <v>0.93296024703228597</v>
      </c>
      <c r="J611" s="13">
        <f t="shared" si="75"/>
        <v>-5.5193355516769405E-4</v>
      </c>
    </row>
    <row r="612" spans="1:10">
      <c r="A612">
        <v>630</v>
      </c>
      <c r="B612">
        <v>95039896</v>
      </c>
      <c r="C612" s="1">
        <f t="shared" si="76"/>
        <v>1.090178468650691E-3</v>
      </c>
      <c r="D612" s="1">
        <f t="shared" si="79"/>
        <v>0.93460235905610434</v>
      </c>
      <c r="E612" s="2">
        <f t="shared" si="77"/>
        <v>0.93460235905610434</v>
      </c>
      <c r="F612" s="2">
        <f t="shared" si="72"/>
        <v>6.6487819412546334E-2</v>
      </c>
      <c r="G612" s="11">
        <f t="shared" si="73"/>
        <v>2.7692307692307692</v>
      </c>
      <c r="H612" s="12">
        <f t="shared" si="78"/>
        <v>0.93460235905610434</v>
      </c>
      <c r="I612" s="11">
        <f t="shared" si="74"/>
        <v>0.93416469916769529</v>
      </c>
      <c r="J612" s="13">
        <f t="shared" si="75"/>
        <v>-4.3765988840904768E-4</v>
      </c>
    </row>
    <row r="613" spans="1:10">
      <c r="A613">
        <v>631</v>
      </c>
      <c r="B613">
        <v>111411786</v>
      </c>
      <c r="C613" s="1">
        <f t="shared" si="76"/>
        <v>1.2779762537947063E-3</v>
      </c>
      <c r="D613" s="1">
        <f t="shared" si="79"/>
        <v>0.935880335309899</v>
      </c>
      <c r="E613" s="2">
        <f t="shared" si="77"/>
        <v>0.935880335309899</v>
      </c>
      <c r="F613" s="2">
        <f t="shared" si="72"/>
        <v>6.5397640943895663E-2</v>
      </c>
      <c r="G613" s="11">
        <f t="shared" si="73"/>
        <v>2.7736263736263735</v>
      </c>
      <c r="H613" s="12">
        <f t="shared" si="78"/>
        <v>0.935880335309899</v>
      </c>
      <c r="I613" s="11">
        <f t="shared" si="74"/>
        <v>0.93535409345007292</v>
      </c>
      <c r="J613" s="13">
        <f t="shared" si="75"/>
        <v>-5.2624185982608207E-4</v>
      </c>
    </row>
    <row r="614" spans="1:10">
      <c r="A614">
        <v>632</v>
      </c>
      <c r="B614">
        <v>91179580</v>
      </c>
      <c r="C614" s="1">
        <f t="shared" si="76"/>
        <v>1.0458977658878452E-3</v>
      </c>
      <c r="D614" s="1">
        <f t="shared" si="79"/>
        <v>0.93692623307578682</v>
      </c>
      <c r="E614" s="2">
        <f t="shared" si="77"/>
        <v>0.93692623307578682</v>
      </c>
      <c r="F614" s="2">
        <f t="shared" si="72"/>
        <v>6.4119664690100997E-2</v>
      </c>
      <c r="G614" s="11">
        <f t="shared" si="73"/>
        <v>2.7780219780219779</v>
      </c>
      <c r="H614" s="12">
        <f t="shared" si="78"/>
        <v>0.93692623307578682</v>
      </c>
      <c r="I614" s="11">
        <f t="shared" si="74"/>
        <v>0.93652850407155452</v>
      </c>
      <c r="J614" s="13">
        <f t="shared" si="75"/>
        <v>-3.9772900423229451E-4</v>
      </c>
    </row>
    <row r="615" spans="1:10">
      <c r="A615">
        <v>633</v>
      </c>
      <c r="B615">
        <v>103137568</v>
      </c>
      <c r="C615" s="1">
        <f t="shared" si="76"/>
        <v>1.1830648040965501E-3</v>
      </c>
      <c r="D615" s="1">
        <f t="shared" si="79"/>
        <v>0.9381092978798834</v>
      </c>
      <c r="E615" s="2">
        <f t="shared" si="77"/>
        <v>0.9381092978798834</v>
      </c>
      <c r="F615" s="2">
        <f t="shared" si="72"/>
        <v>6.3073766924213182E-2</v>
      </c>
      <c r="G615" s="11">
        <f t="shared" si="73"/>
        <v>2.7824175824175823</v>
      </c>
      <c r="H615" s="12">
        <f t="shared" si="78"/>
        <v>0.9381092978798834</v>
      </c>
      <c r="I615" s="11">
        <f t="shared" si="74"/>
        <v>0.93768800656290807</v>
      </c>
      <c r="J615" s="13">
        <f t="shared" si="75"/>
        <v>-4.2129131697532518E-4</v>
      </c>
    </row>
    <row r="616" spans="1:10">
      <c r="A616">
        <v>634</v>
      </c>
      <c r="B616">
        <v>90724916</v>
      </c>
      <c r="C616" s="1">
        <f t="shared" si="76"/>
        <v>1.0406824308113992E-3</v>
      </c>
      <c r="D616" s="1">
        <f t="shared" si="79"/>
        <v>0.93914998031069474</v>
      </c>
      <c r="E616" s="2">
        <f t="shared" si="77"/>
        <v>0.93914998031069474</v>
      </c>
      <c r="F616" s="2">
        <f t="shared" si="72"/>
        <v>6.1890702120116603E-2</v>
      </c>
      <c r="G616" s="11">
        <f t="shared" si="73"/>
        <v>2.7868131868131867</v>
      </c>
      <c r="H616" s="12">
        <f t="shared" si="78"/>
        <v>0.93914998031069474</v>
      </c>
      <c r="I616" s="11">
        <f t="shared" si="74"/>
        <v>0.9388326777708722</v>
      </c>
      <c r="J616" s="13">
        <f t="shared" si="75"/>
        <v>-3.1730253982253931E-4</v>
      </c>
    </row>
    <row r="617" spans="1:10">
      <c r="A617">
        <v>635</v>
      </c>
      <c r="B617">
        <v>105630260</v>
      </c>
      <c r="C617" s="1">
        <f t="shared" si="76"/>
        <v>1.2116578398820462E-3</v>
      </c>
      <c r="D617" s="1">
        <f t="shared" si="79"/>
        <v>0.94036163815057683</v>
      </c>
      <c r="E617" s="2">
        <f t="shared" si="77"/>
        <v>0.94036163815057683</v>
      </c>
      <c r="F617" s="2">
        <f t="shared" si="72"/>
        <v>6.0850019689305257E-2</v>
      </c>
      <c r="G617" s="11">
        <f t="shared" si="73"/>
        <v>2.7912087912087911</v>
      </c>
      <c r="H617" s="12">
        <f t="shared" si="78"/>
        <v>0.94036163815057683</v>
      </c>
      <c r="I617" s="11">
        <f t="shared" si="74"/>
        <v>0.93996259583531305</v>
      </c>
      <c r="J617" s="13">
        <f t="shared" si="75"/>
        <v>-3.9904231526377565E-4</v>
      </c>
    </row>
    <row r="618" spans="1:10">
      <c r="A618">
        <v>636</v>
      </c>
      <c r="B618">
        <v>86513732</v>
      </c>
      <c r="C618" s="1">
        <f t="shared" si="76"/>
        <v>9.9237701048216919E-4</v>
      </c>
      <c r="D618" s="1">
        <f t="shared" si="79"/>
        <v>0.94135401516105899</v>
      </c>
      <c r="E618" s="2">
        <f t="shared" si="77"/>
        <v>0.94135401516105899</v>
      </c>
      <c r="F618" s="2">
        <f t="shared" si="72"/>
        <v>5.9638361849423172E-2</v>
      </c>
      <c r="G618" s="11">
        <f t="shared" si="73"/>
        <v>2.7956043956043954</v>
      </c>
      <c r="H618" s="12">
        <f t="shared" si="78"/>
        <v>0.94135401516105899</v>
      </c>
      <c r="I618" s="11">
        <f t="shared" si="74"/>
        <v>0.94107784016620377</v>
      </c>
      <c r="J618" s="13">
        <f t="shared" si="75"/>
        <v>-2.7617499485521613E-4</v>
      </c>
    </row>
    <row r="619" spans="1:10">
      <c r="A619">
        <v>637</v>
      </c>
      <c r="B619">
        <v>99056482</v>
      </c>
      <c r="C619" s="1">
        <f t="shared" si="76"/>
        <v>1.1362517048280937E-3</v>
      </c>
      <c r="D619" s="1">
        <f t="shared" si="79"/>
        <v>0.94249026686588711</v>
      </c>
      <c r="E619" s="2">
        <f t="shared" si="77"/>
        <v>0.94249026686588711</v>
      </c>
      <c r="F619" s="2">
        <f t="shared" si="72"/>
        <v>5.8645984838941012E-2</v>
      </c>
      <c r="G619" s="11">
        <f t="shared" si="73"/>
        <v>2.8</v>
      </c>
      <c r="H619" s="12">
        <f t="shared" si="78"/>
        <v>0.94249026686588711</v>
      </c>
      <c r="I619" s="11">
        <f t="shared" si="74"/>
        <v>0.9421784914204332</v>
      </c>
      <c r="J619" s="13">
        <f t="shared" si="75"/>
        <v>-3.1177544545391012E-4</v>
      </c>
    </row>
    <row r="620" spans="1:10">
      <c r="A620">
        <v>638</v>
      </c>
      <c r="B620">
        <v>85583780</v>
      </c>
      <c r="C620" s="1">
        <f t="shared" si="76"/>
        <v>9.8170976767206924E-4</v>
      </c>
      <c r="D620" s="1">
        <f t="shared" si="79"/>
        <v>0.9434719766335592</v>
      </c>
      <c r="E620" s="2">
        <f t="shared" si="77"/>
        <v>0.9434719766335592</v>
      </c>
      <c r="F620" s="2">
        <f t="shared" si="72"/>
        <v>5.7509733134112895E-2</v>
      </c>
      <c r="G620" s="11">
        <f t="shared" si="73"/>
        <v>2.8043956043956042</v>
      </c>
      <c r="H620" s="12">
        <f t="shared" si="78"/>
        <v>0.9434719766335592</v>
      </c>
      <c r="I620" s="11">
        <f t="shared" si="74"/>
        <v>0.94326463147845119</v>
      </c>
      <c r="J620" s="13">
        <f t="shared" si="75"/>
        <v>-2.0734515510800744E-4</v>
      </c>
    </row>
    <row r="621" spans="1:10">
      <c r="A621">
        <v>639</v>
      </c>
      <c r="B621">
        <v>99831000</v>
      </c>
      <c r="C621" s="1">
        <f t="shared" si="76"/>
        <v>1.1451360037669561E-3</v>
      </c>
      <c r="D621" s="1">
        <f t="shared" si="79"/>
        <v>0.94461711263732617</v>
      </c>
      <c r="E621" s="2">
        <f t="shared" si="77"/>
        <v>0.94461711263732617</v>
      </c>
      <c r="F621" s="2">
        <f t="shared" si="72"/>
        <v>5.6528023366440805E-2</v>
      </c>
      <c r="G621" s="11">
        <f t="shared" si="73"/>
        <v>2.8087912087912086</v>
      </c>
      <c r="H621" s="12">
        <f t="shared" si="78"/>
        <v>0.94461711263732617</v>
      </c>
      <c r="I621" s="11">
        <f t="shared" si="74"/>
        <v>0.94433634342075568</v>
      </c>
      <c r="J621" s="13">
        <f t="shared" si="75"/>
        <v>-2.807692165704978E-4</v>
      </c>
    </row>
    <row r="622" spans="1:10">
      <c r="A622">
        <v>640</v>
      </c>
      <c r="B622">
        <v>82495132</v>
      </c>
      <c r="C622" s="1">
        <f t="shared" si="76"/>
        <v>9.4628067222313249E-4</v>
      </c>
      <c r="D622" s="1">
        <f t="shared" si="79"/>
        <v>0.9455633933095493</v>
      </c>
      <c r="E622" s="2">
        <f t="shared" si="77"/>
        <v>0.9455633933095493</v>
      </c>
      <c r="F622" s="2">
        <f t="shared" si="72"/>
        <v>5.5382887362673827E-2</v>
      </c>
      <c r="G622" s="11">
        <f t="shared" si="73"/>
        <v>2.8131868131868134</v>
      </c>
      <c r="H622" s="12">
        <f t="shared" si="78"/>
        <v>0.9455633933095493</v>
      </c>
      <c r="I622" s="11">
        <f t="shared" si="74"/>
        <v>0.94539371150422769</v>
      </c>
      <c r="J622" s="13">
        <f t="shared" si="75"/>
        <v>-1.6968180532161981E-4</v>
      </c>
    </row>
    <row r="623" spans="1:10">
      <c r="A623">
        <v>641</v>
      </c>
      <c r="B623">
        <v>93231448</v>
      </c>
      <c r="C623" s="1">
        <f t="shared" si="76"/>
        <v>1.0694342217159678E-3</v>
      </c>
      <c r="D623" s="1">
        <f t="shared" si="79"/>
        <v>0.94663282753126532</v>
      </c>
      <c r="E623" s="2">
        <f t="shared" si="77"/>
        <v>0.94663282753126532</v>
      </c>
      <c r="F623" s="2">
        <f t="shared" si="72"/>
        <v>5.4436606690450695E-2</v>
      </c>
      <c r="G623" s="11">
        <f t="shared" si="73"/>
        <v>2.8175824175824178</v>
      </c>
      <c r="H623" s="12">
        <f t="shared" si="78"/>
        <v>0.94663282753126532</v>
      </c>
      <c r="I623" s="11">
        <f t="shared" si="74"/>
        <v>0.94643682113832139</v>
      </c>
      <c r="J623" s="13">
        <f t="shared" si="75"/>
        <v>-1.9600639294392597E-4</v>
      </c>
    </row>
    <row r="624" spans="1:10">
      <c r="A624">
        <v>642</v>
      </c>
      <c r="B624">
        <v>80931244</v>
      </c>
      <c r="C624" s="1">
        <f t="shared" si="76"/>
        <v>9.2834171083179019E-4</v>
      </c>
      <c r="D624" s="1">
        <f t="shared" si="79"/>
        <v>0.9475611692420971</v>
      </c>
      <c r="E624" s="2">
        <f t="shared" si="77"/>
        <v>0.9475611692420971</v>
      </c>
      <c r="F624" s="2">
        <f t="shared" si="72"/>
        <v>5.336717246873468E-2</v>
      </c>
      <c r="G624" s="11">
        <f t="shared" si="73"/>
        <v>2.8219780219780222</v>
      </c>
      <c r="H624" s="12">
        <f t="shared" si="78"/>
        <v>0.9475611692420971</v>
      </c>
      <c r="I624" s="11">
        <f t="shared" si="74"/>
        <v>0.94746575886111573</v>
      </c>
      <c r="J624" s="13">
        <f t="shared" si="75"/>
        <v>-9.5410380981375553E-5</v>
      </c>
    </row>
    <row r="625" spans="1:10">
      <c r="A625">
        <v>643</v>
      </c>
      <c r="B625">
        <v>95082456</v>
      </c>
      <c r="C625" s="1">
        <f t="shared" si="76"/>
        <v>1.0906666635833303E-3</v>
      </c>
      <c r="D625" s="1">
        <f t="shared" si="79"/>
        <v>0.94865183590568047</v>
      </c>
      <c r="E625" s="2">
        <f t="shared" si="77"/>
        <v>0.94865183590568047</v>
      </c>
      <c r="F625" s="2">
        <f t="shared" si="72"/>
        <v>5.2438830757902899E-2</v>
      </c>
      <c r="G625" s="11">
        <f t="shared" si="73"/>
        <v>2.8263736263736265</v>
      </c>
      <c r="H625" s="12">
        <f t="shared" si="78"/>
        <v>0.94865183590568047</v>
      </c>
      <c r="I625" s="11">
        <f t="shared" si="74"/>
        <v>0.9484806123152324</v>
      </c>
      <c r="J625" s="13">
        <f t="shared" si="75"/>
        <v>-1.7122359044807745E-4</v>
      </c>
    </row>
    <row r="626" spans="1:10">
      <c r="A626">
        <v>644</v>
      </c>
      <c r="B626">
        <v>77535176</v>
      </c>
      <c r="C626" s="1">
        <f t="shared" si="76"/>
        <v>8.8938627877119941E-4</v>
      </c>
      <c r="D626" s="1">
        <f t="shared" si="79"/>
        <v>0.94954122218445169</v>
      </c>
      <c r="E626" s="2">
        <f t="shared" si="77"/>
        <v>0.94954122218445169</v>
      </c>
      <c r="F626" s="2">
        <f t="shared" si="72"/>
        <v>5.1348164094319526E-2</v>
      </c>
      <c r="G626" s="11">
        <f t="shared" si="73"/>
        <v>2.8307692307692309</v>
      </c>
      <c r="H626" s="12">
        <f t="shared" si="78"/>
        <v>0.94954122218445169</v>
      </c>
      <c r="I626" s="11">
        <f t="shared" si="74"/>
        <v>0.94948147022362805</v>
      </c>
      <c r="J626" s="13">
        <f t="shared" si="75"/>
        <v>-5.9751960823639649E-5</v>
      </c>
    </row>
    <row r="627" spans="1:10">
      <c r="A627">
        <v>645</v>
      </c>
      <c r="B627">
        <v>88355872</v>
      </c>
      <c r="C627" s="1">
        <f t="shared" si="76"/>
        <v>1.0135077297775711E-3</v>
      </c>
      <c r="D627" s="1">
        <f t="shared" si="79"/>
        <v>0.95055472991422929</v>
      </c>
      <c r="E627" s="2">
        <f t="shared" si="77"/>
        <v>0.95055472991422929</v>
      </c>
      <c r="F627" s="2">
        <f t="shared" si="72"/>
        <v>5.0458777815548306E-2</v>
      </c>
      <c r="G627" s="11">
        <f t="shared" si="73"/>
        <v>2.8351648351648353</v>
      </c>
      <c r="H627" s="12">
        <f t="shared" si="78"/>
        <v>0.95055472991422929</v>
      </c>
      <c r="I627" s="11">
        <f t="shared" si="74"/>
        <v>0.95046842236526774</v>
      </c>
      <c r="J627" s="13">
        <f t="shared" si="75"/>
        <v>-8.6307548961550573E-5</v>
      </c>
    </row>
    <row r="628" spans="1:10">
      <c r="A628">
        <v>646</v>
      </c>
      <c r="B628">
        <v>76998640</v>
      </c>
      <c r="C628" s="1">
        <f t="shared" si="76"/>
        <v>8.8323181081117585E-4</v>
      </c>
      <c r="D628" s="1">
        <f t="shared" si="79"/>
        <v>0.95143796172504047</v>
      </c>
      <c r="E628" s="2">
        <f t="shared" si="77"/>
        <v>0.95143796172504047</v>
      </c>
      <c r="F628" s="2">
        <f t="shared" si="72"/>
        <v>4.9445270085770709E-2</v>
      </c>
      <c r="G628" s="11">
        <f t="shared" si="73"/>
        <v>2.8395604395604397</v>
      </c>
      <c r="H628" s="12">
        <f t="shared" si="78"/>
        <v>0.95143796172504047</v>
      </c>
      <c r="I628" s="11">
        <f t="shared" si="74"/>
        <v>0.95144155955068377</v>
      </c>
      <c r="J628" s="13">
        <f t="shared" si="75"/>
        <v>3.5978256432978029E-6</v>
      </c>
    </row>
    <row r="629" spans="1:10">
      <c r="A629">
        <v>647</v>
      </c>
      <c r="B629">
        <v>89640776</v>
      </c>
      <c r="C629" s="1">
        <f t="shared" si="76"/>
        <v>1.0282465366790764E-3</v>
      </c>
      <c r="D629" s="1">
        <f t="shared" si="79"/>
        <v>0.95246620826171957</v>
      </c>
      <c r="E629" s="2">
        <f t="shared" si="77"/>
        <v>0.95246620826171957</v>
      </c>
      <c r="F629" s="2">
        <f t="shared" si="72"/>
        <v>4.8562038274959529E-2</v>
      </c>
      <c r="G629" s="11">
        <f t="shared" si="73"/>
        <v>2.8439560439560441</v>
      </c>
      <c r="H629" s="12">
        <f t="shared" si="78"/>
        <v>0.95246620826171957</v>
      </c>
      <c r="I629" s="11">
        <f t="shared" si="74"/>
        <v>0.95240097359742903</v>
      </c>
      <c r="J629" s="13">
        <f t="shared" si="75"/>
        <v>-6.5234664290536593E-5</v>
      </c>
    </row>
    <row r="630" spans="1:10">
      <c r="A630">
        <v>648</v>
      </c>
      <c r="B630">
        <v>73316236</v>
      </c>
      <c r="C630" s="1">
        <f t="shared" si="76"/>
        <v>8.4099189133911355E-4</v>
      </c>
      <c r="D630" s="1">
        <f t="shared" si="79"/>
        <v>0.9533072001530587</v>
      </c>
      <c r="E630" s="2">
        <f t="shared" si="77"/>
        <v>0.9533072001530587</v>
      </c>
      <c r="F630" s="2">
        <f t="shared" si="72"/>
        <v>4.7533791738280429E-2</v>
      </c>
      <c r="G630" s="11">
        <f t="shared" si="73"/>
        <v>2.8483516483516484</v>
      </c>
      <c r="H630" s="12">
        <f t="shared" si="78"/>
        <v>0.9533072001530587</v>
      </c>
      <c r="I630" s="11">
        <f t="shared" si="74"/>
        <v>0.9533467573054295</v>
      </c>
      <c r="J630" s="13">
        <f t="shared" si="75"/>
        <v>3.9557152370806037E-5</v>
      </c>
    </row>
    <row r="631" spans="1:10">
      <c r="A631">
        <v>649</v>
      </c>
      <c r="B631">
        <v>83557076</v>
      </c>
      <c r="C631" s="1">
        <f t="shared" si="76"/>
        <v>9.5846196168616806E-4</v>
      </c>
      <c r="D631" s="1">
        <f t="shared" si="79"/>
        <v>0.95426566211474484</v>
      </c>
      <c r="E631" s="2">
        <f t="shared" si="77"/>
        <v>0.95426566211474484</v>
      </c>
      <c r="F631" s="2">
        <f t="shared" si="72"/>
        <v>4.6692799846941302E-2</v>
      </c>
      <c r="G631" s="11">
        <f t="shared" si="73"/>
        <v>2.8527472527472528</v>
      </c>
      <c r="H631" s="12">
        <f t="shared" si="78"/>
        <v>0.95426566211474484</v>
      </c>
      <c r="I631" s="11">
        <f t="shared" si="74"/>
        <v>0.95427900443224312</v>
      </c>
      <c r="J631" s="13">
        <f t="shared" si="75"/>
        <v>1.334231749827719E-5</v>
      </c>
    </row>
    <row r="632" spans="1:10">
      <c r="A632">
        <v>650</v>
      </c>
      <c r="B632">
        <v>72531192</v>
      </c>
      <c r="C632" s="1">
        <f t="shared" si="76"/>
        <v>8.319868513320894E-4</v>
      </c>
      <c r="D632" s="1">
        <f t="shared" si="79"/>
        <v>0.95509764896607696</v>
      </c>
      <c r="E632" s="2">
        <f t="shared" si="77"/>
        <v>0.95509764896607696</v>
      </c>
      <c r="F632" s="2">
        <f t="shared" si="72"/>
        <v>4.5734337885255161E-2</v>
      </c>
      <c r="G632" s="11">
        <f t="shared" si="73"/>
        <v>2.8571428571428572</v>
      </c>
      <c r="H632" s="12">
        <f t="shared" si="78"/>
        <v>0.95509764896607696</v>
      </c>
      <c r="I632" s="11">
        <f t="shared" si="74"/>
        <v>0.95519780966823242</v>
      </c>
      <c r="J632" s="13">
        <f t="shared" si="75"/>
        <v>1.0016070215546069E-4</v>
      </c>
    </row>
    <row r="633" spans="1:10">
      <c r="A633">
        <v>651</v>
      </c>
      <c r="B633">
        <v>84609772</v>
      </c>
      <c r="C633" s="1">
        <f t="shared" si="76"/>
        <v>9.7053716969391576E-4</v>
      </c>
      <c r="D633" s="1">
        <f t="shared" si="79"/>
        <v>0.95606818613577083</v>
      </c>
      <c r="E633" s="2">
        <f t="shared" si="77"/>
        <v>0.95606818613577083</v>
      </c>
      <c r="F633" s="2">
        <f t="shared" si="72"/>
        <v>4.4902351033923038E-2</v>
      </c>
      <c r="G633" s="11">
        <f t="shared" si="73"/>
        <v>2.8615384615384616</v>
      </c>
      <c r="H633" s="12">
        <f t="shared" si="78"/>
        <v>0.95606818613577083</v>
      </c>
      <c r="I633" s="11">
        <f t="shared" si="74"/>
        <v>0.95610326861165584</v>
      </c>
      <c r="J633" s="13">
        <f t="shared" si="75"/>
        <v>3.5082475885017672E-5</v>
      </c>
    </row>
    <row r="634" spans="1:10">
      <c r="A634">
        <v>652</v>
      </c>
      <c r="B634">
        <v>69368340</v>
      </c>
      <c r="C634" s="1">
        <f t="shared" si="76"/>
        <v>7.9570658067681878E-4</v>
      </c>
      <c r="D634" s="1">
        <f t="shared" si="79"/>
        <v>0.95686389271644767</v>
      </c>
      <c r="E634" s="2">
        <f t="shared" si="77"/>
        <v>0.95686389271644767</v>
      </c>
      <c r="F634" s="2">
        <f t="shared" si="72"/>
        <v>4.3931813864229174E-2</v>
      </c>
      <c r="G634" s="11">
        <f t="shared" si="73"/>
        <v>2.865934065934066</v>
      </c>
      <c r="H634" s="12">
        <f t="shared" si="78"/>
        <v>0.95686389271644767</v>
      </c>
      <c r="I634" s="11">
        <f t="shared" si="74"/>
        <v>0.95699547774368576</v>
      </c>
      <c r="J634" s="13">
        <f t="shared" si="75"/>
        <v>1.3158502723809029E-4</v>
      </c>
    </row>
    <row r="635" spans="1:10">
      <c r="A635">
        <v>653</v>
      </c>
      <c r="B635">
        <v>78799556</v>
      </c>
      <c r="C635" s="1">
        <f t="shared" si="76"/>
        <v>9.0388966009005689E-4</v>
      </c>
      <c r="D635" s="1">
        <f t="shared" si="79"/>
        <v>0.9577677823765377</v>
      </c>
      <c r="E635" s="2">
        <f t="shared" si="77"/>
        <v>0.9577677823765377</v>
      </c>
      <c r="F635" s="2">
        <f t="shared" si="72"/>
        <v>4.3136107283552327E-2</v>
      </c>
      <c r="G635" s="11">
        <f t="shared" si="73"/>
        <v>2.8703296703296703</v>
      </c>
      <c r="H635" s="12">
        <f t="shared" si="78"/>
        <v>0.9577677823765377</v>
      </c>
      <c r="I635" s="11">
        <f t="shared" si="74"/>
        <v>0.95787453440335923</v>
      </c>
      <c r="J635" s="13">
        <f t="shared" si="75"/>
        <v>1.0675202682153273E-4</v>
      </c>
    </row>
    <row r="636" spans="1:10">
      <c r="A636">
        <v>654</v>
      </c>
      <c r="B636">
        <v>68142840</v>
      </c>
      <c r="C636" s="1">
        <f t="shared" si="76"/>
        <v>7.8164918194680098E-4</v>
      </c>
      <c r="D636" s="1">
        <f t="shared" si="79"/>
        <v>0.95854943155848449</v>
      </c>
      <c r="E636" s="2">
        <f t="shared" si="77"/>
        <v>0.95854943155848449</v>
      </c>
      <c r="F636" s="2">
        <f t="shared" si="72"/>
        <v>4.2232217623462298E-2</v>
      </c>
      <c r="G636" s="11">
        <f t="shared" si="73"/>
        <v>2.8747252747252747</v>
      </c>
      <c r="H636" s="12">
        <f t="shared" si="78"/>
        <v>0.95854943155848449</v>
      </c>
      <c r="I636" s="11">
        <f t="shared" si="74"/>
        <v>0.95874053676246818</v>
      </c>
      <c r="J636" s="13">
        <f t="shared" si="75"/>
        <v>1.9110520398368802E-4</v>
      </c>
    </row>
    <row r="637" spans="1:10">
      <c r="A637">
        <v>655</v>
      </c>
      <c r="B637">
        <v>80094538</v>
      </c>
      <c r="C637" s="1">
        <f t="shared" si="76"/>
        <v>9.1874406916569616E-4</v>
      </c>
      <c r="D637" s="1">
        <f t="shared" si="79"/>
        <v>0.95946817562765019</v>
      </c>
      <c r="E637" s="2">
        <f t="shared" si="77"/>
        <v>0.95946817562765019</v>
      </c>
      <c r="F637" s="2">
        <f t="shared" si="72"/>
        <v>4.1450568441515512E-2</v>
      </c>
      <c r="G637" s="11">
        <f t="shared" si="73"/>
        <v>2.8791208791208791</v>
      </c>
      <c r="H637" s="12">
        <f t="shared" si="78"/>
        <v>0.95946817562765019</v>
      </c>
      <c r="I637" s="11">
        <f t="shared" si="74"/>
        <v>0.95959358380039539</v>
      </c>
      <c r="J637" s="13">
        <f t="shared" si="75"/>
        <v>1.2540817274520055E-4</v>
      </c>
    </row>
    <row r="638" spans="1:10">
      <c r="A638">
        <v>656</v>
      </c>
      <c r="B638">
        <v>65241908</v>
      </c>
      <c r="C638" s="1">
        <f t="shared" si="76"/>
        <v>7.4837332897848767E-4</v>
      </c>
      <c r="D638" s="1">
        <f t="shared" si="79"/>
        <v>0.96021654895662867</v>
      </c>
      <c r="E638" s="2">
        <f t="shared" si="77"/>
        <v>0.96021654895662867</v>
      </c>
      <c r="F638" s="2">
        <f t="shared" si="72"/>
        <v>4.0531824372349812E-2</v>
      </c>
      <c r="G638" s="11">
        <f t="shared" si="73"/>
        <v>2.8835164835164835</v>
      </c>
      <c r="H638" s="12">
        <f t="shared" si="78"/>
        <v>0.96021654895662867</v>
      </c>
      <c r="I638" s="11">
        <f t="shared" si="74"/>
        <v>0.96043377527890406</v>
      </c>
      <c r="J638" s="13">
        <f t="shared" si="75"/>
        <v>2.1722632227538785E-4</v>
      </c>
    </row>
    <row r="639" spans="1:10">
      <c r="A639">
        <v>657</v>
      </c>
      <c r="B639">
        <v>73843334</v>
      </c>
      <c r="C639" s="1">
        <f t="shared" si="76"/>
        <v>8.4703809840218575E-4</v>
      </c>
      <c r="D639" s="1">
        <f t="shared" si="79"/>
        <v>0.96106358705503081</v>
      </c>
      <c r="E639" s="2">
        <f t="shared" si="77"/>
        <v>0.96106358705503081</v>
      </c>
      <c r="F639" s="2">
        <f t="shared" si="72"/>
        <v>3.9783451043371332E-2</v>
      </c>
      <c r="G639" s="11">
        <f t="shared" si="73"/>
        <v>2.8879120879120879</v>
      </c>
      <c r="H639" s="12">
        <f t="shared" si="78"/>
        <v>0.96106358705503081</v>
      </c>
      <c r="I639" s="11">
        <f t="shared" si="74"/>
        <v>0.96126121171688617</v>
      </c>
      <c r="J639" s="13">
        <f t="shared" si="75"/>
        <v>1.9762466185535565E-4</v>
      </c>
    </row>
    <row r="640" spans="1:10">
      <c r="A640">
        <v>658</v>
      </c>
      <c r="B640">
        <v>64457980</v>
      </c>
      <c r="C640" s="1">
        <f t="shared" si="76"/>
        <v>7.3938109032355061E-4</v>
      </c>
      <c r="D640" s="1">
        <f t="shared" si="79"/>
        <v>0.96180296814535438</v>
      </c>
      <c r="E640" s="2">
        <f t="shared" si="77"/>
        <v>0.96180296814535438</v>
      </c>
      <c r="F640" s="2">
        <f t="shared" si="72"/>
        <v>3.893641294496919E-2</v>
      </c>
      <c r="G640" s="11">
        <f t="shared" si="73"/>
        <v>2.8923076923076922</v>
      </c>
      <c r="H640" s="12">
        <f t="shared" si="78"/>
        <v>0.96180296814535438</v>
      </c>
      <c r="I640" s="11">
        <f t="shared" si="74"/>
        <v>0.96207599436507651</v>
      </c>
      <c r="J640" s="13">
        <f t="shared" si="75"/>
        <v>2.7302621972213892E-4</v>
      </c>
    </row>
    <row r="641" spans="1:10">
      <c r="A641">
        <v>659</v>
      </c>
      <c r="B641">
        <v>75115692</v>
      </c>
      <c r="C641" s="1">
        <f t="shared" si="76"/>
        <v>8.6163299332942195E-4</v>
      </c>
      <c r="D641" s="1">
        <f t="shared" si="79"/>
        <v>0.9626646011386838</v>
      </c>
      <c r="E641" s="2">
        <f t="shared" si="77"/>
        <v>0.9626646011386838</v>
      </c>
      <c r="F641" s="2">
        <f t="shared" si="72"/>
        <v>3.8197031854645624E-2</v>
      </c>
      <c r="G641" s="11">
        <f t="shared" si="73"/>
        <v>2.8967032967032966</v>
      </c>
      <c r="H641" s="12">
        <f t="shared" si="78"/>
        <v>0.9626646011386838</v>
      </c>
      <c r="I641" s="11">
        <f t="shared" si="74"/>
        <v>0.96287822518074084</v>
      </c>
      <c r="J641" s="13">
        <f t="shared" si="75"/>
        <v>2.1362404205704788E-4</v>
      </c>
    </row>
    <row r="642" spans="1:10">
      <c r="A642">
        <v>660</v>
      </c>
      <c r="B642">
        <v>61163584</v>
      </c>
      <c r="C642" s="1">
        <f t="shared" si="76"/>
        <v>7.0159191190937223E-4</v>
      </c>
      <c r="D642" s="1">
        <f t="shared" si="79"/>
        <v>0.96336619305059312</v>
      </c>
      <c r="E642" s="2">
        <f t="shared" si="77"/>
        <v>0.96336619305059312</v>
      </c>
      <c r="F642" s="2">
        <f t="shared" ref="F642:F696" si="80">1-E641</f>
        <v>3.7335398861316205E-2</v>
      </c>
      <c r="G642" s="11">
        <f t="shared" ref="G642:G696" si="81">12*A642/($K$2*($K$2^2-1))</f>
        <v>2.901098901098901</v>
      </c>
      <c r="H642" s="12">
        <f t="shared" si="78"/>
        <v>0.96336619305059312</v>
      </c>
      <c r="I642" s="11">
        <f t="shared" ref="I642:I696" si="82">BETADIST(G642,$K$5,$K$8,0,4)</f>
        <v>0.96366800680234266</v>
      </c>
      <c r="J642" s="13">
        <f t="shared" ref="J642:J696" si="83">I642-E642</f>
        <v>3.0181375174953562E-4</v>
      </c>
    </row>
    <row r="643" spans="1:10">
      <c r="A643">
        <v>661</v>
      </c>
      <c r="B643">
        <v>70133058</v>
      </c>
      <c r="C643" s="1">
        <f t="shared" ref="C643:C706" si="84">B643/FACT($K$2)</f>
        <v>8.0447846630882344E-4</v>
      </c>
      <c r="D643" s="1">
        <f t="shared" si="79"/>
        <v>0.96417067151690194</v>
      </c>
      <c r="E643" s="2">
        <f t="shared" ref="E643:E706" si="85">D643</f>
        <v>0.96417067151690194</v>
      </c>
      <c r="F643" s="2">
        <f t="shared" si="80"/>
        <v>3.6633806949406877E-2</v>
      </c>
      <c r="G643" s="11">
        <f t="shared" si="81"/>
        <v>2.9054945054945054</v>
      </c>
      <c r="H643" s="12">
        <f t="shared" ref="H643:H706" si="86">D643</f>
        <v>0.96417067151690194</v>
      </c>
      <c r="I643" s="11">
        <f t="shared" si="82"/>
        <v>0.96444544252419551</v>
      </c>
      <c r="J643" s="13">
        <f t="shared" si="83"/>
        <v>2.7477100729356163E-4</v>
      </c>
    </row>
    <row r="644" spans="1:10">
      <c r="A644">
        <v>662</v>
      </c>
      <c r="B644">
        <v>60349196</v>
      </c>
      <c r="C644" s="1">
        <f t="shared" si="84"/>
        <v>6.922502743435283E-4</v>
      </c>
      <c r="D644" s="1">
        <f t="shared" ref="D644:D707" si="87">SUM(D643,C644)</f>
        <v>0.96486292179124544</v>
      </c>
      <c r="E644" s="2">
        <f t="shared" si="85"/>
        <v>0.96486292179124544</v>
      </c>
      <c r="F644" s="2">
        <f t="shared" si="80"/>
        <v>3.5829328483098055E-2</v>
      </c>
      <c r="G644" s="11">
        <f t="shared" si="81"/>
        <v>2.9098901098901098</v>
      </c>
      <c r="H644" s="12">
        <f t="shared" si="86"/>
        <v>0.96486292179124544</v>
      </c>
      <c r="I644" s="11">
        <f t="shared" si="82"/>
        <v>0.96521063627110992</v>
      </c>
      <c r="J644" s="13">
        <f t="shared" si="83"/>
        <v>3.4771447986448045E-4</v>
      </c>
    </row>
    <row r="645" spans="1:10">
      <c r="A645">
        <v>663</v>
      </c>
      <c r="B645">
        <v>70653528</v>
      </c>
      <c r="C645" s="1">
        <f t="shared" si="84"/>
        <v>8.1044864527007388E-4</v>
      </c>
      <c r="D645" s="1">
        <f t="shared" si="87"/>
        <v>0.96567337043651547</v>
      </c>
      <c r="E645" s="2">
        <f t="shared" si="85"/>
        <v>0.96567337043651547</v>
      </c>
      <c r="F645" s="2">
        <f t="shared" si="80"/>
        <v>3.5137078208754557E-2</v>
      </c>
      <c r="G645" s="11">
        <f t="shared" si="81"/>
        <v>2.9142857142857141</v>
      </c>
      <c r="H645" s="12">
        <f t="shared" si="86"/>
        <v>0.96567337043651547</v>
      </c>
      <c r="I645" s="11">
        <f t="shared" si="82"/>
        <v>0.96596369257303771</v>
      </c>
      <c r="J645" s="13">
        <f t="shared" si="83"/>
        <v>2.9032213652224748E-4</v>
      </c>
    </row>
    <row r="646" spans="1:10">
      <c r="A646">
        <v>664</v>
      </c>
      <c r="B646">
        <v>57859328</v>
      </c>
      <c r="C646" s="1">
        <f t="shared" si="84"/>
        <v>6.6368963194360017E-4</v>
      </c>
      <c r="D646" s="1">
        <f t="shared" si="87"/>
        <v>0.9663370600684591</v>
      </c>
      <c r="E646" s="2">
        <f t="shared" si="85"/>
        <v>0.9663370600684591</v>
      </c>
      <c r="F646" s="2">
        <f t="shared" si="80"/>
        <v>3.4326629563484534E-2</v>
      </c>
      <c r="G646" s="11">
        <f t="shared" si="81"/>
        <v>2.9186813186813185</v>
      </c>
      <c r="H646" s="12">
        <f t="shared" si="86"/>
        <v>0.9663370600684591</v>
      </c>
      <c r="I646" s="11">
        <f t="shared" si="82"/>
        <v>0.96670471653972434</v>
      </c>
      <c r="J646" s="13">
        <f t="shared" si="83"/>
        <v>3.6765647126524303E-4</v>
      </c>
    </row>
    <row r="647" spans="1:10">
      <c r="A647">
        <v>665</v>
      </c>
      <c r="B647">
        <v>65495060</v>
      </c>
      <c r="C647" s="1">
        <f t="shared" si="84"/>
        <v>7.5127717116804421E-4</v>
      </c>
      <c r="D647" s="1">
        <f t="shared" si="87"/>
        <v>0.96708833723962717</v>
      </c>
      <c r="E647" s="2">
        <f t="shared" si="85"/>
        <v>0.96708833723962717</v>
      </c>
      <c r="F647" s="2">
        <f t="shared" si="80"/>
        <v>3.3662939931540903E-2</v>
      </c>
      <c r="G647" s="11">
        <f t="shared" si="81"/>
        <v>2.9230769230769229</v>
      </c>
      <c r="H647" s="12">
        <f t="shared" si="86"/>
        <v>0.96708833723962717</v>
      </c>
      <c r="I647" s="11">
        <f t="shared" si="82"/>
        <v>0.96743381383537264</v>
      </c>
      <c r="J647" s="13">
        <f t="shared" si="83"/>
        <v>3.4547659574546419E-4</v>
      </c>
    </row>
    <row r="648" spans="1:10">
      <c r="A648">
        <v>666</v>
      </c>
      <c r="B648">
        <v>56575288</v>
      </c>
      <c r="C648" s="1">
        <f t="shared" si="84"/>
        <v>6.4896073576629128E-4</v>
      </c>
      <c r="D648" s="1">
        <f t="shared" si="87"/>
        <v>0.96773729797539343</v>
      </c>
      <c r="E648" s="2">
        <f t="shared" si="85"/>
        <v>0.96773729797539343</v>
      </c>
      <c r="F648" s="2">
        <f t="shared" si="80"/>
        <v>3.2911662760372828E-2</v>
      </c>
      <c r="G648" s="11">
        <f t="shared" si="81"/>
        <v>2.9274725274725273</v>
      </c>
      <c r="H648" s="12">
        <f t="shared" si="86"/>
        <v>0.96773729797539343</v>
      </c>
      <c r="I648" s="11">
        <f t="shared" si="82"/>
        <v>0.96815109065332694</v>
      </c>
      <c r="J648" s="13">
        <f t="shared" si="83"/>
        <v>4.1379267793351104E-4</v>
      </c>
    </row>
    <row r="649" spans="1:10">
      <c r="A649">
        <v>667</v>
      </c>
      <c r="B649">
        <v>66498958</v>
      </c>
      <c r="C649" s="1">
        <f t="shared" si="84"/>
        <v>7.6279262973211388E-4</v>
      </c>
      <c r="D649" s="1">
        <f t="shared" si="87"/>
        <v>0.96850009060512554</v>
      </c>
      <c r="E649" s="2">
        <f t="shared" si="85"/>
        <v>0.96850009060512554</v>
      </c>
      <c r="F649" s="2">
        <f t="shared" si="80"/>
        <v>3.2262702024606571E-2</v>
      </c>
      <c r="G649" s="11">
        <f t="shared" si="81"/>
        <v>2.9318681318681317</v>
      </c>
      <c r="H649" s="12">
        <f t="shared" si="86"/>
        <v>0.96850009060512554</v>
      </c>
      <c r="I649" s="11">
        <f t="shared" si="82"/>
        <v>0.96885665369078322</v>
      </c>
      <c r="J649" s="13">
        <f t="shared" si="83"/>
        <v>3.5656308565767958E-4</v>
      </c>
    </row>
    <row r="650" spans="1:10">
      <c r="A650">
        <v>668</v>
      </c>
      <c r="B650">
        <v>53775328</v>
      </c>
      <c r="C650" s="1">
        <f t="shared" si="84"/>
        <v>6.1684310692247202E-4</v>
      </c>
      <c r="D650" s="1">
        <f t="shared" si="87"/>
        <v>0.96911693371204799</v>
      </c>
      <c r="E650" s="2">
        <f t="shared" si="85"/>
        <v>0.96911693371204799</v>
      </c>
      <c r="F650" s="2">
        <f t="shared" si="80"/>
        <v>3.1499909394874459E-2</v>
      </c>
      <c r="G650" s="11">
        <f t="shared" si="81"/>
        <v>2.936263736263736</v>
      </c>
      <c r="H650" s="12">
        <f t="shared" si="86"/>
        <v>0.96911693371204799</v>
      </c>
      <c r="I650" s="11">
        <f t="shared" si="82"/>
        <v>0.96955061012353116</v>
      </c>
      <c r="J650" s="13">
        <f t="shared" si="83"/>
        <v>4.3367641148317482E-4</v>
      </c>
    </row>
    <row r="651" spans="1:10">
      <c r="A651">
        <v>669</v>
      </c>
      <c r="B651">
        <v>61431292</v>
      </c>
      <c r="C651" s="1">
        <f t="shared" si="84"/>
        <v>7.0466272227184921E-4</v>
      </c>
      <c r="D651" s="1">
        <f t="shared" si="87"/>
        <v>0.96982159643431987</v>
      </c>
      <c r="E651" s="2">
        <f t="shared" si="85"/>
        <v>0.96982159643431987</v>
      </c>
      <c r="F651" s="2">
        <f t="shared" si="80"/>
        <v>3.088306628795201E-2</v>
      </c>
      <c r="G651" s="11">
        <f t="shared" si="81"/>
        <v>2.9406593406593409</v>
      </c>
      <c r="H651" s="12">
        <f t="shared" si="86"/>
        <v>0.96982159643431987</v>
      </c>
      <c r="I651" s="11">
        <f t="shared" si="82"/>
        <v>0.97023306758073702</v>
      </c>
      <c r="J651" s="13">
        <f t="shared" si="83"/>
        <v>4.1147114641715277E-4</v>
      </c>
    </row>
    <row r="652" spans="1:10">
      <c r="A652">
        <v>670</v>
      </c>
      <c r="B652">
        <v>53165008</v>
      </c>
      <c r="C652" s="1">
        <f t="shared" si="84"/>
        <v>6.0984228146926563E-4</v>
      </c>
      <c r="D652" s="1">
        <f t="shared" si="87"/>
        <v>0.97043143871578919</v>
      </c>
      <c r="E652" s="2">
        <f t="shared" si="85"/>
        <v>0.97043143871578919</v>
      </c>
      <c r="F652" s="2">
        <f t="shared" si="80"/>
        <v>3.0178403565680134E-2</v>
      </c>
      <c r="G652" s="11">
        <f t="shared" si="81"/>
        <v>2.9450549450549453</v>
      </c>
      <c r="H652" s="12">
        <f t="shared" si="86"/>
        <v>0.97043143871578919</v>
      </c>
      <c r="I652" s="11">
        <f t="shared" si="82"/>
        <v>0.97090413411977106</v>
      </c>
      <c r="J652" s="13">
        <f t="shared" si="83"/>
        <v>4.7269540398187093E-4</v>
      </c>
    </row>
    <row r="653" spans="1:10">
      <c r="A653">
        <v>671</v>
      </c>
      <c r="B653">
        <v>62062144</v>
      </c>
      <c r="C653" s="1">
        <f t="shared" si="84"/>
        <v>7.1189906507366824E-4</v>
      </c>
      <c r="D653" s="1">
        <f t="shared" si="87"/>
        <v>0.97114333778086281</v>
      </c>
      <c r="E653" s="2">
        <f t="shared" si="85"/>
        <v>0.97114333778086281</v>
      </c>
      <c r="F653" s="2">
        <f t="shared" si="80"/>
        <v>2.9568561284210815E-2</v>
      </c>
      <c r="G653" s="11">
        <f t="shared" si="81"/>
        <v>2.9494505494505496</v>
      </c>
      <c r="H653" s="12">
        <f t="shared" si="86"/>
        <v>0.97114333778086281</v>
      </c>
      <c r="I653" s="11">
        <f t="shared" si="82"/>
        <v>0.97156391820108845</v>
      </c>
      <c r="J653" s="13">
        <f t="shared" si="83"/>
        <v>4.205804202256358E-4</v>
      </c>
    </row>
    <row r="654" spans="1:10">
      <c r="A654">
        <v>672</v>
      </c>
      <c r="B654">
        <v>50313864</v>
      </c>
      <c r="C654" s="1">
        <f t="shared" si="84"/>
        <v>5.7713753398277209E-4</v>
      </c>
      <c r="D654" s="1">
        <f t="shared" si="87"/>
        <v>0.97172047531484562</v>
      </c>
      <c r="E654" s="2">
        <f t="shared" si="85"/>
        <v>0.97172047531484562</v>
      </c>
      <c r="F654" s="2">
        <f t="shared" si="80"/>
        <v>2.8856662219137186E-2</v>
      </c>
      <c r="G654" s="11">
        <f t="shared" si="81"/>
        <v>2.953846153846154</v>
      </c>
      <c r="H654" s="12">
        <f t="shared" si="86"/>
        <v>0.97172047531484562</v>
      </c>
      <c r="I654" s="11">
        <f t="shared" si="82"/>
        <v>0.97221252866316865</v>
      </c>
      <c r="J654" s="13">
        <f t="shared" si="83"/>
        <v>4.9205334832302938E-4</v>
      </c>
    </row>
    <row r="655" spans="1:10">
      <c r="A655">
        <v>673</v>
      </c>
      <c r="B655">
        <v>57580240</v>
      </c>
      <c r="C655" s="1">
        <f t="shared" si="84"/>
        <v>6.6048828449622105E-4</v>
      </c>
      <c r="D655" s="1">
        <f t="shared" si="87"/>
        <v>0.9723809635993419</v>
      </c>
      <c r="E655" s="2">
        <f t="shared" si="85"/>
        <v>0.9723809635993419</v>
      </c>
      <c r="F655" s="2">
        <f t="shared" si="80"/>
        <v>2.8279524685154378E-2</v>
      </c>
      <c r="G655" s="11">
        <f t="shared" si="81"/>
        <v>2.9582417582417584</v>
      </c>
      <c r="H655" s="12">
        <f t="shared" si="86"/>
        <v>0.9723809635993419</v>
      </c>
      <c r="I655" s="11">
        <f t="shared" si="82"/>
        <v>0.97285007469752083</v>
      </c>
      <c r="J655" s="13">
        <f t="shared" si="83"/>
        <v>4.6911109817893148E-4</v>
      </c>
    </row>
    <row r="656" spans="1:10">
      <c r="A656">
        <v>674</v>
      </c>
      <c r="B656">
        <v>49519636</v>
      </c>
      <c r="C656" s="1">
        <f t="shared" si="84"/>
        <v>5.6802714664817844E-4</v>
      </c>
      <c r="D656" s="1">
        <f t="shared" si="87"/>
        <v>0.97294899074599006</v>
      </c>
      <c r="E656" s="2">
        <f t="shared" si="85"/>
        <v>0.97294899074599006</v>
      </c>
      <c r="F656" s="2">
        <f t="shared" si="80"/>
        <v>2.7619036400658104E-2</v>
      </c>
      <c r="G656" s="11">
        <f t="shared" si="81"/>
        <v>2.9626373626373628</v>
      </c>
      <c r="H656" s="12">
        <f t="shared" si="86"/>
        <v>0.97294899074599006</v>
      </c>
      <c r="I656" s="11">
        <f t="shared" si="82"/>
        <v>0.9734766658237618</v>
      </c>
      <c r="J656" s="13">
        <f t="shared" si="83"/>
        <v>5.2767507777173872E-4</v>
      </c>
    </row>
    <row r="657" spans="1:10">
      <c r="A657">
        <v>675</v>
      </c>
      <c r="B657">
        <v>58021816</v>
      </c>
      <c r="C657" s="1">
        <f t="shared" si="84"/>
        <v>6.6555349045428411E-4</v>
      </c>
      <c r="D657" s="1">
        <f t="shared" si="87"/>
        <v>0.97361454423644433</v>
      </c>
      <c r="E657" s="2">
        <f t="shared" si="85"/>
        <v>0.97361454423644433</v>
      </c>
      <c r="F657" s="2">
        <f t="shared" si="80"/>
        <v>2.7051009254009939E-2</v>
      </c>
      <c r="G657" s="11">
        <f t="shared" si="81"/>
        <v>2.9670329670329672</v>
      </c>
      <c r="H657" s="12">
        <f t="shared" si="86"/>
        <v>0.97361454423644433</v>
      </c>
      <c r="I657" s="11">
        <f t="shared" si="82"/>
        <v>0.97409241186477069</v>
      </c>
      <c r="J657" s="13">
        <f t="shared" si="83"/>
        <v>4.778676283263561E-4</v>
      </c>
    </row>
    <row r="658" spans="1:10">
      <c r="A658">
        <v>676</v>
      </c>
      <c r="B658">
        <v>47280676</v>
      </c>
      <c r="C658" s="1">
        <f t="shared" si="84"/>
        <v>5.4234460608468542E-4</v>
      </c>
      <c r="D658" s="1">
        <f t="shared" si="87"/>
        <v>0.97415688884252905</v>
      </c>
      <c r="E658" s="2">
        <f t="shared" si="85"/>
        <v>0.97415688884252905</v>
      </c>
      <c r="F658" s="2">
        <f t="shared" si="80"/>
        <v>2.6385455763555665E-2</v>
      </c>
      <c r="G658" s="11">
        <f t="shared" si="81"/>
        <v>2.9714285714285715</v>
      </c>
      <c r="H658" s="12">
        <f t="shared" si="86"/>
        <v>0.97415688884252905</v>
      </c>
      <c r="I658" s="11">
        <f t="shared" si="82"/>
        <v>0.97469742292193162</v>
      </c>
      <c r="J658" s="13">
        <f t="shared" si="83"/>
        <v>5.4053407940257703E-4</v>
      </c>
    </row>
    <row r="659" spans="1:10">
      <c r="A659">
        <v>677</v>
      </c>
      <c r="B659">
        <v>53668822</v>
      </c>
      <c r="C659" s="1">
        <f t="shared" si="84"/>
        <v>6.1562140369184016E-4</v>
      </c>
      <c r="D659" s="1">
        <f t="shared" si="87"/>
        <v>0.97477251024622091</v>
      </c>
      <c r="E659" s="2">
        <f t="shared" si="85"/>
        <v>0.97477251024622091</v>
      </c>
      <c r="F659" s="2">
        <f t="shared" si="80"/>
        <v>2.5843111157470955E-2</v>
      </c>
      <c r="G659" s="11">
        <f t="shared" si="81"/>
        <v>2.9758241758241759</v>
      </c>
      <c r="H659" s="12">
        <f t="shared" si="86"/>
        <v>0.97477251024622091</v>
      </c>
      <c r="I659" s="11">
        <f t="shared" si="82"/>
        <v>0.97529180935046511</v>
      </c>
      <c r="J659" s="13">
        <f t="shared" si="83"/>
        <v>5.1929910424419745E-4</v>
      </c>
    </row>
    <row r="660" spans="1:10">
      <c r="A660">
        <v>678</v>
      </c>
      <c r="B660">
        <v>46153180</v>
      </c>
      <c r="C660" s="1">
        <f t="shared" si="84"/>
        <v>5.294113863062276E-4</v>
      </c>
      <c r="D660" s="1">
        <f t="shared" si="87"/>
        <v>0.97530192163252716</v>
      </c>
      <c r="E660" s="2">
        <f t="shared" si="85"/>
        <v>0.97530192163252716</v>
      </c>
      <c r="F660" s="2">
        <f t="shared" si="80"/>
        <v>2.5227489753779087E-2</v>
      </c>
      <c r="G660" s="11">
        <f t="shared" si="81"/>
        <v>2.9802197802197803</v>
      </c>
      <c r="H660" s="12">
        <f t="shared" si="86"/>
        <v>0.97530192163252716</v>
      </c>
      <c r="I660" s="11">
        <f t="shared" si="82"/>
        <v>0.97587568173485906</v>
      </c>
      <c r="J660" s="13">
        <f t="shared" si="83"/>
        <v>5.7376010233189945E-4</v>
      </c>
    </row>
    <row r="661" spans="1:10">
      <c r="A661">
        <v>679</v>
      </c>
      <c r="B661">
        <v>54510248</v>
      </c>
      <c r="C661" s="1">
        <f t="shared" si="84"/>
        <v>6.2527318727715556E-4</v>
      </c>
      <c r="D661" s="1">
        <f t="shared" si="87"/>
        <v>0.97592719481980428</v>
      </c>
      <c r="E661" s="2">
        <f t="shared" si="85"/>
        <v>0.97592719481980428</v>
      </c>
      <c r="F661" s="2">
        <f t="shared" si="80"/>
        <v>2.4698078367472842E-2</v>
      </c>
      <c r="G661" s="11">
        <f t="shared" si="81"/>
        <v>2.9846153846153847</v>
      </c>
      <c r="H661" s="12">
        <f t="shared" si="86"/>
        <v>0.97592719481980428</v>
      </c>
      <c r="I661" s="11">
        <f t="shared" si="82"/>
        <v>0.97644915086440376</v>
      </c>
      <c r="J661" s="13">
        <f t="shared" si="83"/>
        <v>5.2195604459948086E-4</v>
      </c>
    </row>
    <row r="662" spans="1:10">
      <c r="A662">
        <v>680</v>
      </c>
      <c r="B662">
        <v>43808788</v>
      </c>
      <c r="C662" s="1">
        <f t="shared" si="84"/>
        <v>5.0251946209287481E-4</v>
      </c>
      <c r="D662" s="1">
        <f t="shared" si="87"/>
        <v>0.97642971428189718</v>
      </c>
      <c r="E662" s="2">
        <f t="shared" si="85"/>
        <v>0.97642971428189718</v>
      </c>
      <c r="F662" s="2">
        <f t="shared" si="80"/>
        <v>2.4072805180195722E-2</v>
      </c>
      <c r="G662" s="11">
        <f t="shared" si="81"/>
        <v>2.9890109890109891</v>
      </c>
      <c r="H662" s="12">
        <f t="shared" si="86"/>
        <v>0.97642971428189718</v>
      </c>
      <c r="I662" s="11">
        <f t="shared" si="82"/>
        <v>0.97701232770883595</v>
      </c>
      <c r="J662" s="13">
        <f t="shared" si="83"/>
        <v>5.8261342693877172E-4</v>
      </c>
    </row>
    <row r="663" spans="1:10">
      <c r="A663">
        <v>681</v>
      </c>
      <c r="B663">
        <v>49921134</v>
      </c>
      <c r="C663" s="1">
        <f t="shared" si="84"/>
        <v>5.7263262806417565E-4</v>
      </c>
      <c r="D663" s="1">
        <f t="shared" si="87"/>
        <v>0.97700234690996135</v>
      </c>
      <c r="E663" s="2">
        <f t="shared" si="85"/>
        <v>0.97700234690996135</v>
      </c>
      <c r="F663" s="2">
        <f t="shared" si="80"/>
        <v>2.3570285718102824E-2</v>
      </c>
      <c r="G663" s="11">
        <f t="shared" si="81"/>
        <v>2.9934065934065934</v>
      </c>
      <c r="H663" s="12">
        <f t="shared" si="86"/>
        <v>0.97700234690996135</v>
      </c>
      <c r="I663" s="11">
        <f t="shared" si="82"/>
        <v>0.9775653233941024</v>
      </c>
      <c r="J663" s="13">
        <f t="shared" si="83"/>
        <v>5.6297648414105339E-4</v>
      </c>
    </row>
    <row r="664" spans="1:10">
      <c r="A664">
        <v>682</v>
      </c>
      <c r="B664">
        <v>43190748</v>
      </c>
      <c r="C664" s="1">
        <f t="shared" si="84"/>
        <v>4.9543008248365396E-4</v>
      </c>
      <c r="D664" s="1">
        <f t="shared" si="87"/>
        <v>0.977497776992445</v>
      </c>
      <c r="E664" s="2">
        <f t="shared" si="85"/>
        <v>0.977497776992445</v>
      </c>
      <c r="F664" s="2">
        <f t="shared" si="80"/>
        <v>2.299765309003865E-2</v>
      </c>
      <c r="G664" s="11">
        <f t="shared" si="81"/>
        <v>2.9978021978021978</v>
      </c>
      <c r="H664" s="12">
        <f t="shared" si="86"/>
        <v>0.977497776992445</v>
      </c>
      <c r="I664" s="11">
        <f t="shared" si="82"/>
        <v>0.97810824917824413</v>
      </c>
      <c r="J664" s="13">
        <f t="shared" si="83"/>
        <v>6.1047218579912688E-4</v>
      </c>
    </row>
    <row r="665" spans="1:10">
      <c r="A665">
        <v>683</v>
      </c>
      <c r="B665">
        <v>50415456</v>
      </c>
      <c r="C665" s="1">
        <f t="shared" si="84"/>
        <v>5.7830286996953667E-4</v>
      </c>
      <c r="D665" s="1">
        <f t="shared" si="87"/>
        <v>0.97807607986241452</v>
      </c>
      <c r="E665" s="2">
        <f t="shared" si="85"/>
        <v>0.97807607986241452</v>
      </c>
      <c r="F665" s="2">
        <f t="shared" si="80"/>
        <v>2.2502223007555E-2</v>
      </c>
      <c r="G665" s="11">
        <f t="shared" si="81"/>
        <v>3.0021978021978022</v>
      </c>
      <c r="H665" s="12">
        <f t="shared" si="86"/>
        <v>0.97807607986241452</v>
      </c>
      <c r="I665" s="11">
        <f t="shared" si="82"/>
        <v>0.97864121642741098</v>
      </c>
      <c r="J665" s="13">
        <f t="shared" si="83"/>
        <v>5.6513656499646014E-4</v>
      </c>
    </row>
    <row r="666" spans="1:10">
      <c r="A666">
        <v>684</v>
      </c>
      <c r="B666">
        <v>40796008</v>
      </c>
      <c r="C666" s="1">
        <f t="shared" si="84"/>
        <v>4.6796062917094664E-4</v>
      </c>
      <c r="D666" s="1">
        <f t="shared" si="87"/>
        <v>0.9785440404915855</v>
      </c>
      <c r="E666" s="2">
        <f t="shared" si="85"/>
        <v>0.9785440404915855</v>
      </c>
      <c r="F666" s="2">
        <f t="shared" si="80"/>
        <v>2.1923920137585484E-2</v>
      </c>
      <c r="G666" s="11">
        <f t="shared" si="81"/>
        <v>3.0065934065934066</v>
      </c>
      <c r="H666" s="12">
        <f t="shared" si="86"/>
        <v>0.9785440404915855</v>
      </c>
      <c r="I666" s="11">
        <f t="shared" si="82"/>
        <v>0.9791643365920113</v>
      </c>
      <c r="J666" s="13">
        <f t="shared" si="83"/>
        <v>6.2029610042579897E-4</v>
      </c>
    </row>
    <row r="667" spans="1:10">
      <c r="A667">
        <v>685</v>
      </c>
      <c r="B667">
        <v>46742266</v>
      </c>
      <c r="C667" s="1">
        <f t="shared" si="84"/>
        <v>5.3616864194741174E-4</v>
      </c>
      <c r="D667" s="1">
        <f t="shared" si="87"/>
        <v>0.97908020913353289</v>
      </c>
      <c r="E667" s="2">
        <f t="shared" si="85"/>
        <v>0.97908020913353289</v>
      </c>
      <c r="F667" s="2">
        <f t="shared" si="80"/>
        <v>2.1455959508414502E-2</v>
      </c>
      <c r="G667" s="11">
        <f t="shared" si="81"/>
        <v>3.0109890109890109</v>
      </c>
      <c r="H667" s="12">
        <f t="shared" si="86"/>
        <v>0.97908020913353289</v>
      </c>
      <c r="I667" s="11">
        <f t="shared" si="82"/>
        <v>0.97967772118300434</v>
      </c>
      <c r="J667" s="13">
        <f t="shared" si="83"/>
        <v>5.975120494714492E-4</v>
      </c>
    </row>
    <row r="668" spans="1:10">
      <c r="A668">
        <v>686</v>
      </c>
      <c r="B668">
        <v>40018256</v>
      </c>
      <c r="C668" s="1">
        <f t="shared" si="84"/>
        <v>4.5903923384082112E-4</v>
      </c>
      <c r="D668" s="1">
        <f t="shared" si="87"/>
        <v>0.97953924836737372</v>
      </c>
      <c r="E668" s="2">
        <f t="shared" si="85"/>
        <v>0.97953924836737372</v>
      </c>
      <c r="F668" s="2">
        <f t="shared" si="80"/>
        <v>2.0919790866467114E-2</v>
      </c>
      <c r="G668" s="11">
        <f t="shared" si="81"/>
        <v>3.0153846153846153</v>
      </c>
      <c r="H668" s="12">
        <f t="shared" si="86"/>
        <v>0.97953924836737372</v>
      </c>
      <c r="I668" s="11">
        <f t="shared" si="82"/>
        <v>0.98018148174833741</v>
      </c>
      <c r="J668" s="13">
        <f t="shared" si="83"/>
        <v>6.4223338096369709E-4</v>
      </c>
    </row>
    <row r="669" spans="1:10">
      <c r="A669">
        <v>687</v>
      </c>
      <c r="B669">
        <v>46948768</v>
      </c>
      <c r="C669" s="1">
        <f t="shared" si="84"/>
        <v>5.385373738548342E-4</v>
      </c>
      <c r="D669" s="1">
        <f t="shared" si="87"/>
        <v>0.9800777857412285</v>
      </c>
      <c r="E669" s="2">
        <f t="shared" si="85"/>
        <v>0.9800777857412285</v>
      </c>
      <c r="F669" s="2">
        <f t="shared" si="80"/>
        <v>2.0460751632626284E-2</v>
      </c>
      <c r="G669" s="11">
        <f t="shared" si="81"/>
        <v>3.0197802197802197</v>
      </c>
      <c r="H669" s="12">
        <f t="shared" si="86"/>
        <v>0.9800777857412285</v>
      </c>
      <c r="I669" s="11">
        <f t="shared" si="82"/>
        <v>0.98067572984954055</v>
      </c>
      <c r="J669" s="13">
        <f t="shared" si="83"/>
        <v>5.9794410831204292E-4</v>
      </c>
    </row>
    <row r="670" spans="1:10">
      <c r="A670">
        <v>688</v>
      </c>
      <c r="B670">
        <v>37998476</v>
      </c>
      <c r="C670" s="1">
        <f t="shared" si="84"/>
        <v>4.3587085129743862E-4</v>
      </c>
      <c r="D670" s="1">
        <f t="shared" si="87"/>
        <v>0.98051365659252598</v>
      </c>
      <c r="E670" s="2">
        <f t="shared" si="85"/>
        <v>0.98051365659252598</v>
      </c>
      <c r="F670" s="2">
        <f t="shared" si="80"/>
        <v>1.9922214258771498E-2</v>
      </c>
      <c r="G670" s="11">
        <f t="shared" si="81"/>
        <v>3.0241758241758241</v>
      </c>
      <c r="H670" s="12">
        <f t="shared" si="86"/>
        <v>0.98051365659252598</v>
      </c>
      <c r="I670" s="11">
        <f t="shared" si="82"/>
        <v>0.98116057703847659</v>
      </c>
      <c r="J670" s="13">
        <f t="shared" si="83"/>
        <v>6.4692044595060505E-4</v>
      </c>
    </row>
    <row r="671" spans="1:10">
      <c r="A671">
        <v>689</v>
      </c>
      <c r="B671">
        <v>43348596</v>
      </c>
      <c r="C671" s="1">
        <f t="shared" si="84"/>
        <v>4.9724071673476434E-4</v>
      </c>
      <c r="D671" s="1">
        <f t="shared" si="87"/>
        <v>0.98101089730926072</v>
      </c>
      <c r="E671" s="2">
        <f t="shared" si="85"/>
        <v>0.98101089730926072</v>
      </c>
      <c r="F671" s="2">
        <f t="shared" si="80"/>
        <v>1.9486343407474016E-2</v>
      </c>
      <c r="G671" s="11">
        <f t="shared" si="81"/>
        <v>3.0285714285714285</v>
      </c>
      <c r="H671" s="12">
        <f t="shared" si="86"/>
        <v>0.98101089730926072</v>
      </c>
      <c r="I671" s="11">
        <f t="shared" si="82"/>
        <v>0.9816361348342606</v>
      </c>
      <c r="J671" s="13">
        <f t="shared" si="83"/>
        <v>6.2523752499987761E-4</v>
      </c>
    </row>
    <row r="672" spans="1:10">
      <c r="A672">
        <v>690</v>
      </c>
      <c r="B672">
        <v>36949596</v>
      </c>
      <c r="C672" s="1">
        <f t="shared" si="84"/>
        <v>4.2383941565489187E-4</v>
      </c>
      <c r="D672" s="1">
        <f t="shared" si="87"/>
        <v>0.98143473672491566</v>
      </c>
      <c r="E672" s="2">
        <f t="shared" si="85"/>
        <v>0.98143473672491566</v>
      </c>
      <c r="F672" s="2">
        <f t="shared" si="80"/>
        <v>1.8989102690739279E-2</v>
      </c>
      <c r="G672" s="11">
        <f t="shared" si="81"/>
        <v>3.0329670329670328</v>
      </c>
      <c r="H672" s="12">
        <f t="shared" si="86"/>
        <v>0.98143473672491566</v>
      </c>
      <c r="I672" s="11">
        <f t="shared" si="82"/>
        <v>0.98210251470034748</v>
      </c>
      <c r="J672" s="13">
        <f t="shared" si="83"/>
        <v>6.6777797543182693E-4</v>
      </c>
    </row>
    <row r="673" spans="1:10">
      <c r="A673">
        <v>691</v>
      </c>
      <c r="B673">
        <v>43814116</v>
      </c>
      <c r="C673" s="1">
        <f t="shared" si="84"/>
        <v>5.0258057822541945E-4</v>
      </c>
      <c r="D673" s="1">
        <f t="shared" si="87"/>
        <v>0.98193731730314104</v>
      </c>
      <c r="E673" s="2">
        <f t="shared" si="85"/>
        <v>0.98193731730314104</v>
      </c>
      <c r="F673" s="2">
        <f t="shared" si="80"/>
        <v>1.8565263275084343E-2</v>
      </c>
      <c r="G673" s="11">
        <f t="shared" si="81"/>
        <v>3.0373626373626372</v>
      </c>
      <c r="H673" s="12">
        <f t="shared" si="86"/>
        <v>0.98193731730314104</v>
      </c>
      <c r="I673" s="11">
        <f t="shared" si="82"/>
        <v>0.98255982802179842</v>
      </c>
      <c r="J673" s="13">
        <f t="shared" si="83"/>
        <v>6.2251071865737639E-4</v>
      </c>
    </row>
    <row r="674" spans="1:10">
      <c r="A674">
        <v>692</v>
      </c>
      <c r="B674">
        <v>35083744</v>
      </c>
      <c r="C674" s="1">
        <f t="shared" si="84"/>
        <v>4.0243670203987664E-4</v>
      </c>
      <c r="D674" s="1">
        <f t="shared" si="87"/>
        <v>0.98233975400518092</v>
      </c>
      <c r="E674" s="2">
        <f t="shared" si="85"/>
        <v>0.98233975400518092</v>
      </c>
      <c r="F674" s="2">
        <f t="shared" si="80"/>
        <v>1.8062682696858956E-2</v>
      </c>
      <c r="G674" s="11">
        <f t="shared" si="81"/>
        <v>3.0417582417582416</v>
      </c>
      <c r="H674" s="12">
        <f t="shared" si="86"/>
        <v>0.98233975400518092</v>
      </c>
      <c r="I674" s="11">
        <f t="shared" si="82"/>
        <v>0.98300818608273044</v>
      </c>
      <c r="J674" s="13">
        <f t="shared" si="83"/>
        <v>6.6843207754951894E-4</v>
      </c>
    </row>
    <row r="675" spans="1:10">
      <c r="A675">
        <v>693</v>
      </c>
      <c r="B675">
        <v>40188044</v>
      </c>
      <c r="C675" s="1">
        <f t="shared" si="84"/>
        <v>4.6098682879436846E-4</v>
      </c>
      <c r="D675" s="1">
        <f t="shared" si="87"/>
        <v>0.98280074083397528</v>
      </c>
      <c r="E675" s="2">
        <f t="shared" si="85"/>
        <v>0.98280074083397528</v>
      </c>
      <c r="F675" s="2">
        <f t="shared" si="80"/>
        <v>1.7660245994819079E-2</v>
      </c>
      <c r="G675" s="11">
        <f t="shared" si="81"/>
        <v>3.046153846153846</v>
      </c>
      <c r="H675" s="12">
        <f t="shared" si="86"/>
        <v>0.98280074083397528</v>
      </c>
      <c r="I675" s="11">
        <f t="shared" si="82"/>
        <v>0.9834477000439521</v>
      </c>
      <c r="J675" s="13">
        <f t="shared" si="83"/>
        <v>6.4695920997681622E-4</v>
      </c>
    </row>
    <row r="676" spans="1:10">
      <c r="A676">
        <v>694</v>
      </c>
      <c r="B676">
        <v>34513560</v>
      </c>
      <c r="C676" s="1">
        <f t="shared" si="84"/>
        <v>3.9589626643198072E-4</v>
      </c>
      <c r="D676" s="1">
        <f t="shared" si="87"/>
        <v>0.98319663710040728</v>
      </c>
      <c r="E676" s="2">
        <f t="shared" si="85"/>
        <v>0.98319663710040728</v>
      </c>
      <c r="F676" s="2">
        <f t="shared" si="80"/>
        <v>1.7199259166024716E-2</v>
      </c>
      <c r="G676" s="11">
        <f t="shared" si="81"/>
        <v>3.0505494505494504</v>
      </c>
      <c r="H676" s="12">
        <f t="shared" si="86"/>
        <v>0.98319663710040728</v>
      </c>
      <c r="I676" s="11">
        <f t="shared" si="82"/>
        <v>0.98387848092079688</v>
      </c>
      <c r="J676" s="13">
        <f t="shared" si="83"/>
        <v>6.8184382038960489E-4</v>
      </c>
    </row>
    <row r="677" spans="1:10">
      <c r="A677">
        <v>695</v>
      </c>
      <c r="B677">
        <v>40293478</v>
      </c>
      <c r="C677" s="1">
        <f t="shared" si="84"/>
        <v>4.6219623538571949E-4</v>
      </c>
      <c r="D677" s="1">
        <f t="shared" si="87"/>
        <v>0.98365883333579296</v>
      </c>
      <c r="E677" s="2">
        <f t="shared" si="85"/>
        <v>0.98365883333579296</v>
      </c>
      <c r="F677" s="2">
        <f t="shared" si="80"/>
        <v>1.6803362899592722E-2</v>
      </c>
      <c r="G677" s="11">
        <f t="shared" si="81"/>
        <v>3.0549450549450547</v>
      </c>
      <c r="H677" s="12">
        <f t="shared" si="86"/>
        <v>0.98365883333579296</v>
      </c>
      <c r="I677" s="11">
        <f t="shared" si="82"/>
        <v>0.98430063956115288</v>
      </c>
      <c r="J677" s="13">
        <f t="shared" si="83"/>
        <v>6.4180622535991994E-4</v>
      </c>
    </row>
    <row r="678" spans="1:10">
      <c r="A678">
        <v>696</v>
      </c>
      <c r="B678">
        <v>32469788</v>
      </c>
      <c r="C678" s="1">
        <f t="shared" si="84"/>
        <v>3.7245267776021742E-4</v>
      </c>
      <c r="D678" s="1">
        <f t="shared" si="87"/>
        <v>0.98403128601355316</v>
      </c>
      <c r="E678" s="2">
        <f t="shared" si="85"/>
        <v>0.98403128601355316</v>
      </c>
      <c r="F678" s="2">
        <f t="shared" si="80"/>
        <v>1.6341166664207041E-2</v>
      </c>
      <c r="G678" s="11">
        <f t="shared" si="81"/>
        <v>3.0593406593406591</v>
      </c>
      <c r="H678" s="12">
        <f t="shared" si="86"/>
        <v>0.98403128601355316</v>
      </c>
      <c r="I678" s="11">
        <f t="shared" si="82"/>
        <v>0.98471428662369953</v>
      </c>
      <c r="J678" s="13">
        <f t="shared" si="83"/>
        <v>6.8300061014636704E-4</v>
      </c>
    </row>
    <row r="679" spans="1:10">
      <c r="A679">
        <v>697</v>
      </c>
      <c r="B679">
        <v>37282404</v>
      </c>
      <c r="C679" s="1">
        <f t="shared" si="84"/>
        <v>4.2765697155578108E-4</v>
      </c>
      <c r="D679" s="1">
        <f t="shared" si="87"/>
        <v>0.98445894298510894</v>
      </c>
      <c r="E679" s="2">
        <f t="shared" si="85"/>
        <v>0.98445894298510894</v>
      </c>
      <c r="F679" s="2">
        <f t="shared" si="80"/>
        <v>1.5968713986446836E-2</v>
      </c>
      <c r="G679" s="11">
        <f t="shared" si="81"/>
        <v>3.063736263736264</v>
      </c>
      <c r="H679" s="12">
        <f t="shared" si="86"/>
        <v>0.98445894298510894</v>
      </c>
      <c r="I679" s="11">
        <f t="shared" si="82"/>
        <v>0.98511953255635487</v>
      </c>
      <c r="J679" s="13">
        <f t="shared" si="83"/>
        <v>6.6058957124592865E-4</v>
      </c>
    </row>
    <row r="680" spans="1:10">
      <c r="A680">
        <v>698</v>
      </c>
      <c r="B680">
        <v>31583380</v>
      </c>
      <c r="C680" s="1">
        <f t="shared" si="84"/>
        <v>3.6228491709642505E-4</v>
      </c>
      <c r="D680" s="1">
        <f t="shared" si="87"/>
        <v>0.98482122790220539</v>
      </c>
      <c r="E680" s="2">
        <f t="shared" si="85"/>
        <v>0.98482122790220539</v>
      </c>
      <c r="F680" s="2">
        <f t="shared" si="80"/>
        <v>1.5541057014891058E-2</v>
      </c>
      <c r="G680" s="11">
        <f t="shared" si="81"/>
        <v>3.0681318681318683</v>
      </c>
      <c r="H680" s="12">
        <f t="shared" si="86"/>
        <v>0.98482122790220539</v>
      </c>
      <c r="I680" s="11">
        <f t="shared" si="82"/>
        <v>0.98551648757493737</v>
      </c>
      <c r="J680" s="13">
        <f t="shared" si="83"/>
        <v>6.9525967273198486E-4</v>
      </c>
    </row>
    <row r="681" spans="1:10">
      <c r="A681">
        <v>699</v>
      </c>
      <c r="B681">
        <v>37280602</v>
      </c>
      <c r="C681" s="1">
        <f t="shared" si="84"/>
        <v>4.2763630127221395E-4</v>
      </c>
      <c r="D681" s="1">
        <f t="shared" si="87"/>
        <v>0.98524886420347757</v>
      </c>
      <c r="E681" s="2">
        <f t="shared" si="85"/>
        <v>0.98524886420347757</v>
      </c>
      <c r="F681" s="2">
        <f t="shared" si="80"/>
        <v>1.5178772097794613E-2</v>
      </c>
      <c r="G681" s="11">
        <f t="shared" si="81"/>
        <v>3.0725274725274727</v>
      </c>
      <c r="H681" s="12">
        <f t="shared" si="86"/>
        <v>0.98524886420347757</v>
      </c>
      <c r="I681" s="11">
        <f t="shared" si="82"/>
        <v>0.9859052616420505</v>
      </c>
      <c r="J681" s="13">
        <f t="shared" si="83"/>
        <v>6.5639743857293098E-4</v>
      </c>
    </row>
    <row r="682" spans="1:10">
      <c r="A682">
        <v>700</v>
      </c>
      <c r="B682">
        <v>29996004</v>
      </c>
      <c r="C682" s="1">
        <f t="shared" si="84"/>
        <v>3.4407653083248324E-4</v>
      </c>
      <c r="D682" s="1">
        <f t="shared" si="87"/>
        <v>0.98559294073431003</v>
      </c>
      <c r="E682" s="2">
        <f t="shared" si="85"/>
        <v>0.98559294073431003</v>
      </c>
      <c r="F682" s="2">
        <f t="shared" si="80"/>
        <v>1.475113579652243E-2</v>
      </c>
      <c r="G682" s="11">
        <f t="shared" si="81"/>
        <v>3.0769230769230771</v>
      </c>
      <c r="H682" s="12">
        <f t="shared" si="86"/>
        <v>0.98559294073431003</v>
      </c>
      <c r="I682" s="11">
        <f t="shared" si="82"/>
        <v>0.98628596444619199</v>
      </c>
      <c r="J682" s="13">
        <f t="shared" si="83"/>
        <v>6.9302371188195711E-4</v>
      </c>
    </row>
    <row r="683" spans="1:10">
      <c r="A683">
        <v>701</v>
      </c>
      <c r="B683">
        <v>34294848</v>
      </c>
      <c r="C683" s="1">
        <f t="shared" si="84"/>
        <v>3.9338747672081005E-4</v>
      </c>
      <c r="D683" s="1">
        <f t="shared" si="87"/>
        <v>0.98598632821103083</v>
      </c>
      <c r="E683" s="2">
        <f t="shared" si="85"/>
        <v>0.98598632821103083</v>
      </c>
      <c r="F683" s="2">
        <f t="shared" si="80"/>
        <v>1.440705926568997E-2</v>
      </c>
      <c r="G683" s="11">
        <f t="shared" si="81"/>
        <v>3.0813186813186815</v>
      </c>
      <c r="H683" s="12">
        <f t="shared" si="86"/>
        <v>0.98598632821103083</v>
      </c>
      <c r="I683" s="11">
        <f t="shared" si="82"/>
        <v>0.98665870538109635</v>
      </c>
      <c r="J683" s="13">
        <f t="shared" si="83"/>
        <v>6.72377170065519E-4</v>
      </c>
    </row>
    <row r="684" spans="1:10">
      <c r="A684">
        <v>702</v>
      </c>
      <c r="B684">
        <v>29280392</v>
      </c>
      <c r="C684" s="1">
        <f t="shared" si="84"/>
        <v>3.3586792763380067E-4</v>
      </c>
      <c r="D684" s="1">
        <f t="shared" si="87"/>
        <v>0.98632219613866468</v>
      </c>
      <c r="E684" s="2">
        <f t="shared" si="85"/>
        <v>0.98632219613866468</v>
      </c>
      <c r="F684" s="2">
        <f t="shared" si="80"/>
        <v>1.4013671788969173E-2</v>
      </c>
      <c r="G684" s="11">
        <f t="shared" si="81"/>
        <v>3.0857142857142859</v>
      </c>
      <c r="H684" s="12">
        <f t="shared" si="86"/>
        <v>0.98632219613866468</v>
      </c>
      <c r="I684" s="11">
        <f t="shared" si="82"/>
        <v>0.98702359352531222</v>
      </c>
      <c r="J684" s="13">
        <f t="shared" si="83"/>
        <v>7.0139738664753981E-4</v>
      </c>
    </row>
    <row r="685" spans="1:10">
      <c r="A685">
        <v>703</v>
      </c>
      <c r="B685">
        <v>34668802</v>
      </c>
      <c r="C685" s="1">
        <f t="shared" si="84"/>
        <v>3.9767700792006346E-4</v>
      </c>
      <c r="D685" s="1">
        <f t="shared" si="87"/>
        <v>0.98671987314658471</v>
      </c>
      <c r="E685" s="2">
        <f t="shared" si="85"/>
        <v>0.98671987314658471</v>
      </c>
      <c r="F685" s="2">
        <f t="shared" si="80"/>
        <v>1.3677803861335325E-2</v>
      </c>
      <c r="G685" s="11">
        <f t="shared" si="81"/>
        <v>3.0901098901098902</v>
      </c>
      <c r="H685" s="12">
        <f t="shared" si="86"/>
        <v>0.98671987314658471</v>
      </c>
      <c r="I685" s="11">
        <f t="shared" si="82"/>
        <v>0.98738073762202228</v>
      </c>
      <c r="J685" s="13">
        <f t="shared" si="83"/>
        <v>6.6086447543756144E-4</v>
      </c>
    </row>
    <row r="686" spans="1:10">
      <c r="A686">
        <v>704</v>
      </c>
      <c r="B686">
        <v>27462568</v>
      </c>
      <c r="C686" s="1">
        <f t="shared" si="84"/>
        <v>3.1501613098835319E-4</v>
      </c>
      <c r="D686" s="1">
        <f t="shared" si="87"/>
        <v>0.9870348892775731</v>
      </c>
      <c r="E686" s="2">
        <f t="shared" si="85"/>
        <v>0.9870348892775731</v>
      </c>
      <c r="F686" s="2">
        <f t="shared" si="80"/>
        <v>1.3280126853415286E-2</v>
      </c>
      <c r="G686" s="11">
        <f t="shared" si="81"/>
        <v>3.0945054945054946</v>
      </c>
      <c r="H686" s="12">
        <f t="shared" si="86"/>
        <v>0.9870348892775731</v>
      </c>
      <c r="I686" s="11">
        <f t="shared" si="82"/>
        <v>0.98773024605910831</v>
      </c>
      <c r="J686" s="13">
        <f t="shared" si="83"/>
        <v>6.9535678153520575E-4</v>
      </c>
    </row>
    <row r="687" spans="1:10">
      <c r="A687">
        <v>705</v>
      </c>
      <c r="B687">
        <v>31507384</v>
      </c>
      <c r="C687" s="1">
        <f t="shared" si="84"/>
        <v>3.6141318631397997E-4</v>
      </c>
      <c r="D687" s="1">
        <f t="shared" si="87"/>
        <v>0.9873963024638871</v>
      </c>
      <c r="E687" s="2">
        <f t="shared" si="85"/>
        <v>0.9873963024638871</v>
      </c>
      <c r="F687" s="2">
        <f t="shared" si="80"/>
        <v>1.2965110722426898E-2</v>
      </c>
      <c r="G687" s="11">
        <f t="shared" si="81"/>
        <v>3.098901098901099</v>
      </c>
      <c r="H687" s="12">
        <f t="shared" si="86"/>
        <v>0.9873963024638871</v>
      </c>
      <c r="I687" s="11">
        <f t="shared" si="82"/>
        <v>0.98807222684946916</v>
      </c>
      <c r="J687" s="13">
        <f t="shared" si="83"/>
        <v>6.7592438558206069E-4</v>
      </c>
    </row>
    <row r="688" spans="1:10">
      <c r="A688">
        <v>706</v>
      </c>
      <c r="B688">
        <v>27030516</v>
      </c>
      <c r="C688" s="1">
        <f t="shared" si="84"/>
        <v>3.1006017241136288E-4</v>
      </c>
      <c r="D688" s="1">
        <f t="shared" si="87"/>
        <v>0.98770636263629841</v>
      </c>
      <c r="E688" s="2">
        <f t="shared" si="85"/>
        <v>0.98770636263629841</v>
      </c>
      <c r="F688" s="2">
        <f t="shared" si="80"/>
        <v>1.2603697536112901E-2</v>
      </c>
      <c r="G688" s="11">
        <f t="shared" si="81"/>
        <v>3.1032967032967034</v>
      </c>
      <c r="H688" s="12">
        <f t="shared" si="86"/>
        <v>0.98770636263629841</v>
      </c>
      <c r="I688" s="11">
        <f t="shared" si="82"/>
        <v>0.9884067876115924</v>
      </c>
      <c r="J688" s="13">
        <f t="shared" si="83"/>
        <v>7.004249752939895E-4</v>
      </c>
    </row>
    <row r="689" spans="1:10">
      <c r="A689">
        <v>707</v>
      </c>
      <c r="B689">
        <v>31671238</v>
      </c>
      <c r="C689" s="1">
        <f t="shared" si="84"/>
        <v>3.6329271386315037E-4</v>
      </c>
      <c r="D689" s="1">
        <f t="shared" si="87"/>
        <v>0.98806965535016156</v>
      </c>
      <c r="E689" s="2">
        <f t="shared" si="85"/>
        <v>0.98806965535016156</v>
      </c>
      <c r="F689" s="2">
        <f t="shared" si="80"/>
        <v>1.2293637363701593E-2</v>
      </c>
      <c r="G689" s="11">
        <f t="shared" si="81"/>
        <v>3.1076923076923078</v>
      </c>
      <c r="H689" s="12">
        <f t="shared" si="86"/>
        <v>0.98806965535016156</v>
      </c>
      <c r="I689" s="11">
        <f t="shared" si="82"/>
        <v>0.98873403555038797</v>
      </c>
      <c r="J689" s="13">
        <f t="shared" si="83"/>
        <v>6.6438020022641098E-4</v>
      </c>
    </row>
    <row r="690" spans="1:10">
      <c r="A690">
        <v>708</v>
      </c>
      <c r="B690">
        <v>25306240</v>
      </c>
      <c r="C690" s="1">
        <f t="shared" si="84"/>
        <v>2.9028144107509185E-4</v>
      </c>
      <c r="D690" s="1">
        <f t="shared" si="87"/>
        <v>0.98835993679123668</v>
      </c>
      <c r="E690" s="2">
        <f t="shared" si="85"/>
        <v>0.98835993679123668</v>
      </c>
      <c r="F690" s="2">
        <f t="shared" si="80"/>
        <v>1.1930344649838442E-2</v>
      </c>
      <c r="G690" s="11">
        <f t="shared" si="81"/>
        <v>3.1120879120879121</v>
      </c>
      <c r="H690" s="12">
        <f t="shared" si="86"/>
        <v>0.98835993679123668</v>
      </c>
      <c r="I690" s="11">
        <f t="shared" si="82"/>
        <v>0.98905407743828599</v>
      </c>
      <c r="J690" s="13">
        <f t="shared" si="83"/>
        <v>6.9414064704931278E-4</v>
      </c>
    </row>
    <row r="691" spans="1:10">
      <c r="A691">
        <v>709</v>
      </c>
      <c r="B691">
        <v>29235630</v>
      </c>
      <c r="C691" s="1">
        <f t="shared" si="84"/>
        <v>3.3535447411935505E-4</v>
      </c>
      <c r="D691" s="1">
        <f t="shared" si="87"/>
        <v>0.98869529126535605</v>
      </c>
      <c r="E691" s="2">
        <f t="shared" si="85"/>
        <v>0.98869529126535605</v>
      </c>
      <c r="F691" s="2">
        <f t="shared" si="80"/>
        <v>1.1640063208763318E-2</v>
      </c>
      <c r="G691" s="11">
        <f t="shared" si="81"/>
        <v>3.1164835164835165</v>
      </c>
      <c r="H691" s="12">
        <f t="shared" si="86"/>
        <v>0.98869529126535605</v>
      </c>
      <c r="I691" s="11">
        <f t="shared" si="82"/>
        <v>0.98936701959660445</v>
      </c>
      <c r="J691" s="13">
        <f t="shared" si="83"/>
        <v>6.7172833124840015E-4</v>
      </c>
    </row>
    <row r="692" spans="1:10">
      <c r="A692">
        <v>710</v>
      </c>
      <c r="B692">
        <v>24603576</v>
      </c>
      <c r="C692" s="1">
        <f t="shared" si="84"/>
        <v>2.8222136109040869E-4</v>
      </c>
      <c r="D692" s="1">
        <f t="shared" si="87"/>
        <v>0.98897751262644651</v>
      </c>
      <c r="E692" s="2">
        <f t="shared" si="85"/>
        <v>0.98897751262644651</v>
      </c>
      <c r="F692" s="2">
        <f t="shared" si="80"/>
        <v>1.1304708734643953E-2</v>
      </c>
      <c r="G692" s="11">
        <f t="shared" si="81"/>
        <v>3.1208791208791209</v>
      </c>
      <c r="H692" s="12">
        <f t="shared" si="86"/>
        <v>0.98897751262644651</v>
      </c>
      <c r="I692" s="11">
        <f t="shared" si="82"/>
        <v>0.98967296787718995</v>
      </c>
      <c r="J692" s="13">
        <f t="shared" si="83"/>
        <v>6.954552507434375E-4</v>
      </c>
    </row>
    <row r="693" spans="1:10">
      <c r="A693">
        <v>711</v>
      </c>
      <c r="B693">
        <v>29074970</v>
      </c>
      <c r="C693" s="1">
        <f t="shared" si="84"/>
        <v>3.3351158413162381E-4</v>
      </c>
      <c r="D693" s="1">
        <f t="shared" si="87"/>
        <v>0.98931102421057815</v>
      </c>
      <c r="E693" s="2">
        <f t="shared" si="85"/>
        <v>0.98931102421057815</v>
      </c>
      <c r="F693" s="2">
        <f t="shared" si="80"/>
        <v>1.1022487373553491E-2</v>
      </c>
      <c r="G693" s="11">
        <f t="shared" si="81"/>
        <v>3.1252747252747253</v>
      </c>
      <c r="H693" s="12">
        <f t="shared" si="86"/>
        <v>0.98931102421057815</v>
      </c>
      <c r="I693" s="11">
        <f t="shared" si="82"/>
        <v>0.98997202764433756</v>
      </c>
      <c r="J693" s="13">
        <f t="shared" si="83"/>
        <v>6.6100343375941062E-4</v>
      </c>
    </row>
    <row r="694" spans="1:10">
      <c r="A694">
        <v>712</v>
      </c>
      <c r="B694">
        <v>23341048</v>
      </c>
      <c r="C694" s="1">
        <f t="shared" si="84"/>
        <v>2.677392235923982E-4</v>
      </c>
      <c r="D694" s="1">
        <f t="shared" si="87"/>
        <v>0.98957876343417051</v>
      </c>
      <c r="E694" s="2">
        <f t="shared" si="85"/>
        <v>0.98957876343417051</v>
      </c>
      <c r="F694" s="2">
        <f t="shared" si="80"/>
        <v>1.0688975789421851E-2</v>
      </c>
      <c r="G694" s="11">
        <f t="shared" si="81"/>
        <v>3.1296703296703297</v>
      </c>
      <c r="H694" s="12">
        <f t="shared" si="86"/>
        <v>0.98957876343417051</v>
      </c>
      <c r="I694" s="11">
        <f t="shared" si="82"/>
        <v>0.99026430375699181</v>
      </c>
      <c r="J694" s="13">
        <f t="shared" si="83"/>
        <v>6.8554032282130972E-4</v>
      </c>
    </row>
    <row r="695" spans="1:10">
      <c r="A695">
        <v>713</v>
      </c>
      <c r="B695">
        <v>26657376</v>
      </c>
      <c r="C695" s="1">
        <f t="shared" si="84"/>
        <v>3.0577997839902602E-4</v>
      </c>
      <c r="D695" s="1">
        <f t="shared" si="87"/>
        <v>0.98988454341256948</v>
      </c>
      <c r="E695" s="2">
        <f t="shared" si="85"/>
        <v>0.98988454341256948</v>
      </c>
      <c r="F695" s="2">
        <f t="shared" si="80"/>
        <v>1.0421236565829495E-2</v>
      </c>
      <c r="G695" s="11">
        <f t="shared" si="81"/>
        <v>3.134065934065934</v>
      </c>
      <c r="H695" s="12">
        <f t="shared" si="86"/>
        <v>0.98988454341256948</v>
      </c>
      <c r="I695" s="11">
        <f t="shared" si="82"/>
        <v>0.99054990055123393</v>
      </c>
      <c r="J695" s="13">
        <f t="shared" si="83"/>
        <v>6.6535713866444635E-4</v>
      </c>
    </row>
    <row r="696" spans="1:10">
      <c r="A696">
        <v>714</v>
      </c>
      <c r="B696">
        <v>22583724</v>
      </c>
      <c r="C696" s="1">
        <f t="shared" si="84"/>
        <v>2.590521526533431E-4</v>
      </c>
      <c r="D696" s="1">
        <f t="shared" si="87"/>
        <v>0.9901435955652228</v>
      </c>
      <c r="E696" s="2">
        <f t="shared" si="85"/>
        <v>0.9901435955652228</v>
      </c>
      <c r="F696" s="2">
        <f t="shared" si="80"/>
        <v>1.0115456587430516E-2</v>
      </c>
      <c r="G696" s="11">
        <f t="shared" si="81"/>
        <v>3.1384615384615384</v>
      </c>
      <c r="H696" s="12">
        <f t="shared" si="86"/>
        <v>0.9901435955652228</v>
      </c>
      <c r="I696" s="11">
        <f t="shared" si="82"/>
        <v>0.99082892182306059</v>
      </c>
      <c r="J696" s="13">
        <f t="shared" si="83"/>
        <v>6.8532625783779277E-4</v>
      </c>
    </row>
    <row r="697" spans="1:10">
      <c r="A697">
        <v>715</v>
      </c>
      <c r="B697">
        <v>26828636</v>
      </c>
      <c r="C697" s="1">
        <f t="shared" si="84"/>
        <v>3.077444582900932E-4</v>
      </c>
      <c r="D697" s="1">
        <f t="shared" si="87"/>
        <v>0.99045134002351287</v>
      </c>
      <c r="E697" s="2">
        <f t="shared" si="85"/>
        <v>0.99045134002351287</v>
      </c>
      <c r="F697" s="2">
        <f t="shared" ref="F697:F760" si="88">1-E696</f>
        <v>9.8564044347771995E-3</v>
      </c>
      <c r="G697" s="11">
        <f t="shared" ref="G697:G760" si="89">12*A697/($K$2*($K$2^2-1))</f>
        <v>3.1428571428571428</v>
      </c>
      <c r="H697" s="12">
        <f t="shared" si="86"/>
        <v>0.99045134002351287</v>
      </c>
      <c r="I697" s="11">
        <f t="shared" ref="I697:I760" si="90">BETADIST(G697,$K$5,$K$8,0,4)</f>
        <v>0.99110147081145517</v>
      </c>
      <c r="J697" s="13">
        <f t="shared" ref="J697:J760" si="91">I697-E697</f>
        <v>6.5013078794229351E-4</v>
      </c>
    </row>
    <row r="698" spans="1:10">
      <c r="A698">
        <v>716</v>
      </c>
      <c r="B698">
        <v>21125924</v>
      </c>
      <c r="C698" s="1">
        <f t="shared" si="84"/>
        <v>2.4233009972097274E-4</v>
      </c>
      <c r="D698" s="1">
        <f t="shared" si="87"/>
        <v>0.99069367012323384</v>
      </c>
      <c r="E698" s="2">
        <f t="shared" si="85"/>
        <v>0.99069367012323384</v>
      </c>
      <c r="F698" s="2">
        <f t="shared" si="88"/>
        <v>9.5486599764871283E-3</v>
      </c>
      <c r="G698" s="11">
        <f t="shared" si="89"/>
        <v>3.1472527472527472</v>
      </c>
      <c r="H698" s="12">
        <f t="shared" si="86"/>
        <v>0.99069367012323384</v>
      </c>
      <c r="I698" s="11">
        <f t="shared" si="90"/>
        <v>0.99136765018175743</v>
      </c>
      <c r="J698" s="13">
        <f t="shared" si="91"/>
        <v>6.7398005852359333E-4</v>
      </c>
    </row>
    <row r="699" spans="1:10">
      <c r="A699">
        <v>717</v>
      </c>
      <c r="B699">
        <v>24448120</v>
      </c>
      <c r="C699" s="1">
        <f t="shared" si="84"/>
        <v>2.8043816486276806E-4</v>
      </c>
      <c r="D699" s="1">
        <f t="shared" si="87"/>
        <v>0.99097410828809662</v>
      </c>
      <c r="E699" s="2">
        <f t="shared" si="85"/>
        <v>0.99097410828809662</v>
      </c>
      <c r="F699" s="2">
        <f t="shared" si="88"/>
        <v>9.3063298767661617E-3</v>
      </c>
      <c r="G699" s="11">
        <f t="shared" si="89"/>
        <v>3.1516483516483516</v>
      </c>
      <c r="H699" s="12">
        <f t="shared" si="86"/>
        <v>0.99097410828809662</v>
      </c>
      <c r="I699" s="11">
        <f t="shared" si="90"/>
        <v>0.99162756200933511</v>
      </c>
      <c r="J699" s="13">
        <f t="shared" si="91"/>
        <v>6.5345372123848389E-4</v>
      </c>
    </row>
    <row r="700" spans="1:10">
      <c r="A700">
        <v>718</v>
      </c>
      <c r="B700">
        <v>20672744</v>
      </c>
      <c r="C700" s="1">
        <f t="shared" si="84"/>
        <v>2.3713178723099357E-4</v>
      </c>
      <c r="D700" s="1">
        <f t="shared" si="87"/>
        <v>0.99121124007532757</v>
      </c>
      <c r="E700" s="2">
        <f t="shared" si="85"/>
        <v>0.99121124007532757</v>
      </c>
      <c r="F700" s="2">
        <f t="shared" si="88"/>
        <v>9.0258917119033777E-3</v>
      </c>
      <c r="G700" s="11">
        <f t="shared" si="89"/>
        <v>3.1560439560439559</v>
      </c>
      <c r="H700" s="12">
        <f t="shared" si="86"/>
        <v>0.99121124007532757</v>
      </c>
      <c r="I700" s="11">
        <f t="shared" si="90"/>
        <v>0.99188130776356043</v>
      </c>
      <c r="J700" s="13">
        <f t="shared" si="91"/>
        <v>6.7006768823285601E-4</v>
      </c>
    </row>
    <row r="701" spans="1:10">
      <c r="A701">
        <v>719</v>
      </c>
      <c r="B701">
        <v>24420400</v>
      </c>
      <c r="C701" s="1">
        <f t="shared" si="84"/>
        <v>2.8012019579479896E-4</v>
      </c>
      <c r="D701" s="1">
        <f t="shared" si="87"/>
        <v>0.99149136027112239</v>
      </c>
      <c r="E701" s="2">
        <f t="shared" si="85"/>
        <v>0.99149136027112239</v>
      </c>
      <c r="F701" s="2">
        <f t="shared" si="88"/>
        <v>8.7887599246724291E-3</v>
      </c>
      <c r="G701" s="11">
        <f t="shared" si="89"/>
        <v>3.1604395604395603</v>
      </c>
      <c r="H701" s="12">
        <f t="shared" si="86"/>
        <v>0.99149136027112239</v>
      </c>
      <c r="I701" s="11">
        <f t="shared" si="90"/>
        <v>0.99212898829209406</v>
      </c>
      <c r="J701" s="13">
        <f t="shared" si="91"/>
        <v>6.3762802097167004E-4</v>
      </c>
    </row>
    <row r="702" spans="1:10">
      <c r="A702">
        <v>720</v>
      </c>
      <c r="B702">
        <v>19330444</v>
      </c>
      <c r="C702" s="1">
        <f t="shared" si="84"/>
        <v>2.2173460541516097E-4</v>
      </c>
      <c r="D702" s="1">
        <f t="shared" si="87"/>
        <v>0.99171309487653758</v>
      </c>
      <c r="E702" s="2">
        <f t="shared" si="85"/>
        <v>0.99171309487653758</v>
      </c>
      <c r="F702" s="2">
        <f t="shared" si="88"/>
        <v>8.5086397288776094E-3</v>
      </c>
      <c r="G702" s="11">
        <f t="shared" si="89"/>
        <v>3.1648351648351647</v>
      </c>
      <c r="H702" s="12">
        <f t="shared" si="86"/>
        <v>0.99171309487653758</v>
      </c>
      <c r="I702" s="11">
        <f t="shared" si="90"/>
        <v>0.99237070380548342</v>
      </c>
      <c r="J702" s="13">
        <f t="shared" si="91"/>
        <v>6.5760892894584089E-4</v>
      </c>
    </row>
    <row r="703" spans="1:10">
      <c r="A703">
        <v>721</v>
      </c>
      <c r="B703">
        <v>22335028</v>
      </c>
      <c r="C703" s="1">
        <f t="shared" si="84"/>
        <v>2.5619942410617014E-4</v>
      </c>
      <c r="D703" s="1">
        <f t="shared" si="87"/>
        <v>0.99196929430064373</v>
      </c>
      <c r="E703" s="2">
        <f t="shared" si="85"/>
        <v>0.99196929430064373</v>
      </c>
      <c r="F703" s="2">
        <f t="shared" si="88"/>
        <v>8.286905123462418E-3</v>
      </c>
      <c r="G703" s="11">
        <f t="shared" si="89"/>
        <v>3.1692307692307691</v>
      </c>
      <c r="H703" s="12">
        <f t="shared" si="86"/>
        <v>0.99196929430064373</v>
      </c>
      <c r="I703" s="11">
        <f t="shared" si="90"/>
        <v>0.99260655386207264</v>
      </c>
      <c r="J703" s="13">
        <f t="shared" si="91"/>
        <v>6.372595614289045E-4</v>
      </c>
    </row>
    <row r="704" spans="1:10">
      <c r="A704">
        <v>722</v>
      </c>
      <c r="B704">
        <v>18734792</v>
      </c>
      <c r="C704" s="1">
        <f t="shared" si="84"/>
        <v>2.1490203285838205E-4</v>
      </c>
      <c r="D704" s="1">
        <f t="shared" si="87"/>
        <v>0.99218419633350208</v>
      </c>
      <c r="E704" s="2">
        <f t="shared" si="85"/>
        <v>0.99218419633350208</v>
      </c>
      <c r="F704" s="2">
        <f t="shared" si="88"/>
        <v>8.0307056993562664E-3</v>
      </c>
      <c r="G704" s="11">
        <f t="shared" si="89"/>
        <v>3.1736263736263735</v>
      </c>
      <c r="H704" s="12">
        <f t="shared" si="86"/>
        <v>0.99218419633350208</v>
      </c>
      <c r="I704" s="11">
        <f t="shared" si="90"/>
        <v>0.99283663735323457</v>
      </c>
      <c r="J704" s="13">
        <f t="shared" si="91"/>
        <v>6.5244101973249702E-4</v>
      </c>
    </row>
    <row r="705" spans="1:10">
      <c r="A705">
        <v>723</v>
      </c>
      <c r="B705">
        <v>22255554</v>
      </c>
      <c r="C705" s="1">
        <f t="shared" si="84"/>
        <v>2.5528779807053618E-4</v>
      </c>
      <c r="D705" s="1">
        <f t="shared" si="87"/>
        <v>0.99243948413157257</v>
      </c>
      <c r="E705" s="2">
        <f t="shared" si="85"/>
        <v>0.99243948413157257</v>
      </c>
      <c r="F705" s="2">
        <f t="shared" si="88"/>
        <v>7.8158036664979225E-3</v>
      </c>
      <c r="G705" s="11">
        <f t="shared" si="89"/>
        <v>3.1780219780219778</v>
      </c>
      <c r="H705" s="12">
        <f t="shared" si="86"/>
        <v>0.99243948413157257</v>
      </c>
      <c r="I705" s="11">
        <f t="shared" si="90"/>
        <v>0.99306105248892096</v>
      </c>
      <c r="J705" s="13">
        <f t="shared" si="91"/>
        <v>6.2156835734838989E-4</v>
      </c>
    </row>
    <row r="706" spans="1:10">
      <c r="A706">
        <v>724</v>
      </c>
      <c r="B706">
        <v>17670460</v>
      </c>
      <c r="C706" s="1">
        <f t="shared" si="84"/>
        <v>2.026933512548592E-4</v>
      </c>
      <c r="D706" s="1">
        <f t="shared" si="87"/>
        <v>0.99264217748282746</v>
      </c>
      <c r="E706" s="2">
        <f t="shared" si="85"/>
        <v>0.99264217748282746</v>
      </c>
      <c r="F706" s="2">
        <f t="shared" si="88"/>
        <v>7.560515868427431E-3</v>
      </c>
      <c r="G706" s="11">
        <f t="shared" si="89"/>
        <v>3.1824175824175822</v>
      </c>
      <c r="H706" s="12">
        <f t="shared" si="86"/>
        <v>0.99264217748282746</v>
      </c>
      <c r="I706" s="11">
        <f t="shared" si="90"/>
        <v>0.99327989678353878</v>
      </c>
      <c r="J706" s="13">
        <f t="shared" si="91"/>
        <v>6.3771930071132577E-4</v>
      </c>
    </row>
    <row r="707" spans="1:10">
      <c r="A707">
        <v>725</v>
      </c>
      <c r="B707">
        <v>20294578</v>
      </c>
      <c r="C707" s="1">
        <f t="shared" ref="C707:C770" si="92">B707/FACT($K$2)</f>
        <v>2.3279394125128253E-4</v>
      </c>
      <c r="D707" s="1">
        <f t="shared" si="87"/>
        <v>0.99287497142407877</v>
      </c>
      <c r="E707" s="2">
        <f t="shared" ref="E707:E770" si="93">D707</f>
        <v>0.99287497142407877</v>
      </c>
      <c r="F707" s="2">
        <f t="shared" si="88"/>
        <v>7.3578225171725409E-3</v>
      </c>
      <c r="G707" s="11">
        <f t="shared" si="89"/>
        <v>3.1868131868131866</v>
      </c>
      <c r="H707" s="12">
        <f t="shared" ref="H707:H770" si="94">D707</f>
        <v>0.99287497142407877</v>
      </c>
      <c r="I707" s="11">
        <f t="shared" si="90"/>
        <v>0.99349326704215235</v>
      </c>
      <c r="J707" s="13">
        <f t="shared" si="91"/>
        <v>6.1829561807358324E-4</v>
      </c>
    </row>
    <row r="708" spans="1:10">
      <c r="A708">
        <v>726</v>
      </c>
      <c r="B708">
        <v>17023956</v>
      </c>
      <c r="C708" s="1">
        <f t="shared" si="92"/>
        <v>1.9527746834294453E-4</v>
      </c>
      <c r="D708" s="1">
        <f t="shared" ref="D708:D771" si="95">SUM(D707,C708)</f>
        <v>0.99307024889242168</v>
      </c>
      <c r="E708" s="2">
        <f t="shared" si="93"/>
        <v>0.99307024889242168</v>
      </c>
      <c r="F708" s="2">
        <f t="shared" si="88"/>
        <v>7.1250285759212328E-3</v>
      </c>
      <c r="G708" s="11">
        <f t="shared" si="89"/>
        <v>3.1912087912087914</v>
      </c>
      <c r="H708" s="12">
        <f t="shared" si="94"/>
        <v>0.99307024889242168</v>
      </c>
      <c r="I708" s="11">
        <f t="shared" si="90"/>
        <v>0.99370125934701625</v>
      </c>
      <c r="J708" s="13">
        <f t="shared" si="91"/>
        <v>6.3101045459457161E-4</v>
      </c>
    </row>
    <row r="709" spans="1:10">
      <c r="A709">
        <v>727</v>
      </c>
      <c r="B709">
        <v>20349924</v>
      </c>
      <c r="C709" s="1">
        <f t="shared" si="92"/>
        <v>2.3342880113713446E-4</v>
      </c>
      <c r="D709" s="1">
        <f t="shared" si="95"/>
        <v>0.99330367769355876</v>
      </c>
      <c r="E709" s="2">
        <f t="shared" si="93"/>
        <v>0.99330367769355876</v>
      </c>
      <c r="F709" s="2">
        <f t="shared" si="88"/>
        <v>6.9297511075783191E-3</v>
      </c>
      <c r="G709" s="11">
        <f t="shared" si="89"/>
        <v>3.1956043956043958</v>
      </c>
      <c r="H709" s="12">
        <f t="shared" si="94"/>
        <v>0.99330367769355876</v>
      </c>
      <c r="I709" s="11">
        <f t="shared" si="90"/>
        <v>0.99390396904443878</v>
      </c>
      <c r="J709" s="13">
        <f t="shared" si="91"/>
        <v>6.0029135088002228E-4</v>
      </c>
    </row>
    <row r="710" spans="1:10">
      <c r="A710">
        <v>728</v>
      </c>
      <c r="B710">
        <v>15964412</v>
      </c>
      <c r="C710" s="1">
        <f t="shared" si="92"/>
        <v>1.831237086693436E-4</v>
      </c>
      <c r="D710" s="1">
        <f t="shared" si="95"/>
        <v>0.99348680140222811</v>
      </c>
      <c r="E710" s="2">
        <f t="shared" si="93"/>
        <v>0.99348680140222811</v>
      </c>
      <c r="F710" s="2">
        <f t="shared" si="88"/>
        <v>6.696322306441238E-3</v>
      </c>
      <c r="G710" s="11">
        <f t="shared" si="89"/>
        <v>3.2</v>
      </c>
      <c r="H710" s="12">
        <f t="shared" si="94"/>
        <v>0.99348680140222811</v>
      </c>
      <c r="I710" s="11">
        <f t="shared" si="90"/>
        <v>0.99410149073198273</v>
      </c>
      <c r="J710" s="13">
        <f t="shared" si="91"/>
        <v>6.146893297546141E-4</v>
      </c>
    </row>
    <row r="711" spans="1:10">
      <c r="A711">
        <v>729</v>
      </c>
      <c r="B711">
        <v>18404760</v>
      </c>
      <c r="C711" s="1">
        <f t="shared" si="92"/>
        <v>2.1111631974727213E-4</v>
      </c>
      <c r="D711" s="1">
        <f t="shared" si="95"/>
        <v>0.99369791772197535</v>
      </c>
      <c r="E711" s="2">
        <f t="shared" si="93"/>
        <v>0.99369791772197535</v>
      </c>
      <c r="F711" s="2">
        <f t="shared" si="88"/>
        <v>6.5131985977718854E-3</v>
      </c>
      <c r="G711" s="11">
        <f t="shared" si="89"/>
        <v>3.2043956043956046</v>
      </c>
      <c r="H711" s="12">
        <f t="shared" si="94"/>
        <v>0.99369791772197535</v>
      </c>
      <c r="I711" s="11">
        <f t="shared" si="90"/>
        <v>0.99429391824600033</v>
      </c>
      <c r="J711" s="13">
        <f t="shared" si="91"/>
        <v>5.960005240249755E-4</v>
      </c>
    </row>
    <row r="712" spans="1:10">
      <c r="A712">
        <v>730</v>
      </c>
      <c r="B712">
        <v>15494212</v>
      </c>
      <c r="C712" s="1">
        <f t="shared" si="92"/>
        <v>1.7773016408929109E-4</v>
      </c>
      <c r="D712" s="1">
        <f t="shared" si="95"/>
        <v>0.99387564788606464</v>
      </c>
      <c r="E712" s="2">
        <f t="shared" si="93"/>
        <v>0.99387564788606464</v>
      </c>
      <c r="F712" s="2">
        <f t="shared" si="88"/>
        <v>6.3020822780246455E-3</v>
      </c>
      <c r="G712" s="11">
        <f t="shared" si="89"/>
        <v>3.2087912087912089</v>
      </c>
      <c r="H712" s="12">
        <f t="shared" si="94"/>
        <v>0.99387564788606464</v>
      </c>
      <c r="I712" s="11">
        <f t="shared" si="90"/>
        <v>0.99448134464950932</v>
      </c>
      <c r="J712" s="13">
        <f t="shared" si="91"/>
        <v>6.0569676344468526E-4</v>
      </c>
    </row>
    <row r="713" spans="1:10">
      <c r="A713">
        <v>731</v>
      </c>
      <c r="B713">
        <v>18396164</v>
      </c>
      <c r="C713" s="1">
        <f t="shared" si="92"/>
        <v>2.1101771721811403E-4</v>
      </c>
      <c r="D713" s="1">
        <f t="shared" si="95"/>
        <v>0.99408666560328274</v>
      </c>
      <c r="E713" s="2">
        <f t="shared" si="93"/>
        <v>0.99408666560328274</v>
      </c>
      <c r="F713" s="2">
        <f t="shared" si="88"/>
        <v>6.1243521139353607E-3</v>
      </c>
      <c r="G713" s="11">
        <f t="shared" si="89"/>
        <v>3.2131868131868133</v>
      </c>
      <c r="H713" s="12">
        <f t="shared" si="94"/>
        <v>0.99408666560328274</v>
      </c>
      <c r="I713" s="11">
        <f t="shared" si="90"/>
        <v>0.99466386222040948</v>
      </c>
      <c r="J713" s="13">
        <f t="shared" si="91"/>
        <v>5.7719661712674064E-4</v>
      </c>
    </row>
    <row r="714" spans="1:10">
      <c r="A714">
        <v>732</v>
      </c>
      <c r="B714">
        <v>14396416</v>
      </c>
      <c r="C714" s="1">
        <f t="shared" si="92"/>
        <v>1.6513762545508577E-4</v>
      </c>
      <c r="D714" s="1">
        <f t="shared" si="95"/>
        <v>0.99425180322873785</v>
      </c>
      <c r="E714" s="2">
        <f t="shared" si="93"/>
        <v>0.99425180322873785</v>
      </c>
      <c r="F714" s="2">
        <f t="shared" si="88"/>
        <v>5.9133343967172625E-3</v>
      </c>
      <c r="G714" s="11">
        <f t="shared" si="89"/>
        <v>3.2175824175824177</v>
      </c>
      <c r="H714" s="12">
        <f t="shared" si="94"/>
        <v>0.99425180322873785</v>
      </c>
      <c r="I714" s="11">
        <f t="shared" si="90"/>
        <v>0.99484156244004307</v>
      </c>
      <c r="J714" s="13">
        <f t="shared" si="91"/>
        <v>5.8975921130521858E-4</v>
      </c>
    </row>
    <row r="715" spans="1:10">
      <c r="A715">
        <v>733</v>
      </c>
      <c r="B715">
        <v>16794340</v>
      </c>
      <c r="C715" s="1">
        <f t="shared" si="92"/>
        <v>1.9264360162177623E-4</v>
      </c>
      <c r="D715" s="1">
        <f t="shared" si="95"/>
        <v>0.9944444468303596</v>
      </c>
      <c r="E715" s="2">
        <f t="shared" si="93"/>
        <v>0.9944444468303596</v>
      </c>
      <c r="F715" s="2">
        <f t="shared" si="88"/>
        <v>5.7481967712621485E-3</v>
      </c>
      <c r="G715" s="11">
        <f t="shared" si="89"/>
        <v>3.2219780219780221</v>
      </c>
      <c r="H715" s="12">
        <f t="shared" si="94"/>
        <v>0.9944444468303596</v>
      </c>
      <c r="I715" s="11">
        <f t="shared" si="90"/>
        <v>0.99501453598209966</v>
      </c>
      <c r="J715" s="13">
        <f t="shared" si="91"/>
        <v>5.7008915174006081E-4</v>
      </c>
    </row>
    <row r="716" spans="1:10">
      <c r="A716">
        <v>734</v>
      </c>
      <c r="B716">
        <v>13923012</v>
      </c>
      <c r="C716" s="1">
        <f t="shared" si="92"/>
        <v>1.5970732860613813E-4</v>
      </c>
      <c r="D716" s="1">
        <f t="shared" si="95"/>
        <v>0.99460415415896575</v>
      </c>
      <c r="E716" s="2">
        <f t="shared" si="93"/>
        <v>0.99460415415896575</v>
      </c>
      <c r="F716" s="2">
        <f t="shared" si="88"/>
        <v>5.5555531696404037E-3</v>
      </c>
      <c r="G716" s="11">
        <f t="shared" si="89"/>
        <v>3.2263736263736265</v>
      </c>
      <c r="H716" s="12">
        <f t="shared" si="94"/>
        <v>0.99460415415896575</v>
      </c>
      <c r="I716" s="11">
        <f t="shared" si="90"/>
        <v>0.99518287270186867</v>
      </c>
      <c r="J716" s="13">
        <f t="shared" si="91"/>
        <v>5.7871854290292291E-4</v>
      </c>
    </row>
    <row r="717" spans="1:10">
      <c r="A717">
        <v>735</v>
      </c>
      <c r="B717">
        <v>16606310</v>
      </c>
      <c r="C717" s="1">
        <f t="shared" si="92"/>
        <v>1.9048675732703511E-4</v>
      </c>
      <c r="D717" s="1">
        <f t="shared" si="95"/>
        <v>0.99479464091629277</v>
      </c>
      <c r="E717" s="2">
        <f t="shared" si="93"/>
        <v>0.99479464091629277</v>
      </c>
      <c r="F717" s="2">
        <f t="shared" si="88"/>
        <v>5.3958458410342525E-3</v>
      </c>
      <c r="G717" s="11">
        <f t="shared" si="89"/>
        <v>3.2307692307692308</v>
      </c>
      <c r="H717" s="12">
        <f t="shared" si="94"/>
        <v>0.99479464091629277</v>
      </c>
      <c r="I717" s="11">
        <f t="shared" si="90"/>
        <v>0.9953466616258394</v>
      </c>
      <c r="J717" s="13">
        <f t="shared" si="91"/>
        <v>5.5202070954663007E-4</v>
      </c>
    </row>
    <row r="718" spans="1:10">
      <c r="A718">
        <v>736</v>
      </c>
      <c r="B718">
        <v>13046908</v>
      </c>
      <c r="C718" s="1">
        <f t="shared" si="92"/>
        <v>1.4965776250498472E-4</v>
      </c>
      <c r="D718" s="1">
        <f t="shared" si="95"/>
        <v>0.99494429867879774</v>
      </c>
      <c r="E718" s="2">
        <f t="shared" si="93"/>
        <v>0.99494429867879774</v>
      </c>
      <c r="F718" s="2">
        <f t="shared" si="88"/>
        <v>5.2053590837072283E-3</v>
      </c>
      <c r="G718" s="11">
        <f t="shared" si="89"/>
        <v>3.2351648351648352</v>
      </c>
      <c r="H718" s="12">
        <f t="shared" si="94"/>
        <v>0.99494429867879774</v>
      </c>
      <c r="I718" s="11">
        <f t="shared" si="90"/>
        <v>0.99550599094165193</v>
      </c>
      <c r="J718" s="13">
        <f t="shared" si="91"/>
        <v>5.6169226285418539E-4</v>
      </c>
    </row>
    <row r="719" spans="1:10">
      <c r="A719">
        <v>737</v>
      </c>
      <c r="B719">
        <v>15051492</v>
      </c>
      <c r="C719" s="1">
        <f t="shared" si="92"/>
        <v>1.7265183559826418E-4</v>
      </c>
      <c r="D719" s="1">
        <f t="shared" si="95"/>
        <v>0.99511695051439597</v>
      </c>
      <c r="E719" s="2">
        <f t="shared" si="93"/>
        <v>0.99511695051439597</v>
      </c>
      <c r="F719" s="2">
        <f t="shared" si="88"/>
        <v>5.055701321202255E-3</v>
      </c>
      <c r="G719" s="11">
        <f t="shared" si="89"/>
        <v>3.2395604395604396</v>
      </c>
      <c r="H719" s="12">
        <f t="shared" si="94"/>
        <v>0.99511695051439597</v>
      </c>
      <c r="I719" s="11">
        <f t="shared" si="90"/>
        <v>0.99566094798839844</v>
      </c>
      <c r="J719" s="13">
        <f t="shared" si="91"/>
        <v>5.4399747400246667E-4</v>
      </c>
    </row>
    <row r="720" spans="1:10">
      <c r="A720">
        <v>738</v>
      </c>
      <c r="B720">
        <v>12573244</v>
      </c>
      <c r="C720" s="1">
        <f t="shared" si="92"/>
        <v>1.4422448326218166E-4</v>
      </c>
      <c r="D720" s="1">
        <f t="shared" si="95"/>
        <v>0.9952611749976582</v>
      </c>
      <c r="E720" s="2">
        <f t="shared" si="93"/>
        <v>0.9952611749976582</v>
      </c>
      <c r="F720" s="2">
        <f t="shared" si="88"/>
        <v>4.8830494856040296E-3</v>
      </c>
      <c r="G720" s="11">
        <f t="shared" si="89"/>
        <v>3.243956043956044</v>
      </c>
      <c r="H720" s="12">
        <f t="shared" si="94"/>
        <v>0.9952611749976582</v>
      </c>
      <c r="I720" s="11">
        <f t="shared" si="90"/>
        <v>0.99581161924727835</v>
      </c>
      <c r="J720" s="13">
        <f t="shared" si="91"/>
        <v>5.5044424962014116E-4</v>
      </c>
    </row>
    <row r="721" spans="1:10">
      <c r="A721">
        <v>739</v>
      </c>
      <c r="B721">
        <v>15073234</v>
      </c>
      <c r="C721" s="1">
        <f t="shared" si="92"/>
        <v>1.7290123254905002E-4</v>
      </c>
      <c r="D721" s="1">
        <f t="shared" si="95"/>
        <v>0.9954340762302073</v>
      </c>
      <c r="E721" s="2">
        <f t="shared" si="93"/>
        <v>0.9954340762302073</v>
      </c>
      <c r="F721" s="2">
        <f t="shared" si="88"/>
        <v>4.7388250023417955E-3</v>
      </c>
      <c r="G721" s="11">
        <f t="shared" si="89"/>
        <v>3.2483516483516484</v>
      </c>
      <c r="H721" s="12">
        <f t="shared" si="94"/>
        <v>0.9954340762302073</v>
      </c>
      <c r="I721" s="11">
        <f t="shared" si="90"/>
        <v>0.99595809033260485</v>
      </c>
      <c r="J721" s="13">
        <f t="shared" si="91"/>
        <v>5.2401410239755197E-4</v>
      </c>
    </row>
    <row r="722" spans="1:10">
      <c r="A722">
        <v>740</v>
      </c>
      <c r="B722">
        <v>11714336</v>
      </c>
      <c r="C722" s="1">
        <f t="shared" si="92"/>
        <v>1.3437216810232682E-4</v>
      </c>
      <c r="D722" s="1">
        <f t="shared" si="95"/>
        <v>0.9955684483983096</v>
      </c>
      <c r="E722" s="2">
        <f t="shared" si="93"/>
        <v>0.9955684483983096</v>
      </c>
      <c r="F722" s="2">
        <f t="shared" si="88"/>
        <v>4.5659237697927013E-3</v>
      </c>
      <c r="G722" s="11">
        <f t="shared" si="89"/>
        <v>3.2527472527472527</v>
      </c>
      <c r="H722" s="12">
        <f t="shared" si="94"/>
        <v>0.9955684483983096</v>
      </c>
      <c r="I722" s="11">
        <f t="shared" si="90"/>
        <v>0.9961004459831686</v>
      </c>
      <c r="J722" s="13">
        <f t="shared" si="91"/>
        <v>5.3199758485900084E-4</v>
      </c>
    </row>
    <row r="723" spans="1:10">
      <c r="A723">
        <v>741</v>
      </c>
      <c r="B723">
        <v>13663976</v>
      </c>
      <c r="C723" s="1">
        <f t="shared" si="92"/>
        <v>1.567359925494846E-4</v>
      </c>
      <c r="D723" s="1">
        <f t="shared" si="95"/>
        <v>0.99572518439085911</v>
      </c>
      <c r="E723" s="2">
        <f t="shared" si="93"/>
        <v>0.99572518439085911</v>
      </c>
      <c r="F723" s="2">
        <f t="shared" si="88"/>
        <v>4.4315516016903977E-3</v>
      </c>
      <c r="G723" s="11">
        <f t="shared" si="89"/>
        <v>3.2571428571428571</v>
      </c>
      <c r="H723" s="12">
        <f t="shared" si="94"/>
        <v>0.99572518439085911</v>
      </c>
      <c r="I723" s="11">
        <f t="shared" si="90"/>
        <v>0.99623877005395456</v>
      </c>
      <c r="J723" s="13">
        <f t="shared" si="91"/>
        <v>5.1358566309545051E-4</v>
      </c>
    </row>
    <row r="724" spans="1:10">
      <c r="A724">
        <v>742</v>
      </c>
      <c r="B724">
        <v>11312988</v>
      </c>
      <c r="C724" s="1">
        <f t="shared" si="92"/>
        <v>1.297684072981692E-4</v>
      </c>
      <c r="D724" s="1">
        <f t="shared" si="95"/>
        <v>0.99585495279815728</v>
      </c>
      <c r="E724" s="2">
        <f t="shared" si="93"/>
        <v>0.99585495279815728</v>
      </c>
      <c r="F724" s="2">
        <f t="shared" si="88"/>
        <v>4.2748156091408918E-3</v>
      </c>
      <c r="G724" s="11">
        <f t="shared" si="89"/>
        <v>3.2615384615384615</v>
      </c>
      <c r="H724" s="12">
        <f t="shared" si="94"/>
        <v>0.99585495279815728</v>
      </c>
      <c r="I724" s="11">
        <f t="shared" si="90"/>
        <v>0.99637314550821654</v>
      </c>
      <c r="J724" s="13">
        <f t="shared" si="91"/>
        <v>5.1819271005926204E-4</v>
      </c>
    </row>
    <row r="725" spans="1:10">
      <c r="A725">
        <v>743</v>
      </c>
      <c r="B725">
        <v>13471930</v>
      </c>
      <c r="C725" s="1">
        <f t="shared" si="92"/>
        <v>1.5453308174042302E-4</v>
      </c>
      <c r="D725" s="1">
        <f t="shared" si="95"/>
        <v>0.99600948587989768</v>
      </c>
      <c r="E725" s="2">
        <f t="shared" si="93"/>
        <v>0.99600948587989768</v>
      </c>
      <c r="F725" s="2">
        <f t="shared" si="88"/>
        <v>4.145047201842722E-3</v>
      </c>
      <c r="G725" s="11">
        <f t="shared" si="89"/>
        <v>3.2659340659340659</v>
      </c>
      <c r="H725" s="12">
        <f t="shared" si="94"/>
        <v>0.99600948587989768</v>
      </c>
      <c r="I725" s="11">
        <f t="shared" si="90"/>
        <v>0.99650365440990729</v>
      </c>
      <c r="J725" s="13">
        <f t="shared" si="91"/>
        <v>4.9416853000960881E-4</v>
      </c>
    </row>
    <row r="726" spans="1:10">
      <c r="A726">
        <v>744</v>
      </c>
      <c r="B726">
        <v>10447808</v>
      </c>
      <c r="C726" s="1">
        <f t="shared" si="92"/>
        <v>1.198441476219254E-4</v>
      </c>
      <c r="D726" s="1">
        <f t="shared" si="95"/>
        <v>0.99612933002751958</v>
      </c>
      <c r="E726" s="2">
        <f t="shared" si="93"/>
        <v>0.99612933002751958</v>
      </c>
      <c r="F726" s="2">
        <f t="shared" si="88"/>
        <v>3.9905141201023175E-3</v>
      </c>
      <c r="G726" s="11">
        <f t="shared" si="89"/>
        <v>3.2703296703296703</v>
      </c>
      <c r="H726" s="12">
        <f t="shared" si="94"/>
        <v>0.99612933002751958</v>
      </c>
      <c r="I726" s="11">
        <f t="shared" si="90"/>
        <v>0.99663037791646625</v>
      </c>
      <c r="J726" s="13">
        <f t="shared" si="91"/>
        <v>5.0104788894667074E-4</v>
      </c>
    </row>
    <row r="727" spans="1:10">
      <c r="A727">
        <v>745</v>
      </c>
      <c r="B727">
        <v>12247098</v>
      </c>
      <c r="C727" s="1">
        <f t="shared" si="92"/>
        <v>1.4048334546846452E-4</v>
      </c>
      <c r="D727" s="1">
        <f t="shared" si="95"/>
        <v>0.99626981337298803</v>
      </c>
      <c r="E727" s="2">
        <f t="shared" si="93"/>
        <v>0.99626981337298803</v>
      </c>
      <c r="F727" s="2">
        <f t="shared" si="88"/>
        <v>3.8706699724804228E-3</v>
      </c>
      <c r="G727" s="11">
        <f t="shared" si="89"/>
        <v>3.2747252747252746</v>
      </c>
      <c r="H727" s="12">
        <f t="shared" si="94"/>
        <v>0.99626981337298803</v>
      </c>
      <c r="I727" s="11">
        <f t="shared" si="90"/>
        <v>0.9967533962719648</v>
      </c>
      <c r="J727" s="13">
        <f t="shared" si="91"/>
        <v>4.8358289897676432E-4</v>
      </c>
    </row>
    <row r="728" spans="1:10">
      <c r="A728">
        <v>746</v>
      </c>
      <c r="B728">
        <v>10069108</v>
      </c>
      <c r="C728" s="1">
        <f t="shared" si="92"/>
        <v>1.1550017626406515E-4</v>
      </c>
      <c r="D728" s="1">
        <f t="shared" si="95"/>
        <v>0.99638531354925208</v>
      </c>
      <c r="E728" s="2">
        <f t="shared" si="93"/>
        <v>0.99638531354925208</v>
      </c>
      <c r="F728" s="2">
        <f t="shared" si="88"/>
        <v>3.7301866270119666E-3</v>
      </c>
      <c r="G728" s="11">
        <f t="shared" si="89"/>
        <v>3.279120879120879</v>
      </c>
      <c r="H728" s="12">
        <f t="shared" si="94"/>
        <v>0.99638531354925208</v>
      </c>
      <c r="I728" s="11">
        <f t="shared" si="90"/>
        <v>0.99687278880060859</v>
      </c>
      <c r="J728" s="13">
        <f t="shared" si="91"/>
        <v>4.8747525135650616E-4</v>
      </c>
    </row>
    <row r="729" spans="1:10">
      <c r="A729">
        <v>747</v>
      </c>
      <c r="B729">
        <v>12125146</v>
      </c>
      <c r="C729" s="1">
        <f t="shared" si="92"/>
        <v>1.3908446510133018E-4</v>
      </c>
      <c r="D729" s="1">
        <f t="shared" si="95"/>
        <v>0.99652439801435344</v>
      </c>
      <c r="E729" s="2">
        <f t="shared" si="93"/>
        <v>0.99652439801435344</v>
      </c>
      <c r="F729" s="2">
        <f t="shared" si="88"/>
        <v>3.6146864507479171E-3</v>
      </c>
      <c r="G729" s="11">
        <f t="shared" si="89"/>
        <v>3.2835164835164834</v>
      </c>
      <c r="H729" s="12">
        <f t="shared" si="94"/>
        <v>0.99652439801435344</v>
      </c>
      <c r="I729" s="11">
        <f t="shared" si="90"/>
        <v>0.99698863390059822</v>
      </c>
      <c r="J729" s="13">
        <f t="shared" si="91"/>
        <v>4.6423588624477929E-4</v>
      </c>
    </row>
    <row r="730" spans="1:10">
      <c r="A730">
        <v>748</v>
      </c>
      <c r="B730">
        <v>9390216</v>
      </c>
      <c r="C730" s="1">
        <f t="shared" si="92"/>
        <v>1.0771277884373122E-4</v>
      </c>
      <c r="D730" s="1">
        <f t="shared" si="95"/>
        <v>0.99663211079319713</v>
      </c>
      <c r="E730" s="2">
        <f t="shared" si="93"/>
        <v>0.99663211079319713</v>
      </c>
      <c r="F730" s="2">
        <f t="shared" si="88"/>
        <v>3.4756019856465592E-3</v>
      </c>
      <c r="G730" s="11">
        <f t="shared" si="89"/>
        <v>3.2879120879120878</v>
      </c>
      <c r="H730" s="12">
        <f t="shared" si="94"/>
        <v>0.99663211079319713</v>
      </c>
      <c r="I730" s="11">
        <f t="shared" si="90"/>
        <v>0.99710100903834631</v>
      </c>
      <c r="J730" s="13">
        <f t="shared" si="91"/>
        <v>4.6889824514917411E-4</v>
      </c>
    </row>
    <row r="731" spans="1:10">
      <c r="A731">
        <v>749</v>
      </c>
      <c r="B731">
        <v>10932186</v>
      </c>
      <c r="C731" s="1">
        <f t="shared" si="92"/>
        <v>1.2540032443306254E-4</v>
      </c>
      <c r="D731" s="1">
        <f t="shared" si="95"/>
        <v>0.99675751111763022</v>
      </c>
      <c r="E731" s="2">
        <f t="shared" si="93"/>
        <v>0.99675751111763022</v>
      </c>
      <c r="F731" s="2">
        <f t="shared" si="88"/>
        <v>3.3678892068028654E-3</v>
      </c>
      <c r="G731" s="11">
        <f t="shared" si="89"/>
        <v>3.2923076923076922</v>
      </c>
      <c r="H731" s="12">
        <f t="shared" si="94"/>
        <v>0.99675751111763022</v>
      </c>
      <c r="I731" s="11">
        <f t="shared" si="90"/>
        <v>0.99720999074305372</v>
      </c>
      <c r="J731" s="13">
        <f t="shared" si="91"/>
        <v>4.524796254234964E-4</v>
      </c>
    </row>
    <row r="732" spans="1:10">
      <c r="A732">
        <v>750</v>
      </c>
      <c r="B732">
        <v>8970392</v>
      </c>
      <c r="C732" s="1">
        <f t="shared" si="92"/>
        <v>1.0289708454390995E-4</v>
      </c>
      <c r="D732" s="1">
        <f t="shared" si="95"/>
        <v>0.99686040820217414</v>
      </c>
      <c r="E732" s="2">
        <f t="shared" si="93"/>
        <v>0.99686040820217414</v>
      </c>
      <c r="F732" s="2">
        <f t="shared" si="88"/>
        <v>3.2424888823697762E-3</v>
      </c>
      <c r="G732" s="11">
        <f t="shared" si="89"/>
        <v>3.2967032967032965</v>
      </c>
      <c r="H732" s="12">
        <f t="shared" si="94"/>
        <v>0.99686040820217414</v>
      </c>
      <c r="I732" s="11">
        <f t="shared" si="90"/>
        <v>0.9973156546016404</v>
      </c>
      <c r="J732" s="13">
        <f t="shared" si="91"/>
        <v>4.5524639946625811E-4</v>
      </c>
    </row>
    <row r="733" spans="1:10">
      <c r="A733">
        <v>751</v>
      </c>
      <c r="B733">
        <v>10851776</v>
      </c>
      <c r="C733" s="1">
        <f t="shared" si="92"/>
        <v>1.2447796177954908E-4</v>
      </c>
      <c r="D733" s="1">
        <f t="shared" si="95"/>
        <v>0.99698488616395364</v>
      </c>
      <c r="E733" s="2">
        <f t="shared" si="93"/>
        <v>0.99698488616395364</v>
      </c>
      <c r="F733" s="2">
        <f t="shared" si="88"/>
        <v>3.1395917978258581E-3</v>
      </c>
      <c r="G733" s="11">
        <f t="shared" si="89"/>
        <v>3.3010989010989009</v>
      </c>
      <c r="H733" s="12">
        <f t="shared" si="94"/>
        <v>0.99698488616395364</v>
      </c>
      <c r="I733" s="11">
        <f t="shared" si="90"/>
        <v>0.99741807525403514</v>
      </c>
      <c r="J733" s="13">
        <f t="shared" si="91"/>
        <v>4.3318909008149831E-4</v>
      </c>
    </row>
    <row r="734" spans="1:10">
      <c r="A734">
        <v>752</v>
      </c>
      <c r="B734">
        <v>8318452</v>
      </c>
      <c r="C734" s="1">
        <f t="shared" si="92"/>
        <v>9.541884665892602E-5</v>
      </c>
      <c r="D734" s="1">
        <f t="shared" si="95"/>
        <v>0.99708030501061262</v>
      </c>
      <c r="E734" s="2">
        <f t="shared" si="93"/>
        <v>0.99708030501061262</v>
      </c>
      <c r="F734" s="2">
        <f t="shared" si="88"/>
        <v>3.015113836046357E-3</v>
      </c>
      <c r="G734" s="11">
        <f t="shared" si="89"/>
        <v>3.3054945054945053</v>
      </c>
      <c r="H734" s="12">
        <f t="shared" si="94"/>
        <v>0.99708030501061262</v>
      </c>
      <c r="I734" s="11">
        <f t="shared" si="90"/>
        <v>0.99751732638881863</v>
      </c>
      <c r="J734" s="13">
        <f t="shared" si="91"/>
        <v>4.3702137820600395E-4</v>
      </c>
    </row>
    <row r="735" spans="1:10">
      <c r="A735">
        <v>753</v>
      </c>
      <c r="B735">
        <v>9736730</v>
      </c>
      <c r="C735" s="1">
        <f t="shared" si="92"/>
        <v>1.1168755278378294E-4</v>
      </c>
      <c r="D735" s="1">
        <f t="shared" si="95"/>
        <v>0.99719199256339641</v>
      </c>
      <c r="E735" s="2">
        <f t="shared" si="93"/>
        <v>0.99719199256339641</v>
      </c>
      <c r="F735" s="2">
        <f t="shared" si="88"/>
        <v>2.919694989387378E-3</v>
      </c>
      <c r="G735" s="11">
        <f t="shared" si="89"/>
        <v>3.3098901098901097</v>
      </c>
      <c r="H735" s="12">
        <f t="shared" si="94"/>
        <v>0.99719199256339641</v>
      </c>
      <c r="I735" s="11">
        <f t="shared" si="90"/>
        <v>0.9976134807392244</v>
      </c>
      <c r="J735" s="13">
        <f t="shared" si="91"/>
        <v>4.214881758279887E-4</v>
      </c>
    </row>
    <row r="736" spans="1:10">
      <c r="A736">
        <v>754</v>
      </c>
      <c r="B736">
        <v>8034876</v>
      </c>
      <c r="C736" s="1">
        <f t="shared" si="92"/>
        <v>9.2166018505304221E-5</v>
      </c>
      <c r="D736" s="1">
        <f t="shared" si="95"/>
        <v>0.99728415858190167</v>
      </c>
      <c r="E736" s="2">
        <f t="shared" si="93"/>
        <v>0.99728415858190167</v>
      </c>
      <c r="F736" s="2">
        <f t="shared" si="88"/>
        <v>2.8080074366035879E-3</v>
      </c>
      <c r="G736" s="11">
        <f t="shared" si="89"/>
        <v>3.3142857142857145</v>
      </c>
      <c r="H736" s="12">
        <f t="shared" si="94"/>
        <v>0.99728415858190167</v>
      </c>
      <c r="I736" s="11">
        <f t="shared" si="90"/>
        <v>0.99770661007949113</v>
      </c>
      <c r="J736" s="13">
        <f t="shared" si="91"/>
        <v>4.2245149758945999E-4</v>
      </c>
    </row>
    <row r="737" spans="1:10">
      <c r="A737">
        <v>755</v>
      </c>
      <c r="B737">
        <v>9664756</v>
      </c>
      <c r="C737" s="1">
        <f t="shared" si="92"/>
        <v>1.1086195734013194E-4</v>
      </c>
      <c r="D737" s="1">
        <f t="shared" si="95"/>
        <v>0.99739502053924178</v>
      </c>
      <c r="E737" s="2">
        <f t="shared" si="93"/>
        <v>0.99739502053924178</v>
      </c>
      <c r="F737" s="2">
        <f t="shared" si="88"/>
        <v>2.7158414180983304E-3</v>
      </c>
      <c r="G737" s="11">
        <f t="shared" si="89"/>
        <v>3.3186813186813189</v>
      </c>
      <c r="H737" s="12">
        <f t="shared" si="94"/>
        <v>0.99739502053924178</v>
      </c>
      <c r="I737" s="11">
        <f t="shared" si="90"/>
        <v>0.99779678522157034</v>
      </c>
      <c r="J737" s="13">
        <f t="shared" si="91"/>
        <v>4.0176468232855367E-4</v>
      </c>
    </row>
    <row r="738" spans="1:10">
      <c r="A738">
        <v>756</v>
      </c>
      <c r="B738">
        <v>7374928</v>
      </c>
      <c r="C738" s="1">
        <f t="shared" si="92"/>
        <v>8.4595922889573681E-5</v>
      </c>
      <c r="D738" s="1">
        <f t="shared" si="95"/>
        <v>0.99747961646213135</v>
      </c>
      <c r="E738" s="2">
        <f t="shared" si="93"/>
        <v>0.99747961646213135</v>
      </c>
      <c r="F738" s="2">
        <f t="shared" si="88"/>
        <v>2.6049794607582166E-3</v>
      </c>
      <c r="G738" s="11">
        <f t="shared" si="89"/>
        <v>3.3230769230769233</v>
      </c>
      <c r="H738" s="12">
        <f t="shared" si="94"/>
        <v>0.99747961646213135</v>
      </c>
      <c r="I738" s="11">
        <f t="shared" si="90"/>
        <v>0.99788407601218443</v>
      </c>
      <c r="J738" s="13">
        <f t="shared" si="91"/>
        <v>4.0445955005308232E-4</v>
      </c>
    </row>
    <row r="739" spans="1:10">
      <c r="A739">
        <v>757</v>
      </c>
      <c r="B739">
        <v>8736668</v>
      </c>
      <c r="C739" s="1">
        <f t="shared" si="92"/>
        <v>1.0021609599982616E-4</v>
      </c>
      <c r="D739" s="1">
        <f t="shared" si="95"/>
        <v>0.99757983255813121</v>
      </c>
      <c r="E739" s="2">
        <f t="shared" si="93"/>
        <v>0.99757983255813121</v>
      </c>
      <c r="F739" s="2">
        <f t="shared" si="88"/>
        <v>2.5203835378686534E-3</v>
      </c>
      <c r="G739" s="11">
        <f t="shared" si="89"/>
        <v>3.3274725274725276</v>
      </c>
      <c r="H739" s="12">
        <f t="shared" si="94"/>
        <v>0.99757983255813121</v>
      </c>
      <c r="I739" s="11">
        <f t="shared" si="90"/>
        <v>0.99796855133023687</v>
      </c>
      <c r="J739" s="13">
        <f t="shared" si="91"/>
        <v>3.887187721056673E-4</v>
      </c>
    </row>
    <row r="740" spans="1:10">
      <c r="A740">
        <v>758</v>
      </c>
      <c r="B740">
        <v>7066588</v>
      </c>
      <c r="C740" s="1">
        <f t="shared" si="92"/>
        <v>8.1059033191969705E-5</v>
      </c>
      <c r="D740" s="1">
        <f t="shared" si="95"/>
        <v>0.99766089159132321</v>
      </c>
      <c r="E740" s="2">
        <f t="shared" si="93"/>
        <v>0.99766089159132321</v>
      </c>
      <c r="F740" s="2">
        <f t="shared" si="88"/>
        <v>2.4201674418687924E-3</v>
      </c>
      <c r="G740" s="11">
        <f t="shared" si="89"/>
        <v>3.331868131868132</v>
      </c>
      <c r="H740" s="12">
        <f t="shared" si="94"/>
        <v>0.99766089159132321</v>
      </c>
      <c r="I740" s="11">
        <f t="shared" si="90"/>
        <v>0.99805027908457022</v>
      </c>
      <c r="J740" s="13">
        <f t="shared" si="91"/>
        <v>3.893874932470176E-4</v>
      </c>
    </row>
    <row r="741" spans="1:10">
      <c r="A741">
        <v>759</v>
      </c>
      <c r="B741">
        <v>8544200</v>
      </c>
      <c r="C741" s="1">
        <f t="shared" si="92"/>
        <v>9.8008344536122316E-5</v>
      </c>
      <c r="D741" s="1">
        <f t="shared" si="95"/>
        <v>0.99775889993585931</v>
      </c>
      <c r="E741" s="2">
        <f t="shared" si="93"/>
        <v>0.99775889993585931</v>
      </c>
      <c r="F741" s="2">
        <f t="shared" si="88"/>
        <v>2.3391084086767933E-3</v>
      </c>
      <c r="G741" s="11">
        <f t="shared" si="89"/>
        <v>3.3362637362637364</v>
      </c>
      <c r="H741" s="12">
        <f t="shared" si="94"/>
        <v>0.99775889993585931</v>
      </c>
      <c r="I741" s="11">
        <f t="shared" si="90"/>
        <v>0.99812932621207295</v>
      </c>
      <c r="J741" s="13">
        <f t="shared" si="91"/>
        <v>3.7042627621364232E-4</v>
      </c>
    </row>
    <row r="742" spans="1:10">
      <c r="A742">
        <v>760</v>
      </c>
      <c r="B742">
        <v>6571328</v>
      </c>
      <c r="C742" s="1">
        <f t="shared" si="92"/>
        <v>7.5378031727238074E-5</v>
      </c>
      <c r="D742" s="1">
        <f t="shared" si="95"/>
        <v>0.9978342779675865</v>
      </c>
      <c r="E742" s="2">
        <f t="shared" si="93"/>
        <v>0.9978342779675865</v>
      </c>
      <c r="F742" s="2">
        <f t="shared" si="88"/>
        <v>2.2411000641406886E-3</v>
      </c>
      <c r="G742" s="11">
        <f t="shared" si="89"/>
        <v>3.3406593406593408</v>
      </c>
      <c r="H742" s="12">
        <f t="shared" si="94"/>
        <v>0.9978342779675865</v>
      </c>
      <c r="I742" s="11">
        <f t="shared" si="90"/>
        <v>0.99820575867613126</v>
      </c>
      <c r="J742" s="13">
        <f t="shared" si="91"/>
        <v>3.7148070854475801E-4</v>
      </c>
    </row>
    <row r="743" spans="1:10">
      <c r="A743">
        <v>761</v>
      </c>
      <c r="B743">
        <v>7668818</v>
      </c>
      <c r="C743" s="1">
        <f t="shared" si="92"/>
        <v>8.7967060313290474E-5</v>
      </c>
      <c r="D743" s="1">
        <f t="shared" si="95"/>
        <v>0.99792224502789983</v>
      </c>
      <c r="E743" s="2">
        <f t="shared" si="93"/>
        <v>0.99792224502789983</v>
      </c>
      <c r="F743" s="2">
        <f t="shared" si="88"/>
        <v>2.1657220324134974E-3</v>
      </c>
      <c r="G743" s="11">
        <f t="shared" si="89"/>
        <v>3.3450549450549452</v>
      </c>
      <c r="H743" s="12">
        <f t="shared" si="94"/>
        <v>0.99792224502789983</v>
      </c>
      <c r="I743" s="11">
        <f t="shared" si="90"/>
        <v>0.99827964146542592</v>
      </c>
      <c r="J743" s="13">
        <f t="shared" si="91"/>
        <v>3.5739643752608075E-4</v>
      </c>
    </row>
    <row r="744" spans="1:10">
      <c r="A744">
        <v>762</v>
      </c>
      <c r="B744">
        <v>6201756</v>
      </c>
      <c r="C744" s="1">
        <f t="shared" si="92"/>
        <v>7.113876533519391E-5</v>
      </c>
      <c r="D744" s="1">
        <f t="shared" si="95"/>
        <v>0.99799338379323499</v>
      </c>
      <c r="E744" s="2">
        <f t="shared" si="93"/>
        <v>0.99799338379323499</v>
      </c>
      <c r="F744" s="2">
        <f t="shared" si="88"/>
        <v>2.0777549721001654E-3</v>
      </c>
      <c r="G744" s="11">
        <f t="shared" si="89"/>
        <v>3.3494505494505495</v>
      </c>
      <c r="H744" s="12">
        <f t="shared" si="94"/>
        <v>0.99799338379323499</v>
      </c>
      <c r="I744" s="11">
        <f t="shared" si="90"/>
        <v>0.99835103859307073</v>
      </c>
      <c r="J744" s="13">
        <f t="shared" si="91"/>
        <v>3.5765479983573822E-4</v>
      </c>
    </row>
    <row r="745" spans="1:10">
      <c r="A745">
        <v>763</v>
      </c>
      <c r="B745">
        <v>7589664</v>
      </c>
      <c r="C745" s="1">
        <f t="shared" si="92"/>
        <v>8.7059104916247776E-5</v>
      </c>
      <c r="D745" s="1">
        <f t="shared" si="95"/>
        <v>0.99808044289815123</v>
      </c>
      <c r="E745" s="2">
        <f t="shared" si="93"/>
        <v>0.99808044289815123</v>
      </c>
      <c r="F745" s="2">
        <f t="shared" si="88"/>
        <v>2.0066162067650106E-3</v>
      </c>
      <c r="G745" s="11">
        <f t="shared" si="89"/>
        <v>3.3538461538461539</v>
      </c>
      <c r="H745" s="12">
        <f t="shared" si="94"/>
        <v>0.99808044289815123</v>
      </c>
      <c r="I745" s="11">
        <f t="shared" si="90"/>
        <v>0.99842001309609096</v>
      </c>
      <c r="J745" s="13">
        <f t="shared" si="91"/>
        <v>3.3957019793973142E-4</v>
      </c>
    </row>
    <row r="746" spans="1:10">
      <c r="A746">
        <v>764</v>
      </c>
      <c r="B746">
        <v>5723876</v>
      </c>
      <c r="C746" s="1">
        <f t="shared" si="92"/>
        <v>6.565712542895082E-5</v>
      </c>
      <c r="D746" s="1">
        <f t="shared" si="95"/>
        <v>0.99814610002358017</v>
      </c>
      <c r="E746" s="2">
        <f t="shared" si="93"/>
        <v>0.99814610002358017</v>
      </c>
      <c r="F746" s="2">
        <f t="shared" si="88"/>
        <v>1.9195571018487678E-3</v>
      </c>
      <c r="G746" s="11">
        <f t="shared" si="89"/>
        <v>3.3582417582417583</v>
      </c>
      <c r="H746" s="12">
        <f t="shared" si="94"/>
        <v>0.99814610002358017</v>
      </c>
      <c r="I746" s="11">
        <f t="shared" si="90"/>
        <v>0.99848662703523972</v>
      </c>
      <c r="J746" s="13">
        <f t="shared" si="91"/>
        <v>3.4052701165954158E-4</v>
      </c>
    </row>
    <row r="747" spans="1:10">
      <c r="A747">
        <v>765</v>
      </c>
      <c r="B747">
        <v>6806900</v>
      </c>
      <c r="C747" s="1">
        <f t="shared" si="92"/>
        <v>7.8080218209186463E-5</v>
      </c>
      <c r="D747" s="1">
        <f t="shared" si="95"/>
        <v>0.99822418024178938</v>
      </c>
      <c r="E747" s="2">
        <f t="shared" si="93"/>
        <v>0.99822418024178938</v>
      </c>
      <c r="F747" s="2">
        <f t="shared" si="88"/>
        <v>1.8538999764198261E-3</v>
      </c>
      <c r="G747" s="11">
        <f t="shared" si="89"/>
        <v>3.3626373626373627</v>
      </c>
      <c r="H747" s="12">
        <f t="shared" si="94"/>
        <v>0.99822418024178938</v>
      </c>
      <c r="I747" s="11">
        <f t="shared" si="90"/>
        <v>0.99855094149515022</v>
      </c>
      <c r="J747" s="13">
        <f t="shared" si="91"/>
        <v>3.2676125336084105E-4</v>
      </c>
    </row>
    <row r="748" spans="1:10">
      <c r="A748">
        <v>766</v>
      </c>
      <c r="B748">
        <v>5503168</v>
      </c>
      <c r="C748" s="1">
        <f t="shared" si="92"/>
        <v>6.3125440109567093E-5</v>
      </c>
      <c r="D748" s="1">
        <f t="shared" si="95"/>
        <v>0.99828730568189894</v>
      </c>
      <c r="E748" s="2">
        <f t="shared" si="93"/>
        <v>0.99828730568189894</v>
      </c>
      <c r="F748" s="2">
        <f t="shared" si="88"/>
        <v>1.7758197582106172E-3</v>
      </c>
      <c r="G748" s="11">
        <f t="shared" si="89"/>
        <v>3.3670329670329671</v>
      </c>
      <c r="H748" s="12">
        <f t="shared" si="94"/>
        <v>0.99828730568189894</v>
      </c>
      <c r="I748" s="11">
        <f t="shared" si="90"/>
        <v>0.99861301658481971</v>
      </c>
      <c r="J748" s="13">
        <f t="shared" si="91"/>
        <v>3.2571090292077276E-4</v>
      </c>
    </row>
    <row r="749" spans="1:10">
      <c r="A749">
        <v>767</v>
      </c>
      <c r="B749">
        <v>6672956</v>
      </c>
      <c r="C749" s="1">
        <f t="shared" si="92"/>
        <v>7.6543780660844158E-5</v>
      </c>
      <c r="D749" s="1">
        <f t="shared" si="95"/>
        <v>0.99836384946255974</v>
      </c>
      <c r="E749" s="2">
        <f t="shared" si="93"/>
        <v>0.99836384946255974</v>
      </c>
      <c r="F749" s="2">
        <f t="shared" si="88"/>
        <v>1.7126943181010601E-3</v>
      </c>
      <c r="G749" s="11">
        <f t="shared" si="89"/>
        <v>3.3714285714285714</v>
      </c>
      <c r="H749" s="12">
        <f t="shared" si="94"/>
        <v>0.99836384946255974</v>
      </c>
      <c r="I749" s="11">
        <f t="shared" si="90"/>
        <v>0.99867291143842518</v>
      </c>
      <c r="J749" s="13">
        <f t="shared" si="91"/>
        <v>3.0906197586544337E-4</v>
      </c>
    </row>
    <row r="750" spans="1:10">
      <c r="A750">
        <v>768</v>
      </c>
      <c r="B750">
        <v>5052276</v>
      </c>
      <c r="C750" s="1">
        <f t="shared" si="92"/>
        <v>5.7953372685515545E-5</v>
      </c>
      <c r="D750" s="1">
        <f t="shared" si="95"/>
        <v>0.99842180283524529</v>
      </c>
      <c r="E750" s="2">
        <f t="shared" si="93"/>
        <v>0.99842180283524529</v>
      </c>
      <c r="F750" s="2">
        <f t="shared" si="88"/>
        <v>1.6361505374402618E-3</v>
      </c>
      <c r="G750" s="11">
        <f t="shared" si="89"/>
        <v>3.3758241758241758</v>
      </c>
      <c r="H750" s="12">
        <f t="shared" si="94"/>
        <v>0.99842180283524529</v>
      </c>
      <c r="I750" s="11">
        <f t="shared" si="90"/>
        <v>0.99873068421646538</v>
      </c>
      <c r="J750" s="13">
        <f t="shared" si="91"/>
        <v>3.0888138122009412E-4</v>
      </c>
    </row>
    <row r="751" spans="1:10">
      <c r="A751">
        <v>769</v>
      </c>
      <c r="B751">
        <v>6016334</v>
      </c>
      <c r="C751" s="1">
        <f t="shared" si="92"/>
        <v>6.9011836744971671E-5</v>
      </c>
      <c r="D751" s="1">
        <f t="shared" si="95"/>
        <v>0.9984908146719903</v>
      </c>
      <c r="E751" s="2">
        <f t="shared" si="93"/>
        <v>0.9984908146719903</v>
      </c>
      <c r="F751" s="2">
        <f t="shared" si="88"/>
        <v>1.5781971647547133E-3</v>
      </c>
      <c r="G751" s="11">
        <f t="shared" si="89"/>
        <v>3.3802197802197802</v>
      </c>
      <c r="H751" s="12">
        <f t="shared" si="94"/>
        <v>0.9984908146719903</v>
      </c>
      <c r="I751" s="11">
        <f t="shared" si="90"/>
        <v>0.99878639210722775</v>
      </c>
      <c r="J751" s="13">
        <f t="shared" si="91"/>
        <v>2.955774352374485E-4</v>
      </c>
    </row>
    <row r="752" spans="1:10">
      <c r="A752">
        <v>770</v>
      </c>
      <c r="B752">
        <v>4766472</v>
      </c>
      <c r="C752" s="1">
        <f t="shared" si="92"/>
        <v>5.4674987710701997E-5</v>
      </c>
      <c r="D752" s="1">
        <f t="shared" si="95"/>
        <v>0.99854548965970102</v>
      </c>
      <c r="E752" s="2">
        <f t="shared" si="93"/>
        <v>0.99854548965970102</v>
      </c>
      <c r="F752" s="2">
        <f t="shared" si="88"/>
        <v>1.509185328009699E-3</v>
      </c>
      <c r="G752" s="11">
        <f t="shared" si="89"/>
        <v>3.3846153846153846</v>
      </c>
      <c r="H752" s="12">
        <f t="shared" si="94"/>
        <v>0.99854548965970102</v>
      </c>
      <c r="I752" s="11">
        <f t="shared" si="90"/>
        <v>0.99884009132857765</v>
      </c>
      <c r="J752" s="13">
        <f t="shared" si="91"/>
        <v>2.946016688766262E-4</v>
      </c>
    </row>
    <row r="753" spans="1:10">
      <c r="A753">
        <v>771</v>
      </c>
      <c r="B753">
        <v>5856322</v>
      </c>
      <c r="C753" s="1">
        <f t="shared" si="92"/>
        <v>6.7176379800387736E-5</v>
      </c>
      <c r="D753" s="1">
        <f t="shared" si="95"/>
        <v>0.99861266603950138</v>
      </c>
      <c r="E753" s="2">
        <f t="shared" si="93"/>
        <v>0.99861266603950138</v>
      </c>
      <c r="F753" s="2">
        <f t="shared" si="88"/>
        <v>1.4545103402989756E-3</v>
      </c>
      <c r="G753" s="11">
        <f t="shared" si="89"/>
        <v>3.389010989010989</v>
      </c>
      <c r="H753" s="12">
        <f t="shared" si="94"/>
        <v>0.99861266603950138</v>
      </c>
      <c r="I753" s="11">
        <f t="shared" si="90"/>
        <v>0.99889183713006469</v>
      </c>
      <c r="J753" s="13">
        <f t="shared" si="91"/>
        <v>2.7917109056330158E-4</v>
      </c>
    </row>
    <row r="754" spans="1:10">
      <c r="A754">
        <v>772</v>
      </c>
      <c r="B754">
        <v>4406132</v>
      </c>
      <c r="C754" s="1">
        <f t="shared" si="92"/>
        <v>5.0541619242016066E-5</v>
      </c>
      <c r="D754" s="1">
        <f t="shared" si="95"/>
        <v>0.99866320765874339</v>
      </c>
      <c r="E754" s="2">
        <f t="shared" si="93"/>
        <v>0.99866320765874339</v>
      </c>
      <c r="F754" s="2">
        <f t="shared" si="88"/>
        <v>1.3873339604986157E-3</v>
      </c>
      <c r="G754" s="11">
        <f t="shared" si="89"/>
        <v>3.3934065934065933</v>
      </c>
      <c r="H754" s="12">
        <f t="shared" si="94"/>
        <v>0.99866320765874339</v>
      </c>
      <c r="I754" s="11">
        <f t="shared" si="90"/>
        <v>0.99894168379534509</v>
      </c>
      <c r="J754" s="13">
        <f t="shared" si="91"/>
        <v>2.784761366017019E-4</v>
      </c>
    </row>
    <row r="755" spans="1:10">
      <c r="A755">
        <v>773</v>
      </c>
      <c r="B755">
        <v>5190186</v>
      </c>
      <c r="C755" s="1">
        <f t="shared" si="92"/>
        <v>5.9535303210898452E-5</v>
      </c>
      <c r="D755" s="1">
        <f t="shared" si="95"/>
        <v>0.99872274296195429</v>
      </c>
      <c r="E755" s="2">
        <f t="shared" si="93"/>
        <v>0.99872274296195429</v>
      </c>
      <c r="F755" s="2">
        <f t="shared" si="88"/>
        <v>1.3367923412566096E-3</v>
      </c>
      <c r="G755" s="11">
        <f t="shared" si="89"/>
        <v>3.3978021978021977</v>
      </c>
      <c r="H755" s="12">
        <f t="shared" si="94"/>
        <v>0.99872274296195429</v>
      </c>
      <c r="I755" s="11">
        <f t="shared" si="90"/>
        <v>0.99898968464491578</v>
      </c>
      <c r="J755" s="13">
        <f t="shared" si="91"/>
        <v>2.6694168296148568E-4</v>
      </c>
    </row>
    <row r="756" spans="1:10">
      <c r="A756">
        <v>774</v>
      </c>
      <c r="B756">
        <v>4187916</v>
      </c>
      <c r="C756" s="1">
        <f t="shared" si="92"/>
        <v>4.8038519020661881E-5</v>
      </c>
      <c r="D756" s="1">
        <f t="shared" si="95"/>
        <v>0.99877078148097498</v>
      </c>
      <c r="E756" s="2">
        <f t="shared" si="93"/>
        <v>0.99877078148097498</v>
      </c>
      <c r="F756" s="2">
        <f t="shared" si="88"/>
        <v>1.2772570380457093E-3</v>
      </c>
      <c r="G756" s="11">
        <f t="shared" si="89"/>
        <v>3.4021978021978021</v>
      </c>
      <c r="H756" s="12">
        <f t="shared" si="94"/>
        <v>0.99877078148097498</v>
      </c>
      <c r="I756" s="11">
        <f t="shared" si="90"/>
        <v>0.99903589203915577</v>
      </c>
      <c r="J756" s="13">
        <f t="shared" si="91"/>
        <v>2.6511055818079221E-4</v>
      </c>
    </row>
    <row r="757" spans="1:10">
      <c r="A757">
        <v>775</v>
      </c>
      <c r="B757">
        <v>5174102</v>
      </c>
      <c r="C757" s="1">
        <f t="shared" si="92"/>
        <v>5.9350807738704562E-5</v>
      </c>
      <c r="D757" s="1">
        <f t="shared" si="95"/>
        <v>0.99883013228871365</v>
      </c>
      <c r="E757" s="2">
        <f t="shared" si="93"/>
        <v>0.99883013228871365</v>
      </c>
      <c r="F757" s="2">
        <f t="shared" si="88"/>
        <v>1.2292185190250215E-3</v>
      </c>
      <c r="G757" s="11">
        <f t="shared" si="89"/>
        <v>3.4065934065934065</v>
      </c>
      <c r="H757" s="12">
        <f t="shared" si="94"/>
        <v>0.99883013228871365</v>
      </c>
      <c r="I757" s="11">
        <f t="shared" si="90"/>
        <v>0.99908035738167289</v>
      </c>
      <c r="J757" s="13">
        <f t="shared" si="91"/>
        <v>2.5022509295924422E-4</v>
      </c>
    </row>
    <row r="758" spans="1:10">
      <c r="A758">
        <v>776</v>
      </c>
      <c r="B758">
        <v>3771368</v>
      </c>
      <c r="C758" s="1">
        <f t="shared" si="92"/>
        <v>4.3260402883418754E-5</v>
      </c>
      <c r="D758" s="1">
        <f t="shared" si="95"/>
        <v>0.99887339269159703</v>
      </c>
      <c r="E758" s="2">
        <f t="shared" si="93"/>
        <v>0.99887339269159703</v>
      </c>
      <c r="F758" s="2">
        <f t="shared" si="88"/>
        <v>1.1698677112863543E-3</v>
      </c>
      <c r="G758" s="11">
        <f t="shared" si="89"/>
        <v>3.4109890109890109</v>
      </c>
      <c r="H758" s="12">
        <f t="shared" si="94"/>
        <v>0.99887339269159703</v>
      </c>
      <c r="I758" s="11">
        <f t="shared" si="90"/>
        <v>0.9991231311229507</v>
      </c>
      <c r="J758" s="13">
        <f t="shared" si="91"/>
        <v>2.4973843135367435E-4</v>
      </c>
    </row>
    <row r="759" spans="1:10">
      <c r="A759">
        <v>777</v>
      </c>
      <c r="B759">
        <v>4538320</v>
      </c>
      <c r="C759" s="1">
        <f t="shared" si="92"/>
        <v>5.2057914161088767E-5</v>
      </c>
      <c r="D759" s="1">
        <f t="shared" si="95"/>
        <v>0.9989254506057581</v>
      </c>
      <c r="E759" s="2">
        <f t="shared" si="93"/>
        <v>0.9989254506057581</v>
      </c>
      <c r="F759" s="2">
        <f t="shared" si="88"/>
        <v>1.1266073084029715E-3</v>
      </c>
      <c r="G759" s="11">
        <f t="shared" si="89"/>
        <v>3.4153846153846152</v>
      </c>
      <c r="H759" s="12">
        <f t="shared" si="94"/>
        <v>0.9989254506057581</v>
      </c>
      <c r="I759" s="11">
        <f t="shared" si="90"/>
        <v>0.99916426276429293</v>
      </c>
      <c r="J759" s="13">
        <f t="shared" si="91"/>
        <v>2.3881215853482907E-4</v>
      </c>
    </row>
    <row r="760" spans="1:10">
      <c r="A760">
        <v>778</v>
      </c>
      <c r="B760">
        <v>3620124</v>
      </c>
      <c r="C760" s="1">
        <f t="shared" si="92"/>
        <v>4.1525521436235722E-5</v>
      </c>
      <c r="D760" s="1">
        <f t="shared" si="95"/>
        <v>0.99896697612719432</v>
      </c>
      <c r="E760" s="2">
        <f t="shared" si="93"/>
        <v>0.99896697612719432</v>
      </c>
      <c r="F760" s="2">
        <f t="shared" si="88"/>
        <v>1.0745493942418971E-3</v>
      </c>
      <c r="G760" s="11">
        <f t="shared" si="89"/>
        <v>3.4197802197802196</v>
      </c>
      <c r="H760" s="12">
        <f t="shared" si="94"/>
        <v>0.99896697612719432</v>
      </c>
      <c r="I760" s="11">
        <f t="shared" si="90"/>
        <v>0.99920380086205918</v>
      </c>
      <c r="J760" s="13">
        <f t="shared" si="91"/>
        <v>2.3682473486486E-4</v>
      </c>
    </row>
    <row r="761" spans="1:10">
      <c r="A761">
        <v>779</v>
      </c>
      <c r="B761">
        <v>4434466</v>
      </c>
      <c r="C761" s="1">
        <f t="shared" si="92"/>
        <v>5.0866631347782143E-5</v>
      </c>
      <c r="D761" s="1">
        <f t="shared" si="95"/>
        <v>0.99901784275854211</v>
      </c>
      <c r="E761" s="2">
        <f t="shared" si="93"/>
        <v>0.99901784275854211</v>
      </c>
      <c r="F761" s="2">
        <f t="shared" ref="F761:F824" si="96">1-E760</f>
        <v>1.0330238728056829E-3</v>
      </c>
      <c r="G761" s="11">
        <f t="shared" ref="G761:G824" si="97">12*A761/($K$2*($K$2^2-1))</f>
        <v>3.424175824175824</v>
      </c>
      <c r="H761" s="12">
        <f t="shared" si="94"/>
        <v>0.99901784275854211</v>
      </c>
      <c r="I761" s="11">
        <f t="shared" ref="I761:I824" si="98">BETADIST(G761,$K$5,$K$8,0,4)</f>
        <v>0.99924179303219063</v>
      </c>
      <c r="J761" s="13">
        <f t="shared" ref="J761:J824" si="99">I761-E761</f>
        <v>2.2395027364852105E-4</v>
      </c>
    </row>
    <row r="762" spans="1:10">
      <c r="A762">
        <v>780</v>
      </c>
      <c r="B762">
        <v>3329876</v>
      </c>
      <c r="C762" s="1">
        <f t="shared" si="92"/>
        <v>3.8196160467985862E-5</v>
      </c>
      <c r="D762" s="1">
        <f t="shared" si="95"/>
        <v>0.99905603891901007</v>
      </c>
      <c r="E762" s="2">
        <f t="shared" si="93"/>
        <v>0.99905603891901007</v>
      </c>
      <c r="F762" s="2">
        <f t="shared" si="96"/>
        <v>9.8215724145789274E-4</v>
      </c>
      <c r="G762" s="11">
        <f t="shared" si="97"/>
        <v>3.4285714285714284</v>
      </c>
      <c r="H762" s="12">
        <f t="shared" si="94"/>
        <v>0.99905603891901007</v>
      </c>
      <c r="I762" s="11">
        <f t="shared" si="98"/>
        <v>0.99927828595501955</v>
      </c>
      <c r="J762" s="13">
        <f t="shared" si="99"/>
        <v>2.2224703600948192E-4</v>
      </c>
    </row>
    <row r="763" spans="1:10">
      <c r="A763">
        <v>781</v>
      </c>
      <c r="B763">
        <v>3983030</v>
      </c>
      <c r="C763" s="1">
        <f t="shared" si="92"/>
        <v>4.5688323838125424E-5</v>
      </c>
      <c r="D763" s="1">
        <f t="shared" si="95"/>
        <v>0.99910172724284818</v>
      </c>
      <c r="E763" s="2">
        <f t="shared" si="93"/>
        <v>0.99910172724284818</v>
      </c>
      <c r="F763" s="2">
        <f t="shared" si="96"/>
        <v>9.4396108098993015E-4</v>
      </c>
      <c r="G763" s="11">
        <f t="shared" si="97"/>
        <v>3.4329670329670328</v>
      </c>
      <c r="H763" s="12">
        <f t="shared" si="94"/>
        <v>0.99910172724284818</v>
      </c>
      <c r="I763" s="11">
        <f t="shared" si="98"/>
        <v>0.99931332538035811</v>
      </c>
      <c r="J763" s="13">
        <f t="shared" si="99"/>
        <v>2.115981375099274E-4</v>
      </c>
    </row>
    <row r="764" spans="1:10">
      <c r="A764">
        <v>782</v>
      </c>
      <c r="B764">
        <v>3088484</v>
      </c>
      <c r="C764" s="1">
        <f t="shared" si="92"/>
        <v>3.5427214246658688E-5</v>
      </c>
      <c r="D764" s="1">
        <f t="shared" si="95"/>
        <v>0.99913715445709483</v>
      </c>
      <c r="E764" s="2">
        <f t="shared" si="93"/>
        <v>0.99913715445709483</v>
      </c>
      <c r="F764" s="2">
        <f t="shared" si="96"/>
        <v>8.9827275715181898E-4</v>
      </c>
      <c r="G764" s="11">
        <f t="shared" si="97"/>
        <v>3.4373626373626371</v>
      </c>
      <c r="H764" s="12">
        <f t="shared" si="94"/>
        <v>0.99913715445709483</v>
      </c>
      <c r="I764" s="11">
        <f t="shared" si="98"/>
        <v>0.99934695613286406</v>
      </c>
      <c r="J764" s="13">
        <f t="shared" si="99"/>
        <v>2.0980167576922781E-4</v>
      </c>
    </row>
    <row r="765" spans="1:10">
      <c r="A765">
        <v>783</v>
      </c>
      <c r="B765">
        <v>3876596</v>
      </c>
      <c r="C765" s="1">
        <f t="shared" si="92"/>
        <v>4.4467446501176662E-5</v>
      </c>
      <c r="D765" s="1">
        <f t="shared" si="95"/>
        <v>0.99918162190359605</v>
      </c>
      <c r="E765" s="2">
        <f t="shared" si="93"/>
        <v>0.99918162190359605</v>
      </c>
      <c r="F765" s="2">
        <f t="shared" si="96"/>
        <v>8.6284554290516624E-4</v>
      </c>
      <c r="G765" s="11">
        <f t="shared" si="97"/>
        <v>3.441758241758242</v>
      </c>
      <c r="H765" s="12">
        <f t="shared" si="94"/>
        <v>0.99918162190359605</v>
      </c>
      <c r="I765" s="11">
        <f t="shared" si="98"/>
        <v>0.99937922211767516</v>
      </c>
      <c r="J765" s="13">
        <f t="shared" si="99"/>
        <v>1.9760021407910777E-4</v>
      </c>
    </row>
    <row r="766" spans="1:10">
      <c r="A766">
        <v>784</v>
      </c>
      <c r="B766">
        <v>2847328</v>
      </c>
      <c r="C766" s="1">
        <f t="shared" si="92"/>
        <v>3.266097512129258E-5</v>
      </c>
      <c r="D766" s="1">
        <f t="shared" si="95"/>
        <v>0.99921428287871739</v>
      </c>
      <c r="E766" s="2">
        <f t="shared" si="93"/>
        <v>0.99921428287871739</v>
      </c>
      <c r="F766" s="2">
        <f t="shared" si="96"/>
        <v>8.1837809640394887E-4</v>
      </c>
      <c r="G766" s="11">
        <f t="shared" si="97"/>
        <v>3.4461538461538463</v>
      </c>
      <c r="H766" s="12">
        <f t="shared" si="94"/>
        <v>0.99921428287871739</v>
      </c>
      <c r="I766" s="11">
        <f t="shared" si="98"/>
        <v>0.99941016632631152</v>
      </c>
      <c r="J766" s="13">
        <f t="shared" si="99"/>
        <v>1.9588344759413623E-4</v>
      </c>
    </row>
    <row r="767" spans="1:10">
      <c r="A767">
        <v>785</v>
      </c>
      <c r="B767">
        <v>3406020</v>
      </c>
      <c r="C767" s="1">
        <f t="shared" si="92"/>
        <v>3.90695889207794E-5</v>
      </c>
      <c r="D767" s="1">
        <f t="shared" si="95"/>
        <v>0.99925335246763813</v>
      </c>
      <c r="E767" s="2">
        <f t="shared" si="93"/>
        <v>0.99925335246763813</v>
      </c>
      <c r="F767" s="2">
        <f t="shared" si="96"/>
        <v>7.8571712128261417E-4</v>
      </c>
      <c r="G767" s="11">
        <f t="shared" si="97"/>
        <v>3.4505494505494507</v>
      </c>
      <c r="H767" s="12">
        <f t="shared" si="94"/>
        <v>0.99925335246763813</v>
      </c>
      <c r="I767" s="11">
        <f t="shared" si="98"/>
        <v>0.99943983084283783</v>
      </c>
      <c r="J767" s="13">
        <f t="shared" si="99"/>
        <v>1.8647837519969457E-4</v>
      </c>
    </row>
    <row r="768" spans="1:10">
      <c r="A768">
        <v>786</v>
      </c>
      <c r="B768">
        <v>2668752</v>
      </c>
      <c r="C768" s="1">
        <f t="shared" si="92"/>
        <v>3.0612575255432398E-5</v>
      </c>
      <c r="D768" s="1">
        <f t="shared" si="95"/>
        <v>0.99928396504289352</v>
      </c>
      <c r="E768" s="2">
        <f t="shared" si="93"/>
        <v>0.99928396504289352</v>
      </c>
      <c r="F768" s="2">
        <f t="shared" si="96"/>
        <v>7.4664753236186598E-4</v>
      </c>
      <c r="G768" s="11">
        <f t="shared" si="97"/>
        <v>3.4549450549450551</v>
      </c>
      <c r="H768" s="12">
        <f t="shared" si="94"/>
        <v>0.99928396504289352</v>
      </c>
      <c r="I768" s="11">
        <f t="shared" si="98"/>
        <v>0.99946825685028284</v>
      </c>
      <c r="J768" s="13">
        <f t="shared" si="99"/>
        <v>1.8429180738932516E-4</v>
      </c>
    </row>
    <row r="769" spans="1:10">
      <c r="A769">
        <v>787</v>
      </c>
      <c r="B769">
        <v>3317420</v>
      </c>
      <c r="C769" s="1">
        <f t="shared" si="92"/>
        <v>3.8053280860820545E-5</v>
      </c>
      <c r="D769" s="1">
        <f t="shared" si="95"/>
        <v>0.99932201832375434</v>
      </c>
      <c r="E769" s="2">
        <f t="shared" si="93"/>
        <v>0.99932201832375434</v>
      </c>
      <c r="F769" s="2">
        <f t="shared" si="96"/>
        <v>7.1603495710648168E-4</v>
      </c>
      <c r="G769" s="11">
        <f t="shared" si="97"/>
        <v>3.4593406593406595</v>
      </c>
      <c r="H769" s="12">
        <f t="shared" si="94"/>
        <v>0.99932201832375434</v>
      </c>
      <c r="I769" s="11">
        <f t="shared" si="98"/>
        <v>0.99949548463730831</v>
      </c>
      <c r="J769" s="13">
        <f t="shared" si="99"/>
        <v>1.7346631355397157E-4</v>
      </c>
    </row>
    <row r="770" spans="1:10">
      <c r="A770">
        <v>788</v>
      </c>
      <c r="B770">
        <v>2410788</v>
      </c>
      <c r="C770" s="1">
        <f t="shared" si="92"/>
        <v>2.7653535838059647E-5</v>
      </c>
      <c r="D770" s="1">
        <f t="shared" si="95"/>
        <v>0.99934967185959245</v>
      </c>
      <c r="E770" s="2">
        <f t="shared" si="93"/>
        <v>0.99934967185959245</v>
      </c>
      <c r="F770" s="2">
        <f t="shared" si="96"/>
        <v>6.7798167624566474E-4</v>
      </c>
      <c r="G770" s="11">
        <f t="shared" si="97"/>
        <v>3.4637362637362639</v>
      </c>
      <c r="H770" s="12">
        <f t="shared" si="94"/>
        <v>0.99934967185959245</v>
      </c>
      <c r="I770" s="11">
        <f t="shared" si="98"/>
        <v>0.99952155360512662</v>
      </c>
      <c r="J770" s="13">
        <f t="shared" si="99"/>
        <v>1.7188174553417479E-4</v>
      </c>
    </row>
    <row r="771" spans="1:10">
      <c r="A771">
        <v>789</v>
      </c>
      <c r="B771">
        <v>2933758</v>
      </c>
      <c r="C771" s="1">
        <f t="shared" ref="C771:C834" si="100">B771/FACT($K$2)</f>
        <v>3.3652391663304364E-5</v>
      </c>
      <c r="D771" s="1">
        <f t="shared" si="95"/>
        <v>0.99938332425125576</v>
      </c>
      <c r="E771" s="2">
        <f t="shared" ref="E771:E834" si="101">D771</f>
        <v>0.99938332425125576</v>
      </c>
      <c r="F771" s="2">
        <f t="shared" si="96"/>
        <v>6.5032814040755227E-4</v>
      </c>
      <c r="G771" s="11">
        <f t="shared" si="97"/>
        <v>3.4681318681318682</v>
      </c>
      <c r="H771" s="12">
        <f t="shared" ref="H771:H834" si="102">D771</f>
        <v>0.99938332425125576</v>
      </c>
      <c r="I771" s="11">
        <f t="shared" si="98"/>
        <v>0.99954650227465636</v>
      </c>
      <c r="J771" s="13">
        <f t="shared" si="99"/>
        <v>1.6317802340060084E-4</v>
      </c>
    </row>
    <row r="772" spans="1:10">
      <c r="A772">
        <v>790</v>
      </c>
      <c r="B772">
        <v>2287680</v>
      </c>
      <c r="C772" s="1">
        <f t="shared" si="100"/>
        <v>2.6241395289014335E-5</v>
      </c>
      <c r="D772" s="1">
        <f t="shared" ref="D772:D835" si="103">SUM(D771,C772)</f>
        <v>0.99940956564654482</v>
      </c>
      <c r="E772" s="2">
        <f t="shared" si="101"/>
        <v>0.99940956564654482</v>
      </c>
      <c r="F772" s="2">
        <f t="shared" si="96"/>
        <v>6.1667574874424425E-4</v>
      </c>
      <c r="G772" s="11">
        <f t="shared" si="97"/>
        <v>3.4725274725274726</v>
      </c>
      <c r="H772" s="12">
        <f t="shared" si="102"/>
        <v>0.99940956564654482</v>
      </c>
      <c r="I772" s="11">
        <f t="shared" si="98"/>
        <v>0.99957036829391455</v>
      </c>
      <c r="J772" s="13">
        <f t="shared" si="99"/>
        <v>1.6080264736972882E-4</v>
      </c>
    </row>
    <row r="773" spans="1:10">
      <c r="A773">
        <v>791</v>
      </c>
      <c r="B773">
        <v>2846910</v>
      </c>
      <c r="C773" s="1">
        <f t="shared" si="100"/>
        <v>3.265618034963273E-5</v>
      </c>
      <c r="D773" s="1">
        <f t="shared" si="103"/>
        <v>0.99944222182689446</v>
      </c>
      <c r="E773" s="2">
        <f t="shared" si="101"/>
        <v>0.99944222182689446</v>
      </c>
      <c r="F773" s="2">
        <f t="shared" si="96"/>
        <v>5.9043435345518258E-4</v>
      </c>
      <c r="G773" s="11">
        <f t="shared" si="97"/>
        <v>3.476923076923077</v>
      </c>
      <c r="H773" s="12">
        <f t="shared" si="102"/>
        <v>0.99944222182689446</v>
      </c>
      <c r="I773" s="11">
        <f t="shared" si="98"/>
        <v>0.99959318844563949</v>
      </c>
      <c r="J773" s="13">
        <f t="shared" si="99"/>
        <v>1.5096661874502981E-4</v>
      </c>
    </row>
    <row r="774" spans="1:10">
      <c r="A774">
        <v>792</v>
      </c>
      <c r="B774">
        <v>2058688</v>
      </c>
      <c r="C774" s="1">
        <f t="shared" si="100"/>
        <v>2.3614686313099011E-5</v>
      </c>
      <c r="D774" s="1">
        <f t="shared" si="103"/>
        <v>0.99946583651320753</v>
      </c>
      <c r="E774" s="2">
        <f t="shared" si="101"/>
        <v>0.99946583651320753</v>
      </c>
      <c r="F774" s="2">
        <f t="shared" si="96"/>
        <v>5.5777817310553868E-4</v>
      </c>
      <c r="G774" s="11">
        <f t="shared" si="97"/>
        <v>3.4813186813186814</v>
      </c>
      <c r="H774" s="12">
        <f t="shared" si="102"/>
        <v>0.99946583651320753</v>
      </c>
      <c r="I774" s="11">
        <f t="shared" si="98"/>
        <v>0.99961499865513548</v>
      </c>
      <c r="J774" s="13">
        <f t="shared" si="99"/>
        <v>1.4916214192794985E-4</v>
      </c>
    </row>
    <row r="775" spans="1:10">
      <c r="A775">
        <v>793</v>
      </c>
      <c r="B775">
        <v>2528098</v>
      </c>
      <c r="C775" s="1">
        <f t="shared" si="100"/>
        <v>2.8999169004129323E-5</v>
      </c>
      <c r="D775" s="1">
        <f t="shared" si="103"/>
        <v>0.99949483568221165</v>
      </c>
      <c r="E775" s="2">
        <f t="shared" si="101"/>
        <v>0.99949483568221165</v>
      </c>
      <c r="F775" s="2">
        <f t="shared" si="96"/>
        <v>5.3416348679247161E-4</v>
      </c>
      <c r="G775" s="11">
        <f t="shared" si="97"/>
        <v>3.4857142857142858</v>
      </c>
      <c r="H775" s="12">
        <f t="shared" si="102"/>
        <v>0.99949483568221165</v>
      </c>
      <c r="I775" s="11">
        <f t="shared" si="98"/>
        <v>0.99963583399833911</v>
      </c>
      <c r="J775" s="13">
        <f t="shared" si="99"/>
        <v>1.4099831612746083E-4</v>
      </c>
    </row>
    <row r="776" spans="1:10">
      <c r="A776">
        <v>794</v>
      </c>
      <c r="B776">
        <v>1916336</v>
      </c>
      <c r="C776" s="1">
        <f t="shared" si="100"/>
        <v>2.1981802735770991E-5</v>
      </c>
      <c r="D776" s="1">
        <f t="shared" si="103"/>
        <v>0.99951681748494736</v>
      </c>
      <c r="E776" s="2">
        <f t="shared" si="101"/>
        <v>0.99951681748494736</v>
      </c>
      <c r="F776" s="2">
        <f t="shared" si="96"/>
        <v>5.0516431778835358E-4</v>
      </c>
      <c r="G776" s="11">
        <f t="shared" si="97"/>
        <v>3.4901098901098901</v>
      </c>
      <c r="H776" s="12">
        <f t="shared" si="102"/>
        <v>0.99951681748494736</v>
      </c>
      <c r="I776" s="11">
        <f t="shared" si="98"/>
        <v>0.999655728710096</v>
      </c>
      <c r="J776" s="13">
        <f t="shared" si="99"/>
        <v>1.3891122514864129E-4</v>
      </c>
    </row>
    <row r="777" spans="1:10">
      <c r="A777">
        <v>795</v>
      </c>
      <c r="B777">
        <v>2421912</v>
      </c>
      <c r="C777" s="1">
        <f t="shared" si="100"/>
        <v>2.7781136412088792E-5</v>
      </c>
      <c r="D777" s="1">
        <f t="shared" si="103"/>
        <v>0.99954459862135947</v>
      </c>
      <c r="E777" s="2">
        <f t="shared" si="101"/>
        <v>0.99954459862135947</v>
      </c>
      <c r="F777" s="2">
        <f t="shared" si="96"/>
        <v>4.831825150526381E-4</v>
      </c>
      <c r="G777" s="11">
        <f t="shared" si="97"/>
        <v>3.4945054945054945</v>
      </c>
      <c r="H777" s="12">
        <f t="shared" si="102"/>
        <v>0.99954459862135947</v>
      </c>
      <c r="I777" s="11">
        <f t="shared" si="98"/>
        <v>0.99967471619264581</v>
      </c>
      <c r="J777" s="13">
        <f t="shared" si="99"/>
        <v>1.3011757128633672E-4</v>
      </c>
    </row>
    <row r="778" spans="1:10">
      <c r="A778">
        <v>796</v>
      </c>
      <c r="B778">
        <v>1746408</v>
      </c>
      <c r="C778" s="1">
        <f t="shared" si="100"/>
        <v>2.0032601877839974E-5</v>
      </c>
      <c r="D778" s="1">
        <f t="shared" si="103"/>
        <v>0.99956463122323735</v>
      </c>
      <c r="E778" s="2">
        <f t="shared" si="101"/>
        <v>0.99956463122323735</v>
      </c>
      <c r="F778" s="2">
        <f t="shared" si="96"/>
        <v>4.5540137864052976E-4</v>
      </c>
      <c r="G778" s="11">
        <f t="shared" si="97"/>
        <v>3.4989010989010989</v>
      </c>
      <c r="H778" s="12">
        <f t="shared" si="102"/>
        <v>0.99956463122323735</v>
      </c>
      <c r="I778" s="11">
        <f t="shared" si="98"/>
        <v>0.99969282902430812</v>
      </c>
      <c r="J778" s="13">
        <f t="shared" si="99"/>
        <v>1.2819780107076184E-4</v>
      </c>
    </row>
    <row r="779" spans="1:10">
      <c r="A779">
        <v>797</v>
      </c>
      <c r="B779">
        <v>2126380</v>
      </c>
      <c r="C779" s="1">
        <f t="shared" si="100"/>
        <v>2.4391164024100533E-5</v>
      </c>
      <c r="D779" s="1">
        <f t="shared" si="103"/>
        <v>0.99958902238726144</v>
      </c>
      <c r="E779" s="2">
        <f t="shared" si="101"/>
        <v>0.99958902238726144</v>
      </c>
      <c r="F779" s="2">
        <f t="shared" si="96"/>
        <v>4.3536877676264574E-4</v>
      </c>
      <c r="G779" s="11">
        <f t="shared" si="97"/>
        <v>3.5032967032967033</v>
      </c>
      <c r="H779" s="12">
        <f t="shared" si="102"/>
        <v>0.99958902238726144</v>
      </c>
      <c r="I779" s="11">
        <f t="shared" si="98"/>
        <v>0.99971009896836294</v>
      </c>
      <c r="J779" s="13">
        <f t="shared" si="99"/>
        <v>1.2107658110149799E-4</v>
      </c>
    </row>
    <row r="780" spans="1:10">
      <c r="A780">
        <v>798</v>
      </c>
      <c r="B780">
        <v>1617280</v>
      </c>
      <c r="C780" s="1">
        <f t="shared" si="100"/>
        <v>1.8551407440296328E-5</v>
      </c>
      <c r="D780" s="1">
        <f t="shared" si="103"/>
        <v>0.99960757379470178</v>
      </c>
      <c r="E780" s="2">
        <f t="shared" si="101"/>
        <v>0.99960757379470178</v>
      </c>
      <c r="F780" s="2">
        <f t="shared" si="96"/>
        <v>4.1097761273856115E-4</v>
      </c>
      <c r="G780" s="11">
        <f t="shared" si="97"/>
        <v>3.5076923076923077</v>
      </c>
      <c r="H780" s="12">
        <f t="shared" si="102"/>
        <v>0.99960757379470178</v>
      </c>
      <c r="I780" s="11">
        <f t="shared" si="98"/>
        <v>0.99972655698212076</v>
      </c>
      <c r="J780" s="13">
        <f t="shared" si="99"/>
        <v>1.1898318741898617E-4</v>
      </c>
    </row>
    <row r="781" spans="1:10">
      <c r="A781">
        <v>799</v>
      </c>
      <c r="B781">
        <v>2057306</v>
      </c>
      <c r="C781" s="1">
        <f t="shared" si="100"/>
        <v>2.3598833742682949E-5</v>
      </c>
      <c r="D781" s="1">
        <f t="shared" si="103"/>
        <v>0.99963117262844448</v>
      </c>
      <c r="E781" s="2">
        <f t="shared" si="101"/>
        <v>0.99963117262844448</v>
      </c>
      <c r="F781" s="2">
        <f t="shared" si="96"/>
        <v>3.9242620529822414E-4</v>
      </c>
      <c r="G781" s="11">
        <f t="shared" si="97"/>
        <v>3.512087912087912</v>
      </c>
      <c r="H781" s="12">
        <f t="shared" si="102"/>
        <v>0.99963117262844448</v>
      </c>
      <c r="I781" s="11">
        <f t="shared" si="98"/>
        <v>0.99974223322617428</v>
      </c>
      <c r="J781" s="13">
        <f t="shared" si="99"/>
        <v>1.1106059772980625E-4</v>
      </c>
    </row>
    <row r="782" spans="1:10">
      <c r="A782">
        <v>800</v>
      </c>
      <c r="B782">
        <v>1459040</v>
      </c>
      <c r="C782" s="1">
        <f t="shared" si="100"/>
        <v>1.6736276656911576E-5</v>
      </c>
      <c r="D782" s="1">
        <f t="shared" si="103"/>
        <v>0.99964790890510136</v>
      </c>
      <c r="E782" s="2">
        <f t="shared" si="101"/>
        <v>0.99964790890510136</v>
      </c>
      <c r="F782" s="2">
        <f t="shared" si="96"/>
        <v>3.6882737155552459E-4</v>
      </c>
      <c r="G782" s="11">
        <f t="shared" si="97"/>
        <v>3.5164835164835164</v>
      </c>
      <c r="H782" s="12">
        <f t="shared" si="102"/>
        <v>0.99964790890510136</v>
      </c>
      <c r="I782" s="11">
        <f t="shared" si="98"/>
        <v>0.99975715707382873</v>
      </c>
      <c r="J782" s="13">
        <f t="shared" si="99"/>
        <v>1.0924816872737164E-4</v>
      </c>
    </row>
    <row r="783" spans="1:10">
      <c r="A783">
        <v>801</v>
      </c>
      <c r="B783">
        <v>1790268</v>
      </c>
      <c r="C783" s="1">
        <f t="shared" si="100"/>
        <v>2.0535708779756399E-5</v>
      </c>
      <c r="D783" s="1">
        <f t="shared" si="103"/>
        <v>0.99966844461388116</v>
      </c>
      <c r="E783" s="2">
        <f t="shared" si="101"/>
        <v>0.99966844461388116</v>
      </c>
      <c r="F783" s="2">
        <f t="shared" si="96"/>
        <v>3.5209109489864332E-4</v>
      </c>
      <c r="G783" s="11">
        <f t="shared" si="97"/>
        <v>3.5208791208791208</v>
      </c>
      <c r="H783" s="12">
        <f t="shared" si="102"/>
        <v>0.99966844461388116</v>
      </c>
      <c r="I783" s="11">
        <f t="shared" si="98"/>
        <v>0.99977135712069942</v>
      </c>
      <c r="J783" s="13">
        <f t="shared" si="99"/>
        <v>1.0291250681826458E-4</v>
      </c>
    </row>
    <row r="784" spans="1:10">
      <c r="A784">
        <v>802</v>
      </c>
      <c r="B784">
        <v>1367076</v>
      </c>
      <c r="C784" s="1">
        <f t="shared" si="100"/>
        <v>1.568138100876196E-5</v>
      </c>
      <c r="D784" s="1">
        <f t="shared" si="103"/>
        <v>0.99968412599488987</v>
      </c>
      <c r="E784" s="2">
        <f t="shared" si="101"/>
        <v>0.99968412599488987</v>
      </c>
      <c r="F784" s="2">
        <f t="shared" si="96"/>
        <v>3.315553861188425E-4</v>
      </c>
      <c r="G784" s="11">
        <f t="shared" si="97"/>
        <v>3.5252747252747252</v>
      </c>
      <c r="H784" s="12">
        <f t="shared" si="102"/>
        <v>0.99968412599488987</v>
      </c>
      <c r="I784" s="11">
        <f t="shared" si="98"/>
        <v>0.99978486119447574</v>
      </c>
      <c r="J784" s="13">
        <f t="shared" si="99"/>
        <v>1.007351995858663E-4</v>
      </c>
    </row>
    <row r="785" spans="1:10">
      <c r="A785">
        <v>803</v>
      </c>
      <c r="B785">
        <v>1721896</v>
      </c>
      <c r="C785" s="1">
        <f t="shared" si="100"/>
        <v>1.9751430961748423E-5</v>
      </c>
      <c r="D785" s="1">
        <f t="shared" si="103"/>
        <v>0.99970387742585165</v>
      </c>
      <c r="E785" s="2">
        <f t="shared" si="101"/>
        <v>0.99970387742585165</v>
      </c>
      <c r="F785" s="2">
        <f t="shared" si="96"/>
        <v>3.1587400511012831E-4</v>
      </c>
      <c r="G785" s="11">
        <f t="shared" si="97"/>
        <v>3.5296703296703296</v>
      </c>
      <c r="H785" s="12">
        <f t="shared" si="102"/>
        <v>0.99970387742585165</v>
      </c>
      <c r="I785" s="11">
        <f t="shared" si="98"/>
        <v>0.99979769636484073</v>
      </c>
      <c r="J785" s="13">
        <f t="shared" si="99"/>
        <v>9.381893898907645E-5</v>
      </c>
    </row>
    <row r="786" spans="1:10">
      <c r="A786">
        <v>804</v>
      </c>
      <c r="B786">
        <v>1201344</v>
      </c>
      <c r="C786" s="1">
        <f t="shared" si="100"/>
        <v>1.3780311399359019E-5</v>
      </c>
      <c r="D786" s="1">
        <f t="shared" si="103"/>
        <v>0.99971765773725096</v>
      </c>
      <c r="E786" s="2">
        <f t="shared" si="101"/>
        <v>0.99971765773725096</v>
      </c>
      <c r="F786" s="2">
        <f t="shared" si="96"/>
        <v>2.9612257414834975E-4</v>
      </c>
      <c r="G786" s="11">
        <f t="shared" si="97"/>
        <v>3.5340659340659339</v>
      </c>
      <c r="H786" s="12">
        <f t="shared" si="102"/>
        <v>0.99971765773725096</v>
      </c>
      <c r="I786" s="11">
        <f t="shared" si="98"/>
        <v>0.99980988895354206</v>
      </c>
      <c r="J786" s="13">
        <f t="shared" si="99"/>
        <v>9.223121629109432E-5</v>
      </c>
    </row>
    <row r="787" spans="1:10">
      <c r="A787">
        <v>805</v>
      </c>
      <c r="B787">
        <v>1511418</v>
      </c>
      <c r="C787" s="1">
        <f t="shared" si="100"/>
        <v>1.7337091369829465E-5</v>
      </c>
      <c r="D787" s="1">
        <f t="shared" si="103"/>
        <v>0.99973499482862083</v>
      </c>
      <c r="E787" s="2">
        <f t="shared" si="101"/>
        <v>0.99973499482862083</v>
      </c>
      <c r="F787" s="2">
        <f t="shared" si="96"/>
        <v>2.8234226274903573E-4</v>
      </c>
      <c r="G787" s="11">
        <f t="shared" si="97"/>
        <v>3.5384615384615383</v>
      </c>
      <c r="H787" s="12">
        <f t="shared" si="102"/>
        <v>0.99973499482862083</v>
      </c>
      <c r="I787" s="11">
        <f t="shared" si="98"/>
        <v>0.9998214645446073</v>
      </c>
      <c r="J787" s="13">
        <f t="shared" si="99"/>
        <v>8.6469715986470241E-5</v>
      </c>
    </row>
    <row r="788" spans="1:10">
      <c r="A788">
        <v>806</v>
      </c>
      <c r="B788">
        <v>1129992</v>
      </c>
      <c r="C788" s="1">
        <f t="shared" si="100"/>
        <v>1.2961850759469807E-5</v>
      </c>
      <c r="D788" s="1">
        <f t="shared" si="103"/>
        <v>0.99974795667938032</v>
      </c>
      <c r="E788" s="2">
        <f t="shared" si="101"/>
        <v>0.99974795667938032</v>
      </c>
      <c r="F788" s="2">
        <f t="shared" si="96"/>
        <v>2.6500517137917345E-4</v>
      </c>
      <c r="G788" s="11">
        <f t="shared" si="97"/>
        <v>3.5428571428571427</v>
      </c>
      <c r="H788" s="12">
        <f t="shared" si="102"/>
        <v>0.99974795667938032</v>
      </c>
      <c r="I788" s="11">
        <f t="shared" si="98"/>
        <v>0.99983244799469539</v>
      </c>
      <c r="J788" s="13">
        <f t="shared" si="99"/>
        <v>8.4491315315071702E-5</v>
      </c>
    </row>
    <row r="789" spans="1:10">
      <c r="A789">
        <v>807</v>
      </c>
      <c r="B789">
        <v>1444902</v>
      </c>
      <c r="C789" s="1">
        <f t="shared" si="100"/>
        <v>1.6574103255650874E-5</v>
      </c>
      <c r="D789" s="1">
        <f t="shared" si="103"/>
        <v>0.99976453078263594</v>
      </c>
      <c r="E789" s="2">
        <f t="shared" si="101"/>
        <v>0.99976453078263594</v>
      </c>
      <c r="F789" s="2">
        <f t="shared" si="96"/>
        <v>2.5204332061967705E-4</v>
      </c>
      <c r="G789" s="11">
        <f t="shared" si="97"/>
        <v>3.5472527472527471</v>
      </c>
      <c r="H789" s="12">
        <f t="shared" si="102"/>
        <v>0.99976453078263594</v>
      </c>
      <c r="I789" s="11">
        <f t="shared" si="98"/>
        <v>0.99984286344358153</v>
      </c>
      <c r="J789" s="13">
        <f t="shared" si="99"/>
        <v>7.8332660945590327E-5</v>
      </c>
    </row>
    <row r="790" spans="1:10">
      <c r="A790">
        <v>808</v>
      </c>
      <c r="B790">
        <v>1003048</v>
      </c>
      <c r="C790" s="1">
        <f t="shared" si="100"/>
        <v>1.1505708430311605E-5</v>
      </c>
      <c r="D790" s="1">
        <f t="shared" si="103"/>
        <v>0.99977603649106628</v>
      </c>
      <c r="E790" s="2">
        <f t="shared" si="101"/>
        <v>0.99977603649106628</v>
      </c>
      <c r="F790" s="2">
        <f t="shared" si="96"/>
        <v>2.3546921736405935E-4</v>
      </c>
      <c r="G790" s="11">
        <f t="shared" si="97"/>
        <v>3.5516483516483515</v>
      </c>
      <c r="H790" s="12">
        <f t="shared" si="102"/>
        <v>0.99977603649106628</v>
      </c>
      <c r="I790" s="11">
        <f t="shared" si="98"/>
        <v>0.99985273432476252</v>
      </c>
      <c r="J790" s="13">
        <f t="shared" si="99"/>
        <v>7.6697833696237616E-5</v>
      </c>
    </row>
    <row r="791" spans="1:10">
      <c r="A791">
        <v>809</v>
      </c>
      <c r="B791">
        <v>1247578</v>
      </c>
      <c r="C791" s="1">
        <f t="shared" si="100"/>
        <v>1.4310649851324454E-5</v>
      </c>
      <c r="D791" s="1">
        <f t="shared" si="103"/>
        <v>0.99979034714091763</v>
      </c>
      <c r="E791" s="2">
        <f t="shared" si="101"/>
        <v>0.99979034714091763</v>
      </c>
      <c r="F791" s="2">
        <f t="shared" si="96"/>
        <v>2.2396350893372219E-4</v>
      </c>
      <c r="G791" s="11">
        <f t="shared" si="97"/>
        <v>3.5560439560439558</v>
      </c>
      <c r="H791" s="12">
        <f t="shared" si="102"/>
        <v>0.99979034714091763</v>
      </c>
      <c r="I791" s="11">
        <f t="shared" si="98"/>
        <v>0.99986208337618243</v>
      </c>
      <c r="J791" s="13">
        <f t="shared" si="99"/>
        <v>7.1736235264796555E-5</v>
      </c>
    </row>
    <row r="792" spans="1:10">
      <c r="A792">
        <v>810</v>
      </c>
      <c r="B792">
        <v>907352</v>
      </c>
      <c r="C792" s="1">
        <f t="shared" si="100"/>
        <v>1.0408003959591262E-5</v>
      </c>
      <c r="D792" s="1">
        <f t="shared" si="103"/>
        <v>0.99980075514487721</v>
      </c>
      <c r="E792" s="2">
        <f t="shared" si="101"/>
        <v>0.99980075514487721</v>
      </c>
      <c r="F792" s="2">
        <f t="shared" si="96"/>
        <v>2.0965285908236542E-4</v>
      </c>
      <c r="G792" s="11">
        <f t="shared" si="97"/>
        <v>3.5604395604395602</v>
      </c>
      <c r="H792" s="12">
        <f t="shared" si="102"/>
        <v>0.99980075514487721</v>
      </c>
      <c r="I792" s="11">
        <f t="shared" si="98"/>
        <v>0.99987093265106652</v>
      </c>
      <c r="J792" s="13">
        <f t="shared" si="99"/>
        <v>7.0177506189317285E-5</v>
      </c>
    </row>
    <row r="793" spans="1:10">
      <c r="A793">
        <v>811</v>
      </c>
      <c r="B793">
        <v>1197866</v>
      </c>
      <c r="C793" s="1">
        <f t="shared" si="100"/>
        <v>1.3740416146170114E-5</v>
      </c>
      <c r="D793" s="1">
        <f t="shared" si="103"/>
        <v>0.99981449556102342</v>
      </c>
      <c r="E793" s="2">
        <f t="shared" si="101"/>
        <v>0.99981449556102342</v>
      </c>
      <c r="F793" s="2">
        <f t="shared" si="96"/>
        <v>1.9924485512279322E-4</v>
      </c>
      <c r="G793" s="11">
        <f t="shared" si="97"/>
        <v>3.564835164835165</v>
      </c>
      <c r="H793" s="12">
        <f t="shared" si="102"/>
        <v>0.99981449556102342</v>
      </c>
      <c r="I793" s="11">
        <f t="shared" si="98"/>
        <v>0.99987930352885979</v>
      </c>
      <c r="J793" s="13">
        <f t="shared" si="99"/>
        <v>6.4807967836366664E-5</v>
      </c>
    </row>
    <row r="794" spans="1:10">
      <c r="A794">
        <v>812</v>
      </c>
      <c r="B794">
        <v>827832</v>
      </c>
      <c r="C794" s="1">
        <f t="shared" si="100"/>
        <v>9.4958502696597928E-6</v>
      </c>
      <c r="D794" s="1">
        <f t="shared" si="103"/>
        <v>0.99982399141129308</v>
      </c>
      <c r="E794" s="2">
        <f t="shared" si="101"/>
        <v>0.99982399141129308</v>
      </c>
      <c r="F794" s="2">
        <f t="shared" si="96"/>
        <v>1.8550443897658031E-4</v>
      </c>
      <c r="G794" s="11">
        <f t="shared" si="97"/>
        <v>3.5692307692307694</v>
      </c>
      <c r="H794" s="12">
        <f t="shared" si="102"/>
        <v>0.99982399141129308</v>
      </c>
      <c r="I794" s="11">
        <f t="shared" si="98"/>
        <v>0.99988721672626113</v>
      </c>
      <c r="J794" s="13">
        <f t="shared" si="99"/>
        <v>6.3225314968051727E-5</v>
      </c>
    </row>
    <row r="795" spans="1:10">
      <c r="A795">
        <v>813</v>
      </c>
      <c r="B795">
        <v>1034056</v>
      </c>
      <c r="C795" s="1">
        <f t="shared" si="100"/>
        <v>1.1861393309806008E-5</v>
      </c>
      <c r="D795" s="1">
        <f t="shared" si="103"/>
        <v>0.99983585280460285</v>
      </c>
      <c r="E795" s="2">
        <f t="shared" si="101"/>
        <v>0.99983585280460285</v>
      </c>
      <c r="F795" s="2">
        <f t="shared" si="96"/>
        <v>1.7600858870692182E-4</v>
      </c>
      <c r="G795" s="11">
        <f t="shared" si="97"/>
        <v>3.5736263736263738</v>
      </c>
      <c r="H795" s="12">
        <f t="shared" si="102"/>
        <v>0.99983585280460285</v>
      </c>
      <c r="I795" s="11">
        <f t="shared" si="98"/>
        <v>0.99989469230834749</v>
      </c>
      <c r="J795" s="13">
        <f t="shared" si="99"/>
        <v>5.8839503744634314E-5</v>
      </c>
    </row>
    <row r="796" spans="1:10">
      <c r="A796">
        <v>814</v>
      </c>
      <c r="B796">
        <v>757500</v>
      </c>
      <c r="C796" s="1">
        <f t="shared" si="100"/>
        <v>8.6890897902802671E-6</v>
      </c>
      <c r="D796" s="1">
        <f t="shared" si="103"/>
        <v>0.99984454189439309</v>
      </c>
      <c r="E796" s="2">
        <f t="shared" si="101"/>
        <v>0.99984454189439309</v>
      </c>
      <c r="F796" s="2">
        <f t="shared" si="96"/>
        <v>1.6414719539714628E-4</v>
      </c>
      <c r="G796" s="11">
        <f t="shared" si="97"/>
        <v>3.5780219780219782</v>
      </c>
      <c r="H796" s="12">
        <f t="shared" si="102"/>
        <v>0.99984454189439309</v>
      </c>
      <c r="I796" s="11">
        <f t="shared" si="98"/>
        <v>0.99990174969978041</v>
      </c>
      <c r="J796" s="13">
        <f t="shared" si="99"/>
        <v>5.7207805387315958E-5</v>
      </c>
    </row>
    <row r="797" spans="1:10">
      <c r="A797">
        <v>815</v>
      </c>
      <c r="B797">
        <v>971434</v>
      </c>
      <c r="C797" s="1">
        <f t="shared" si="100"/>
        <v>1.1143072278984977E-5</v>
      </c>
      <c r="D797" s="1">
        <f t="shared" si="103"/>
        <v>0.9998556849666721</v>
      </c>
      <c r="E797" s="2">
        <f t="shared" si="101"/>
        <v>0.9998556849666721</v>
      </c>
      <c r="F797" s="2">
        <f t="shared" si="96"/>
        <v>1.5545810560690931E-4</v>
      </c>
      <c r="G797" s="11">
        <f t="shared" si="97"/>
        <v>3.5824175824175826</v>
      </c>
      <c r="H797" s="12">
        <f t="shared" si="102"/>
        <v>0.9998556849666721</v>
      </c>
      <c r="I797" s="11">
        <f t="shared" si="98"/>
        <v>0.99990840769608802</v>
      </c>
      <c r="J797" s="13">
        <f t="shared" si="99"/>
        <v>5.2722729415921599E-5</v>
      </c>
    </row>
    <row r="798" spans="1:10">
      <c r="A798">
        <v>816</v>
      </c>
      <c r="B798">
        <v>668248</v>
      </c>
      <c r="C798" s="1">
        <f t="shared" si="100"/>
        <v>7.6653028041916926E-6</v>
      </c>
      <c r="D798" s="1">
        <f t="shared" si="103"/>
        <v>0.99986335026947626</v>
      </c>
      <c r="E798" s="2">
        <f t="shared" si="101"/>
        <v>0.99986335026947626</v>
      </c>
      <c r="F798" s="2">
        <f t="shared" si="96"/>
        <v>1.4431503332790196E-4</v>
      </c>
      <c r="G798" s="11">
        <f t="shared" si="97"/>
        <v>3.5868131868131869</v>
      </c>
      <c r="H798" s="12">
        <f t="shared" si="102"/>
        <v>0.99986335026947626</v>
      </c>
      <c r="I798" s="11">
        <f t="shared" si="98"/>
        <v>0.9999146844750153</v>
      </c>
      <c r="J798" s="13">
        <f t="shared" si="99"/>
        <v>5.133420553904422E-5</v>
      </c>
    </row>
    <row r="799" spans="1:10">
      <c r="A799">
        <v>817</v>
      </c>
      <c r="B799">
        <v>833886</v>
      </c>
      <c r="C799" s="1">
        <f t="shared" si="100"/>
        <v>9.56529416350845E-6</v>
      </c>
      <c r="D799" s="1">
        <f t="shared" si="103"/>
        <v>0.99987291556363977</v>
      </c>
      <c r="E799" s="2">
        <f t="shared" si="101"/>
        <v>0.99987291556363977</v>
      </c>
      <c r="F799" s="2">
        <f t="shared" si="96"/>
        <v>1.366497305237413E-4</v>
      </c>
      <c r="G799" s="11">
        <f t="shared" si="97"/>
        <v>3.5912087912087913</v>
      </c>
      <c r="H799" s="12">
        <f t="shared" si="102"/>
        <v>0.99987291556363977</v>
      </c>
      <c r="I799" s="11">
        <f t="shared" si="98"/>
        <v>0.99992059760793583</v>
      </c>
      <c r="J799" s="13">
        <f t="shared" si="99"/>
        <v>4.7682044296060155E-5</v>
      </c>
    </row>
    <row r="800" spans="1:10">
      <c r="A800">
        <v>818</v>
      </c>
      <c r="B800">
        <v>601624</v>
      </c>
      <c r="C800" s="1">
        <f t="shared" si="100"/>
        <v>6.9010758494885481E-6</v>
      </c>
      <c r="D800" s="1">
        <f t="shared" si="103"/>
        <v>0.99987981663948922</v>
      </c>
      <c r="E800" s="2">
        <f t="shared" si="101"/>
        <v>0.99987981663948922</v>
      </c>
      <c r="F800" s="2">
        <f t="shared" si="96"/>
        <v>1.2708443636022526E-4</v>
      </c>
      <c r="G800" s="11">
        <f t="shared" si="97"/>
        <v>3.5956043956043957</v>
      </c>
      <c r="H800" s="12">
        <f t="shared" si="102"/>
        <v>0.99987981663948922</v>
      </c>
      <c r="I800" s="11">
        <f t="shared" si="98"/>
        <v>0.99992616407131762</v>
      </c>
      <c r="J800" s="13">
        <f t="shared" si="99"/>
        <v>4.6347431828408503E-5</v>
      </c>
    </row>
    <row r="801" spans="1:10">
      <c r="A801">
        <v>819</v>
      </c>
      <c r="B801">
        <v>800732</v>
      </c>
      <c r="C801" s="1">
        <f t="shared" si="100"/>
        <v>9.1849930639613181E-6</v>
      </c>
      <c r="D801" s="1">
        <f t="shared" si="103"/>
        <v>0.99988900163255323</v>
      </c>
      <c r="E801" s="2">
        <f t="shared" si="101"/>
        <v>0.99988900163255323</v>
      </c>
      <c r="F801" s="2">
        <f t="shared" si="96"/>
        <v>1.2018336051078382E-4</v>
      </c>
      <c r="G801" s="11">
        <f t="shared" si="97"/>
        <v>3.6</v>
      </c>
      <c r="H801" s="12">
        <f t="shared" si="102"/>
        <v>0.99988900163255323</v>
      </c>
      <c r="I801" s="11">
        <f t="shared" si="98"/>
        <v>0.99993140025823646</v>
      </c>
      <c r="J801" s="13">
        <f t="shared" si="99"/>
        <v>4.2398625683226498E-5</v>
      </c>
    </row>
    <row r="802" spans="1:10">
      <c r="A802">
        <v>820</v>
      </c>
      <c r="B802">
        <v>530880</v>
      </c>
      <c r="C802" s="1">
        <f t="shared" si="100"/>
        <v>6.0895894229227561E-6</v>
      </c>
      <c r="D802" s="1">
        <f t="shared" si="103"/>
        <v>0.99989509122197617</v>
      </c>
      <c r="E802" s="2">
        <f t="shared" si="101"/>
        <v>0.99989509122197617</v>
      </c>
      <c r="F802" s="2">
        <f t="shared" si="96"/>
        <v>1.109983674467685E-4</v>
      </c>
      <c r="G802" s="11">
        <f t="shared" si="97"/>
        <v>3.6043956043956045</v>
      </c>
      <c r="H802" s="12">
        <f t="shared" si="102"/>
        <v>0.99989509122197617</v>
      </c>
      <c r="I802" s="11">
        <f t="shared" si="98"/>
        <v>0.9999363219899291</v>
      </c>
      <c r="J802" s="13">
        <f t="shared" si="99"/>
        <v>4.1230767952926684E-5</v>
      </c>
    </row>
    <row r="803" spans="1:10">
      <c r="A803">
        <v>821</v>
      </c>
      <c r="B803">
        <v>684180</v>
      </c>
      <c r="C803" s="1">
        <f t="shared" si="100"/>
        <v>7.848054723054723E-6</v>
      </c>
      <c r="D803" s="1">
        <f t="shared" si="103"/>
        <v>0.99990293927669927</v>
      </c>
      <c r="E803" s="2">
        <f t="shared" si="101"/>
        <v>0.99990293927669927</v>
      </c>
      <c r="F803" s="2">
        <f t="shared" si="96"/>
        <v>1.049087780238267E-4</v>
      </c>
      <c r="G803" s="11">
        <f t="shared" si="97"/>
        <v>3.6087912087912088</v>
      </c>
      <c r="H803" s="12">
        <f t="shared" si="102"/>
        <v>0.99990293927669927</v>
      </c>
      <c r="I803" s="11">
        <f t="shared" si="98"/>
        <v>0.99994094452737903</v>
      </c>
      <c r="J803" s="13">
        <f t="shared" si="99"/>
        <v>3.8005250679762348E-5</v>
      </c>
    </row>
    <row r="804" spans="1:10">
      <c r="A804">
        <v>822</v>
      </c>
      <c r="B804">
        <v>479792</v>
      </c>
      <c r="C804" s="1">
        <f t="shared" si="100"/>
        <v>5.5035719718259403E-6</v>
      </c>
      <c r="D804" s="1">
        <f t="shared" si="103"/>
        <v>0.99990844284867109</v>
      </c>
      <c r="E804" s="2">
        <f t="shared" si="101"/>
        <v>0.99990844284867109</v>
      </c>
      <c r="F804" s="2">
        <f t="shared" si="96"/>
        <v>9.7060723300734786E-5</v>
      </c>
      <c r="G804" s="11">
        <f t="shared" si="97"/>
        <v>3.6131868131868132</v>
      </c>
      <c r="H804" s="12">
        <f t="shared" si="102"/>
        <v>0.99990844284867109</v>
      </c>
      <c r="I804" s="11">
        <f t="shared" si="98"/>
        <v>0.99994528258292892</v>
      </c>
      <c r="J804" s="13">
        <f t="shared" si="99"/>
        <v>3.6839734257831935E-5</v>
      </c>
    </row>
    <row r="805" spans="1:10">
      <c r="A805">
        <v>823</v>
      </c>
      <c r="B805">
        <v>643430</v>
      </c>
      <c r="C805" s="1">
        <f t="shared" si="100"/>
        <v>7.3806218399472372E-6</v>
      </c>
      <c r="D805" s="1">
        <f t="shared" si="103"/>
        <v>0.999915823470511</v>
      </c>
      <c r="E805" s="2">
        <f t="shared" si="101"/>
        <v>0.999915823470511</v>
      </c>
      <c r="F805" s="2">
        <f t="shared" si="96"/>
        <v>9.1557151328913733E-5</v>
      </c>
      <c r="G805" s="11">
        <f t="shared" si="97"/>
        <v>3.6175824175824176</v>
      </c>
      <c r="H805" s="12">
        <f t="shared" si="102"/>
        <v>0.999915823470511</v>
      </c>
      <c r="I805" s="11">
        <f t="shared" si="98"/>
        <v>0.99994935033191101</v>
      </c>
      <c r="J805" s="13">
        <f t="shared" si="99"/>
        <v>3.352686140001282E-5</v>
      </c>
    </row>
    <row r="806" spans="1:10">
      <c r="A806">
        <v>824</v>
      </c>
      <c r="B806">
        <v>417252</v>
      </c>
      <c r="C806" s="1">
        <f t="shared" si="100"/>
        <v>4.7861915421439228E-6</v>
      </c>
      <c r="D806" s="1">
        <f t="shared" si="103"/>
        <v>0.99992060966205309</v>
      </c>
      <c r="E806" s="2">
        <f t="shared" si="101"/>
        <v>0.99992060966205309</v>
      </c>
      <c r="F806" s="2">
        <f t="shared" si="96"/>
        <v>8.4176529488999563E-5</v>
      </c>
      <c r="G806" s="11">
        <f t="shared" si="97"/>
        <v>3.621978021978022</v>
      </c>
      <c r="H806" s="12">
        <f t="shared" si="102"/>
        <v>0.99992060966205309</v>
      </c>
      <c r="I806" s="11">
        <f t="shared" si="98"/>
        <v>0.99995316142429003</v>
      </c>
      <c r="J806" s="13">
        <f t="shared" si="99"/>
        <v>3.2551762236932014E-5</v>
      </c>
    </row>
    <row r="807" spans="1:10">
      <c r="A807">
        <v>825</v>
      </c>
      <c r="B807">
        <v>535042</v>
      </c>
      <c r="C807" s="1">
        <f t="shared" si="100"/>
        <v>6.137330666100507E-6</v>
      </c>
      <c r="D807" s="1">
        <f t="shared" si="103"/>
        <v>0.99992674699271922</v>
      </c>
      <c r="E807" s="2">
        <f t="shared" si="101"/>
        <v>0.99992674699271922</v>
      </c>
      <c r="F807" s="2">
        <f t="shared" si="96"/>
        <v>7.9390337946905198E-5</v>
      </c>
      <c r="G807" s="11">
        <f t="shared" si="97"/>
        <v>3.6263736263736264</v>
      </c>
      <c r="H807" s="12">
        <f t="shared" si="102"/>
        <v>0.99992674699271922</v>
      </c>
      <c r="I807" s="11">
        <f t="shared" si="98"/>
        <v>0.99995672899630961</v>
      </c>
      <c r="J807" s="13">
        <f t="shared" si="99"/>
        <v>2.9982003590389716E-5</v>
      </c>
    </row>
    <row r="808" spans="1:10">
      <c r="A808">
        <v>826</v>
      </c>
      <c r="B808">
        <v>384152</v>
      </c>
      <c r="C808" s="1">
        <f t="shared" si="100"/>
        <v>4.4065098628590689E-6</v>
      </c>
      <c r="D808" s="1">
        <f t="shared" si="103"/>
        <v>0.9999311535025821</v>
      </c>
      <c r="E808" s="2">
        <f t="shared" si="101"/>
        <v>0.9999311535025821</v>
      </c>
      <c r="F808" s="2">
        <f t="shared" si="96"/>
        <v>7.3253007280782434E-5</v>
      </c>
      <c r="G808" s="11">
        <f t="shared" si="97"/>
        <v>3.6307692307692307</v>
      </c>
      <c r="H808" s="12">
        <f t="shared" si="102"/>
        <v>0.9999311535025821</v>
      </c>
      <c r="I808" s="11">
        <f t="shared" si="98"/>
        <v>0.99996006568213747</v>
      </c>
      <c r="J808" s="13">
        <f t="shared" si="99"/>
        <v>2.8912179555362627E-5</v>
      </c>
    </row>
    <row r="809" spans="1:10">
      <c r="A809">
        <v>827</v>
      </c>
      <c r="B809">
        <v>511336</v>
      </c>
      <c r="C809" s="1">
        <f t="shared" si="100"/>
        <v>5.8654051709607265E-6</v>
      </c>
      <c r="D809" s="1">
        <f t="shared" si="103"/>
        <v>0.99993701890775311</v>
      </c>
      <c r="E809" s="2">
        <f t="shared" si="101"/>
        <v>0.99993701890775311</v>
      </c>
      <c r="F809" s="2">
        <f t="shared" si="96"/>
        <v>6.8846497417895947E-5</v>
      </c>
      <c r="G809" s="11">
        <f t="shared" si="97"/>
        <v>3.6351648351648351</v>
      </c>
      <c r="H809" s="12">
        <f t="shared" si="102"/>
        <v>0.99993701890775311</v>
      </c>
      <c r="I809" s="11">
        <f t="shared" si="98"/>
        <v>0.99996318362550074</v>
      </c>
      <c r="J809" s="13">
        <f t="shared" si="99"/>
        <v>2.6164717747634292E-5</v>
      </c>
    </row>
    <row r="810" spans="1:10">
      <c r="A810">
        <v>828</v>
      </c>
      <c r="B810">
        <v>331444</v>
      </c>
      <c r="C810" s="1">
        <f t="shared" si="100"/>
        <v>3.8019098038939307E-6</v>
      </c>
      <c r="D810" s="1">
        <f t="shared" si="103"/>
        <v>0.99994082081755697</v>
      </c>
      <c r="E810" s="2">
        <f t="shared" si="101"/>
        <v>0.99994082081755697</v>
      </c>
      <c r="F810" s="2">
        <f t="shared" si="96"/>
        <v>6.2981092246894299E-5</v>
      </c>
      <c r="G810" s="11">
        <f t="shared" si="97"/>
        <v>3.6395604395604395</v>
      </c>
      <c r="H810" s="12">
        <f t="shared" si="102"/>
        <v>0.99994082081755697</v>
      </c>
      <c r="I810" s="11">
        <f t="shared" si="98"/>
        <v>0.99996609449130447</v>
      </c>
      <c r="J810" s="13">
        <f t="shared" si="99"/>
        <v>2.5273673747494563E-5</v>
      </c>
    </row>
    <row r="811" spans="1:10">
      <c r="A811">
        <v>829</v>
      </c>
      <c r="B811">
        <v>435216</v>
      </c>
      <c r="C811" s="1">
        <f t="shared" si="100"/>
        <v>4.9922520160615395E-6</v>
      </c>
      <c r="D811" s="1">
        <f t="shared" si="103"/>
        <v>0.99994581306957309</v>
      </c>
      <c r="E811" s="2">
        <f t="shared" si="101"/>
        <v>0.99994581306957309</v>
      </c>
      <c r="F811" s="2">
        <f t="shared" si="96"/>
        <v>5.9179182443025447E-5</v>
      </c>
      <c r="G811" s="11">
        <f t="shared" si="97"/>
        <v>3.6439560439560439</v>
      </c>
      <c r="H811" s="12">
        <f t="shared" si="102"/>
        <v>0.99994581306957309</v>
      </c>
      <c r="I811" s="11">
        <f t="shared" si="98"/>
        <v>0.99996880947722744</v>
      </c>
      <c r="J811" s="13">
        <f t="shared" si="99"/>
        <v>2.2996407654352069E-5</v>
      </c>
    </row>
    <row r="812" spans="1:10">
      <c r="A812">
        <v>830</v>
      </c>
      <c r="B812">
        <v>289232</v>
      </c>
      <c r="C812" s="1">
        <f t="shared" si="100"/>
        <v>3.3177066907225639E-6</v>
      </c>
      <c r="D812" s="1">
        <f t="shared" si="103"/>
        <v>0.99994913077626379</v>
      </c>
      <c r="E812" s="2">
        <f t="shared" si="101"/>
        <v>0.99994913077626379</v>
      </c>
      <c r="F812" s="2">
        <f t="shared" si="96"/>
        <v>5.4186930426913804E-5</v>
      </c>
      <c r="G812" s="11">
        <f t="shared" si="97"/>
        <v>3.6483516483516483</v>
      </c>
      <c r="H812" s="12">
        <f t="shared" si="102"/>
        <v>0.99994913077626379</v>
      </c>
      <c r="I812" s="11">
        <f t="shared" si="98"/>
        <v>0.99997133932528737</v>
      </c>
      <c r="J812" s="13">
        <f t="shared" si="99"/>
        <v>2.2208549023572388E-5</v>
      </c>
    </row>
    <row r="813" spans="1:10">
      <c r="A813">
        <v>831</v>
      </c>
      <c r="B813">
        <v>394494</v>
      </c>
      <c r="C813" s="1">
        <f t="shared" si="100"/>
        <v>4.5251403138307904E-6</v>
      </c>
      <c r="D813" s="1">
        <f t="shared" si="103"/>
        <v>0.99995365591657759</v>
      </c>
      <c r="E813" s="2">
        <f t="shared" si="101"/>
        <v>0.99995365591657759</v>
      </c>
      <c r="F813" s="2">
        <f t="shared" si="96"/>
        <v>5.0869223736205171E-5</v>
      </c>
      <c r="G813" s="11">
        <f t="shared" si="97"/>
        <v>3.6527472527472526</v>
      </c>
      <c r="H813" s="12">
        <f t="shared" si="102"/>
        <v>0.99995365591657759</v>
      </c>
      <c r="I813" s="11">
        <f t="shared" si="98"/>
        <v>0.99997369433336891</v>
      </c>
      <c r="J813" s="13">
        <f t="shared" si="99"/>
        <v>2.0038416791323677E-5</v>
      </c>
    </row>
    <row r="814" spans="1:10">
      <c r="A814">
        <v>832</v>
      </c>
      <c r="B814">
        <v>255924</v>
      </c>
      <c r="C814" s="1">
        <f t="shared" si="100"/>
        <v>2.935639096353382E-6</v>
      </c>
      <c r="D814" s="1">
        <f t="shared" si="103"/>
        <v>0.99995659155567396</v>
      </c>
      <c r="E814" s="2">
        <f t="shared" si="101"/>
        <v>0.99995659155567396</v>
      </c>
      <c r="F814" s="2">
        <f t="shared" si="96"/>
        <v>4.6344083422411586E-5</v>
      </c>
      <c r="G814" s="11">
        <f t="shared" si="97"/>
        <v>3.657142857142857</v>
      </c>
      <c r="H814" s="12">
        <f t="shared" si="102"/>
        <v>0.99995659155567396</v>
      </c>
      <c r="I814" s="11">
        <f t="shared" si="98"/>
        <v>0.9999758843667077</v>
      </c>
      <c r="J814" s="13">
        <f t="shared" si="99"/>
        <v>1.929281103374425E-5</v>
      </c>
    </row>
    <row r="815" spans="1:10">
      <c r="A815">
        <v>833</v>
      </c>
      <c r="B815">
        <v>331618</v>
      </c>
      <c r="C815" s="1">
        <f t="shared" si="100"/>
        <v>3.803905713627936E-6</v>
      </c>
      <c r="D815" s="1">
        <f t="shared" si="103"/>
        <v>0.9999603954613876</v>
      </c>
      <c r="E815" s="2">
        <f t="shared" si="101"/>
        <v>0.9999603954613876</v>
      </c>
      <c r="F815" s="2">
        <f t="shared" si="96"/>
        <v>4.3408444326042961E-5</v>
      </c>
      <c r="G815" s="11">
        <f t="shared" si="97"/>
        <v>3.6615384615384614</v>
      </c>
      <c r="H815" s="12">
        <f t="shared" si="102"/>
        <v>0.9999603954613876</v>
      </c>
      <c r="I815" s="11">
        <f t="shared" si="98"/>
        <v>0.99997791886932474</v>
      </c>
      <c r="J815" s="13">
        <f t="shared" si="99"/>
        <v>1.7523407937147795E-5</v>
      </c>
    </row>
    <row r="816" spans="1:10">
      <c r="A816">
        <v>834</v>
      </c>
      <c r="B816">
        <v>231472</v>
      </c>
      <c r="C816" s="1">
        <f t="shared" si="100"/>
        <v>2.655156424997695E-6</v>
      </c>
      <c r="D816" s="1">
        <f t="shared" si="103"/>
        <v>0.99996305061781254</v>
      </c>
      <c r="E816" s="2">
        <f t="shared" si="101"/>
        <v>0.99996305061781254</v>
      </c>
      <c r="F816" s="2">
        <f t="shared" si="96"/>
        <v>3.9604538612403317E-5</v>
      </c>
      <c r="G816" s="11">
        <f t="shared" si="97"/>
        <v>3.6659340659340658</v>
      </c>
      <c r="H816" s="12">
        <f t="shared" si="102"/>
        <v>0.99996305061781254</v>
      </c>
      <c r="I816" s="11">
        <f t="shared" si="98"/>
        <v>0.99997980687540156</v>
      </c>
      <c r="J816" s="13">
        <f t="shared" si="99"/>
        <v>1.6756257589012336E-5</v>
      </c>
    </row>
    <row r="817" spans="1:10">
      <c r="A817">
        <v>835</v>
      </c>
      <c r="B817">
        <v>310454</v>
      </c>
      <c r="C817" s="1">
        <f t="shared" si="100"/>
        <v>3.5611388537975839E-6</v>
      </c>
      <c r="D817" s="1">
        <f t="shared" si="103"/>
        <v>0.99996661175666635</v>
      </c>
      <c r="E817" s="2">
        <f t="shared" si="101"/>
        <v>0.99996661175666635</v>
      </c>
      <c r="F817" s="2">
        <f t="shared" si="96"/>
        <v>3.6949382187456692E-5</v>
      </c>
      <c r="G817" s="11">
        <f t="shared" si="97"/>
        <v>3.6703296703296702</v>
      </c>
      <c r="H817" s="12">
        <f t="shared" si="102"/>
        <v>0.99996661175666635</v>
      </c>
      <c r="I817" s="11">
        <f t="shared" si="98"/>
        <v>0.99998155702059299</v>
      </c>
      <c r="J817" s="13">
        <f t="shared" si="99"/>
        <v>1.4945263926646746E-5</v>
      </c>
    </row>
    <row r="818" spans="1:10">
      <c r="A818">
        <v>836</v>
      </c>
      <c r="B818">
        <v>185832</v>
      </c>
      <c r="C818" s="1">
        <f t="shared" si="100"/>
        <v>2.13163159591731E-6</v>
      </c>
      <c r="D818" s="1">
        <f t="shared" si="103"/>
        <v>0.99996874338826225</v>
      </c>
      <c r="E818" s="2">
        <f t="shared" si="101"/>
        <v>0.99996874338826225</v>
      </c>
      <c r="F818" s="2">
        <f t="shared" si="96"/>
        <v>3.3388243333654088E-5</v>
      </c>
      <c r="G818" s="11">
        <f t="shared" si="97"/>
        <v>3.6747252747252745</v>
      </c>
      <c r="H818" s="12">
        <f t="shared" si="102"/>
        <v>0.99996874338826225</v>
      </c>
      <c r="I818" s="11">
        <f t="shared" si="98"/>
        <v>0.99998317755326882</v>
      </c>
      <c r="J818" s="13">
        <f t="shared" si="99"/>
        <v>1.4434165006571575E-5</v>
      </c>
    </row>
    <row r="819" spans="1:10">
      <c r="A819">
        <v>837</v>
      </c>
      <c r="B819">
        <v>260382</v>
      </c>
      <c r="C819" s="1">
        <f t="shared" si="100"/>
        <v>2.9867756802280613E-6</v>
      </c>
      <c r="D819" s="1">
        <f t="shared" si="103"/>
        <v>0.99997173016394247</v>
      </c>
      <c r="E819" s="2">
        <f t="shared" si="101"/>
        <v>0.99997173016394247</v>
      </c>
      <c r="F819" s="2">
        <f t="shared" si="96"/>
        <v>3.1256611737751072E-5</v>
      </c>
      <c r="G819" s="11">
        <f t="shared" si="97"/>
        <v>3.6791208791208789</v>
      </c>
      <c r="H819" s="12">
        <f t="shared" si="102"/>
        <v>0.99997173016394247</v>
      </c>
      <c r="I819" s="11">
        <f t="shared" si="98"/>
        <v>0.999984676345678</v>
      </c>
      <c r="J819" s="13">
        <f t="shared" si="99"/>
        <v>1.2946181735529194E-5</v>
      </c>
    </row>
    <row r="820" spans="1:10">
      <c r="A820">
        <v>838</v>
      </c>
      <c r="B820">
        <v>168512</v>
      </c>
      <c r="C820" s="1">
        <f t="shared" si="100"/>
        <v>1.9329582821646315E-6</v>
      </c>
      <c r="D820" s="1">
        <f t="shared" si="103"/>
        <v>0.99997366312222469</v>
      </c>
      <c r="E820" s="2">
        <f t="shared" si="101"/>
        <v>0.99997366312222469</v>
      </c>
      <c r="F820" s="2">
        <f t="shared" si="96"/>
        <v>2.8269836057526199E-5</v>
      </c>
      <c r="G820" s="11">
        <f t="shared" si="97"/>
        <v>3.6835164835164833</v>
      </c>
      <c r="H820" s="12">
        <f t="shared" si="102"/>
        <v>0.99997366312222469</v>
      </c>
      <c r="I820" s="11">
        <f t="shared" si="98"/>
        <v>0.99998606090503039</v>
      </c>
      <c r="J820" s="13">
        <f t="shared" si="99"/>
        <v>1.239778280570647E-5</v>
      </c>
    </row>
    <row r="821" spans="1:10">
      <c r="A821">
        <v>839</v>
      </c>
      <c r="B821">
        <v>231188</v>
      </c>
      <c r="C821" s="1">
        <f t="shared" si="100"/>
        <v>2.6518987332479396E-6</v>
      </c>
      <c r="D821" s="1">
        <f t="shared" si="103"/>
        <v>0.99997631502095796</v>
      </c>
      <c r="E821" s="2">
        <f t="shared" si="101"/>
        <v>0.99997631502095796</v>
      </c>
      <c r="F821" s="2">
        <f t="shared" si="96"/>
        <v>2.6336877775312573E-5</v>
      </c>
      <c r="G821" s="11">
        <f t="shared" si="97"/>
        <v>3.6879120879120881</v>
      </c>
      <c r="H821" s="12">
        <f t="shared" si="102"/>
        <v>0.99997631502095796</v>
      </c>
      <c r="I821" s="11">
        <f t="shared" si="98"/>
        <v>0.99998733838448772</v>
      </c>
      <c r="J821" s="13">
        <f t="shared" si="99"/>
        <v>1.1023363529760744E-5</v>
      </c>
    </row>
    <row r="822" spans="1:10">
      <c r="A822">
        <v>840</v>
      </c>
      <c r="B822">
        <v>144572</v>
      </c>
      <c r="C822" s="1">
        <f t="shared" si="100"/>
        <v>1.6583486325549818E-6</v>
      </c>
      <c r="D822" s="1">
        <f t="shared" si="103"/>
        <v>0.99997797336959049</v>
      </c>
      <c r="E822" s="2">
        <f t="shared" si="101"/>
        <v>0.99997797336959049</v>
      </c>
      <c r="F822" s="2">
        <f t="shared" si="96"/>
        <v>2.3684979042037924E-5</v>
      </c>
      <c r="G822" s="11">
        <f t="shared" si="97"/>
        <v>3.6923076923076925</v>
      </c>
      <c r="H822" s="12">
        <f t="shared" si="102"/>
        <v>0.99997797336959049</v>
      </c>
      <c r="I822" s="11">
        <f t="shared" si="98"/>
        <v>0.99998851559405932</v>
      </c>
      <c r="J822" s="13">
        <f t="shared" si="99"/>
        <v>1.0542224468834682E-5</v>
      </c>
    </row>
    <row r="823" spans="1:10">
      <c r="A823">
        <v>841</v>
      </c>
      <c r="B823">
        <v>194864</v>
      </c>
      <c r="C823" s="1">
        <f t="shared" si="100"/>
        <v>2.2352353701560052E-6</v>
      </c>
      <c r="D823" s="1">
        <f t="shared" si="103"/>
        <v>0.99998020860496062</v>
      </c>
      <c r="E823" s="2">
        <f t="shared" si="101"/>
        <v>0.99998020860496062</v>
      </c>
      <c r="F823" s="2">
        <f t="shared" si="96"/>
        <v>2.2026630409510695E-5</v>
      </c>
      <c r="G823" s="11">
        <f t="shared" si="97"/>
        <v>3.6967032967032969</v>
      </c>
      <c r="H823" s="12">
        <f t="shared" si="102"/>
        <v>0.99998020860496062</v>
      </c>
      <c r="I823" s="11">
        <f t="shared" si="98"/>
        <v>0.99998959901139606</v>
      </c>
      <c r="J823" s="13">
        <f t="shared" si="99"/>
        <v>9.3904064354388694E-6</v>
      </c>
    </row>
    <row r="824" spans="1:10">
      <c r="A824">
        <v>842</v>
      </c>
      <c r="B824">
        <v>123624</v>
      </c>
      <c r="C824" s="1">
        <f t="shared" si="100"/>
        <v>1.4180594537737394E-6</v>
      </c>
      <c r="D824" s="1">
        <f t="shared" si="103"/>
        <v>0.99998162666441437</v>
      </c>
      <c r="E824" s="2">
        <f t="shared" si="101"/>
        <v>0.99998162666441437</v>
      </c>
      <c r="F824" s="2">
        <f t="shared" si="96"/>
        <v>1.9791395039381321E-5</v>
      </c>
      <c r="G824" s="11">
        <f t="shared" si="97"/>
        <v>3.7010989010989013</v>
      </c>
      <c r="H824" s="12">
        <f t="shared" si="102"/>
        <v>0.99998162666441437</v>
      </c>
      <c r="I824" s="11">
        <f t="shared" si="98"/>
        <v>0.99999059479247454</v>
      </c>
      <c r="J824" s="13">
        <f t="shared" si="99"/>
        <v>8.9681280601716651E-6</v>
      </c>
    </row>
    <row r="825" spans="1:10">
      <c r="A825">
        <v>843</v>
      </c>
      <c r="B825">
        <v>175436</v>
      </c>
      <c r="C825" s="1">
        <f t="shared" si="100"/>
        <v>2.0123817246833118E-6</v>
      </c>
      <c r="D825" s="1">
        <f t="shared" si="103"/>
        <v>0.99998363904613907</v>
      </c>
      <c r="E825" s="2">
        <f t="shared" si="101"/>
        <v>0.99998363904613907</v>
      </c>
      <c r="F825" s="2">
        <f t="shared" ref="F825:F878" si="104">1-E824</f>
        <v>1.8373335585630812E-5</v>
      </c>
      <c r="G825" s="11">
        <f t="shared" ref="G825:G878" si="105">12*A825/($K$2*($K$2^2-1))</f>
        <v>3.7054945054945057</v>
      </c>
      <c r="H825" s="12">
        <f t="shared" si="102"/>
        <v>0.99998363904613907</v>
      </c>
      <c r="I825" s="11">
        <f t="shared" ref="I825:I878" si="106">BETADIST(G825,$K$5,$K$8,0,4)</f>
        <v>0.99999150878217002</v>
      </c>
      <c r="J825" s="13">
        <f t="shared" ref="J825:J878" si="107">I825-E825</f>
        <v>7.8697360309520903E-6</v>
      </c>
    </row>
    <row r="826" spans="1:10">
      <c r="A826">
        <v>844</v>
      </c>
      <c r="B826">
        <v>107036</v>
      </c>
      <c r="C826" s="1">
        <f t="shared" si="100"/>
        <v>1.2277827257985988E-6</v>
      </c>
      <c r="D826" s="1">
        <f t="shared" si="103"/>
        <v>0.99998486682886489</v>
      </c>
      <c r="E826" s="2">
        <f t="shared" si="101"/>
        <v>0.99998486682886489</v>
      </c>
      <c r="F826" s="2">
        <f t="shared" si="104"/>
        <v>1.6360953860927729E-5</v>
      </c>
      <c r="G826" s="11">
        <f t="shared" si="105"/>
        <v>3.70989010989011</v>
      </c>
      <c r="H826" s="12">
        <f t="shared" si="102"/>
        <v>0.99998486682886489</v>
      </c>
      <c r="I826" s="11">
        <f t="shared" si="106"/>
        <v>0.99999234652470703</v>
      </c>
      <c r="J826" s="13">
        <f t="shared" si="107"/>
        <v>7.4796958421385895E-6</v>
      </c>
    </row>
    <row r="827" spans="1:10">
      <c r="A827">
        <v>845</v>
      </c>
      <c r="B827">
        <v>141596</v>
      </c>
      <c r="C827" s="1">
        <f t="shared" si="100"/>
        <v>1.6242116936561382E-6</v>
      </c>
      <c r="D827" s="1">
        <f t="shared" si="103"/>
        <v>0.99998649104055859</v>
      </c>
      <c r="E827" s="2">
        <f t="shared" si="101"/>
        <v>0.99998649104055859</v>
      </c>
      <c r="F827" s="2">
        <f t="shared" si="104"/>
        <v>1.5133171135106593E-5</v>
      </c>
      <c r="G827" s="11">
        <f t="shared" si="105"/>
        <v>3.7142857142857144</v>
      </c>
      <c r="H827" s="12">
        <f t="shared" si="102"/>
        <v>0.99998649104055859</v>
      </c>
      <c r="I827" s="11">
        <f t="shared" si="106"/>
        <v>0.99999311327398599</v>
      </c>
      <c r="J827" s="13">
        <f t="shared" si="107"/>
        <v>6.6222334274002037E-6</v>
      </c>
    </row>
    <row r="828" spans="1:10">
      <c r="A828">
        <v>846</v>
      </c>
      <c r="B828">
        <v>90652</v>
      </c>
      <c r="C828" s="1">
        <f t="shared" si="100"/>
        <v>1.0398460299253949E-6</v>
      </c>
      <c r="D828" s="1">
        <f t="shared" si="103"/>
        <v>0.99998753088658854</v>
      </c>
      <c r="E828" s="2">
        <f t="shared" si="101"/>
        <v>0.99998753088658854</v>
      </c>
      <c r="F828" s="2">
        <f t="shared" si="104"/>
        <v>1.3508959441410617E-5</v>
      </c>
      <c r="G828" s="11">
        <f t="shared" si="105"/>
        <v>3.7186813186813188</v>
      </c>
      <c r="H828" s="12">
        <f t="shared" si="102"/>
        <v>0.99998753088658854</v>
      </c>
      <c r="I828" s="11">
        <f t="shared" si="106"/>
        <v>0.99999381400377851</v>
      </c>
      <c r="J828" s="13">
        <f t="shared" si="107"/>
        <v>6.2831171899757621E-6</v>
      </c>
    </row>
    <row r="829" spans="1:10">
      <c r="A829">
        <v>847</v>
      </c>
      <c r="B829">
        <v>130902</v>
      </c>
      <c r="C829" s="1">
        <f t="shared" si="100"/>
        <v>1.5015435402340165E-6</v>
      </c>
      <c r="D829" s="1">
        <f t="shared" si="103"/>
        <v>0.99998903243012882</v>
      </c>
      <c r="E829" s="2">
        <f t="shared" si="101"/>
        <v>0.99998903243012882</v>
      </c>
      <c r="F829" s="2">
        <f t="shared" si="104"/>
        <v>1.2469113411461841E-5</v>
      </c>
      <c r="G829" s="11">
        <f t="shared" si="105"/>
        <v>3.7230769230769232</v>
      </c>
      <c r="H829" s="12">
        <f t="shared" si="102"/>
        <v>0.99998903243012882</v>
      </c>
      <c r="I829" s="11">
        <f t="shared" si="106"/>
        <v>0.99999445341778637</v>
      </c>
      <c r="J829" s="13">
        <f t="shared" si="107"/>
        <v>5.4209876575450622E-6</v>
      </c>
    </row>
    <row r="830" spans="1:10">
      <c r="A830">
        <v>848</v>
      </c>
      <c r="B830">
        <v>73952</v>
      </c>
      <c r="C830" s="1">
        <f t="shared" si="100"/>
        <v>8.4828457844330862E-7</v>
      </c>
      <c r="D830" s="1">
        <f t="shared" si="103"/>
        <v>0.99998988071470729</v>
      </c>
      <c r="E830" s="2">
        <f t="shared" si="101"/>
        <v>0.99998988071470729</v>
      </c>
      <c r="F830" s="2">
        <f t="shared" si="104"/>
        <v>1.096756987117864E-5</v>
      </c>
      <c r="G830" s="11">
        <f t="shared" si="105"/>
        <v>3.7274725274725276</v>
      </c>
      <c r="H830" s="12">
        <f t="shared" si="102"/>
        <v>0.99998988071470729</v>
      </c>
      <c r="I830" s="11">
        <f t="shared" si="106"/>
        <v>0.99999503595955863</v>
      </c>
      <c r="J830" s="13">
        <f t="shared" si="107"/>
        <v>5.1552448513403348E-6</v>
      </c>
    </row>
    <row r="831" spans="1:10">
      <c r="A831">
        <v>849</v>
      </c>
      <c r="B831">
        <v>103586</v>
      </c>
      <c r="C831" s="1">
        <f t="shared" si="100"/>
        <v>1.1882086534864312E-6</v>
      </c>
      <c r="D831" s="1">
        <f t="shared" si="103"/>
        <v>0.99999106892336076</v>
      </c>
      <c r="E831" s="2">
        <f t="shared" si="101"/>
        <v>0.99999106892336076</v>
      </c>
      <c r="F831" s="2">
        <f t="shared" si="104"/>
        <v>1.0119285292709002E-5</v>
      </c>
      <c r="G831" s="11">
        <f t="shared" si="105"/>
        <v>3.7318681318681319</v>
      </c>
      <c r="H831" s="12">
        <f t="shared" si="102"/>
        <v>0.99999106892336076</v>
      </c>
      <c r="I831" s="11">
        <f t="shared" si="106"/>
        <v>0.99999556582226268</v>
      </c>
      <c r="J831" s="13">
        <f t="shared" si="107"/>
        <v>4.4968989019178451E-6</v>
      </c>
    </row>
    <row r="832" spans="1:10">
      <c r="A832">
        <v>850</v>
      </c>
      <c r="B832">
        <v>62076</v>
      </c>
      <c r="C832" s="1">
        <f t="shared" si="100"/>
        <v>7.120580037246704E-7</v>
      </c>
      <c r="D832" s="1">
        <f t="shared" si="103"/>
        <v>0.99999178098136443</v>
      </c>
      <c r="E832" s="2">
        <f t="shared" si="101"/>
        <v>0.99999178098136443</v>
      </c>
      <c r="F832" s="2">
        <f t="shared" si="104"/>
        <v>8.9310766392403096E-6</v>
      </c>
      <c r="G832" s="11">
        <f t="shared" si="105"/>
        <v>3.7362637362637363</v>
      </c>
      <c r="H832" s="12">
        <f t="shared" si="102"/>
        <v>0.99999178098136443</v>
      </c>
      <c r="I832" s="11">
        <f t="shared" si="106"/>
        <v>0.99999604695830224</v>
      </c>
      <c r="J832" s="13">
        <f t="shared" si="107"/>
        <v>4.2659769378117218E-6</v>
      </c>
    </row>
    <row r="833" spans="1:10">
      <c r="A833">
        <v>851</v>
      </c>
      <c r="B833">
        <v>91616</v>
      </c>
      <c r="C833" s="1">
        <f t="shared" si="100"/>
        <v>1.0509038286816064E-6</v>
      </c>
      <c r="D833" s="1">
        <f t="shared" si="103"/>
        <v>0.99999283188519317</v>
      </c>
      <c r="E833" s="2">
        <f t="shared" si="101"/>
        <v>0.99999283188519317</v>
      </c>
      <c r="F833" s="2">
        <f t="shared" si="104"/>
        <v>8.2190186355690642E-6</v>
      </c>
      <c r="G833" s="11">
        <f t="shared" si="105"/>
        <v>3.7406593406593407</v>
      </c>
      <c r="H833" s="12">
        <f t="shared" si="102"/>
        <v>0.99999283188519317</v>
      </c>
      <c r="I833" s="11">
        <f t="shared" si="106"/>
        <v>0.9999964830887802</v>
      </c>
      <c r="J833" s="13">
        <f t="shared" si="107"/>
        <v>3.6512035870295279E-6</v>
      </c>
    </row>
    <row r="834" spans="1:10">
      <c r="A834">
        <v>852</v>
      </c>
      <c r="B834">
        <v>50816</v>
      </c>
      <c r="C834" s="1">
        <f t="shared" si="100"/>
        <v>5.8289740829423371E-7</v>
      </c>
      <c r="D834" s="1">
        <f t="shared" si="103"/>
        <v>0.99999341478260151</v>
      </c>
      <c r="E834" s="2">
        <f t="shared" si="101"/>
        <v>0.99999341478260151</v>
      </c>
      <c r="F834" s="2">
        <f t="shared" si="104"/>
        <v>7.1681148068325484E-6</v>
      </c>
      <c r="G834" s="11">
        <f t="shared" si="105"/>
        <v>3.7450549450549451</v>
      </c>
      <c r="H834" s="12">
        <f t="shared" si="102"/>
        <v>0.99999341478260151</v>
      </c>
      <c r="I834" s="11">
        <f t="shared" si="106"/>
        <v>0.9999968777128001</v>
      </c>
      <c r="J834" s="13">
        <f t="shared" si="107"/>
        <v>3.4629301985944494E-6</v>
      </c>
    </row>
    <row r="835" spans="1:10">
      <c r="A835">
        <v>853</v>
      </c>
      <c r="B835">
        <v>71222</v>
      </c>
      <c r="C835" s="1">
        <f t="shared" ref="C835:C878" si="108">B835/FACT($K$2)</f>
        <v>8.1696944296150646E-7</v>
      </c>
      <c r="D835" s="1">
        <f t="shared" si="103"/>
        <v>0.99999423175204449</v>
      </c>
      <c r="E835" s="2">
        <f t="shared" ref="E835:E878" si="109">D835</f>
        <v>0.99999423175204449</v>
      </c>
      <c r="F835" s="2">
        <f t="shared" si="104"/>
        <v>6.5852173984914941E-6</v>
      </c>
      <c r="G835" s="11">
        <f t="shared" si="105"/>
        <v>3.7494505494505495</v>
      </c>
      <c r="H835" s="12">
        <f t="shared" ref="H835:H878" si="110">D835</f>
        <v>0.99999423175204449</v>
      </c>
      <c r="I835" s="11">
        <f t="shared" si="106"/>
        <v>0.99999723411660035</v>
      </c>
      <c r="J835" s="13">
        <f t="shared" si="107"/>
        <v>3.0023645558596712E-6</v>
      </c>
    </row>
    <row r="836" spans="1:10">
      <c r="A836">
        <v>854</v>
      </c>
      <c r="B836">
        <v>44124</v>
      </c>
      <c r="C836" s="1">
        <f t="shared" si="108"/>
        <v>5.0613517875422634E-7</v>
      </c>
      <c r="D836" s="1">
        <f t="shared" ref="D836:D878" si="111">SUM(D835,C836)</f>
        <v>0.99999473788722326</v>
      </c>
      <c r="E836" s="2">
        <f t="shared" si="109"/>
        <v>0.99999473788722326</v>
      </c>
      <c r="F836" s="2">
        <f t="shared" si="104"/>
        <v>5.7682479555065669E-6</v>
      </c>
      <c r="G836" s="11">
        <f t="shared" si="105"/>
        <v>3.7538461538461538</v>
      </c>
      <c r="H836" s="12">
        <f t="shared" si="110"/>
        <v>0.99999473788722326</v>
      </c>
      <c r="I836" s="11">
        <f t="shared" si="106"/>
        <v>0.99999755538252089</v>
      </c>
      <c r="J836" s="13">
        <f t="shared" si="107"/>
        <v>2.8174952976245393E-6</v>
      </c>
    </row>
    <row r="837" spans="1:10">
      <c r="A837">
        <v>855</v>
      </c>
      <c r="B837">
        <v>64852</v>
      </c>
      <c r="C837" s="1">
        <f t="shared" si="108"/>
        <v>7.4390079350396809E-7</v>
      </c>
      <c r="D837" s="1">
        <f t="shared" si="111"/>
        <v>0.99999548178801678</v>
      </c>
      <c r="E837" s="2">
        <f t="shared" si="109"/>
        <v>0.99999548178801678</v>
      </c>
      <c r="F837" s="2">
        <f t="shared" si="104"/>
        <v>5.2621127767382703E-6</v>
      </c>
      <c r="G837" s="11">
        <f t="shared" si="105"/>
        <v>3.7582417582417582</v>
      </c>
      <c r="H837" s="12">
        <f t="shared" si="110"/>
        <v>0.99999548178801678</v>
      </c>
      <c r="I837" s="11">
        <f t="shared" si="106"/>
        <v>0.99999784439779327</v>
      </c>
      <c r="J837" s="13">
        <f t="shared" si="107"/>
        <v>2.3626097764850584E-6</v>
      </c>
    </row>
    <row r="838" spans="1:10">
      <c r="A838">
        <v>856</v>
      </c>
      <c r="B838">
        <v>35440</v>
      </c>
      <c r="C838" s="1">
        <f t="shared" si="108"/>
        <v>4.0652322398354142E-7</v>
      </c>
      <c r="D838" s="1">
        <f t="shared" si="111"/>
        <v>0.99999588831124075</v>
      </c>
      <c r="E838" s="2">
        <f t="shared" si="109"/>
        <v>0.99999588831124075</v>
      </c>
      <c r="F838" s="2">
        <f t="shared" si="104"/>
        <v>4.5182119832176681E-6</v>
      </c>
      <c r="G838" s="11">
        <f t="shared" si="105"/>
        <v>3.7626373626373626</v>
      </c>
      <c r="H838" s="12">
        <f t="shared" si="110"/>
        <v>0.99999588831124075</v>
      </c>
      <c r="I838" s="11">
        <f t="shared" si="106"/>
        <v>0.99999810386315457</v>
      </c>
      <c r="J838" s="13">
        <f t="shared" si="107"/>
        <v>2.2155519138200575E-6</v>
      </c>
    </row>
    <row r="839" spans="1:10">
      <c r="A839">
        <v>857</v>
      </c>
      <c r="B839">
        <v>49642</v>
      </c>
      <c r="C839" s="1">
        <f t="shared" si="108"/>
        <v>5.6943075296249896E-7</v>
      </c>
      <c r="D839" s="1">
        <f t="shared" si="111"/>
        <v>0.99999645774199375</v>
      </c>
      <c r="E839" s="2">
        <f t="shared" si="109"/>
        <v>0.99999645774199375</v>
      </c>
      <c r="F839" s="2">
        <f t="shared" si="104"/>
        <v>4.111688759245169E-6</v>
      </c>
      <c r="G839" s="11">
        <f t="shared" si="105"/>
        <v>3.767032967032967</v>
      </c>
      <c r="H839" s="12">
        <f t="shared" si="110"/>
        <v>0.99999645774199375</v>
      </c>
      <c r="I839" s="11">
        <f t="shared" si="106"/>
        <v>0.99999833630127866</v>
      </c>
      <c r="J839" s="13">
        <f t="shared" si="107"/>
        <v>1.8785592849068777E-6</v>
      </c>
    </row>
    <row r="840" spans="1:10">
      <c r="A840">
        <v>858</v>
      </c>
      <c r="B840">
        <v>28440</v>
      </c>
      <c r="C840" s="1">
        <f t="shared" si="108"/>
        <v>3.2622800479943339E-7</v>
      </c>
      <c r="D840" s="1">
        <f t="shared" si="111"/>
        <v>0.99999678396999858</v>
      </c>
      <c r="E840" s="2">
        <f t="shared" si="109"/>
        <v>0.99999678396999858</v>
      </c>
      <c r="F840" s="2">
        <f t="shared" si="104"/>
        <v>3.5422580062505205E-6</v>
      </c>
      <c r="G840" s="11">
        <f t="shared" si="105"/>
        <v>3.7714285714285714</v>
      </c>
      <c r="H840" s="12">
        <f t="shared" si="110"/>
        <v>0.99999678396999858</v>
      </c>
      <c r="I840" s="11">
        <f t="shared" si="106"/>
        <v>0.99999854406502142</v>
      </c>
      <c r="J840" s="13">
        <f t="shared" si="107"/>
        <v>1.7600950228402468E-6</v>
      </c>
    </row>
    <row r="841" spans="1:10">
      <c r="A841">
        <v>859</v>
      </c>
      <c r="B841">
        <v>42308</v>
      </c>
      <c r="C841" s="1">
        <f t="shared" si="108"/>
        <v>4.8530430474874915E-7</v>
      </c>
      <c r="D841" s="1">
        <f t="shared" si="111"/>
        <v>0.99999726927430332</v>
      </c>
      <c r="E841" s="2">
        <f t="shared" si="109"/>
        <v>0.99999726927430332</v>
      </c>
      <c r="F841" s="2">
        <f t="shared" si="104"/>
        <v>3.2160300014183463E-6</v>
      </c>
      <c r="G841" s="11">
        <f t="shared" si="105"/>
        <v>3.7758241758241757</v>
      </c>
      <c r="H841" s="12">
        <f t="shared" si="110"/>
        <v>0.99999726927430332</v>
      </c>
      <c r="I841" s="11">
        <f t="shared" si="106"/>
        <v>0.99999872934547884</v>
      </c>
      <c r="J841" s="13">
        <f t="shared" si="107"/>
        <v>1.4600711755186069E-6</v>
      </c>
    </row>
    <row r="842" spans="1:10">
      <c r="A842">
        <v>860</v>
      </c>
      <c r="B842">
        <v>23572</v>
      </c>
      <c r="C842" s="1">
        <f t="shared" si="108"/>
        <v>2.7038841522968505E-7</v>
      </c>
      <c r="D842" s="1">
        <f t="shared" si="111"/>
        <v>0.99999753966271854</v>
      </c>
      <c r="E842" s="2">
        <f t="shared" si="109"/>
        <v>0.99999753966271854</v>
      </c>
      <c r="F842" s="2">
        <f t="shared" si="104"/>
        <v>2.730725696675762E-6</v>
      </c>
      <c r="G842" s="11">
        <f t="shared" si="105"/>
        <v>3.7802197802197801</v>
      </c>
      <c r="H842" s="12">
        <f t="shared" si="110"/>
        <v>0.99999753966271854</v>
      </c>
      <c r="I842" s="11">
        <f t="shared" si="106"/>
        <v>0.99999889417985055</v>
      </c>
      <c r="J842" s="13">
        <f t="shared" si="107"/>
        <v>1.3545171320128446E-6</v>
      </c>
    </row>
    <row r="843" spans="1:10">
      <c r="A843">
        <v>861</v>
      </c>
      <c r="B843">
        <v>32828</v>
      </c>
      <c r="C843" s="1">
        <f t="shared" si="108"/>
        <v>3.7656163648227143E-7</v>
      </c>
      <c r="D843" s="1">
        <f t="shared" si="111"/>
        <v>0.99999791622435497</v>
      </c>
      <c r="E843" s="2">
        <f t="shared" si="109"/>
        <v>0.99999791622435497</v>
      </c>
      <c r="F843" s="2">
        <f t="shared" si="104"/>
        <v>2.4603372814624436E-6</v>
      </c>
      <c r="G843" s="11">
        <f t="shared" si="105"/>
        <v>3.7846153846153845</v>
      </c>
      <c r="H843" s="12">
        <f t="shared" si="110"/>
        <v>0.99999791622435497</v>
      </c>
      <c r="I843" s="11">
        <f t="shared" si="106"/>
        <v>0.99999904045911203</v>
      </c>
      <c r="J843" s="13">
        <f t="shared" si="107"/>
        <v>1.1242347570661337E-6</v>
      </c>
    </row>
    <row r="844" spans="1:10">
      <c r="A844">
        <v>862</v>
      </c>
      <c r="B844">
        <v>17996</v>
      </c>
      <c r="C844" s="1">
        <f t="shared" si="108"/>
        <v>2.0642753777674413E-7</v>
      </c>
      <c r="D844" s="1">
        <f t="shared" si="111"/>
        <v>0.9999981226518927</v>
      </c>
      <c r="E844" s="2">
        <f t="shared" si="109"/>
        <v>0.9999981226518927</v>
      </c>
      <c r="F844" s="2">
        <f t="shared" si="104"/>
        <v>2.0837756450342582E-6</v>
      </c>
      <c r="G844" s="11">
        <f t="shared" si="105"/>
        <v>3.7890109890109889</v>
      </c>
      <c r="H844" s="12">
        <f t="shared" si="110"/>
        <v>0.9999981226518927</v>
      </c>
      <c r="I844" s="11">
        <f t="shared" si="106"/>
        <v>0.99999916993548554</v>
      </c>
      <c r="J844" s="13">
        <f t="shared" si="107"/>
        <v>1.0472835928476698E-6</v>
      </c>
    </row>
    <row r="845" spans="1:10">
      <c r="A845">
        <v>863</v>
      </c>
      <c r="B845">
        <v>27708</v>
      </c>
      <c r="C845" s="1">
        <f t="shared" si="108"/>
        <v>3.1783141902189521E-7</v>
      </c>
      <c r="D845" s="1">
        <f t="shared" si="111"/>
        <v>0.99999844048331177</v>
      </c>
      <c r="E845" s="2">
        <f t="shared" si="109"/>
        <v>0.99999844048331177</v>
      </c>
      <c r="F845" s="2">
        <f t="shared" si="104"/>
        <v>1.877348107304222E-6</v>
      </c>
      <c r="G845" s="11">
        <f t="shared" si="105"/>
        <v>3.7934065934065933</v>
      </c>
      <c r="H845" s="12">
        <f t="shared" si="110"/>
        <v>0.99999844048331177</v>
      </c>
      <c r="I845" s="11">
        <f t="shared" si="106"/>
        <v>0.99999928422971329</v>
      </c>
      <c r="J845" s="13">
        <f t="shared" si="107"/>
        <v>8.4374640152429237E-7</v>
      </c>
    </row>
    <row r="846" spans="1:10">
      <c r="A846">
        <v>864</v>
      </c>
      <c r="B846">
        <v>12796</v>
      </c>
      <c r="C846" s="1">
        <f t="shared" si="108"/>
        <v>1.4677966066854956E-7</v>
      </c>
      <c r="D846" s="1">
        <f t="shared" si="111"/>
        <v>0.99999858726297242</v>
      </c>
      <c r="E846" s="2">
        <f t="shared" si="109"/>
        <v>0.99999858726297242</v>
      </c>
      <c r="F846" s="2">
        <f t="shared" si="104"/>
        <v>1.5595166882320655E-6</v>
      </c>
      <c r="G846" s="11">
        <f t="shared" si="105"/>
        <v>3.7978021978021976</v>
      </c>
      <c r="H846" s="12">
        <f t="shared" si="110"/>
        <v>0.99999858726297242</v>
      </c>
      <c r="I846" s="11">
        <f t="shared" si="106"/>
        <v>0.99999938483812789</v>
      </c>
      <c r="J846" s="13">
        <f t="shared" si="107"/>
        <v>7.9757515547562718E-7</v>
      </c>
    </row>
    <row r="847" spans="1:10">
      <c r="A847">
        <v>865</v>
      </c>
      <c r="B847">
        <v>21426</v>
      </c>
      <c r="C847" s="1">
        <f t="shared" si="108"/>
        <v>2.4577219517695707E-7</v>
      </c>
      <c r="D847" s="1">
        <f t="shared" si="111"/>
        <v>0.99999883303516757</v>
      </c>
      <c r="E847" s="2">
        <f t="shared" si="109"/>
        <v>0.99999883303516757</v>
      </c>
      <c r="F847" s="2">
        <f t="shared" si="104"/>
        <v>1.4127370275840434E-6</v>
      </c>
      <c r="G847" s="11">
        <f t="shared" si="105"/>
        <v>3.802197802197802</v>
      </c>
      <c r="H847" s="12">
        <f t="shared" si="110"/>
        <v>0.99999883303516757</v>
      </c>
      <c r="I847" s="11">
        <f t="shared" si="106"/>
        <v>0.99999947313951731</v>
      </c>
      <c r="J847" s="13">
        <f t="shared" si="107"/>
        <v>6.4010434974726138E-7</v>
      </c>
    </row>
    <row r="848" spans="1:10">
      <c r="A848">
        <v>866</v>
      </c>
      <c r="B848">
        <v>11068</v>
      </c>
      <c r="C848" s="1">
        <f t="shared" si="108"/>
        <v>1.2695821227567258E-7</v>
      </c>
      <c r="D848" s="1">
        <f t="shared" si="111"/>
        <v>0.99999895999337984</v>
      </c>
      <c r="E848" s="2">
        <f t="shared" si="109"/>
        <v>0.99999895999337984</v>
      </c>
      <c r="F848" s="2">
        <f t="shared" si="104"/>
        <v>1.1669648324330595E-6</v>
      </c>
      <c r="G848" s="11">
        <f t="shared" si="105"/>
        <v>3.8065934065934064</v>
      </c>
      <c r="H848" s="12">
        <f t="shared" si="110"/>
        <v>0.99999895999337984</v>
      </c>
      <c r="I848" s="11">
        <f t="shared" si="106"/>
        <v>0.99999955040178479</v>
      </c>
      <c r="J848" s="13">
        <f t="shared" si="107"/>
        <v>5.9040840494350988E-7</v>
      </c>
    </row>
    <row r="849" spans="1:10">
      <c r="A849">
        <v>867</v>
      </c>
      <c r="B849">
        <v>16178</v>
      </c>
      <c r="C849" s="1">
        <f t="shared" si="108"/>
        <v>1.8557372228007149E-7</v>
      </c>
      <c r="D849" s="1">
        <f t="shared" si="111"/>
        <v>0.99999914556710212</v>
      </c>
      <c r="E849" s="2">
        <f t="shared" si="109"/>
        <v>0.99999914556710212</v>
      </c>
      <c r="F849" s="2">
        <f t="shared" si="104"/>
        <v>1.040006620156575E-6</v>
      </c>
      <c r="G849" s="11">
        <f t="shared" si="105"/>
        <v>3.8109890109890108</v>
      </c>
      <c r="H849" s="12">
        <f t="shared" si="110"/>
        <v>0.99999914556710212</v>
      </c>
      <c r="I849" s="11">
        <f t="shared" si="106"/>
        <v>0.99999961778840041</v>
      </c>
      <c r="J849" s="13">
        <f t="shared" si="107"/>
        <v>4.7222129828661252E-7</v>
      </c>
    </row>
    <row r="850" spans="1:10">
      <c r="A850">
        <v>868</v>
      </c>
      <c r="B850">
        <v>8476</v>
      </c>
      <c r="C850" s="1">
        <f t="shared" si="108"/>
        <v>9.7226039686357146E-8</v>
      </c>
      <c r="D850" s="1">
        <f t="shared" si="111"/>
        <v>0.99999924279314178</v>
      </c>
      <c r="E850" s="2">
        <f t="shared" si="109"/>
        <v>0.99999924279314178</v>
      </c>
      <c r="F850" s="2">
        <f t="shared" si="104"/>
        <v>8.544328978787874E-7</v>
      </c>
      <c r="G850" s="11">
        <f t="shared" si="105"/>
        <v>3.8153846153846156</v>
      </c>
      <c r="H850" s="12">
        <f t="shared" si="110"/>
        <v>0.99999924279314178</v>
      </c>
      <c r="I850" s="11">
        <f t="shared" si="106"/>
        <v>0.99999967636464382</v>
      </c>
      <c r="J850" s="13">
        <f t="shared" si="107"/>
        <v>4.3357150203426897E-7</v>
      </c>
    </row>
    <row r="851" spans="1:10">
      <c r="A851">
        <v>869</v>
      </c>
      <c r="B851">
        <v>12412</v>
      </c>
      <c r="C851" s="1">
        <f t="shared" si="108"/>
        <v>1.4237489435902134E-7</v>
      </c>
      <c r="D851" s="1">
        <f t="shared" si="111"/>
        <v>0.9999993851680361</v>
      </c>
      <c r="E851" s="2">
        <f t="shared" si="109"/>
        <v>0.9999993851680361</v>
      </c>
      <c r="F851" s="2">
        <f t="shared" si="104"/>
        <v>7.5720685821512035E-7</v>
      </c>
      <c r="G851" s="11">
        <f t="shared" si="105"/>
        <v>3.81978021978022</v>
      </c>
      <c r="H851" s="12">
        <f t="shared" si="110"/>
        <v>0.9999993851680361</v>
      </c>
      <c r="I851" s="11">
        <f t="shared" si="106"/>
        <v>0.99999972710363649</v>
      </c>
      <c r="J851" s="13">
        <f t="shared" si="107"/>
        <v>3.4193560038975335E-7</v>
      </c>
    </row>
    <row r="852" spans="1:10">
      <c r="A852">
        <v>870</v>
      </c>
      <c r="B852">
        <v>6668</v>
      </c>
      <c r="C852" s="1">
        <f t="shared" si="108"/>
        <v>7.6486931645661799E-8</v>
      </c>
      <c r="D852" s="1">
        <f t="shared" si="111"/>
        <v>0.99999946165496778</v>
      </c>
      <c r="E852" s="2">
        <f t="shared" si="109"/>
        <v>0.99999946165496778</v>
      </c>
      <c r="F852" s="2">
        <f t="shared" si="104"/>
        <v>6.1483196389655603E-7</v>
      </c>
      <c r="G852" s="11">
        <f t="shared" si="105"/>
        <v>3.8241758241758244</v>
      </c>
      <c r="H852" s="12">
        <f t="shared" si="110"/>
        <v>0.99999946165496778</v>
      </c>
      <c r="I852" s="11">
        <f t="shared" si="106"/>
        <v>0.99999977089216396</v>
      </c>
      <c r="J852" s="13">
        <f t="shared" si="107"/>
        <v>3.0923719618325407E-7</v>
      </c>
    </row>
    <row r="853" spans="1:10">
      <c r="A853">
        <v>871</v>
      </c>
      <c r="B853">
        <v>9752</v>
      </c>
      <c r="C853" s="1">
        <f t="shared" si="108"/>
        <v>1.1186271106906027E-7</v>
      </c>
      <c r="D853" s="1">
        <f t="shared" si="111"/>
        <v>0.99999957351767887</v>
      </c>
      <c r="E853" s="2">
        <f t="shared" si="109"/>
        <v>0.99999957351767887</v>
      </c>
      <c r="F853" s="2">
        <f t="shared" si="104"/>
        <v>5.3834503221938945E-7</v>
      </c>
      <c r="G853" s="11">
        <f t="shared" si="105"/>
        <v>3.8285714285714287</v>
      </c>
      <c r="H853" s="12">
        <f t="shared" si="110"/>
        <v>0.99999957351767887</v>
      </c>
      <c r="I853" s="11">
        <f t="shared" si="106"/>
        <v>0.99999980853628512</v>
      </c>
      <c r="J853" s="13">
        <f t="shared" si="107"/>
        <v>2.3501860624275395E-7</v>
      </c>
    </row>
    <row r="854" spans="1:10">
      <c r="A854">
        <v>872</v>
      </c>
      <c r="B854">
        <v>4612</v>
      </c>
      <c r="C854" s="1">
        <f t="shared" si="108"/>
        <v>5.2903078696729491E-8</v>
      </c>
      <c r="D854" s="1">
        <f t="shared" si="111"/>
        <v>0.99999962642075757</v>
      </c>
      <c r="E854" s="2">
        <f t="shared" si="109"/>
        <v>0.99999962642075757</v>
      </c>
      <c r="F854" s="2">
        <f t="shared" si="104"/>
        <v>4.2648232112529882E-7</v>
      </c>
      <c r="G854" s="11">
        <f t="shared" si="105"/>
        <v>3.8329670329670331</v>
      </c>
      <c r="H854" s="12">
        <f t="shared" si="110"/>
        <v>0.99999962642075757</v>
      </c>
      <c r="I854" s="11">
        <f t="shared" si="106"/>
        <v>0.99999984076673165</v>
      </c>
      <c r="J854" s="13">
        <f t="shared" si="107"/>
        <v>2.1434597408109823E-7</v>
      </c>
    </row>
    <row r="855" spans="1:10">
      <c r="A855">
        <v>873</v>
      </c>
      <c r="B855">
        <v>7100</v>
      </c>
      <c r="C855" s="1">
        <f t="shared" si="108"/>
        <v>8.144229374388105E-8</v>
      </c>
      <c r="D855" s="1">
        <f t="shared" si="111"/>
        <v>0.99999970786305137</v>
      </c>
      <c r="E855" s="2">
        <f t="shared" si="109"/>
        <v>0.99999970786305137</v>
      </c>
      <c r="F855" s="2">
        <f t="shared" si="104"/>
        <v>3.7357924242975571E-7</v>
      </c>
      <c r="G855" s="11">
        <f t="shared" si="105"/>
        <v>3.8373626373626375</v>
      </c>
      <c r="H855" s="12">
        <f t="shared" si="110"/>
        <v>0.99999970786305137</v>
      </c>
      <c r="I855" s="11">
        <f t="shared" si="106"/>
        <v>0.99999986824409481</v>
      </c>
      <c r="J855" s="13">
        <f t="shared" si="107"/>
        <v>1.6038104344584525E-7</v>
      </c>
    </row>
    <row r="856" spans="1:10">
      <c r="A856">
        <v>874</v>
      </c>
      <c r="B856">
        <v>2908</v>
      </c>
      <c r="C856" s="1">
        <f t="shared" si="108"/>
        <v>3.3356928198198042E-8</v>
      </c>
      <c r="D856" s="1">
        <f t="shared" si="111"/>
        <v>0.99999974121997959</v>
      </c>
      <c r="E856" s="2">
        <f t="shared" si="109"/>
        <v>0.99999974121997959</v>
      </c>
      <c r="F856" s="2">
        <f t="shared" si="104"/>
        <v>2.9213694863194917E-7</v>
      </c>
      <c r="G856" s="11">
        <f t="shared" si="105"/>
        <v>3.8417582417582419</v>
      </c>
      <c r="H856" s="12">
        <f t="shared" si="110"/>
        <v>0.99999974121997959</v>
      </c>
      <c r="I856" s="11">
        <f t="shared" si="106"/>
        <v>0.99999989156380076</v>
      </c>
      <c r="J856" s="13">
        <f t="shared" si="107"/>
        <v>1.5034382117029566E-7</v>
      </c>
    </row>
    <row r="857" spans="1:10">
      <c r="A857">
        <v>875</v>
      </c>
      <c r="B857">
        <v>5568</v>
      </c>
      <c r="C857" s="1">
        <f t="shared" si="108"/>
        <v>6.386911148815911E-8</v>
      </c>
      <c r="D857" s="1">
        <f t="shared" si="111"/>
        <v>0.99999980508909103</v>
      </c>
      <c r="E857" s="2">
        <f t="shared" si="109"/>
        <v>0.99999980508909103</v>
      </c>
      <c r="F857" s="2">
        <f t="shared" si="104"/>
        <v>2.5878002041235248E-7</v>
      </c>
      <c r="G857" s="11">
        <f t="shared" si="105"/>
        <v>3.8461538461538463</v>
      </c>
      <c r="H857" s="12">
        <f t="shared" si="110"/>
        <v>0.99999980508909103</v>
      </c>
      <c r="I857" s="11">
        <f t="shared" si="106"/>
        <v>0.99999991126087584</v>
      </c>
      <c r="J857" s="13">
        <f t="shared" si="107"/>
        <v>1.0617178480831768E-7</v>
      </c>
    </row>
    <row r="858" spans="1:10">
      <c r="A858">
        <v>876</v>
      </c>
      <c r="B858">
        <v>2228</v>
      </c>
      <c r="C858" s="1">
        <f t="shared" si="108"/>
        <v>2.5556821191741827E-8</v>
      </c>
      <c r="D858" s="1">
        <f t="shared" si="111"/>
        <v>0.99999983064591225</v>
      </c>
      <c r="E858" s="2">
        <f t="shared" si="109"/>
        <v>0.99999983064591225</v>
      </c>
      <c r="F858" s="2">
        <f t="shared" si="104"/>
        <v>1.9491090896828211E-7</v>
      </c>
      <c r="G858" s="11">
        <f t="shared" si="105"/>
        <v>3.8505494505494506</v>
      </c>
      <c r="H858" s="12">
        <f t="shared" si="110"/>
        <v>0.99999983064591225</v>
      </c>
      <c r="I858" s="11">
        <f t="shared" si="106"/>
        <v>0.99999992781450142</v>
      </c>
      <c r="J858" s="13">
        <f t="shared" si="107"/>
        <v>9.7168589174856379E-8</v>
      </c>
    </row>
    <row r="859" spans="1:10">
      <c r="A859">
        <v>877</v>
      </c>
      <c r="B859">
        <v>3380</v>
      </c>
      <c r="C859" s="1">
        <f t="shared" si="108"/>
        <v>3.8771120120326472E-8</v>
      </c>
      <c r="D859" s="1">
        <f t="shared" si="111"/>
        <v>0.99999986941703234</v>
      </c>
      <c r="E859" s="2">
        <f t="shared" si="109"/>
        <v>0.99999986941703234</v>
      </c>
      <c r="F859" s="2">
        <f t="shared" si="104"/>
        <v>1.6935408775342609E-7</v>
      </c>
      <c r="G859" s="11">
        <f t="shared" si="105"/>
        <v>3.854945054945055</v>
      </c>
      <c r="H859" s="12">
        <f t="shared" si="110"/>
        <v>0.99999986941703234</v>
      </c>
      <c r="I859" s="11">
        <f t="shared" si="106"/>
        <v>0.99999994165236061</v>
      </c>
      <c r="J859" s="13">
        <f t="shared" si="107"/>
        <v>7.2235328274494748E-8</v>
      </c>
    </row>
    <row r="860" spans="1:10">
      <c r="A860">
        <v>878</v>
      </c>
      <c r="B860">
        <v>1524</v>
      </c>
      <c r="C860" s="1">
        <f t="shared" si="108"/>
        <v>1.7481416290940101E-8</v>
      </c>
      <c r="D860" s="1">
        <f t="shared" si="111"/>
        <v>0.99999988689844865</v>
      </c>
      <c r="E860" s="2">
        <f t="shared" si="109"/>
        <v>0.99999988689844865</v>
      </c>
      <c r="F860" s="2">
        <f t="shared" si="104"/>
        <v>1.3058296766121913E-7</v>
      </c>
      <c r="G860" s="11">
        <f t="shared" si="105"/>
        <v>3.8593406593406594</v>
      </c>
      <c r="H860" s="12">
        <f t="shared" si="110"/>
        <v>0.99999988689844865</v>
      </c>
      <c r="I860" s="11">
        <f t="shared" si="106"/>
        <v>0.9999999531547773</v>
      </c>
      <c r="J860" s="13">
        <f t="shared" si="107"/>
        <v>6.6256328645764029E-8</v>
      </c>
    </row>
    <row r="861" spans="1:10">
      <c r="A861">
        <v>879</v>
      </c>
      <c r="B861">
        <v>2646</v>
      </c>
      <c r="C861" s="1">
        <f t="shared" si="108"/>
        <v>3.0351592851592852E-8</v>
      </c>
      <c r="D861" s="1">
        <f t="shared" si="111"/>
        <v>0.99999991725004156</v>
      </c>
      <c r="E861" s="2">
        <f t="shared" si="109"/>
        <v>0.99999991725004156</v>
      </c>
      <c r="F861" s="2">
        <f t="shared" si="104"/>
        <v>1.1310155134669486E-7</v>
      </c>
      <c r="G861" s="11">
        <f t="shared" si="105"/>
        <v>3.8637362637362638</v>
      </c>
      <c r="H861" s="12">
        <f t="shared" si="110"/>
        <v>0.99999991725004156</v>
      </c>
      <c r="I861" s="11">
        <f t="shared" si="106"/>
        <v>0.99999996265864988</v>
      </c>
      <c r="J861" s="13">
        <f t="shared" si="107"/>
        <v>4.5408608317920596E-8</v>
      </c>
    </row>
    <row r="862" spans="1:10">
      <c r="A862">
        <v>880</v>
      </c>
      <c r="B862">
        <v>1232</v>
      </c>
      <c r="C862" s="1">
        <f t="shared" si="108"/>
        <v>1.4131958576403021E-8</v>
      </c>
      <c r="D862" s="1">
        <f t="shared" si="111"/>
        <v>0.99999993138200016</v>
      </c>
      <c r="E862" s="2">
        <f t="shared" si="109"/>
        <v>0.99999993138200016</v>
      </c>
      <c r="F862" s="2">
        <f t="shared" si="104"/>
        <v>8.2749958441041827E-8</v>
      </c>
      <c r="G862" s="11">
        <f t="shared" si="105"/>
        <v>3.8681318681318682</v>
      </c>
      <c r="H862" s="12">
        <f t="shared" si="110"/>
        <v>0.99999993138200016</v>
      </c>
      <c r="I862" s="11">
        <f t="shared" si="106"/>
        <v>0.99999997046118183</v>
      </c>
      <c r="J862" s="13">
        <f t="shared" si="107"/>
        <v>3.9079181668455476E-8</v>
      </c>
    </row>
    <row r="863" spans="1:10">
      <c r="A863">
        <v>881</v>
      </c>
      <c r="B863">
        <v>1594</v>
      </c>
      <c r="C863" s="1">
        <f t="shared" si="108"/>
        <v>1.828436848278118E-8</v>
      </c>
      <c r="D863" s="1">
        <f t="shared" si="111"/>
        <v>0.99999994966636863</v>
      </c>
      <c r="E863" s="2">
        <f t="shared" si="109"/>
        <v>0.99999994966636863</v>
      </c>
      <c r="F863" s="2">
        <f t="shared" si="104"/>
        <v>6.8617999837705668E-8</v>
      </c>
      <c r="G863" s="11">
        <f t="shared" si="105"/>
        <v>3.8725274725274725</v>
      </c>
      <c r="H863" s="12">
        <f t="shared" si="110"/>
        <v>0.99999994966636863</v>
      </c>
      <c r="I863" s="11">
        <f t="shared" si="106"/>
        <v>0.99999997682341091</v>
      </c>
      <c r="J863" s="13">
        <f t="shared" si="107"/>
        <v>2.7157042281622523E-8</v>
      </c>
    </row>
    <row r="864" spans="1:10">
      <c r="A864">
        <v>882</v>
      </c>
      <c r="B864">
        <v>748</v>
      </c>
      <c r="C864" s="1">
        <f t="shared" si="108"/>
        <v>8.5801177071018345E-9</v>
      </c>
      <c r="D864" s="1">
        <f t="shared" si="111"/>
        <v>0.99999995824648635</v>
      </c>
      <c r="E864" s="2">
        <f t="shared" si="109"/>
        <v>0.99999995824648635</v>
      </c>
      <c r="F864" s="2">
        <f t="shared" si="104"/>
        <v>5.0333631373966625E-8</v>
      </c>
      <c r="G864" s="11">
        <f t="shared" si="105"/>
        <v>3.8769230769230769</v>
      </c>
      <c r="H864" s="12">
        <f t="shared" si="110"/>
        <v>0.99999995824648635</v>
      </c>
      <c r="I864" s="11">
        <f t="shared" si="106"/>
        <v>0.99999998197354001</v>
      </c>
      <c r="J864" s="13">
        <f t="shared" si="107"/>
        <v>2.3727053655164809E-8</v>
      </c>
    </row>
    <row r="865" spans="1:10">
      <c r="A865">
        <v>883</v>
      </c>
      <c r="B865">
        <v>1270</v>
      </c>
      <c r="C865" s="1">
        <f t="shared" si="108"/>
        <v>1.4567846909116751E-8</v>
      </c>
      <c r="D865" s="1">
        <f t="shared" si="111"/>
        <v>0.99999997281433328</v>
      </c>
      <c r="E865" s="2">
        <f t="shared" si="109"/>
        <v>0.99999997281433328</v>
      </c>
      <c r="F865" s="2">
        <f t="shared" si="104"/>
        <v>4.1753513646547447E-8</v>
      </c>
      <c r="G865" s="11">
        <f t="shared" si="105"/>
        <v>3.8813186813186813</v>
      </c>
      <c r="H865" s="12">
        <f t="shared" si="110"/>
        <v>0.99999997281433328</v>
      </c>
      <c r="I865" s="11">
        <f t="shared" si="106"/>
        <v>0.99999998611007324</v>
      </c>
      <c r="J865" s="13">
        <f t="shared" si="107"/>
        <v>1.329573995345612E-8</v>
      </c>
    </row>
    <row r="866" spans="1:10">
      <c r="A866">
        <v>884</v>
      </c>
      <c r="B866">
        <v>380</v>
      </c>
      <c r="C866" s="1">
        <f t="shared" si="108"/>
        <v>4.3588833271372957E-9</v>
      </c>
      <c r="D866" s="1">
        <f t="shared" si="111"/>
        <v>0.99999997717321665</v>
      </c>
      <c r="E866" s="2">
        <f t="shared" si="109"/>
        <v>0.99999997717321665</v>
      </c>
      <c r="F866" s="2">
        <f t="shared" si="104"/>
        <v>2.7185666717777224E-8</v>
      </c>
      <c r="G866" s="11">
        <f t="shared" si="105"/>
        <v>3.8857142857142857</v>
      </c>
      <c r="H866" s="12">
        <f t="shared" si="110"/>
        <v>0.99999997717321665</v>
      </c>
      <c r="I866" s="11">
        <f t="shared" si="106"/>
        <v>0.99999998940475854</v>
      </c>
      <c r="J866" s="13">
        <f t="shared" si="107"/>
        <v>1.2231541890450615E-8</v>
      </c>
    </row>
    <row r="867" spans="1:10">
      <c r="A867">
        <v>885</v>
      </c>
      <c r="B867">
        <v>712</v>
      </c>
      <c r="C867" s="1">
        <f t="shared" si="108"/>
        <v>8.1671708655835636E-9</v>
      </c>
      <c r="D867" s="1">
        <f t="shared" si="111"/>
        <v>0.99999998534038748</v>
      </c>
      <c r="E867" s="2">
        <f t="shared" si="109"/>
        <v>0.99999998534038748</v>
      </c>
      <c r="F867" s="2">
        <f t="shared" si="104"/>
        <v>2.2826783352414282E-8</v>
      </c>
      <c r="G867" s="11">
        <f t="shared" si="105"/>
        <v>3.8901098901098901</v>
      </c>
      <c r="H867" s="12">
        <f t="shared" si="110"/>
        <v>0.99999998534038748</v>
      </c>
      <c r="I867" s="11">
        <f t="shared" si="106"/>
        <v>0.99999999200534362</v>
      </c>
      <c r="J867" s="13">
        <f t="shared" si="107"/>
        <v>6.6649561425435877E-9</v>
      </c>
    </row>
    <row r="868" spans="1:10">
      <c r="A868">
        <v>886</v>
      </c>
      <c r="B868">
        <v>236</v>
      </c>
      <c r="C868" s="1">
        <f t="shared" si="108"/>
        <v>2.7070959610642151E-9</v>
      </c>
      <c r="D868" s="1">
        <f t="shared" si="111"/>
        <v>0.99999998804748347</v>
      </c>
      <c r="E868" s="2">
        <f t="shared" si="109"/>
        <v>0.99999998804748347</v>
      </c>
      <c r="F868" s="2">
        <f t="shared" si="104"/>
        <v>1.4659612523892918E-8</v>
      </c>
      <c r="G868" s="11">
        <f t="shared" si="105"/>
        <v>3.8945054945054944</v>
      </c>
      <c r="H868" s="12">
        <f t="shared" si="110"/>
        <v>0.99999998804748347</v>
      </c>
      <c r="I868" s="11">
        <f t="shared" si="106"/>
        <v>0.99999999403814543</v>
      </c>
      <c r="J868" s="13">
        <f t="shared" si="107"/>
        <v>5.990661966492894E-9</v>
      </c>
    </row>
    <row r="869" spans="1:10">
      <c r="A869">
        <v>887</v>
      </c>
      <c r="B869">
        <v>384</v>
      </c>
      <c r="C869" s="1">
        <f t="shared" si="108"/>
        <v>4.4047663095282144E-9</v>
      </c>
      <c r="D869" s="1">
        <f t="shared" si="111"/>
        <v>0.9999999924522498</v>
      </c>
      <c r="E869" s="2">
        <f t="shared" si="109"/>
        <v>0.9999999924522498</v>
      </c>
      <c r="F869" s="2">
        <f t="shared" si="104"/>
        <v>1.1952516532076629E-8</v>
      </c>
      <c r="G869" s="11">
        <f t="shared" si="105"/>
        <v>3.8989010989010988</v>
      </c>
      <c r="H869" s="12">
        <f t="shared" si="110"/>
        <v>0.9999999924522498</v>
      </c>
      <c r="I869" s="11">
        <f t="shared" si="106"/>
        <v>0.99999999561044062</v>
      </c>
      <c r="J869" s="13">
        <f t="shared" si="107"/>
        <v>3.1581908199740383E-9</v>
      </c>
    </row>
    <row r="870" spans="1:10">
      <c r="A870">
        <v>888</v>
      </c>
      <c r="B870">
        <v>136</v>
      </c>
      <c r="C870" s="1">
        <f t="shared" si="108"/>
        <v>1.5600214012912426E-9</v>
      </c>
      <c r="D870" s="1">
        <f t="shared" si="111"/>
        <v>0.99999999401227124</v>
      </c>
      <c r="E870" s="2">
        <f t="shared" si="109"/>
        <v>0.99999999401227124</v>
      </c>
      <c r="F870" s="2">
        <f t="shared" si="104"/>
        <v>7.5477502026188859E-9</v>
      </c>
      <c r="G870" s="11">
        <f t="shared" si="105"/>
        <v>3.9032967032967032</v>
      </c>
      <c r="H870" s="12">
        <f t="shared" si="110"/>
        <v>0.99999999401227124</v>
      </c>
      <c r="I870" s="11">
        <f t="shared" si="106"/>
        <v>0.99999999681267882</v>
      </c>
      <c r="J870" s="13">
        <f t="shared" si="107"/>
        <v>2.8004075725007738E-9</v>
      </c>
    </row>
    <row r="871" spans="1:10">
      <c r="A871">
        <v>889</v>
      </c>
      <c r="B871">
        <v>196</v>
      </c>
      <c r="C871" s="1">
        <f t="shared" si="108"/>
        <v>2.2482661371550259E-9</v>
      </c>
      <c r="D871" s="1">
        <f t="shared" si="111"/>
        <v>0.99999999626053737</v>
      </c>
      <c r="E871" s="2">
        <f t="shared" si="109"/>
        <v>0.99999999626053737</v>
      </c>
      <c r="F871" s="2">
        <f t="shared" si="104"/>
        <v>5.9877287572618343E-9</v>
      </c>
      <c r="G871" s="11">
        <f t="shared" si="105"/>
        <v>3.9076923076923076</v>
      </c>
      <c r="H871" s="12">
        <f t="shared" si="110"/>
        <v>0.99999999626053737</v>
      </c>
      <c r="I871" s="11">
        <f t="shared" si="106"/>
        <v>0.99999999772052595</v>
      </c>
      <c r="J871" s="13">
        <f t="shared" si="107"/>
        <v>1.4599885744814856E-9</v>
      </c>
    </row>
    <row r="872" spans="1:10">
      <c r="A872">
        <v>890</v>
      </c>
      <c r="B872">
        <v>100</v>
      </c>
      <c r="C872" s="1">
        <f t="shared" si="108"/>
        <v>1.1470745597729725E-9</v>
      </c>
      <c r="D872" s="1">
        <f t="shared" si="111"/>
        <v>0.99999999740761192</v>
      </c>
      <c r="E872" s="2">
        <f t="shared" si="109"/>
        <v>0.99999999740761192</v>
      </c>
      <c r="F872" s="2">
        <f t="shared" si="104"/>
        <v>3.7394626284381616E-9</v>
      </c>
      <c r="G872" s="11">
        <f t="shared" si="105"/>
        <v>3.912087912087912</v>
      </c>
      <c r="H872" s="12">
        <f t="shared" si="110"/>
        <v>0.99999999740761192</v>
      </c>
      <c r="I872" s="11">
        <f t="shared" si="106"/>
        <v>0.9999999983967407</v>
      </c>
      <c r="J872" s="13">
        <f t="shared" si="107"/>
        <v>9.8912877888324147E-10</v>
      </c>
    </row>
    <row r="873" spans="1:10">
      <c r="A873">
        <v>891</v>
      </c>
      <c r="B873">
        <v>100</v>
      </c>
      <c r="C873" s="1">
        <f t="shared" si="108"/>
        <v>1.1470745597729725E-9</v>
      </c>
      <c r="D873" s="1">
        <f t="shared" si="111"/>
        <v>0.99999999855468646</v>
      </c>
      <c r="E873" s="2">
        <f t="shared" si="109"/>
        <v>0.99999999855468646</v>
      </c>
      <c r="F873" s="2">
        <f t="shared" si="104"/>
        <v>2.5923880819789247E-9</v>
      </c>
      <c r="G873" s="11">
        <f t="shared" si="105"/>
        <v>3.9164835164835163</v>
      </c>
      <c r="H873" s="12">
        <f t="shared" si="110"/>
        <v>0.99999999855468646</v>
      </c>
      <c r="I873" s="11">
        <f t="shared" si="106"/>
        <v>0.99999999889289093</v>
      </c>
      <c r="J873" s="13">
        <f t="shared" si="107"/>
        <v>3.3820446443399987E-10</v>
      </c>
    </row>
    <row r="874" spans="1:10">
      <c r="A874">
        <v>892</v>
      </c>
      <c r="B874">
        <v>36</v>
      </c>
      <c r="C874" s="1">
        <f t="shared" si="108"/>
        <v>4.129468415182701E-10</v>
      </c>
      <c r="D874" s="1">
        <f t="shared" si="111"/>
        <v>0.99999999896763325</v>
      </c>
      <c r="E874" s="2">
        <f t="shared" si="109"/>
        <v>0.99999999896763325</v>
      </c>
      <c r="F874" s="2">
        <f t="shared" si="104"/>
        <v>1.4453135355196878E-9</v>
      </c>
      <c r="G874" s="11">
        <f t="shared" si="105"/>
        <v>3.9208791208791207</v>
      </c>
      <c r="H874" s="12">
        <f t="shared" si="110"/>
        <v>0.99999999896763325</v>
      </c>
      <c r="I874" s="11">
        <f t="shared" si="106"/>
        <v>0.99999999925091454</v>
      </c>
      <c r="J874" s="13">
        <f t="shared" si="107"/>
        <v>2.8328128731658353E-10</v>
      </c>
    </row>
    <row r="875" spans="1:10">
      <c r="A875">
        <v>893</v>
      </c>
      <c r="B875">
        <v>64</v>
      </c>
      <c r="C875" s="1">
        <f t="shared" si="108"/>
        <v>7.3412771825470237E-10</v>
      </c>
      <c r="D875" s="1">
        <f t="shared" si="111"/>
        <v>0.99999999970176101</v>
      </c>
      <c r="E875" s="2">
        <f t="shared" si="109"/>
        <v>0.99999999970176101</v>
      </c>
      <c r="F875" s="2">
        <f t="shared" si="104"/>
        <v>1.0323667476441756E-9</v>
      </c>
      <c r="G875" s="11">
        <f t="shared" si="105"/>
        <v>3.9252747252747251</v>
      </c>
      <c r="H875" s="12">
        <f t="shared" si="110"/>
        <v>0.99999999970176101</v>
      </c>
      <c r="I875" s="11">
        <f t="shared" si="106"/>
        <v>0.99999999950453267</v>
      </c>
      <c r="J875" s="13">
        <f t="shared" si="107"/>
        <v>-1.972283447670975E-10</v>
      </c>
    </row>
    <row r="876" spans="1:10">
      <c r="A876">
        <v>894</v>
      </c>
      <c r="B876">
        <v>4</v>
      </c>
      <c r="C876" s="1">
        <f t="shared" si="108"/>
        <v>4.5882982390918898E-11</v>
      </c>
      <c r="D876" s="1">
        <f t="shared" si="111"/>
        <v>0.99999999974764398</v>
      </c>
      <c r="E876" s="2">
        <f t="shared" si="109"/>
        <v>0.99999999974764398</v>
      </c>
      <c r="F876" s="2">
        <f t="shared" si="104"/>
        <v>2.9823898906045088E-10</v>
      </c>
      <c r="G876" s="11">
        <f t="shared" si="105"/>
        <v>3.9296703296703295</v>
      </c>
      <c r="H876" s="12">
        <f t="shared" si="110"/>
        <v>0.99999999974764398</v>
      </c>
      <c r="I876" s="11">
        <f t="shared" si="106"/>
        <v>0.99999999968051823</v>
      </c>
      <c r="J876" s="13">
        <f t="shared" si="107"/>
        <v>-6.7125749403373902E-11</v>
      </c>
    </row>
    <row r="877" spans="1:10">
      <c r="A877">
        <v>895</v>
      </c>
      <c r="B877">
        <v>20</v>
      </c>
      <c r="C877" s="1">
        <f t="shared" si="108"/>
        <v>2.2941491195459448E-10</v>
      </c>
      <c r="D877" s="1">
        <f t="shared" si="111"/>
        <v>0.99999999997705891</v>
      </c>
      <c r="E877" s="2">
        <f t="shared" si="109"/>
        <v>0.99999999997705891</v>
      </c>
      <c r="F877" s="2">
        <f t="shared" si="104"/>
        <v>2.5235602496564979E-10</v>
      </c>
      <c r="G877" s="11">
        <f t="shared" si="105"/>
        <v>3.9340659340659339</v>
      </c>
      <c r="H877" s="12">
        <f t="shared" si="110"/>
        <v>0.99999999997705891</v>
      </c>
      <c r="I877" s="11">
        <f t="shared" si="106"/>
        <v>0.99999999979983101</v>
      </c>
      <c r="J877" s="13">
        <f t="shared" si="107"/>
        <v>-1.7722789902308023E-10</v>
      </c>
    </row>
    <row r="878" spans="1:10">
      <c r="A878">
        <v>897</v>
      </c>
      <c r="B878">
        <v>2</v>
      </c>
      <c r="C878" s="1">
        <f t="shared" si="108"/>
        <v>2.2941491195459449E-11</v>
      </c>
      <c r="D878" s="1">
        <f t="shared" si="111"/>
        <v>1.0000000000000004</v>
      </c>
      <c r="E878" s="2">
        <f t="shared" si="109"/>
        <v>1.0000000000000004</v>
      </c>
      <c r="F878" s="2">
        <f t="shared" si="104"/>
        <v>2.2941093469341922E-11</v>
      </c>
      <c r="G878" s="11">
        <f t="shared" si="105"/>
        <v>3.9428571428571431</v>
      </c>
      <c r="H878" s="12">
        <f t="shared" si="110"/>
        <v>1.0000000000000004</v>
      </c>
      <c r="I878" s="11">
        <f t="shared" si="106"/>
        <v>0.99999999992911026</v>
      </c>
      <c r="J878" s="13">
        <f t="shared" si="107"/>
        <v>-7.089018261297042E-11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6"/>
  <sheetViews>
    <sheetView workbookViewId="0">
      <selection activeCell="C2" sqref="C2"/>
    </sheetView>
  </sheetViews>
  <sheetFormatPr baseColWidth="10" defaultRowHeight="14" x14ac:dyDescent="0"/>
  <cols>
    <col min="2" max="2" width="11.1640625" bestFit="1" customWidth="1"/>
    <col min="3" max="4" width="12.1640625" bestFit="1" customWidth="1"/>
  </cols>
  <sheetData>
    <row r="1" spans="1:12">
      <c r="A1" t="s">
        <v>0</v>
      </c>
      <c r="B1" t="s">
        <v>14</v>
      </c>
      <c r="C1" t="s">
        <v>2</v>
      </c>
      <c r="D1" t="s">
        <v>3</v>
      </c>
      <c r="E1" s="2" t="s">
        <v>3</v>
      </c>
      <c r="F1" t="s">
        <v>4</v>
      </c>
      <c r="G1" s="11" t="s">
        <v>5</v>
      </c>
      <c r="H1" s="11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>
        <v>12</v>
      </c>
      <c r="B2">
        <v>2</v>
      </c>
      <c r="C2" s="1">
        <f>B2/FACT($K$2)</f>
        <v>3.2118087673643227E-10</v>
      </c>
      <c r="D2" s="1">
        <f>C2</f>
        <v>3.2118087673643227E-10</v>
      </c>
      <c r="E2" s="2">
        <f>D2</f>
        <v>3.2118087673643227E-10</v>
      </c>
      <c r="F2" s="2" t="e">
        <f t="shared" ref="F2:F65" si="0">1-E1</f>
        <v>#VALUE!</v>
      </c>
      <c r="G2" s="11">
        <f t="shared" ref="G2:G65" si="1">12*A2/($K$2*($K$2^2-1))</f>
        <v>6.5934065934065936E-2</v>
      </c>
      <c r="H2" s="12">
        <f>D2</f>
        <v>3.2118087673643227E-10</v>
      </c>
      <c r="I2" s="11">
        <f t="shared" ref="I2:I65" si="2">BETADIST(G2,$K$5,$K$8,0,4)</f>
        <v>7.8422286846914374E-10</v>
      </c>
      <c r="J2" s="13">
        <f t="shared" ref="J2:J65" si="3">I2-E2</f>
        <v>4.6304199173271147E-10</v>
      </c>
      <c r="K2" s="11">
        <v>13</v>
      </c>
      <c r="L2" s="11">
        <f>MAX(ABS(MAX(J2:J696)),ABS(MIN(J2:J696)))</f>
        <v>4.0180972864798381E-3</v>
      </c>
    </row>
    <row r="3" spans="1:12">
      <c r="A3">
        <v>15</v>
      </c>
      <c r="B3">
        <v>4</v>
      </c>
      <c r="C3" s="1">
        <f t="shared" ref="C3:C66" si="4">B3/FACT($K$2)</f>
        <v>6.4236175347286453E-10</v>
      </c>
      <c r="D3" s="1">
        <f>SUM(D2,C3)</f>
        <v>9.6354263020929685E-10</v>
      </c>
      <c r="E3" s="2">
        <f t="shared" ref="E3:E66" si="5">D3</f>
        <v>9.6354263020929685E-10</v>
      </c>
      <c r="F3" s="2">
        <f t="shared" si="0"/>
        <v>0.99999999967881914</v>
      </c>
      <c r="G3" s="11">
        <f t="shared" si="1"/>
        <v>8.2417582417582416E-2</v>
      </c>
      <c r="H3" s="12">
        <f t="shared" ref="H3:H66" si="6">D3</f>
        <v>9.6354263020929685E-10</v>
      </c>
      <c r="I3" s="11">
        <f t="shared" si="2"/>
        <v>3.5427116073092129E-9</v>
      </c>
      <c r="J3" s="13">
        <f t="shared" si="3"/>
        <v>2.5791689770999163E-9</v>
      </c>
      <c r="K3" s="11"/>
      <c r="L3" s="11"/>
    </row>
    <row r="4" spans="1:12">
      <c r="A4">
        <v>18</v>
      </c>
      <c r="B4">
        <v>26</v>
      </c>
      <c r="C4" s="1">
        <f t="shared" si="4"/>
        <v>4.17535139757362E-9</v>
      </c>
      <c r="D4" s="1">
        <f t="shared" ref="D4:D67" si="7">SUM(D3,C4)</f>
        <v>5.1388940277829171E-9</v>
      </c>
      <c r="E4" s="2">
        <f t="shared" si="5"/>
        <v>5.1388940277829171E-9</v>
      </c>
      <c r="F4" s="2">
        <f t="shared" si="0"/>
        <v>0.99999999903645742</v>
      </c>
      <c r="G4" s="11">
        <f t="shared" si="1"/>
        <v>9.8901098901098897E-2</v>
      </c>
      <c r="H4" s="12">
        <f t="shared" si="6"/>
        <v>5.1388940277829171E-9</v>
      </c>
      <c r="I4" s="11">
        <f t="shared" si="2"/>
        <v>1.2097516969648429E-8</v>
      </c>
      <c r="J4" s="13">
        <f t="shared" si="3"/>
        <v>6.9586229418655119E-9</v>
      </c>
      <c r="K4" s="11" t="s">
        <v>7</v>
      </c>
      <c r="L4" s="11"/>
    </row>
    <row r="5" spans="1:12">
      <c r="A5">
        <v>20</v>
      </c>
      <c r="B5">
        <v>4</v>
      </c>
      <c r="C5" s="1">
        <f t="shared" si="4"/>
        <v>6.4236175347286453E-10</v>
      </c>
      <c r="D5" s="1">
        <f t="shared" si="7"/>
        <v>5.7812557812557815E-9</v>
      </c>
      <c r="E5" s="2">
        <f t="shared" si="5"/>
        <v>5.7812557812557815E-9</v>
      </c>
      <c r="F5" s="2">
        <f t="shared" si="0"/>
        <v>0.99999999486110602</v>
      </c>
      <c r="G5" s="11">
        <f t="shared" si="1"/>
        <v>0.10989010989010989</v>
      </c>
      <c r="H5" s="12">
        <f t="shared" si="6"/>
        <v>5.7812557812557815E-9</v>
      </c>
      <c r="I5" s="11">
        <f t="shared" si="2"/>
        <v>2.4551163871947073E-8</v>
      </c>
      <c r="J5" s="13">
        <f t="shared" si="3"/>
        <v>1.8769908090691291E-8</v>
      </c>
      <c r="K5" s="11">
        <f>5*K2*(K2+1)*((K2-1)^2)/(2*(K2-2)*(5*K2^2-2*K2-9))-0.5</f>
        <v>6.8535353535353538</v>
      </c>
      <c r="L5" s="11"/>
    </row>
    <row r="6" spans="1:12">
      <c r="A6">
        <v>21</v>
      </c>
      <c r="B6">
        <v>40</v>
      </c>
      <c r="C6" s="1">
        <f t="shared" si="4"/>
        <v>6.423617534728646E-9</v>
      </c>
      <c r="D6" s="1">
        <f t="shared" si="7"/>
        <v>1.2204873315984428E-8</v>
      </c>
      <c r="E6" s="2">
        <f t="shared" si="5"/>
        <v>1.2204873315984428E-8</v>
      </c>
      <c r="F6" s="2">
        <f t="shared" si="0"/>
        <v>0.99999999421874419</v>
      </c>
      <c r="G6" s="11">
        <f t="shared" si="1"/>
        <v>0.11538461538461539</v>
      </c>
      <c r="H6" s="12">
        <f t="shared" si="6"/>
        <v>1.2204873315984428E-8</v>
      </c>
      <c r="I6" s="11">
        <f t="shared" si="2"/>
        <v>3.4054624345812175E-8</v>
      </c>
      <c r="J6" s="13">
        <f t="shared" si="3"/>
        <v>2.1849751029827746E-8</v>
      </c>
      <c r="K6" s="11"/>
      <c r="L6" s="11"/>
    </row>
    <row r="7" spans="1:12">
      <c r="A7">
        <v>23</v>
      </c>
      <c r="B7">
        <v>20</v>
      </c>
      <c r="C7" s="1">
        <f t="shared" si="4"/>
        <v>3.211808767364323E-9</v>
      </c>
      <c r="D7" s="1">
        <f t="shared" si="7"/>
        <v>1.5416682083348753E-8</v>
      </c>
      <c r="E7" s="2">
        <f t="shared" si="5"/>
        <v>1.5416682083348753E-8</v>
      </c>
      <c r="F7" s="2">
        <f t="shared" si="0"/>
        <v>0.99999998779512667</v>
      </c>
      <c r="G7" s="11">
        <f t="shared" si="1"/>
        <v>0.12637362637362637</v>
      </c>
      <c r="H7" s="12">
        <f t="shared" si="6"/>
        <v>1.5416682083348753E-8</v>
      </c>
      <c r="I7" s="11">
        <f t="shared" si="2"/>
        <v>6.2618631690626194E-8</v>
      </c>
      <c r="J7" s="13">
        <f t="shared" si="3"/>
        <v>4.7201949607277441E-8</v>
      </c>
      <c r="K7" s="11" t="s">
        <v>8</v>
      </c>
      <c r="L7" s="11"/>
    </row>
    <row r="8" spans="1:12">
      <c r="A8">
        <v>24</v>
      </c>
      <c r="B8">
        <v>106</v>
      </c>
      <c r="C8" s="1">
        <f t="shared" si="4"/>
        <v>1.7022586467030912E-8</v>
      </c>
      <c r="D8" s="1">
        <f t="shared" si="7"/>
        <v>3.2439268550379665E-8</v>
      </c>
      <c r="E8" s="2">
        <f t="shared" si="5"/>
        <v>3.2439268550379665E-8</v>
      </c>
      <c r="F8" s="2">
        <f t="shared" si="0"/>
        <v>0.99999998458331796</v>
      </c>
      <c r="G8" s="11">
        <f t="shared" si="1"/>
        <v>0.13186813186813187</v>
      </c>
      <c r="H8" s="12">
        <f t="shared" si="6"/>
        <v>3.2439268550379665E-8</v>
      </c>
      <c r="I8" s="11">
        <f t="shared" si="2"/>
        <v>8.3224679387938171E-8</v>
      </c>
      <c r="J8" s="13">
        <f t="shared" si="3"/>
        <v>5.0785410837558506E-8</v>
      </c>
      <c r="K8" s="11">
        <f>5*$K$2*($K$2+1)*(($K$2-1)^2)/(2*($K$2-2)*(5*$K$2^2-2*$K$2-9))-0.5</f>
        <v>6.8535353535353538</v>
      </c>
      <c r="L8" s="11"/>
    </row>
    <row r="9" spans="1:12">
      <c r="A9">
        <v>26</v>
      </c>
      <c r="B9">
        <v>116</v>
      </c>
      <c r="C9" s="1">
        <f t="shared" si="4"/>
        <v>1.8628490850713074E-8</v>
      </c>
      <c r="D9" s="1">
        <f t="shared" si="7"/>
        <v>5.1067759401092736E-8</v>
      </c>
      <c r="E9" s="2">
        <f t="shared" si="5"/>
        <v>5.1067759401092736E-8</v>
      </c>
      <c r="F9" s="2">
        <f t="shared" si="0"/>
        <v>0.9999999675607314</v>
      </c>
      <c r="G9" s="11">
        <f t="shared" si="1"/>
        <v>0.14285714285714285</v>
      </c>
      <c r="H9" s="12">
        <f t="shared" si="6"/>
        <v>5.1067759401092736E-8</v>
      </c>
      <c r="I9" s="11">
        <f t="shared" si="2"/>
        <v>1.4198048594748594E-7</v>
      </c>
      <c r="J9" s="13">
        <f t="shared" si="3"/>
        <v>9.0912726546393201E-8</v>
      </c>
    </row>
    <row r="10" spans="1:12">
      <c r="A10">
        <v>27</v>
      </c>
      <c r="B10">
        <v>120</v>
      </c>
      <c r="C10" s="1">
        <f t="shared" si="4"/>
        <v>1.9270852604185938E-8</v>
      </c>
      <c r="D10" s="1">
        <f t="shared" si="7"/>
        <v>7.033861200527867E-8</v>
      </c>
      <c r="E10" s="2">
        <f t="shared" si="5"/>
        <v>7.033861200527867E-8</v>
      </c>
      <c r="F10" s="2">
        <f t="shared" si="0"/>
        <v>0.99999994893224065</v>
      </c>
      <c r="G10" s="11">
        <f t="shared" si="1"/>
        <v>0.14835164835164835</v>
      </c>
      <c r="H10" s="12">
        <f t="shared" si="6"/>
        <v>7.033861200527867E-8</v>
      </c>
      <c r="I10" s="11">
        <f t="shared" si="2"/>
        <v>1.825669927426203E-7</v>
      </c>
      <c r="J10" s="13">
        <f t="shared" si="3"/>
        <v>1.1222838073734163E-7</v>
      </c>
    </row>
    <row r="11" spans="1:12">
      <c r="A11">
        <v>28</v>
      </c>
      <c r="B11">
        <v>28</v>
      </c>
      <c r="C11" s="1">
        <f t="shared" si="4"/>
        <v>4.4965322743100518E-9</v>
      </c>
      <c r="D11" s="1">
        <f t="shared" si="7"/>
        <v>7.4835144279588729E-8</v>
      </c>
      <c r="E11" s="2">
        <f t="shared" si="5"/>
        <v>7.4835144279588729E-8</v>
      </c>
      <c r="F11" s="2">
        <f t="shared" si="0"/>
        <v>0.99999992966138795</v>
      </c>
      <c r="G11" s="11">
        <f t="shared" si="1"/>
        <v>0.15384615384615385</v>
      </c>
      <c r="H11" s="12">
        <f t="shared" si="6"/>
        <v>7.4835144279588729E-8</v>
      </c>
      <c r="I11" s="11">
        <f t="shared" si="2"/>
        <v>2.3255549098075683E-7</v>
      </c>
      <c r="J11" s="13">
        <f t="shared" si="3"/>
        <v>1.577203467011681E-7</v>
      </c>
    </row>
    <row r="12" spans="1:12">
      <c r="A12">
        <v>29</v>
      </c>
      <c r="B12">
        <v>260</v>
      </c>
      <c r="C12" s="1">
        <f t="shared" si="4"/>
        <v>4.17535139757362E-8</v>
      </c>
      <c r="D12" s="1">
        <f t="shared" si="7"/>
        <v>1.1658865825532493E-7</v>
      </c>
      <c r="E12" s="2">
        <f t="shared" si="5"/>
        <v>1.1658865825532493E-7</v>
      </c>
      <c r="F12" s="2">
        <f t="shared" si="0"/>
        <v>0.9999999251648557</v>
      </c>
      <c r="G12" s="11">
        <f t="shared" si="1"/>
        <v>0.15934065934065933</v>
      </c>
      <c r="H12" s="12">
        <f t="shared" si="6"/>
        <v>1.1658865825532493E-7</v>
      </c>
      <c r="I12" s="11">
        <f t="shared" si="2"/>
        <v>2.9364896204610859E-7</v>
      </c>
      <c r="J12" s="13">
        <f t="shared" si="3"/>
        <v>1.7706030379078367E-7</v>
      </c>
    </row>
    <row r="13" spans="1:12">
      <c r="A13">
        <v>30</v>
      </c>
      <c r="B13">
        <v>170</v>
      </c>
      <c r="C13" s="1">
        <f t="shared" si="4"/>
        <v>2.7300374522596746E-8</v>
      </c>
      <c r="D13" s="1">
        <f t="shared" si="7"/>
        <v>1.4388903277792169E-7</v>
      </c>
      <c r="E13" s="2">
        <f t="shared" si="5"/>
        <v>1.4388903277792169E-7</v>
      </c>
      <c r="F13" s="2">
        <f t="shared" si="0"/>
        <v>0.99999988341134172</v>
      </c>
      <c r="G13" s="11">
        <f t="shared" si="1"/>
        <v>0.16483516483516483</v>
      </c>
      <c r="H13" s="12">
        <f t="shared" si="6"/>
        <v>1.4388903277792169E-7</v>
      </c>
      <c r="I13" s="11">
        <f t="shared" si="2"/>
        <v>3.6777779184029412E-7</v>
      </c>
      <c r="J13" s="13">
        <f t="shared" si="3"/>
        <v>2.2388875906237244E-7</v>
      </c>
    </row>
    <row r="14" spans="1:12">
      <c r="A14">
        <v>31</v>
      </c>
      <c r="B14">
        <v>84</v>
      </c>
      <c r="C14" s="1">
        <f t="shared" si="4"/>
        <v>1.3489596822930156E-8</v>
      </c>
      <c r="D14" s="1">
        <f t="shared" si="7"/>
        <v>1.5737862960085185E-7</v>
      </c>
      <c r="E14" s="2">
        <f t="shared" si="5"/>
        <v>1.5737862960085185E-7</v>
      </c>
      <c r="F14" s="2">
        <f t="shared" si="0"/>
        <v>0.9999998561109672</v>
      </c>
      <c r="G14" s="11">
        <f t="shared" si="1"/>
        <v>0.17032967032967034</v>
      </c>
      <c r="H14" s="12">
        <f t="shared" si="6"/>
        <v>1.5737862960085185E-7</v>
      </c>
      <c r="I14" s="11">
        <f t="shared" si="2"/>
        <v>4.5711972763775204E-7</v>
      </c>
      <c r="J14" s="13">
        <f t="shared" si="3"/>
        <v>2.9974109803690022E-7</v>
      </c>
    </row>
    <row r="15" spans="1:12">
      <c r="A15">
        <v>32</v>
      </c>
      <c r="B15">
        <v>628</v>
      </c>
      <c r="C15" s="1">
        <f t="shared" si="4"/>
        <v>1.0085079529523974E-7</v>
      </c>
      <c r="D15" s="1">
        <f t="shared" si="7"/>
        <v>2.5822942489609159E-7</v>
      </c>
      <c r="E15" s="2">
        <f t="shared" si="5"/>
        <v>2.5822942489609159E-7</v>
      </c>
      <c r="F15" s="2">
        <f t="shared" si="0"/>
        <v>0.99999984262137043</v>
      </c>
      <c r="G15" s="11">
        <f t="shared" si="1"/>
        <v>0.17582417582417584</v>
      </c>
      <c r="H15" s="12">
        <f t="shared" si="6"/>
        <v>2.5822942489609159E-7</v>
      </c>
      <c r="I15" s="11">
        <f t="shared" si="2"/>
        <v>5.6412065793620466E-7</v>
      </c>
      <c r="J15" s="13">
        <f t="shared" si="3"/>
        <v>3.0589123304011307E-7</v>
      </c>
    </row>
    <row r="16" spans="1:12">
      <c r="A16">
        <v>33</v>
      </c>
      <c r="B16">
        <v>188</v>
      </c>
      <c r="C16" s="1">
        <f t="shared" si="4"/>
        <v>3.0191002413224636E-8</v>
      </c>
      <c r="D16" s="1">
        <f t="shared" si="7"/>
        <v>2.8842042730931621E-7</v>
      </c>
      <c r="E16" s="2">
        <f t="shared" si="5"/>
        <v>2.8842042730931621E-7</v>
      </c>
      <c r="F16" s="2">
        <f t="shared" si="0"/>
        <v>0.99999974177057516</v>
      </c>
      <c r="G16" s="11">
        <f t="shared" si="1"/>
        <v>0.18131868131868131</v>
      </c>
      <c r="H16" s="12">
        <f t="shared" si="6"/>
        <v>2.8842042730931621E-7</v>
      </c>
      <c r="I16" s="11">
        <f t="shared" si="2"/>
        <v>6.9151619905761102E-7</v>
      </c>
      <c r="J16" s="13">
        <f t="shared" si="3"/>
        <v>4.0309577174829481E-7</v>
      </c>
    </row>
    <row r="17" spans="1:10">
      <c r="A17">
        <v>34</v>
      </c>
      <c r="B17">
        <v>422</v>
      </c>
      <c r="C17" s="1">
        <f t="shared" si="4"/>
        <v>6.7769164991387216E-8</v>
      </c>
      <c r="D17" s="1">
        <f t="shared" si="7"/>
        <v>3.5618959230070344E-7</v>
      </c>
      <c r="E17" s="2">
        <f t="shared" si="5"/>
        <v>3.5618959230070344E-7</v>
      </c>
      <c r="F17" s="2">
        <f t="shared" si="0"/>
        <v>0.99999971157957268</v>
      </c>
      <c r="G17" s="11">
        <f t="shared" si="1"/>
        <v>0.18681318681318682</v>
      </c>
      <c r="H17" s="12">
        <f t="shared" si="6"/>
        <v>3.5618959230070344E-7</v>
      </c>
      <c r="I17" s="11">
        <f t="shared" si="2"/>
        <v>8.4235407078234241E-7</v>
      </c>
      <c r="J17" s="13">
        <f t="shared" si="3"/>
        <v>4.8616447848163903E-7</v>
      </c>
    </row>
    <row r="18" spans="1:10">
      <c r="A18">
        <v>35</v>
      </c>
      <c r="B18">
        <v>808</v>
      </c>
      <c r="C18" s="1">
        <f t="shared" si="4"/>
        <v>1.2975707420151863E-7</v>
      </c>
      <c r="D18" s="1">
        <f t="shared" si="7"/>
        <v>4.859466665022221E-7</v>
      </c>
      <c r="E18" s="2">
        <f t="shared" si="5"/>
        <v>4.859466665022221E-7</v>
      </c>
      <c r="F18" s="2">
        <f t="shared" si="0"/>
        <v>0.99999964381040773</v>
      </c>
      <c r="G18" s="11">
        <f t="shared" si="1"/>
        <v>0.19230769230769232</v>
      </c>
      <c r="H18" s="12">
        <f t="shared" si="6"/>
        <v>4.859466665022221E-7</v>
      </c>
      <c r="I18" s="11">
        <f t="shared" si="2"/>
        <v>1.0200172419113718E-6</v>
      </c>
      <c r="J18" s="13">
        <f t="shared" si="3"/>
        <v>5.3407057540914972E-7</v>
      </c>
    </row>
    <row r="19" spans="1:10">
      <c r="A19">
        <v>36</v>
      </c>
      <c r="B19">
        <v>390</v>
      </c>
      <c r="C19" s="1">
        <f t="shared" si="4"/>
        <v>6.2630270963604294E-8</v>
      </c>
      <c r="D19" s="1">
        <f t="shared" si="7"/>
        <v>5.4857693746582642E-7</v>
      </c>
      <c r="E19" s="2">
        <f t="shared" si="5"/>
        <v>5.4857693746582642E-7</v>
      </c>
      <c r="F19" s="2">
        <f t="shared" si="0"/>
        <v>0.99999951405333354</v>
      </c>
      <c r="G19" s="11">
        <f t="shared" si="1"/>
        <v>0.19780219780219779</v>
      </c>
      <c r="H19" s="12">
        <f t="shared" si="6"/>
        <v>5.4857693746582642E-7</v>
      </c>
      <c r="I19" s="11">
        <f t="shared" si="2"/>
        <v>1.2282478253449598E-6</v>
      </c>
      <c r="J19" s="13">
        <f t="shared" si="3"/>
        <v>6.7967088787913336E-7</v>
      </c>
    </row>
    <row r="20" spans="1:10">
      <c r="A20">
        <v>37</v>
      </c>
      <c r="B20">
        <v>944</v>
      </c>
      <c r="C20" s="1">
        <f t="shared" si="4"/>
        <v>1.5159737381959605E-7</v>
      </c>
      <c r="D20" s="1">
        <f t="shared" si="7"/>
        <v>7.0017431128542244E-7</v>
      </c>
      <c r="E20" s="2">
        <f t="shared" si="5"/>
        <v>7.0017431128542244E-7</v>
      </c>
      <c r="F20" s="2">
        <f t="shared" si="0"/>
        <v>0.99999945142306257</v>
      </c>
      <c r="G20" s="11">
        <f t="shared" si="1"/>
        <v>0.2032967032967033</v>
      </c>
      <c r="H20" s="12">
        <f t="shared" si="6"/>
        <v>7.0017431128542244E-7</v>
      </c>
      <c r="I20" s="11">
        <f t="shared" si="2"/>
        <v>1.4711717010387407E-6</v>
      </c>
      <c r="J20" s="13">
        <f t="shared" si="3"/>
        <v>7.7099738975331824E-7</v>
      </c>
    </row>
    <row r="21" spans="1:10">
      <c r="A21">
        <v>38</v>
      </c>
      <c r="B21">
        <v>1120</v>
      </c>
      <c r="C21" s="1">
        <f t="shared" si="4"/>
        <v>1.7986129097240207E-7</v>
      </c>
      <c r="D21" s="1">
        <f t="shared" si="7"/>
        <v>8.8003560225782457E-7</v>
      </c>
      <c r="E21" s="2">
        <f t="shared" si="5"/>
        <v>8.8003560225782457E-7</v>
      </c>
      <c r="F21" s="2">
        <f t="shared" si="0"/>
        <v>0.99999929982568869</v>
      </c>
      <c r="G21" s="11">
        <f t="shared" si="1"/>
        <v>0.2087912087912088</v>
      </c>
      <c r="H21" s="12">
        <f t="shared" si="6"/>
        <v>8.8003560225782457E-7</v>
      </c>
      <c r="I21" s="11">
        <f t="shared" si="2"/>
        <v>1.7533238440465801E-6</v>
      </c>
      <c r="J21" s="13">
        <f t="shared" si="3"/>
        <v>8.7328824178875558E-7</v>
      </c>
    </row>
    <row r="22" spans="1:10">
      <c r="A22">
        <v>39</v>
      </c>
      <c r="B22">
        <v>808</v>
      </c>
      <c r="C22" s="1">
        <f t="shared" si="4"/>
        <v>1.2975707420151863E-7</v>
      </c>
      <c r="D22" s="1">
        <f t="shared" si="7"/>
        <v>1.0097926764593432E-6</v>
      </c>
      <c r="E22" s="2">
        <f t="shared" si="5"/>
        <v>1.0097926764593432E-6</v>
      </c>
      <c r="F22" s="2">
        <f t="shared" si="0"/>
        <v>0.99999911996439772</v>
      </c>
      <c r="G22" s="11">
        <f t="shared" si="1"/>
        <v>0.21428571428571427</v>
      </c>
      <c r="H22" s="12">
        <f t="shared" si="6"/>
        <v>1.0097926764593432E-6</v>
      </c>
      <c r="I22" s="11">
        <f t="shared" si="2"/>
        <v>2.0796743337811098E-6</v>
      </c>
      <c r="J22" s="13">
        <f t="shared" si="3"/>
        <v>1.0698816573217666E-6</v>
      </c>
    </row>
    <row r="23" spans="1:10">
      <c r="A23">
        <v>40</v>
      </c>
      <c r="B23">
        <v>1942</v>
      </c>
      <c r="C23" s="1">
        <f t="shared" si="4"/>
        <v>3.1186663131107577E-7</v>
      </c>
      <c r="D23" s="1">
        <f t="shared" si="7"/>
        <v>1.3216593077704189E-6</v>
      </c>
      <c r="E23" s="2">
        <f t="shared" si="5"/>
        <v>1.3216593077704189E-6</v>
      </c>
      <c r="F23" s="2">
        <f t="shared" si="0"/>
        <v>0.99999899020732352</v>
      </c>
      <c r="G23" s="11">
        <f t="shared" si="1"/>
        <v>0.21978021978021978</v>
      </c>
      <c r="H23" s="12">
        <f t="shared" si="6"/>
        <v>1.3216593077704189E-6</v>
      </c>
      <c r="I23" s="11">
        <f t="shared" si="2"/>
        <v>2.4556550196155647E-6</v>
      </c>
      <c r="J23" s="13">
        <f t="shared" si="3"/>
        <v>1.1339957118451458E-6</v>
      </c>
    </row>
    <row r="24" spans="1:10">
      <c r="A24">
        <v>41</v>
      </c>
      <c r="B24">
        <v>1312</v>
      </c>
      <c r="C24" s="1">
        <f t="shared" si="4"/>
        <v>2.1069465513909958E-7</v>
      </c>
      <c r="D24" s="1">
        <f t="shared" si="7"/>
        <v>1.5323539629095186E-6</v>
      </c>
      <c r="E24" s="2">
        <f t="shared" si="5"/>
        <v>1.5323539629095186E-6</v>
      </c>
      <c r="F24" s="2">
        <f t="shared" si="0"/>
        <v>0.99999867834069223</v>
      </c>
      <c r="G24" s="11">
        <f t="shared" si="1"/>
        <v>0.22527472527472528</v>
      </c>
      <c r="H24" s="12">
        <f t="shared" si="6"/>
        <v>1.5323539629095186E-6</v>
      </c>
      <c r="I24" s="11">
        <f t="shared" si="2"/>
        <v>2.8871868170110203E-6</v>
      </c>
      <c r="J24" s="13">
        <f t="shared" si="3"/>
        <v>1.3548328541015018E-6</v>
      </c>
    </row>
    <row r="25" spans="1:10">
      <c r="A25">
        <v>42</v>
      </c>
      <c r="B25">
        <v>2108</v>
      </c>
      <c r="C25" s="1">
        <f t="shared" si="4"/>
        <v>3.3852464408019962E-7</v>
      </c>
      <c r="D25" s="1">
        <f t="shared" si="7"/>
        <v>1.8708786069897182E-6</v>
      </c>
      <c r="E25" s="2">
        <f t="shared" si="5"/>
        <v>1.8708786069897182E-6</v>
      </c>
      <c r="F25" s="2">
        <f t="shared" si="0"/>
        <v>0.99999846764603706</v>
      </c>
      <c r="G25" s="11">
        <f t="shared" si="1"/>
        <v>0.23076923076923078</v>
      </c>
      <c r="H25" s="12">
        <f t="shared" si="6"/>
        <v>1.8708786069897182E-6</v>
      </c>
      <c r="I25" s="11">
        <f t="shared" si="2"/>
        <v>3.3807076074805801E-6</v>
      </c>
      <c r="J25" s="13">
        <f t="shared" si="3"/>
        <v>1.5098290004908618E-6</v>
      </c>
    </row>
    <row r="26" spans="1:10">
      <c r="A26">
        <v>43</v>
      </c>
      <c r="B26">
        <v>2452</v>
      </c>
      <c r="C26" s="1">
        <f t="shared" si="4"/>
        <v>3.93767754878866E-7</v>
      </c>
      <c r="D26" s="1">
        <f t="shared" si="7"/>
        <v>2.2646463618685842E-6</v>
      </c>
      <c r="E26" s="2">
        <f t="shared" si="5"/>
        <v>2.2646463618685842E-6</v>
      </c>
      <c r="F26" s="2">
        <f t="shared" si="0"/>
        <v>0.99999812912139296</v>
      </c>
      <c r="G26" s="11">
        <f t="shared" si="1"/>
        <v>0.23626373626373626</v>
      </c>
      <c r="H26" s="12">
        <f t="shared" si="6"/>
        <v>2.2646463618685842E-6</v>
      </c>
      <c r="I26" s="11">
        <f t="shared" si="2"/>
        <v>3.9432007148921472E-6</v>
      </c>
      <c r="J26" s="13">
        <f t="shared" si="3"/>
        <v>1.678554353023563E-6</v>
      </c>
    </row>
    <row r="27" spans="1:10">
      <c r="A27">
        <v>44</v>
      </c>
      <c r="B27">
        <v>2664</v>
      </c>
      <c r="C27" s="1">
        <f t="shared" si="4"/>
        <v>4.2781292781292779E-7</v>
      </c>
      <c r="D27" s="1">
        <f t="shared" si="7"/>
        <v>2.6924592896815122E-6</v>
      </c>
      <c r="E27" s="2">
        <f t="shared" si="5"/>
        <v>2.6924592896815122E-6</v>
      </c>
      <c r="F27" s="2">
        <f t="shared" si="0"/>
        <v>0.99999773535363812</v>
      </c>
      <c r="G27" s="11">
        <f t="shared" si="1"/>
        <v>0.24175824175824176</v>
      </c>
      <c r="H27" s="12">
        <f t="shared" si="6"/>
        <v>2.6924592896815122E-6</v>
      </c>
      <c r="I27" s="11">
        <f t="shared" si="2"/>
        <v>4.5822239298645469E-6</v>
      </c>
      <c r="J27" s="13">
        <f t="shared" si="3"/>
        <v>1.8897646401830347E-6</v>
      </c>
    </row>
    <row r="28" spans="1:10">
      <c r="A28">
        <v>45</v>
      </c>
      <c r="B28">
        <v>3588</v>
      </c>
      <c r="C28" s="1">
        <f t="shared" si="4"/>
        <v>5.7619849286515958E-7</v>
      </c>
      <c r="D28" s="1">
        <f t="shared" si="7"/>
        <v>3.2686577825466718E-6</v>
      </c>
      <c r="E28" s="2">
        <f t="shared" si="5"/>
        <v>3.2686577825466718E-6</v>
      </c>
      <c r="F28" s="2">
        <f t="shared" si="0"/>
        <v>0.99999730754071037</v>
      </c>
      <c r="G28" s="11">
        <f t="shared" si="1"/>
        <v>0.24725274725274726</v>
      </c>
      <c r="H28" s="12">
        <f t="shared" si="6"/>
        <v>3.2686577825466718E-6</v>
      </c>
      <c r="I28" s="11">
        <f t="shared" si="2"/>
        <v>5.3059390533234933E-6</v>
      </c>
      <c r="J28" s="13">
        <f t="shared" si="3"/>
        <v>2.0372812707768215E-6</v>
      </c>
    </row>
    <row r="29" spans="1:10">
      <c r="A29">
        <v>46</v>
      </c>
      <c r="B29">
        <v>3058</v>
      </c>
      <c r="C29" s="1">
        <f t="shared" si="4"/>
        <v>4.9108556053000501E-7</v>
      </c>
      <c r="D29" s="1">
        <f t="shared" si="7"/>
        <v>3.7597433430766768E-6</v>
      </c>
      <c r="E29" s="2">
        <f t="shared" si="5"/>
        <v>3.7597433430766768E-6</v>
      </c>
      <c r="F29" s="2">
        <f t="shared" si="0"/>
        <v>0.99999673134221745</v>
      </c>
      <c r="G29" s="11">
        <f t="shared" si="1"/>
        <v>0.25274725274725274</v>
      </c>
      <c r="H29" s="12">
        <f t="shared" si="6"/>
        <v>3.7597433430766768E-6</v>
      </c>
      <c r="I29" s="11">
        <f t="shared" si="2"/>
        <v>6.1231419296537551E-6</v>
      </c>
      <c r="J29" s="13">
        <f t="shared" si="3"/>
        <v>2.3633985865770783E-6</v>
      </c>
    </row>
    <row r="30" spans="1:10">
      <c r="A30">
        <v>47</v>
      </c>
      <c r="B30">
        <v>4476</v>
      </c>
      <c r="C30" s="1">
        <f t="shared" si="4"/>
        <v>7.1880280213613546E-7</v>
      </c>
      <c r="D30" s="1">
        <f t="shared" si="7"/>
        <v>4.4785461452128123E-6</v>
      </c>
      <c r="E30" s="2">
        <f t="shared" si="5"/>
        <v>4.4785461452128123E-6</v>
      </c>
      <c r="F30" s="2">
        <f t="shared" si="0"/>
        <v>0.9999962402566569</v>
      </c>
      <c r="G30" s="11">
        <f t="shared" si="1"/>
        <v>0.25824175824175827</v>
      </c>
      <c r="H30" s="12">
        <f t="shared" si="6"/>
        <v>4.4785461452128123E-6</v>
      </c>
      <c r="I30" s="11">
        <f t="shared" si="2"/>
        <v>7.0432929393098513E-6</v>
      </c>
      <c r="J30" s="13">
        <f t="shared" si="3"/>
        <v>2.564746794097039E-6</v>
      </c>
    </row>
    <row r="31" spans="1:10">
      <c r="A31">
        <v>48</v>
      </c>
      <c r="B31">
        <v>5744</v>
      </c>
      <c r="C31" s="1">
        <f t="shared" si="4"/>
        <v>9.2243147798703351E-7</v>
      </c>
      <c r="D31" s="1">
        <f t="shared" si="7"/>
        <v>5.4009776231998459E-6</v>
      </c>
      <c r="E31" s="2">
        <f t="shared" si="5"/>
        <v>5.4009776231998459E-6</v>
      </c>
      <c r="F31" s="2">
        <f t="shared" si="0"/>
        <v>0.99999552145385484</v>
      </c>
      <c r="G31" s="11">
        <f t="shared" si="1"/>
        <v>0.26373626373626374</v>
      </c>
      <c r="H31" s="12">
        <f t="shared" si="6"/>
        <v>5.4009776231998459E-6</v>
      </c>
      <c r="I31" s="11">
        <f t="shared" si="2"/>
        <v>8.076547920226892E-6</v>
      </c>
      <c r="J31" s="13">
        <f t="shared" si="3"/>
        <v>2.6755702970270462E-6</v>
      </c>
    </row>
    <row r="32" spans="1:10">
      <c r="A32">
        <v>49</v>
      </c>
      <c r="B32">
        <v>4084</v>
      </c>
      <c r="C32" s="1">
        <f t="shared" si="4"/>
        <v>6.5585135029579477E-7</v>
      </c>
      <c r="D32" s="1">
        <f t="shared" si="7"/>
        <v>6.0568289734956406E-6</v>
      </c>
      <c r="E32" s="2">
        <f t="shared" si="5"/>
        <v>6.0568289734956406E-6</v>
      </c>
      <c r="F32" s="2">
        <f t="shared" si="0"/>
        <v>0.99999459902237675</v>
      </c>
      <c r="G32" s="11">
        <f t="shared" si="1"/>
        <v>0.26923076923076922</v>
      </c>
      <c r="H32" s="12">
        <f t="shared" si="6"/>
        <v>6.0568289734956406E-6</v>
      </c>
      <c r="I32" s="11">
        <f t="shared" si="2"/>
        <v>9.2337894869054187E-6</v>
      </c>
      <c r="J32" s="13">
        <f t="shared" si="3"/>
        <v>3.1769605134097781E-6</v>
      </c>
    </row>
    <row r="33" spans="1:10">
      <c r="A33">
        <v>50</v>
      </c>
      <c r="B33">
        <v>8218</v>
      </c>
      <c r="C33" s="1">
        <f t="shared" si="4"/>
        <v>1.3197322225100003E-6</v>
      </c>
      <c r="D33" s="1">
        <f t="shared" si="7"/>
        <v>7.3765611960056413E-6</v>
      </c>
      <c r="E33" s="2">
        <f t="shared" si="5"/>
        <v>7.3765611960056413E-6</v>
      </c>
      <c r="F33" s="2">
        <f t="shared" si="0"/>
        <v>0.99999394317102652</v>
      </c>
      <c r="G33" s="11">
        <f t="shared" si="1"/>
        <v>0.27472527472527475</v>
      </c>
      <c r="H33" s="12">
        <f t="shared" si="6"/>
        <v>7.3765611960056413E-6</v>
      </c>
      <c r="I33" s="11">
        <f t="shared" si="2"/>
        <v>1.052665871562529E-5</v>
      </c>
      <c r="J33" s="13">
        <f t="shared" si="3"/>
        <v>3.1500975196196484E-6</v>
      </c>
    </row>
    <row r="34" spans="1:10">
      <c r="A34">
        <v>51</v>
      </c>
      <c r="B34">
        <v>6148</v>
      </c>
      <c r="C34" s="1">
        <f t="shared" si="4"/>
        <v>9.8731001508779292E-7</v>
      </c>
      <c r="D34" s="1">
        <f t="shared" si="7"/>
        <v>8.3638712110934349E-6</v>
      </c>
      <c r="E34" s="2">
        <f t="shared" si="5"/>
        <v>8.3638712110934349E-6</v>
      </c>
      <c r="F34" s="2">
        <f t="shared" si="0"/>
        <v>0.99999262343880402</v>
      </c>
      <c r="G34" s="11">
        <f t="shared" si="1"/>
        <v>0.28021978021978022</v>
      </c>
      <c r="H34" s="12">
        <f t="shared" si="6"/>
        <v>8.3638712110934349E-6</v>
      </c>
      <c r="I34" s="11">
        <f t="shared" si="2"/>
        <v>1.1967587163876838E-5</v>
      </c>
      <c r="J34" s="13">
        <f t="shared" si="3"/>
        <v>3.6037159527834032E-6</v>
      </c>
    </row>
    <row r="35" spans="1:10">
      <c r="A35">
        <v>52</v>
      </c>
      <c r="B35">
        <v>8736</v>
      </c>
      <c r="C35" s="1">
        <f t="shared" si="4"/>
        <v>1.4029180695847362E-6</v>
      </c>
      <c r="D35" s="1">
        <f t="shared" si="7"/>
        <v>9.7667892806781713E-6</v>
      </c>
      <c r="E35" s="2">
        <f t="shared" si="5"/>
        <v>9.7667892806781713E-6</v>
      </c>
      <c r="F35" s="2">
        <f t="shared" si="0"/>
        <v>0.99999163612878894</v>
      </c>
      <c r="G35" s="11">
        <f t="shared" si="1"/>
        <v>0.2857142857142857</v>
      </c>
      <c r="H35" s="12">
        <f t="shared" si="6"/>
        <v>9.7667892806781713E-6</v>
      </c>
      <c r="I35" s="11">
        <f t="shared" si="2"/>
        <v>1.3569829191773647E-5</v>
      </c>
      <c r="J35" s="13">
        <f t="shared" si="3"/>
        <v>3.8030399110954762E-6</v>
      </c>
    </row>
    <row r="36" spans="1:10">
      <c r="A36">
        <v>53</v>
      </c>
      <c r="B36">
        <v>10936</v>
      </c>
      <c r="C36" s="1">
        <f t="shared" si="4"/>
        <v>1.7562170339948117E-6</v>
      </c>
      <c r="D36" s="1">
        <f t="shared" si="7"/>
        <v>1.1523006314672983E-5</v>
      </c>
      <c r="E36" s="2">
        <f t="shared" si="5"/>
        <v>1.1523006314672983E-5</v>
      </c>
      <c r="F36" s="2">
        <f t="shared" si="0"/>
        <v>0.99999023321071934</v>
      </c>
      <c r="G36" s="11">
        <f t="shared" si="1"/>
        <v>0.29120879120879123</v>
      </c>
      <c r="H36" s="12">
        <f t="shared" si="6"/>
        <v>1.1523006314672983E-5</v>
      </c>
      <c r="I36" s="11">
        <f t="shared" si="2"/>
        <v>1.5347494552936595E-5</v>
      </c>
      <c r="J36" s="13">
        <f t="shared" si="3"/>
        <v>3.8244882382636113E-6</v>
      </c>
    </row>
    <row r="37" spans="1:10">
      <c r="A37">
        <v>54</v>
      </c>
      <c r="B37">
        <v>7978</v>
      </c>
      <c r="C37" s="1">
        <f t="shared" si="4"/>
        <v>1.2811905173016283E-6</v>
      </c>
      <c r="D37" s="1">
        <f t="shared" si="7"/>
        <v>1.2804196831974612E-5</v>
      </c>
      <c r="E37" s="2">
        <f t="shared" si="5"/>
        <v>1.2804196831974612E-5</v>
      </c>
      <c r="F37" s="2">
        <f t="shared" si="0"/>
        <v>0.99998847699368532</v>
      </c>
      <c r="G37" s="11">
        <f t="shared" si="1"/>
        <v>0.2967032967032967</v>
      </c>
      <c r="H37" s="12">
        <f t="shared" si="6"/>
        <v>1.2804196831974612E-5</v>
      </c>
      <c r="I37" s="11">
        <f t="shared" si="2"/>
        <v>1.7315581222106647E-5</v>
      </c>
      <c r="J37" s="13">
        <f t="shared" si="3"/>
        <v>4.5113843901320355E-6</v>
      </c>
    </row>
    <row r="38" spans="1:10">
      <c r="A38">
        <v>55</v>
      </c>
      <c r="B38">
        <v>13624</v>
      </c>
      <c r="C38" s="1">
        <f t="shared" si="4"/>
        <v>2.1878841323285767E-6</v>
      </c>
      <c r="D38" s="1">
        <f t="shared" si="7"/>
        <v>1.4992080964303189E-5</v>
      </c>
      <c r="E38" s="2">
        <f t="shared" si="5"/>
        <v>1.4992080964303189E-5</v>
      </c>
      <c r="F38" s="2">
        <f t="shared" si="0"/>
        <v>0.99998719580316797</v>
      </c>
      <c r="G38" s="11">
        <f t="shared" si="1"/>
        <v>0.30219780219780218</v>
      </c>
      <c r="H38" s="12">
        <f t="shared" si="6"/>
        <v>1.4992080964303189E-5</v>
      </c>
      <c r="I38" s="11">
        <f t="shared" si="2"/>
        <v>1.9490008426554662E-5</v>
      </c>
      <c r="J38" s="13">
        <f t="shared" si="3"/>
        <v>4.4979274622514735E-6</v>
      </c>
    </row>
    <row r="39" spans="1:10">
      <c r="A39">
        <v>56</v>
      </c>
      <c r="B39">
        <v>13820</v>
      </c>
      <c r="C39" s="1">
        <f t="shared" si="4"/>
        <v>2.2193598582487471E-6</v>
      </c>
      <c r="D39" s="1">
        <f t="shared" si="7"/>
        <v>1.7211440822551935E-5</v>
      </c>
      <c r="E39" s="2">
        <f t="shared" si="5"/>
        <v>1.7211440822551935E-5</v>
      </c>
      <c r="F39" s="2">
        <f t="shared" si="0"/>
        <v>0.99998500791903566</v>
      </c>
      <c r="G39" s="11">
        <f t="shared" si="1"/>
        <v>0.30769230769230771</v>
      </c>
      <c r="H39" s="12">
        <f t="shared" si="6"/>
        <v>1.7211440822551935E-5</v>
      </c>
      <c r="I39" s="11">
        <f t="shared" si="2"/>
        <v>2.1887649848208423E-5</v>
      </c>
      <c r="J39" s="13">
        <f t="shared" si="3"/>
        <v>4.676209025656488E-6</v>
      </c>
    </row>
    <row r="40" spans="1:10">
      <c r="A40">
        <v>57</v>
      </c>
      <c r="B40">
        <v>13172</v>
      </c>
      <c r="C40" s="1">
        <f t="shared" si="4"/>
        <v>2.115297254186143E-6</v>
      </c>
      <c r="D40" s="1">
        <f t="shared" si="7"/>
        <v>1.9326738076738078E-5</v>
      </c>
      <c r="E40" s="2">
        <f t="shared" si="5"/>
        <v>1.9326738076738078E-5</v>
      </c>
      <c r="F40" s="2">
        <f t="shared" si="0"/>
        <v>0.99998278855917744</v>
      </c>
      <c r="G40" s="11">
        <f t="shared" si="1"/>
        <v>0.31318681318681318</v>
      </c>
      <c r="H40" s="12">
        <f t="shared" si="6"/>
        <v>1.9326738076738078E-5</v>
      </c>
      <c r="I40" s="11">
        <f t="shared" si="2"/>
        <v>2.4526366963309175E-5</v>
      </c>
      <c r="J40" s="13">
        <f t="shared" si="3"/>
        <v>5.1996288865710968E-6</v>
      </c>
    </row>
    <row r="41" spans="1:10">
      <c r="A41">
        <v>58</v>
      </c>
      <c r="B41">
        <v>17168</v>
      </c>
      <c r="C41" s="1">
        <f t="shared" si="4"/>
        <v>2.7570166459055347E-6</v>
      </c>
      <c r="D41" s="1">
        <f t="shared" si="7"/>
        <v>2.2083754722643612E-5</v>
      </c>
      <c r="E41" s="2">
        <f t="shared" si="5"/>
        <v>2.2083754722643612E-5</v>
      </c>
      <c r="F41" s="2">
        <f t="shared" si="0"/>
        <v>0.9999806732619233</v>
      </c>
      <c r="G41" s="11">
        <f t="shared" si="1"/>
        <v>0.31868131868131866</v>
      </c>
      <c r="H41" s="12">
        <f t="shared" si="6"/>
        <v>2.2083754722643612E-5</v>
      </c>
      <c r="I41" s="11">
        <f t="shared" si="2"/>
        <v>2.7425042486339539E-5</v>
      </c>
      <c r="J41" s="13">
        <f t="shared" si="3"/>
        <v>5.3412877636959271E-6</v>
      </c>
    </row>
    <row r="42" spans="1:10">
      <c r="A42">
        <v>59</v>
      </c>
      <c r="B42">
        <v>18400</v>
      </c>
      <c r="C42" s="1">
        <f t="shared" si="4"/>
        <v>2.954864065975177E-6</v>
      </c>
      <c r="D42" s="1">
        <f t="shared" si="7"/>
        <v>2.5038618788618787E-5</v>
      </c>
      <c r="E42" s="2">
        <f t="shared" si="5"/>
        <v>2.5038618788618787E-5</v>
      </c>
      <c r="F42" s="2">
        <f t="shared" si="0"/>
        <v>0.99997791624527732</v>
      </c>
      <c r="G42" s="11">
        <f t="shared" si="1"/>
        <v>0.32417582417582419</v>
      </c>
      <c r="H42" s="12">
        <f t="shared" si="6"/>
        <v>2.5038618788618787E-5</v>
      </c>
      <c r="I42" s="11">
        <f t="shared" si="2"/>
        <v>3.0603613884935288E-5</v>
      </c>
      <c r="J42" s="13">
        <f t="shared" si="3"/>
        <v>5.5649950963165007E-6</v>
      </c>
    </row>
    <row r="43" spans="1:10">
      <c r="A43">
        <v>60</v>
      </c>
      <c r="B43">
        <v>20760</v>
      </c>
      <c r="C43" s="1">
        <f t="shared" si="4"/>
        <v>3.3338575005241672E-6</v>
      </c>
      <c r="D43" s="1">
        <f t="shared" si="7"/>
        <v>2.8372476289142954E-5</v>
      </c>
      <c r="E43" s="2">
        <f t="shared" si="5"/>
        <v>2.8372476289142954E-5</v>
      </c>
      <c r="F43" s="2">
        <f t="shared" si="0"/>
        <v>0.99997496138121134</v>
      </c>
      <c r="G43" s="11">
        <f t="shared" si="1"/>
        <v>0.32967032967032966</v>
      </c>
      <c r="H43" s="12">
        <f t="shared" si="6"/>
        <v>2.8372476289142954E-5</v>
      </c>
      <c r="I43" s="11">
        <f t="shared" si="2"/>
        <v>3.4083106932491005E-5</v>
      </c>
      <c r="J43" s="13">
        <f t="shared" si="3"/>
        <v>5.7106306433480504E-6</v>
      </c>
    </row>
    <row r="44" spans="1:10">
      <c r="A44">
        <v>61</v>
      </c>
      <c r="B44">
        <v>22728</v>
      </c>
      <c r="C44" s="1">
        <f t="shared" si="4"/>
        <v>3.6498994832328167E-6</v>
      </c>
      <c r="D44" s="1">
        <f t="shared" si="7"/>
        <v>3.2022375772375773E-5</v>
      </c>
      <c r="E44" s="2">
        <f t="shared" si="5"/>
        <v>3.2022375772375773E-5</v>
      </c>
      <c r="F44" s="2">
        <f t="shared" si="0"/>
        <v>0.99997162752371083</v>
      </c>
      <c r="G44" s="11">
        <f t="shared" si="1"/>
        <v>0.33516483516483514</v>
      </c>
      <c r="H44" s="12">
        <f t="shared" si="6"/>
        <v>3.2022375772375773E-5</v>
      </c>
      <c r="I44" s="11">
        <f t="shared" si="2"/>
        <v>3.7885669265214727E-5</v>
      </c>
      <c r="J44" s="13">
        <f t="shared" si="3"/>
        <v>5.8632934928389539E-6</v>
      </c>
    </row>
    <row r="45" spans="1:10">
      <c r="A45">
        <v>62</v>
      </c>
      <c r="B45">
        <v>24216</v>
      </c>
      <c r="C45" s="1">
        <f t="shared" si="4"/>
        <v>3.8888580555247218E-6</v>
      </c>
      <c r="D45" s="1">
        <f t="shared" si="7"/>
        <v>3.5911233827900499E-5</v>
      </c>
      <c r="E45" s="2">
        <f t="shared" si="5"/>
        <v>3.5911233827900499E-5</v>
      </c>
      <c r="F45" s="2">
        <f t="shared" si="0"/>
        <v>0.99996797762422762</v>
      </c>
      <c r="G45" s="11">
        <f t="shared" si="1"/>
        <v>0.34065934065934067</v>
      </c>
      <c r="H45" s="12">
        <f t="shared" si="6"/>
        <v>3.5911233827900499E-5</v>
      </c>
      <c r="I45" s="11">
        <f t="shared" si="2"/>
        <v>4.2034603910455075E-5</v>
      </c>
      <c r="J45" s="13">
        <f t="shared" si="3"/>
        <v>6.1233700825545764E-6</v>
      </c>
    </row>
    <row r="46" spans="1:10">
      <c r="A46">
        <v>63</v>
      </c>
      <c r="B46">
        <v>28140</v>
      </c>
      <c r="C46" s="1">
        <f t="shared" si="4"/>
        <v>4.5190149356816023E-6</v>
      </c>
      <c r="D46" s="1">
        <f t="shared" si="7"/>
        <v>4.0430248763582098E-5</v>
      </c>
      <c r="E46" s="2">
        <f t="shared" si="5"/>
        <v>4.0430248763582098E-5</v>
      </c>
      <c r="F46" s="2">
        <f t="shared" si="0"/>
        <v>0.99996408876617215</v>
      </c>
      <c r="G46" s="11">
        <f t="shared" si="1"/>
        <v>0.34615384615384615</v>
      </c>
      <c r="H46" s="12">
        <f t="shared" si="6"/>
        <v>4.0430248763582098E-5</v>
      </c>
      <c r="I46" s="11">
        <f t="shared" si="2"/>
        <v>4.6554402753224606E-5</v>
      </c>
      <c r="J46" s="13">
        <f t="shared" si="3"/>
        <v>6.1241539896425071E-6</v>
      </c>
    </row>
    <row r="47" spans="1:10">
      <c r="A47">
        <v>64</v>
      </c>
      <c r="B47">
        <v>30592</v>
      </c>
      <c r="C47" s="1">
        <f t="shared" si="4"/>
        <v>4.9127826905604685E-6</v>
      </c>
      <c r="D47" s="1">
        <f t="shared" si="7"/>
        <v>4.534303145414257E-5</v>
      </c>
      <c r="E47" s="2">
        <f t="shared" si="5"/>
        <v>4.534303145414257E-5</v>
      </c>
      <c r="F47" s="2">
        <f t="shared" si="0"/>
        <v>0.99995956975123645</v>
      </c>
      <c r="G47" s="11">
        <f t="shared" si="1"/>
        <v>0.35164835164835168</v>
      </c>
      <c r="H47" s="12">
        <f t="shared" si="6"/>
        <v>4.534303145414257E-5</v>
      </c>
      <c r="I47" s="11">
        <f t="shared" si="2"/>
        <v>5.1470779907988079E-5</v>
      </c>
      <c r="J47" s="13">
        <f t="shared" si="3"/>
        <v>6.1277484538455084E-6</v>
      </c>
    </row>
    <row r="48" spans="1:10">
      <c r="A48">
        <v>65</v>
      </c>
      <c r="B48">
        <v>33532</v>
      </c>
      <c r="C48" s="1">
        <f t="shared" si="4"/>
        <v>5.3849185793630236E-6</v>
      </c>
      <c r="D48" s="1">
        <f t="shared" si="7"/>
        <v>5.072795003350559E-5</v>
      </c>
      <c r="E48" s="2">
        <f t="shared" si="5"/>
        <v>5.072795003350559E-5</v>
      </c>
      <c r="F48" s="2">
        <f t="shared" si="0"/>
        <v>0.99995465696854591</v>
      </c>
      <c r="G48" s="11">
        <f t="shared" si="1"/>
        <v>0.35714285714285715</v>
      </c>
      <c r="H48" s="12">
        <f t="shared" si="6"/>
        <v>5.072795003350559E-5</v>
      </c>
      <c r="I48" s="11">
        <f t="shared" si="2"/>
        <v>5.6810704962936883E-5</v>
      </c>
      <c r="J48" s="13">
        <f t="shared" si="3"/>
        <v>6.0827549294312921E-6</v>
      </c>
    </row>
    <row r="49" spans="1:10">
      <c r="A49">
        <v>66</v>
      </c>
      <c r="B49">
        <v>33138</v>
      </c>
      <c r="C49" s="1">
        <f t="shared" si="4"/>
        <v>5.3216459466459469E-6</v>
      </c>
      <c r="D49" s="1">
        <f t="shared" si="7"/>
        <v>5.604959598015154E-5</v>
      </c>
      <c r="E49" s="2">
        <f t="shared" si="5"/>
        <v>5.604959598015154E-5</v>
      </c>
      <c r="F49" s="2">
        <f t="shared" si="0"/>
        <v>0.99994927204996653</v>
      </c>
      <c r="G49" s="11">
        <f t="shared" si="1"/>
        <v>0.36263736263736263</v>
      </c>
      <c r="H49" s="12">
        <f t="shared" si="6"/>
        <v>5.604959598015154E-5</v>
      </c>
      <c r="I49" s="11">
        <f t="shared" si="2"/>
        <v>6.2602436064176949E-5</v>
      </c>
      <c r="J49" s="13">
        <f t="shared" si="3"/>
        <v>6.5528400840254096E-6</v>
      </c>
    </row>
    <row r="50" spans="1:10">
      <c r="A50">
        <v>67</v>
      </c>
      <c r="B50">
        <v>40588</v>
      </c>
      <c r="C50" s="1">
        <f t="shared" si="4"/>
        <v>6.518044712489157E-6</v>
      </c>
      <c r="D50" s="1">
        <f t="shared" si="7"/>
        <v>6.2567640692640691E-5</v>
      </c>
      <c r="E50" s="2">
        <f t="shared" si="5"/>
        <v>6.2567640692640691E-5</v>
      </c>
      <c r="F50" s="2">
        <f t="shared" si="0"/>
        <v>0.99994395040401984</v>
      </c>
      <c r="G50" s="11">
        <f t="shared" si="1"/>
        <v>0.36813186813186816</v>
      </c>
      <c r="H50" s="12">
        <f t="shared" si="6"/>
        <v>6.2567640692640691E-5</v>
      </c>
      <c r="I50" s="11">
        <f t="shared" si="2"/>
        <v>6.8875552807469702E-5</v>
      </c>
      <c r="J50" s="13">
        <f t="shared" si="3"/>
        <v>6.3079121148290114E-6</v>
      </c>
    </row>
    <row r="51" spans="1:10">
      <c r="A51">
        <v>68</v>
      </c>
      <c r="B51">
        <v>44426</v>
      </c>
      <c r="C51" s="1">
        <f t="shared" si="4"/>
        <v>7.1343908149463702E-6</v>
      </c>
      <c r="D51" s="1">
        <f t="shared" si="7"/>
        <v>6.9702031507587058E-5</v>
      </c>
      <c r="E51" s="2">
        <f t="shared" si="5"/>
        <v>6.9702031507587058E-5</v>
      </c>
      <c r="F51" s="2">
        <f t="shared" si="0"/>
        <v>0.99993743235930732</v>
      </c>
      <c r="G51" s="11">
        <f t="shared" si="1"/>
        <v>0.37362637362637363</v>
      </c>
      <c r="H51" s="12">
        <f t="shared" si="6"/>
        <v>6.9702031507587058E-5</v>
      </c>
      <c r="I51" s="11">
        <f t="shared" si="2"/>
        <v>7.5660988905418861E-5</v>
      </c>
      <c r="J51" s="13">
        <f t="shared" si="3"/>
        <v>5.9589573978318028E-6</v>
      </c>
    </row>
    <row r="52" spans="1:10">
      <c r="A52">
        <v>69</v>
      </c>
      <c r="B52">
        <v>45020</v>
      </c>
      <c r="C52" s="1">
        <f t="shared" si="4"/>
        <v>7.2297815353370906E-6</v>
      </c>
      <c r="D52" s="1">
        <f t="shared" si="7"/>
        <v>7.693181304292415E-5</v>
      </c>
      <c r="E52" s="2">
        <f t="shared" si="5"/>
        <v>7.693181304292415E-5</v>
      </c>
      <c r="F52" s="2">
        <f t="shared" si="0"/>
        <v>0.99993029796849242</v>
      </c>
      <c r="G52" s="11">
        <f t="shared" si="1"/>
        <v>0.37912087912087911</v>
      </c>
      <c r="H52" s="12">
        <f t="shared" si="6"/>
        <v>7.693181304292415E-5</v>
      </c>
      <c r="I52" s="11">
        <f t="shared" si="2"/>
        <v>8.2991064598273432E-5</v>
      </c>
      <c r="J52" s="13">
        <f t="shared" si="3"/>
        <v>6.059251555349282E-6</v>
      </c>
    </row>
    <row r="53" spans="1:10">
      <c r="A53">
        <v>70</v>
      </c>
      <c r="B53">
        <v>48054</v>
      </c>
      <c r="C53" s="1">
        <f t="shared" si="4"/>
        <v>7.7170129253462579E-6</v>
      </c>
      <c r="D53" s="1">
        <f t="shared" si="7"/>
        <v>8.4648825968270403E-5</v>
      </c>
      <c r="E53" s="2">
        <f t="shared" si="5"/>
        <v>8.4648825968270403E-5</v>
      </c>
      <c r="F53" s="2">
        <f t="shared" si="0"/>
        <v>0.99992306818695709</v>
      </c>
      <c r="G53" s="11">
        <f t="shared" si="1"/>
        <v>0.38461538461538464</v>
      </c>
      <c r="H53" s="12">
        <f t="shared" si="6"/>
        <v>8.4648825968270403E-5</v>
      </c>
      <c r="I53" s="11">
        <f t="shared" si="2"/>
        <v>9.0899518776805705E-5</v>
      </c>
      <c r="J53" s="13">
        <f t="shared" si="3"/>
        <v>6.2506928085353023E-6</v>
      </c>
    </row>
    <row r="54" spans="1:10">
      <c r="A54">
        <v>71</v>
      </c>
      <c r="B54">
        <v>58960</v>
      </c>
      <c r="C54" s="1">
        <f t="shared" si="4"/>
        <v>9.4684122461900246E-6</v>
      </c>
      <c r="D54" s="1">
        <f t="shared" si="7"/>
        <v>9.4117238214460426E-5</v>
      </c>
      <c r="E54" s="2">
        <f t="shared" si="5"/>
        <v>9.4117238214460426E-5</v>
      </c>
      <c r="F54" s="2">
        <f t="shared" si="0"/>
        <v>0.99991535117403174</v>
      </c>
      <c r="G54" s="11">
        <f t="shared" si="1"/>
        <v>0.39010989010989011</v>
      </c>
      <c r="H54" s="12">
        <f t="shared" si="6"/>
        <v>9.4117238214460426E-5</v>
      </c>
      <c r="I54" s="11">
        <f t="shared" si="2"/>
        <v>9.9421540786058955E-5</v>
      </c>
      <c r="J54" s="13">
        <f t="shared" si="3"/>
        <v>5.304302571598529E-6</v>
      </c>
    </row>
    <row r="55" spans="1:10">
      <c r="A55">
        <v>72</v>
      </c>
      <c r="B55">
        <v>58396</v>
      </c>
      <c r="C55" s="1">
        <f t="shared" si="4"/>
        <v>9.3778392389503494E-6</v>
      </c>
      <c r="D55" s="1">
        <f t="shared" si="7"/>
        <v>1.0349507745341078E-4</v>
      </c>
      <c r="E55" s="2">
        <f t="shared" si="5"/>
        <v>1.0349507745341078E-4</v>
      </c>
      <c r="F55" s="2">
        <f t="shared" si="0"/>
        <v>0.99990588276178549</v>
      </c>
      <c r="G55" s="11">
        <f t="shared" si="1"/>
        <v>0.39560439560439559</v>
      </c>
      <c r="H55" s="12">
        <f t="shared" si="6"/>
        <v>1.0349507745341078E-4</v>
      </c>
      <c r="I55" s="11">
        <f t="shared" si="2"/>
        <v>1.0859380187909826E-4</v>
      </c>
      <c r="J55" s="13">
        <f t="shared" si="3"/>
        <v>5.0987244256874849E-6</v>
      </c>
    </row>
    <row r="56" spans="1:10">
      <c r="A56">
        <v>73</v>
      </c>
      <c r="B56">
        <v>61928</v>
      </c>
      <c r="C56" s="1">
        <f t="shared" si="4"/>
        <v>9.9450446672668899E-6</v>
      </c>
      <c r="D56" s="1">
        <f t="shared" si="7"/>
        <v>1.1344012212067766E-4</v>
      </c>
      <c r="E56" s="2">
        <f t="shared" si="5"/>
        <v>1.1344012212067766E-4</v>
      </c>
      <c r="F56" s="2">
        <f t="shared" si="0"/>
        <v>0.99989650492254656</v>
      </c>
      <c r="G56" s="11">
        <f t="shared" si="1"/>
        <v>0.40109890109890112</v>
      </c>
      <c r="H56" s="12">
        <f t="shared" si="6"/>
        <v>1.1344012212067766E-4</v>
      </c>
      <c r="I56" s="11">
        <f t="shared" si="2"/>
        <v>1.1845448629026462E-4</v>
      </c>
      <c r="J56" s="13">
        <f t="shared" si="3"/>
        <v>5.0143641695869588E-6</v>
      </c>
    </row>
    <row r="57" spans="1:10">
      <c r="A57">
        <v>74</v>
      </c>
      <c r="B57">
        <v>68974</v>
      </c>
      <c r="C57" s="1">
        <f t="shared" si="4"/>
        <v>1.1076564896009341E-5</v>
      </c>
      <c r="D57" s="1">
        <f t="shared" si="7"/>
        <v>1.24516687016687E-4</v>
      </c>
      <c r="E57" s="2">
        <f t="shared" si="5"/>
        <v>1.24516687016687E-4</v>
      </c>
      <c r="F57" s="2">
        <f t="shared" si="0"/>
        <v>0.99988655987787933</v>
      </c>
      <c r="G57" s="11">
        <f t="shared" si="1"/>
        <v>0.40659340659340659</v>
      </c>
      <c r="H57" s="12">
        <f t="shared" si="6"/>
        <v>1.24516687016687E-4</v>
      </c>
      <c r="I57" s="11">
        <f t="shared" si="2"/>
        <v>1.2904332189782688E-4</v>
      </c>
      <c r="J57" s="13">
        <f t="shared" si="3"/>
        <v>4.5266348811398788E-6</v>
      </c>
    </row>
    <row r="58" spans="1:10">
      <c r="A58">
        <v>75</v>
      </c>
      <c r="B58">
        <v>78360</v>
      </c>
      <c r="C58" s="1">
        <f t="shared" si="4"/>
        <v>1.2583866750533418E-5</v>
      </c>
      <c r="D58" s="1">
        <f t="shared" si="7"/>
        <v>1.3710055376722042E-4</v>
      </c>
      <c r="E58" s="2">
        <f t="shared" si="5"/>
        <v>1.3710055376722042E-4</v>
      </c>
      <c r="F58" s="2">
        <f t="shared" si="0"/>
        <v>0.99987548331298326</v>
      </c>
      <c r="G58" s="11">
        <f t="shared" si="1"/>
        <v>0.41208791208791207</v>
      </c>
      <c r="H58" s="12">
        <f t="shared" si="6"/>
        <v>1.3710055376722042E-4</v>
      </c>
      <c r="I58" s="11">
        <f t="shared" si="2"/>
        <v>1.4040161044632802E-4</v>
      </c>
      <c r="J58" s="13">
        <f t="shared" si="3"/>
        <v>3.3010566791076025E-6</v>
      </c>
    </row>
    <row r="59" spans="1:10">
      <c r="A59">
        <v>76</v>
      </c>
      <c r="B59">
        <v>75822</v>
      </c>
      <c r="C59" s="1">
        <f t="shared" si="4"/>
        <v>1.2176288217954885E-5</v>
      </c>
      <c r="D59" s="1">
        <f t="shared" si="7"/>
        <v>1.4927684198517529E-4</v>
      </c>
      <c r="E59" s="2">
        <f t="shared" si="5"/>
        <v>1.4927684198517529E-4</v>
      </c>
      <c r="F59" s="2">
        <f t="shared" si="0"/>
        <v>0.99986289944623274</v>
      </c>
      <c r="G59" s="11">
        <f t="shared" si="1"/>
        <v>0.4175824175824176</v>
      </c>
      <c r="H59" s="12">
        <f t="shared" si="6"/>
        <v>1.4927684198517529E-4</v>
      </c>
      <c r="I59" s="11">
        <f t="shared" si="2"/>
        <v>1.5257225729936293E-4</v>
      </c>
      <c r="J59" s="13">
        <f t="shared" si="3"/>
        <v>3.2954153141876374E-6</v>
      </c>
    </row>
    <row r="60" spans="1:10">
      <c r="A60">
        <v>77</v>
      </c>
      <c r="B60">
        <v>94816</v>
      </c>
      <c r="C60" s="1">
        <f t="shared" si="4"/>
        <v>1.5226543004320783E-5</v>
      </c>
      <c r="D60" s="1">
        <f t="shared" si="7"/>
        <v>1.6450338498949607E-4</v>
      </c>
      <c r="E60" s="2">
        <f t="shared" si="5"/>
        <v>1.6450338498949607E-4</v>
      </c>
      <c r="F60" s="2">
        <f t="shared" si="0"/>
        <v>0.99985072315801482</v>
      </c>
      <c r="G60" s="11">
        <f t="shared" si="1"/>
        <v>0.42307692307692307</v>
      </c>
      <c r="H60" s="12">
        <f t="shared" si="6"/>
        <v>1.6450338498949607E-4</v>
      </c>
      <c r="I60" s="11">
        <f t="shared" si="2"/>
        <v>1.6559980069395062E-4</v>
      </c>
      <c r="J60" s="13">
        <f t="shared" si="3"/>
        <v>1.0964157044545471E-6</v>
      </c>
    </row>
    <row r="61" spans="1:10">
      <c r="A61">
        <v>78</v>
      </c>
      <c r="B61">
        <v>78812</v>
      </c>
      <c r="C61" s="1">
        <f t="shared" si="4"/>
        <v>1.2656453628675851E-5</v>
      </c>
      <c r="D61" s="1">
        <f t="shared" si="7"/>
        <v>1.7715983861817192E-4</v>
      </c>
      <c r="E61" s="2">
        <f t="shared" si="5"/>
        <v>1.7715983861817192E-4</v>
      </c>
      <c r="F61" s="2">
        <f t="shared" si="0"/>
        <v>0.99983549661501048</v>
      </c>
      <c r="G61" s="11">
        <f t="shared" si="1"/>
        <v>0.42857142857142855</v>
      </c>
      <c r="H61" s="12">
        <f t="shared" si="6"/>
        <v>1.7715983861817192E-4</v>
      </c>
      <c r="I61" s="11">
        <f t="shared" si="2"/>
        <v>1.7953044046815317E-4</v>
      </c>
      <c r="J61" s="13">
        <f t="shared" si="3"/>
        <v>2.3706018499812488E-6</v>
      </c>
    </row>
    <row r="62" spans="1:10">
      <c r="A62">
        <v>79</v>
      </c>
      <c r="B62">
        <v>109900</v>
      </c>
      <c r="C62" s="1">
        <f t="shared" si="4"/>
        <v>1.7648889176666956E-5</v>
      </c>
      <c r="D62" s="1">
        <f t="shared" si="7"/>
        <v>1.9480872779483889E-4</v>
      </c>
      <c r="E62" s="2">
        <f t="shared" si="5"/>
        <v>1.9480872779483889E-4</v>
      </c>
      <c r="F62" s="2">
        <f t="shared" si="0"/>
        <v>0.99982284016138179</v>
      </c>
      <c r="G62" s="11">
        <f t="shared" si="1"/>
        <v>0.43406593406593408</v>
      </c>
      <c r="H62" s="12">
        <f t="shared" si="6"/>
        <v>1.9480872779483889E-4</v>
      </c>
      <c r="I62" s="11">
        <f t="shared" si="2"/>
        <v>1.9441206623405782E-4</v>
      </c>
      <c r="J62" s="13">
        <f t="shared" si="3"/>
        <v>-3.9666156078106544E-7</v>
      </c>
    </row>
    <row r="63" spans="1:10">
      <c r="A63">
        <v>80</v>
      </c>
      <c r="B63">
        <v>110866</v>
      </c>
      <c r="C63" s="1">
        <f t="shared" si="4"/>
        <v>1.780401954013065E-5</v>
      </c>
      <c r="D63" s="1">
        <f t="shared" si="7"/>
        <v>2.1261274733496953E-4</v>
      </c>
      <c r="E63" s="2">
        <f t="shared" si="5"/>
        <v>2.1261274733496953E-4</v>
      </c>
      <c r="F63" s="2">
        <f t="shared" si="0"/>
        <v>0.99980519127220513</v>
      </c>
      <c r="G63" s="11">
        <f t="shared" si="1"/>
        <v>0.43956043956043955</v>
      </c>
      <c r="H63" s="12">
        <f t="shared" si="6"/>
        <v>2.1261274733496953E-4</v>
      </c>
      <c r="I63" s="11">
        <f t="shared" si="2"/>
        <v>2.1029428496873562E-4</v>
      </c>
      <c r="J63" s="13">
        <f t="shared" si="3"/>
        <v>-2.3184623662339098E-6</v>
      </c>
    </row>
    <row r="64" spans="1:10">
      <c r="A64">
        <v>81</v>
      </c>
      <c r="B64">
        <v>103428</v>
      </c>
      <c r="C64" s="1">
        <f t="shared" si="4"/>
        <v>1.6609547859547858E-5</v>
      </c>
      <c r="D64" s="1">
        <f t="shared" si="7"/>
        <v>2.2922229519451738E-4</v>
      </c>
      <c r="E64" s="2">
        <f t="shared" si="5"/>
        <v>2.2922229519451738E-4</v>
      </c>
      <c r="F64" s="2">
        <f t="shared" si="0"/>
        <v>0.99978738725266503</v>
      </c>
      <c r="G64" s="11">
        <f t="shared" si="1"/>
        <v>0.44505494505494503</v>
      </c>
      <c r="H64" s="12">
        <f t="shared" si="6"/>
        <v>2.2922229519451738E-4</v>
      </c>
      <c r="I64" s="11">
        <f t="shared" si="2"/>
        <v>2.2722844799632225E-4</v>
      </c>
      <c r="J64" s="13">
        <f t="shared" si="3"/>
        <v>-1.993847198195135E-6</v>
      </c>
    </row>
    <row r="65" spans="1:10">
      <c r="A65">
        <v>82</v>
      </c>
      <c r="B65">
        <v>121394</v>
      </c>
      <c r="C65" s="1">
        <f t="shared" si="4"/>
        <v>1.9494715675271229E-5</v>
      </c>
      <c r="D65" s="1">
        <f t="shared" si="7"/>
        <v>2.487170108697886E-4</v>
      </c>
      <c r="E65" s="2">
        <f t="shared" si="5"/>
        <v>2.487170108697886E-4</v>
      </c>
      <c r="F65" s="2">
        <f t="shared" si="0"/>
        <v>0.99977077770480549</v>
      </c>
      <c r="G65" s="11">
        <f t="shared" si="1"/>
        <v>0.45054945054945056</v>
      </c>
      <c r="H65" s="12">
        <f t="shared" si="6"/>
        <v>2.487170108697886E-4</v>
      </c>
      <c r="I65" s="11">
        <f t="shared" si="2"/>
        <v>2.4526767733486508E-4</v>
      </c>
      <c r="J65" s="13">
        <f t="shared" si="3"/>
        <v>-3.4493335349235167E-6</v>
      </c>
    </row>
    <row r="66" spans="1:10">
      <c r="A66">
        <v>83</v>
      </c>
      <c r="B66">
        <v>138616</v>
      </c>
      <c r="C66" s="1">
        <f t="shared" si="4"/>
        <v>2.2260404204848649E-5</v>
      </c>
      <c r="D66" s="1">
        <f t="shared" si="7"/>
        <v>2.7097741507463725E-4</v>
      </c>
      <c r="E66" s="2">
        <f t="shared" si="5"/>
        <v>2.7097741507463725E-4</v>
      </c>
      <c r="F66" s="2">
        <f t="shared" ref="F66:F129" si="8">1-E65</f>
        <v>0.99975128298913019</v>
      </c>
      <c r="G66" s="11">
        <f t="shared" ref="G66:G129" si="9">12*A66/($K$2*($K$2^2-1))</f>
        <v>0.45604395604395603</v>
      </c>
      <c r="H66" s="12">
        <f t="shared" si="6"/>
        <v>2.7097741507463725E-4</v>
      </c>
      <c r="I66" s="11">
        <f t="shared" ref="I66:I129" si="10">BETADIST(G66,$K$5,$K$8,0,4)</f>
        <v>2.6446689138214229E-4</v>
      </c>
      <c r="J66" s="13">
        <f t="shared" ref="J66:J129" si="11">I66-E66</f>
        <v>-6.5105236924949583E-6</v>
      </c>
    </row>
    <row r="67" spans="1:10">
      <c r="A67">
        <v>84</v>
      </c>
      <c r="B67">
        <v>129188</v>
      </c>
      <c r="C67" s="1">
        <f t="shared" ref="C67:C130" si="12">B67/FACT($K$2)</f>
        <v>2.0746357551913107E-5</v>
      </c>
      <c r="D67" s="1">
        <f t="shared" si="7"/>
        <v>2.9172377262655033E-4</v>
      </c>
      <c r="E67" s="2">
        <f t="shared" ref="E67:E130" si="13">D67</f>
        <v>2.9172377262655033E-4</v>
      </c>
      <c r="F67" s="2">
        <f t="shared" si="8"/>
        <v>0.99972902258492535</v>
      </c>
      <c r="G67" s="11">
        <f t="shared" si="9"/>
        <v>0.46153846153846156</v>
      </c>
      <c r="H67" s="12">
        <f t="shared" ref="H67:H130" si="14">D67</f>
        <v>2.9172377262655033E-4</v>
      </c>
      <c r="I67" s="11">
        <f t="shared" si="10"/>
        <v>2.8488282991520663E-4</v>
      </c>
      <c r="J67" s="13">
        <f t="shared" si="11"/>
        <v>-6.8409427113437027E-6</v>
      </c>
    </row>
    <row r="68" spans="1:10">
      <c r="A68">
        <v>85</v>
      </c>
      <c r="B68">
        <v>156432</v>
      </c>
      <c r="C68" s="1">
        <f t="shared" si="12"/>
        <v>2.5121483454816787E-5</v>
      </c>
      <c r="D68" s="1">
        <f t="shared" ref="D68:D131" si="15">SUM(D67,C68)</f>
        <v>3.1684525608136711E-4</v>
      </c>
      <c r="E68" s="2">
        <f t="shared" si="13"/>
        <v>3.1684525608136711E-4</v>
      </c>
      <c r="F68" s="2">
        <f t="shared" si="8"/>
        <v>0.99970827622737346</v>
      </c>
      <c r="G68" s="11">
        <f t="shared" si="9"/>
        <v>0.46703296703296704</v>
      </c>
      <c r="H68" s="12">
        <f t="shared" si="14"/>
        <v>3.1684525608136711E-4</v>
      </c>
      <c r="I68" s="11">
        <f t="shared" si="10"/>
        <v>3.0657407837897702E-4</v>
      </c>
      <c r="J68" s="13">
        <f t="shared" si="11"/>
        <v>-1.0271177702390086E-5</v>
      </c>
    </row>
    <row r="69" spans="1:10">
      <c r="A69">
        <v>86</v>
      </c>
      <c r="B69">
        <v>142128</v>
      </c>
      <c r="C69" s="1">
        <f t="shared" si="12"/>
        <v>2.2824397824397824E-5</v>
      </c>
      <c r="D69" s="1">
        <f t="shared" si="15"/>
        <v>3.3966965390576495E-4</v>
      </c>
      <c r="E69" s="2">
        <f t="shared" si="13"/>
        <v>3.3966965390576495E-4</v>
      </c>
      <c r="F69" s="2">
        <f t="shared" si="8"/>
        <v>0.99968315474391867</v>
      </c>
      <c r="G69" s="11">
        <f t="shared" si="9"/>
        <v>0.47252747252747251</v>
      </c>
      <c r="H69" s="12">
        <f t="shared" si="14"/>
        <v>3.3966965390576495E-4</v>
      </c>
      <c r="I69" s="11">
        <f t="shared" si="10"/>
        <v>3.2960109143976906E-4</v>
      </c>
      <c r="J69" s="13">
        <f t="shared" si="11"/>
        <v>-1.0068562465995884E-5</v>
      </c>
    </row>
    <row r="70" spans="1:10">
      <c r="A70">
        <v>87</v>
      </c>
      <c r="B70">
        <v>178676</v>
      </c>
      <c r="C70" s="1">
        <f t="shared" si="12"/>
        <v>2.8693657165879387E-5</v>
      </c>
      <c r="D70" s="1">
        <f t="shared" si="15"/>
        <v>3.6836331107164432E-4</v>
      </c>
      <c r="E70" s="2">
        <f t="shared" si="13"/>
        <v>3.6836331107164432E-4</v>
      </c>
      <c r="F70" s="2">
        <f t="shared" si="8"/>
        <v>0.99966033034609425</v>
      </c>
      <c r="G70" s="11">
        <f t="shared" si="9"/>
        <v>0.47802197802197804</v>
      </c>
      <c r="H70" s="12">
        <f t="shared" si="14"/>
        <v>3.6836331107164432E-4</v>
      </c>
      <c r="I70" s="11">
        <f t="shared" si="10"/>
        <v>3.5402621578025707E-4</v>
      </c>
      <c r="J70" s="13">
        <f t="shared" si="11"/>
        <v>-1.4337095291387257E-5</v>
      </c>
    </row>
    <row r="71" spans="1:10">
      <c r="A71">
        <v>88</v>
      </c>
      <c r="B71">
        <v>175166</v>
      </c>
      <c r="C71" s="1">
        <f t="shared" si="12"/>
        <v>2.812998472720695E-5</v>
      </c>
      <c r="D71" s="1">
        <f t="shared" si="15"/>
        <v>3.9649329579885127E-4</v>
      </c>
      <c r="E71" s="2">
        <f t="shared" si="13"/>
        <v>3.9649329579885127E-4</v>
      </c>
      <c r="F71" s="2">
        <f t="shared" si="8"/>
        <v>0.9996316366889284</v>
      </c>
      <c r="G71" s="11">
        <f t="shared" si="9"/>
        <v>0.48351648351648352</v>
      </c>
      <c r="H71" s="12">
        <f t="shared" si="14"/>
        <v>3.9649329579885127E-4</v>
      </c>
      <c r="I71" s="11">
        <f t="shared" si="10"/>
        <v>3.7991371211294961E-4</v>
      </c>
      <c r="J71" s="13">
        <f t="shared" si="11"/>
        <v>-1.6579583685901659E-5</v>
      </c>
    </row>
    <row r="72" spans="1:10">
      <c r="A72">
        <v>89</v>
      </c>
      <c r="B72">
        <v>181868</v>
      </c>
      <c r="C72" s="1">
        <f t="shared" si="12"/>
        <v>2.9206261845150734E-5</v>
      </c>
      <c r="D72" s="1">
        <f t="shared" si="15"/>
        <v>4.2569955764400202E-4</v>
      </c>
      <c r="E72" s="2">
        <f t="shared" si="13"/>
        <v>4.2569955764400202E-4</v>
      </c>
      <c r="F72" s="2">
        <f t="shared" si="8"/>
        <v>0.99960350670420117</v>
      </c>
      <c r="G72" s="11">
        <f t="shared" si="9"/>
        <v>0.48901098901098899</v>
      </c>
      <c r="H72" s="12">
        <f t="shared" si="14"/>
        <v>4.2569955764400202E-4</v>
      </c>
      <c r="I72" s="11">
        <f t="shared" si="10"/>
        <v>4.0732977638988072E-4</v>
      </c>
      <c r="J72" s="13">
        <f t="shared" si="11"/>
        <v>-1.8369781254121305E-5</v>
      </c>
    </row>
    <row r="73" spans="1:10">
      <c r="A73">
        <v>90</v>
      </c>
      <c r="B73">
        <v>189188</v>
      </c>
      <c r="C73" s="1">
        <f t="shared" si="12"/>
        <v>3.0381783854006076E-5</v>
      </c>
      <c r="D73" s="1">
        <f t="shared" si="15"/>
        <v>4.5608134149800809E-4</v>
      </c>
      <c r="E73" s="2">
        <f t="shared" si="13"/>
        <v>4.5608134149800809E-4</v>
      </c>
      <c r="F73" s="2">
        <f t="shared" si="8"/>
        <v>0.99957430044235596</v>
      </c>
      <c r="G73" s="11">
        <f t="shared" si="9"/>
        <v>0.49450549450549453</v>
      </c>
      <c r="H73" s="12">
        <f t="shared" si="14"/>
        <v>4.5608134149800809E-4</v>
      </c>
      <c r="I73" s="11">
        <f t="shared" si="10"/>
        <v>4.3634256018681706E-4</v>
      </c>
      <c r="J73" s="13">
        <f t="shared" si="11"/>
        <v>-1.9738781311191031E-5</v>
      </c>
    </row>
    <row r="74" spans="1:10">
      <c r="A74">
        <v>91</v>
      </c>
      <c r="B74">
        <v>225344</v>
      </c>
      <c r="C74" s="1">
        <f t="shared" si="12"/>
        <v>3.6188091743647299E-5</v>
      </c>
      <c r="D74" s="1">
        <f t="shared" si="15"/>
        <v>4.9226943324165537E-4</v>
      </c>
      <c r="E74" s="2">
        <f t="shared" si="13"/>
        <v>4.9226943324165537E-4</v>
      </c>
      <c r="F74" s="2">
        <f t="shared" si="8"/>
        <v>0.99954391865850201</v>
      </c>
      <c r="G74" s="11">
        <f t="shared" si="9"/>
        <v>0.5</v>
      </c>
      <c r="H74" s="12">
        <f t="shared" si="14"/>
        <v>4.9226943324165537E-4</v>
      </c>
      <c r="I74" s="11">
        <f t="shared" si="10"/>
        <v>4.6702219024094441E-4</v>
      </c>
      <c r="J74" s="13">
        <f t="shared" si="11"/>
        <v>-2.5247243000710968E-5</v>
      </c>
    </row>
    <row r="75" spans="1:10">
      <c r="A75">
        <v>92</v>
      </c>
      <c r="B75">
        <v>216732</v>
      </c>
      <c r="C75" s="1">
        <f t="shared" si="12"/>
        <v>3.4805086888420222E-5</v>
      </c>
      <c r="D75" s="1">
        <f t="shared" si="15"/>
        <v>5.2707452013007561E-4</v>
      </c>
      <c r="E75" s="2">
        <f t="shared" si="13"/>
        <v>5.2707452013007561E-4</v>
      </c>
      <c r="F75" s="2">
        <f t="shared" si="8"/>
        <v>0.99950773056675835</v>
      </c>
      <c r="G75" s="11">
        <f t="shared" si="9"/>
        <v>0.50549450549450547</v>
      </c>
      <c r="H75" s="12">
        <f t="shared" si="14"/>
        <v>5.2707452013007561E-4</v>
      </c>
      <c r="I75" s="11">
        <f t="shared" si="10"/>
        <v>4.9944078712157503E-4</v>
      </c>
      <c r="J75" s="13">
        <f t="shared" si="11"/>
        <v>-2.7633733008500575E-5</v>
      </c>
    </row>
    <row r="76" spans="1:10">
      <c r="A76">
        <v>93</v>
      </c>
      <c r="B76">
        <v>235424</v>
      </c>
      <c r="C76" s="1">
        <f t="shared" si="12"/>
        <v>3.7806843362398916E-5</v>
      </c>
      <c r="D76" s="1">
        <f t="shared" si="15"/>
        <v>5.6488136349247455E-4</v>
      </c>
      <c r="E76" s="2">
        <f t="shared" si="13"/>
        <v>5.6488136349247455E-4</v>
      </c>
      <c r="F76" s="2">
        <f t="shared" si="8"/>
        <v>0.99947292547986988</v>
      </c>
      <c r="G76" s="11">
        <f t="shared" si="9"/>
        <v>0.51098901098901095</v>
      </c>
      <c r="H76" s="12">
        <f t="shared" si="14"/>
        <v>5.6488136349247455E-4</v>
      </c>
      <c r="I76" s="11">
        <f t="shared" si="10"/>
        <v>5.3367248301413456E-4</v>
      </c>
      <c r="J76" s="13">
        <f t="shared" si="11"/>
        <v>-3.1208880478339994E-5</v>
      </c>
    </row>
    <row r="77" spans="1:10">
      <c r="A77">
        <v>94</v>
      </c>
      <c r="B77">
        <v>225928</v>
      </c>
      <c r="C77" s="1">
        <f t="shared" si="12"/>
        <v>3.6281876559654336E-5</v>
      </c>
      <c r="D77" s="1">
        <f t="shared" si="15"/>
        <v>6.0116324005212894E-4</v>
      </c>
      <c r="E77" s="2">
        <f t="shared" si="13"/>
        <v>6.0116324005212894E-4</v>
      </c>
      <c r="F77" s="2">
        <f t="shared" si="8"/>
        <v>0.99943511863650758</v>
      </c>
      <c r="G77" s="11">
        <f t="shared" si="9"/>
        <v>0.51648351648351654</v>
      </c>
      <c r="H77" s="12">
        <f t="shared" si="14"/>
        <v>6.0116324005212894E-4</v>
      </c>
      <c r="I77" s="11">
        <f t="shared" si="10"/>
        <v>5.6979343859824645E-4</v>
      </c>
      <c r="J77" s="13">
        <f t="shared" si="11"/>
        <v>-3.1369801453882485E-5</v>
      </c>
    </row>
    <row r="78" spans="1:10">
      <c r="A78">
        <v>95</v>
      </c>
      <c r="B78">
        <v>296072</v>
      </c>
      <c r="C78" s="1">
        <f t="shared" si="12"/>
        <v>4.7546332268554489E-5</v>
      </c>
      <c r="D78" s="1">
        <f t="shared" si="15"/>
        <v>6.4870957232068338E-4</v>
      </c>
      <c r="E78" s="2">
        <f t="shared" si="13"/>
        <v>6.4870957232068338E-4</v>
      </c>
      <c r="F78" s="2">
        <f t="shared" si="8"/>
        <v>0.9993988367599479</v>
      </c>
      <c r="G78" s="11">
        <f t="shared" si="9"/>
        <v>0.52197802197802201</v>
      </c>
      <c r="H78" s="12">
        <f t="shared" si="14"/>
        <v>6.4870957232068338E-4</v>
      </c>
      <c r="I78" s="11">
        <f t="shared" si="10"/>
        <v>6.0788185900147792E-4</v>
      </c>
      <c r="J78" s="13">
        <f t="shared" si="11"/>
        <v>-4.0827713319205468E-5</v>
      </c>
    </row>
    <row r="79" spans="1:10">
      <c r="A79">
        <v>96</v>
      </c>
      <c r="B79">
        <v>255602</v>
      </c>
      <c r="C79" s="1">
        <f t="shared" si="12"/>
        <v>4.1047237227792784E-5</v>
      </c>
      <c r="D79" s="1">
        <f t="shared" si="15"/>
        <v>6.8975680954847613E-4</v>
      </c>
      <c r="E79" s="2">
        <f t="shared" si="13"/>
        <v>6.8975680954847613E-4</v>
      </c>
      <c r="F79" s="2">
        <f t="shared" si="8"/>
        <v>0.99935129042767934</v>
      </c>
      <c r="G79" s="11">
        <f t="shared" si="9"/>
        <v>0.52747252747252749</v>
      </c>
      <c r="H79" s="12">
        <f t="shared" si="14"/>
        <v>6.8975680954847613E-4</v>
      </c>
      <c r="I79" s="11">
        <f t="shared" si="10"/>
        <v>6.4801800881090078E-4</v>
      </c>
      <c r="J79" s="13">
        <f t="shared" si="11"/>
        <v>-4.1738800737575353E-5</v>
      </c>
    </row>
    <row r="80" spans="1:10">
      <c r="A80">
        <v>97</v>
      </c>
      <c r="B80">
        <v>293060</v>
      </c>
      <c r="C80" s="1">
        <f t="shared" si="12"/>
        <v>4.7062633868189421E-5</v>
      </c>
      <c r="D80" s="1">
        <f t="shared" si="15"/>
        <v>7.3681944341666558E-4</v>
      </c>
      <c r="E80" s="2">
        <f t="shared" si="13"/>
        <v>7.3681944341666558E-4</v>
      </c>
      <c r="F80" s="2">
        <f t="shared" si="8"/>
        <v>0.99931024319045147</v>
      </c>
      <c r="G80" s="11">
        <f t="shared" si="9"/>
        <v>0.53296703296703296</v>
      </c>
      <c r="H80" s="12">
        <f t="shared" si="14"/>
        <v>7.3681944341666558E-4</v>
      </c>
      <c r="I80" s="11">
        <f t="shared" si="10"/>
        <v>6.9028422612532007E-4</v>
      </c>
      <c r="J80" s="13">
        <f t="shared" si="11"/>
        <v>-4.6535217291345508E-5</v>
      </c>
    </row>
    <row r="81" spans="1:10">
      <c r="A81">
        <v>98</v>
      </c>
      <c r="B81">
        <v>295574</v>
      </c>
      <c r="C81" s="1">
        <f t="shared" si="12"/>
        <v>4.7466358230247118E-5</v>
      </c>
      <c r="D81" s="1">
        <f t="shared" si="15"/>
        <v>7.8428580164691271E-4</v>
      </c>
      <c r="E81" s="2">
        <f t="shared" si="13"/>
        <v>7.8428580164691271E-4</v>
      </c>
      <c r="F81" s="2">
        <f t="shared" si="8"/>
        <v>0.99926318055658336</v>
      </c>
      <c r="G81" s="11">
        <f t="shared" si="9"/>
        <v>0.53846153846153844</v>
      </c>
      <c r="H81" s="12">
        <f t="shared" si="14"/>
        <v>7.8428580164691271E-4</v>
      </c>
      <c r="I81" s="11">
        <f t="shared" si="10"/>
        <v>7.3476493563169501E-4</v>
      </c>
      <c r="J81" s="13">
        <f t="shared" si="11"/>
        <v>-4.9520866015217708E-5</v>
      </c>
    </row>
    <row r="82" spans="1:10">
      <c r="A82">
        <v>99</v>
      </c>
      <c r="B82">
        <v>333568</v>
      </c>
      <c r="C82" s="1">
        <f t="shared" si="12"/>
        <v>5.3567831345609125E-5</v>
      </c>
      <c r="D82" s="1">
        <f t="shared" si="15"/>
        <v>8.3785363299252185E-4</v>
      </c>
      <c r="E82" s="2">
        <f t="shared" si="13"/>
        <v>8.3785363299252185E-4</v>
      </c>
      <c r="F82" s="2">
        <f t="shared" si="8"/>
        <v>0.99921571419835309</v>
      </c>
      <c r="G82" s="11">
        <f t="shared" si="9"/>
        <v>0.54395604395604391</v>
      </c>
      <c r="H82" s="12">
        <f t="shared" si="14"/>
        <v>8.3785363299252185E-4</v>
      </c>
      <c r="I82" s="11">
        <f t="shared" si="10"/>
        <v>7.8154666068991786E-4</v>
      </c>
      <c r="J82" s="13">
        <f t="shared" si="11"/>
        <v>-5.6306972302603989E-5</v>
      </c>
    </row>
    <row r="83" spans="1:10">
      <c r="A83">
        <v>100</v>
      </c>
      <c r="B83">
        <v>330132</v>
      </c>
      <c r="C83" s="1">
        <f t="shared" si="12"/>
        <v>5.3016042599375933E-5</v>
      </c>
      <c r="D83" s="1">
        <f t="shared" si="15"/>
        <v>8.9086967559189783E-4</v>
      </c>
      <c r="E83" s="2">
        <f t="shared" si="13"/>
        <v>8.9086967559189783E-4</v>
      </c>
      <c r="F83" s="2">
        <f t="shared" si="8"/>
        <v>0.99916214636700751</v>
      </c>
      <c r="G83" s="11">
        <f t="shared" si="9"/>
        <v>0.5494505494505495</v>
      </c>
      <c r="H83" s="12">
        <f t="shared" si="14"/>
        <v>8.9086967559189783E-4</v>
      </c>
      <c r="I83" s="11">
        <f t="shared" si="10"/>
        <v>8.3071803441085756E-4</v>
      </c>
      <c r="J83" s="13">
        <f t="shared" si="11"/>
        <v>-6.0151641181040269E-5</v>
      </c>
    </row>
    <row r="84" spans="1:10">
      <c r="A84">
        <v>101</v>
      </c>
      <c r="B84">
        <v>368856</v>
      </c>
      <c r="C84" s="1">
        <f t="shared" si="12"/>
        <v>5.9234746734746732E-5</v>
      </c>
      <c r="D84" s="1">
        <f t="shared" si="15"/>
        <v>9.5010442232664459E-4</v>
      </c>
      <c r="E84" s="2">
        <f t="shared" si="13"/>
        <v>9.5010442232664459E-4</v>
      </c>
      <c r="F84" s="2">
        <f t="shared" si="8"/>
        <v>0.99910913032440807</v>
      </c>
      <c r="G84" s="11">
        <f t="shared" si="9"/>
        <v>0.55494505494505497</v>
      </c>
      <c r="H84" s="12">
        <f t="shared" si="14"/>
        <v>9.5010442232664459E-4</v>
      </c>
      <c r="I84" s="11">
        <f t="shared" si="10"/>
        <v>8.8236980971318022E-4</v>
      </c>
      <c r="J84" s="13">
        <f t="shared" si="11"/>
        <v>-6.7734612613464364E-5</v>
      </c>
    </row>
    <row r="85" spans="1:10">
      <c r="A85">
        <v>102</v>
      </c>
      <c r="B85">
        <v>332276</v>
      </c>
      <c r="C85" s="1">
        <f t="shared" si="12"/>
        <v>5.3360348499237386E-5</v>
      </c>
      <c r="D85" s="1">
        <f t="shared" si="15"/>
        <v>1.003464770825882E-3</v>
      </c>
      <c r="E85" s="2">
        <f t="shared" si="13"/>
        <v>1.003464770825882E-3</v>
      </c>
      <c r="F85" s="2">
        <f t="shared" si="8"/>
        <v>0.99904989557767332</v>
      </c>
      <c r="G85" s="11">
        <f t="shared" si="9"/>
        <v>0.56043956043956045</v>
      </c>
      <c r="H85" s="12">
        <f t="shared" si="14"/>
        <v>1.003464770825882E-3</v>
      </c>
      <c r="I85" s="11">
        <f t="shared" si="10"/>
        <v>9.3659486834520142E-4</v>
      </c>
      <c r="J85" s="13">
        <f t="shared" si="11"/>
        <v>-6.6869902480680573E-5</v>
      </c>
    </row>
    <row r="86" spans="1:10">
      <c r="A86">
        <v>103</v>
      </c>
      <c r="B86">
        <v>442336</v>
      </c>
      <c r="C86" s="1">
        <f t="shared" si="12"/>
        <v>7.1034932146043253E-5</v>
      </c>
      <c r="D86" s="1">
        <f t="shared" si="15"/>
        <v>1.0744997029719253E-3</v>
      </c>
      <c r="E86" s="2">
        <f t="shared" si="13"/>
        <v>1.0744997029719253E-3</v>
      </c>
      <c r="F86" s="2">
        <f t="shared" si="8"/>
        <v>0.99899653522917409</v>
      </c>
      <c r="G86" s="11">
        <f t="shared" si="9"/>
        <v>0.56593406593406592</v>
      </c>
      <c r="H86" s="12">
        <f t="shared" si="14"/>
        <v>1.0744997029719253E-3</v>
      </c>
      <c r="I86" s="11">
        <f t="shared" si="10"/>
        <v>9.934882288586684E-4</v>
      </c>
      <c r="J86" s="13">
        <f t="shared" si="11"/>
        <v>-8.1011474113256874E-5</v>
      </c>
    </row>
    <row r="87" spans="1:10">
      <c r="A87">
        <v>104</v>
      </c>
      <c r="B87">
        <v>390664</v>
      </c>
      <c r="C87" s="1">
        <f t="shared" si="12"/>
        <v>6.2736903014680789E-5</v>
      </c>
      <c r="D87" s="1">
        <f t="shared" si="15"/>
        <v>1.137236605986606E-3</v>
      </c>
      <c r="E87" s="2">
        <f t="shared" si="13"/>
        <v>1.137236605986606E-3</v>
      </c>
      <c r="F87" s="2">
        <f t="shared" si="8"/>
        <v>0.99892550029702809</v>
      </c>
      <c r="G87" s="11">
        <f t="shared" si="9"/>
        <v>0.5714285714285714</v>
      </c>
      <c r="H87" s="12">
        <f t="shared" si="14"/>
        <v>1.137236605986606E-3</v>
      </c>
      <c r="I87" s="11">
        <f t="shared" si="10"/>
        <v>1.0531470535221047E-3</v>
      </c>
      <c r="J87" s="13">
        <f t="shared" si="11"/>
        <v>-8.4089552464501312E-5</v>
      </c>
    </row>
    <row r="88" spans="1:10">
      <c r="A88">
        <v>105</v>
      </c>
      <c r="B88">
        <v>416356</v>
      </c>
      <c r="C88" s="1">
        <f t="shared" si="12"/>
        <v>6.6862792557237E-5</v>
      </c>
      <c r="D88" s="1">
        <f t="shared" si="15"/>
        <v>1.204099398543843E-3</v>
      </c>
      <c r="E88" s="2">
        <f t="shared" si="13"/>
        <v>1.204099398543843E-3</v>
      </c>
      <c r="F88" s="2">
        <f t="shared" si="8"/>
        <v>0.99886276339401336</v>
      </c>
      <c r="G88" s="11">
        <f t="shared" si="9"/>
        <v>0.57692307692307687</v>
      </c>
      <c r="H88" s="12">
        <f t="shared" si="14"/>
        <v>1.204099398543843E-3</v>
      </c>
      <c r="I88" s="11">
        <f t="shared" si="10"/>
        <v>1.1156706541619794E-3</v>
      </c>
      <c r="J88" s="13">
        <f t="shared" si="11"/>
        <v>-8.8428744381863645E-5</v>
      </c>
    </row>
    <row r="89" spans="1:10">
      <c r="A89">
        <v>106</v>
      </c>
      <c r="B89">
        <v>434388</v>
      </c>
      <c r="C89" s="1">
        <f t="shared" si="12"/>
        <v>6.9758559341892673E-5</v>
      </c>
      <c r="D89" s="1">
        <f t="shared" si="15"/>
        <v>1.2738579578857358E-3</v>
      </c>
      <c r="E89" s="2">
        <f t="shared" si="13"/>
        <v>1.2738579578857358E-3</v>
      </c>
      <c r="F89" s="2">
        <f t="shared" si="8"/>
        <v>0.99879590060145618</v>
      </c>
      <c r="G89" s="11">
        <f t="shared" si="9"/>
        <v>0.58241758241758246</v>
      </c>
      <c r="H89" s="12">
        <f t="shared" si="14"/>
        <v>1.2738579578857358E-3</v>
      </c>
      <c r="I89" s="11">
        <f t="shared" si="10"/>
        <v>1.1811604969207145E-3</v>
      </c>
      <c r="J89" s="13">
        <f t="shared" si="11"/>
        <v>-9.2697460965021237E-5</v>
      </c>
    </row>
    <row r="90" spans="1:10">
      <c r="A90">
        <v>107</v>
      </c>
      <c r="B90">
        <v>509860</v>
      </c>
      <c r="C90" s="1">
        <f t="shared" si="12"/>
        <v>8.187864090641868E-5</v>
      </c>
      <c r="D90" s="1">
        <f t="shared" si="15"/>
        <v>1.3557365987921545E-3</v>
      </c>
      <c r="E90" s="2">
        <f t="shared" si="13"/>
        <v>1.3557365987921545E-3</v>
      </c>
      <c r="F90" s="2">
        <f t="shared" si="8"/>
        <v>0.9987261420421143</v>
      </c>
      <c r="G90" s="11">
        <f t="shared" si="9"/>
        <v>0.58791208791208793</v>
      </c>
      <c r="H90" s="12">
        <f t="shared" si="14"/>
        <v>1.3557365987921545E-3</v>
      </c>
      <c r="I90" s="11">
        <f t="shared" si="10"/>
        <v>1.249720205921159E-3</v>
      </c>
      <c r="J90" s="13">
        <f t="shared" si="11"/>
        <v>-1.0601639287099551E-4</v>
      </c>
    </row>
    <row r="91" spans="1:10">
      <c r="A91">
        <v>108</v>
      </c>
      <c r="B91">
        <v>451586</v>
      </c>
      <c r="C91" s="1">
        <f t="shared" si="12"/>
        <v>7.252039370094926E-5</v>
      </c>
      <c r="D91" s="1">
        <f t="shared" si="15"/>
        <v>1.4282569924931037E-3</v>
      </c>
      <c r="E91" s="2">
        <f t="shared" si="13"/>
        <v>1.4282569924931037E-3</v>
      </c>
      <c r="F91" s="2">
        <f t="shared" si="8"/>
        <v>0.99864426340120782</v>
      </c>
      <c r="G91" s="11">
        <f t="shared" si="9"/>
        <v>0.59340659340659341</v>
      </c>
      <c r="H91" s="12">
        <f t="shared" si="14"/>
        <v>1.4282569924931037E-3</v>
      </c>
      <c r="I91" s="11">
        <f t="shared" si="10"/>
        <v>1.3214555658279559E-3</v>
      </c>
      <c r="J91" s="13">
        <f t="shared" si="11"/>
        <v>-1.0680142666514778E-4</v>
      </c>
    </row>
    <row r="92" spans="1:10">
      <c r="A92">
        <v>109</v>
      </c>
      <c r="B92">
        <v>532380</v>
      </c>
      <c r="C92" s="1">
        <f t="shared" si="12"/>
        <v>8.5495137578470908E-5</v>
      </c>
      <c r="D92" s="1">
        <f t="shared" si="15"/>
        <v>1.5137521300715745E-3</v>
      </c>
      <c r="E92" s="2">
        <f t="shared" si="13"/>
        <v>1.5137521300715745E-3</v>
      </c>
      <c r="F92" s="2">
        <f t="shared" si="8"/>
        <v>0.99857174300750695</v>
      </c>
      <c r="G92" s="11">
        <f t="shared" si="9"/>
        <v>0.59890109890109888</v>
      </c>
      <c r="H92" s="12">
        <f t="shared" si="14"/>
        <v>1.5137521300715745E-3</v>
      </c>
      <c r="I92" s="11">
        <f t="shared" si="10"/>
        <v>1.3964745232968019E-3</v>
      </c>
      <c r="J92" s="13">
        <f t="shared" si="11"/>
        <v>-1.1727760677477262E-4</v>
      </c>
    </row>
    <row r="93" spans="1:10">
      <c r="A93">
        <v>110</v>
      </c>
      <c r="B93">
        <v>498128</v>
      </c>
      <c r="C93" s="1">
        <f t="shared" si="12"/>
        <v>7.9994593883482776E-5</v>
      </c>
      <c r="D93" s="1">
        <f t="shared" si="15"/>
        <v>1.5937467239550574E-3</v>
      </c>
      <c r="E93" s="2">
        <f t="shared" si="13"/>
        <v>1.5937467239550574E-3</v>
      </c>
      <c r="F93" s="2">
        <f t="shared" si="8"/>
        <v>0.99848624786992846</v>
      </c>
      <c r="G93" s="11">
        <f t="shared" si="9"/>
        <v>0.60439560439560436</v>
      </c>
      <c r="H93" s="12">
        <f t="shared" si="14"/>
        <v>1.5937467239550574E-3</v>
      </c>
      <c r="I93" s="11">
        <f t="shared" si="10"/>
        <v>1.4748871873033369E-3</v>
      </c>
      <c r="J93" s="13">
        <f t="shared" si="11"/>
        <v>-1.1885953665172048E-4</v>
      </c>
    </row>
    <row r="94" spans="1:10">
      <c r="A94">
        <v>111</v>
      </c>
      <c r="B94">
        <v>596600</v>
      </c>
      <c r="C94" s="1">
        <f t="shared" si="12"/>
        <v>9.5808255530477747E-5</v>
      </c>
      <c r="D94" s="1">
        <f t="shared" si="15"/>
        <v>1.6895549794855352E-3</v>
      </c>
      <c r="E94" s="2">
        <f t="shared" si="13"/>
        <v>1.6895549794855352E-3</v>
      </c>
      <c r="F94" s="2">
        <f t="shared" si="8"/>
        <v>0.99840625327604493</v>
      </c>
      <c r="G94" s="11">
        <f t="shared" si="9"/>
        <v>0.60989010989010994</v>
      </c>
      <c r="H94" s="12">
        <f t="shared" si="14"/>
        <v>1.6895549794855352E-3</v>
      </c>
      <c r="I94" s="11">
        <f t="shared" si="10"/>
        <v>1.5568058283441486E-3</v>
      </c>
      <c r="J94" s="13">
        <f t="shared" si="11"/>
        <v>-1.3274915114138666E-4</v>
      </c>
    </row>
    <row r="95" spans="1:10">
      <c r="A95">
        <v>112</v>
      </c>
      <c r="B95">
        <v>566544</v>
      </c>
      <c r="C95" s="1">
        <f t="shared" si="12"/>
        <v>9.0981549314882645E-5</v>
      </c>
      <c r="D95" s="1">
        <f t="shared" si="15"/>
        <v>1.7805365288004178E-3</v>
      </c>
      <c r="E95" s="2">
        <f t="shared" si="13"/>
        <v>1.7805365288004178E-3</v>
      </c>
      <c r="F95" s="2">
        <f t="shared" si="8"/>
        <v>0.99831044502051447</v>
      </c>
      <c r="G95" s="11">
        <f t="shared" si="9"/>
        <v>0.61538461538461542</v>
      </c>
      <c r="H95" s="12">
        <f t="shared" si="14"/>
        <v>1.7805365288004178E-3</v>
      </c>
      <c r="I95" s="11">
        <f t="shared" si="10"/>
        <v>1.6423448765029388E-3</v>
      </c>
      <c r="J95" s="13">
        <f t="shared" si="11"/>
        <v>-1.3819165229747902E-4</v>
      </c>
    </row>
    <row r="96" spans="1:10">
      <c r="A96">
        <v>113</v>
      </c>
      <c r="B96">
        <v>608076</v>
      </c>
      <c r="C96" s="1">
        <f t="shared" si="12"/>
        <v>9.7651191401191395E-5</v>
      </c>
      <c r="D96" s="1">
        <f t="shared" si="15"/>
        <v>1.8781877202016092E-3</v>
      </c>
      <c r="E96" s="2">
        <f t="shared" si="13"/>
        <v>1.8781877202016092E-3</v>
      </c>
      <c r="F96" s="2">
        <f t="shared" si="8"/>
        <v>0.99821946347119961</v>
      </c>
      <c r="G96" s="11">
        <f t="shared" si="9"/>
        <v>0.62087912087912089</v>
      </c>
      <c r="H96" s="12">
        <f t="shared" si="14"/>
        <v>1.8781877202016092E-3</v>
      </c>
      <c r="I96" s="11">
        <f t="shared" si="10"/>
        <v>1.7316209183756781E-3</v>
      </c>
      <c r="J96" s="13">
        <f t="shared" si="11"/>
        <v>-1.4656680182593106E-4</v>
      </c>
    </row>
    <row r="97" spans="1:10">
      <c r="A97">
        <v>114</v>
      </c>
      <c r="B97">
        <v>582068</v>
      </c>
      <c r="C97" s="1">
        <f t="shared" si="12"/>
        <v>9.3474555280110839E-5</v>
      </c>
      <c r="D97" s="1">
        <f t="shared" si="15"/>
        <v>1.9716622754817202E-3</v>
      </c>
      <c r="E97" s="2">
        <f t="shared" si="13"/>
        <v>1.9716622754817202E-3</v>
      </c>
      <c r="F97" s="2">
        <f t="shared" si="8"/>
        <v>0.99812181227979835</v>
      </c>
      <c r="G97" s="11">
        <f t="shared" si="9"/>
        <v>0.62637362637362637</v>
      </c>
      <c r="H97" s="12">
        <f t="shared" si="14"/>
        <v>1.9716622754817202E-3</v>
      </c>
      <c r="I97" s="11">
        <f t="shared" si="10"/>
        <v>1.8247526928492563E-3</v>
      </c>
      <c r="J97" s="13">
        <f t="shared" si="11"/>
        <v>-1.4690958263246395E-4</v>
      </c>
    </row>
    <row r="98" spans="1:10">
      <c r="A98">
        <v>115</v>
      </c>
      <c r="B98">
        <v>727856</v>
      </c>
      <c r="C98" s="1">
        <f t="shared" si="12"/>
        <v>1.1688671410893634E-4</v>
      </c>
      <c r="D98" s="1">
        <f t="shared" si="15"/>
        <v>2.0885489895906568E-3</v>
      </c>
      <c r="E98" s="2">
        <f t="shared" si="13"/>
        <v>2.0885489895906568E-3</v>
      </c>
      <c r="F98" s="2">
        <f t="shared" si="8"/>
        <v>0.99802833772451827</v>
      </c>
      <c r="G98" s="11">
        <f t="shared" si="9"/>
        <v>0.63186813186813184</v>
      </c>
      <c r="H98" s="12">
        <f t="shared" si="14"/>
        <v>2.0885489895906568E-3</v>
      </c>
      <c r="I98" s="11">
        <f t="shared" si="10"/>
        <v>1.9218610857287147E-3</v>
      </c>
      <c r="J98" s="13">
        <f t="shared" si="11"/>
        <v>-1.666879038619421E-4</v>
      </c>
    </row>
    <row r="99" spans="1:10">
      <c r="A99">
        <v>116</v>
      </c>
      <c r="B99">
        <v>639942</v>
      </c>
      <c r="C99" s="1">
        <f t="shared" si="12"/>
        <v>1.0276856631023298E-4</v>
      </c>
      <c r="D99" s="1">
        <f t="shared" si="15"/>
        <v>2.1913175559008899E-3</v>
      </c>
      <c r="E99" s="2">
        <f t="shared" si="13"/>
        <v>2.1913175559008899E-3</v>
      </c>
      <c r="F99" s="2">
        <f t="shared" si="8"/>
        <v>0.99791145101040934</v>
      </c>
      <c r="G99" s="11">
        <f t="shared" si="9"/>
        <v>0.63736263736263732</v>
      </c>
      <c r="H99" s="12">
        <f t="shared" si="14"/>
        <v>2.1913175559008899E-3</v>
      </c>
      <c r="I99" s="11">
        <f t="shared" si="10"/>
        <v>2.0230691232090026E-3</v>
      </c>
      <c r="J99" s="13">
        <f t="shared" si="11"/>
        <v>-1.6824843269188728E-4</v>
      </c>
    </row>
    <row r="100" spans="1:10">
      <c r="A100">
        <v>117</v>
      </c>
      <c r="B100">
        <v>733852</v>
      </c>
      <c r="C100" s="1">
        <f t="shared" si="12"/>
        <v>1.1784961437739216E-4</v>
      </c>
      <c r="D100" s="1">
        <f t="shared" si="15"/>
        <v>2.3091671702782819E-3</v>
      </c>
      <c r="E100" s="2">
        <f t="shared" si="13"/>
        <v>2.3091671702782819E-3</v>
      </c>
      <c r="F100" s="2">
        <f t="shared" si="8"/>
        <v>0.99780868244409915</v>
      </c>
      <c r="G100" s="11">
        <f t="shared" si="9"/>
        <v>0.6428571428571429</v>
      </c>
      <c r="H100" s="12">
        <f t="shared" si="14"/>
        <v>2.3091671702782819E-3</v>
      </c>
      <c r="I100" s="11">
        <f t="shared" si="10"/>
        <v>2.1285019641876309E-3</v>
      </c>
      <c r="J100" s="13">
        <f t="shared" si="11"/>
        <v>-1.8066520609065105E-4</v>
      </c>
    </row>
    <row r="101" spans="1:10">
      <c r="A101">
        <v>118</v>
      </c>
      <c r="B101">
        <v>688742</v>
      </c>
      <c r="C101" s="1">
        <f t="shared" si="12"/>
        <v>1.1060537970260192E-4</v>
      </c>
      <c r="D101" s="1">
        <f t="shared" si="15"/>
        <v>2.4197725499808839E-3</v>
      </c>
      <c r="E101" s="2">
        <f t="shared" si="13"/>
        <v>2.4197725499808839E-3</v>
      </c>
      <c r="F101" s="2">
        <f t="shared" si="8"/>
        <v>0.99769083282972171</v>
      </c>
      <c r="G101" s="11">
        <f t="shared" si="9"/>
        <v>0.64835164835164838</v>
      </c>
      <c r="H101" s="12">
        <f t="shared" si="14"/>
        <v>2.4197725499808839E-3</v>
      </c>
      <c r="I101" s="11">
        <f t="shared" si="10"/>
        <v>2.2382868914155264E-3</v>
      </c>
      <c r="J101" s="13">
        <f t="shared" si="11"/>
        <v>-1.8148565856535752E-4</v>
      </c>
    </row>
    <row r="102" spans="1:10">
      <c r="A102">
        <v>119</v>
      </c>
      <c r="B102">
        <v>852480</v>
      </c>
      <c r="C102" s="1">
        <f t="shared" si="12"/>
        <v>1.3690013690013689E-4</v>
      </c>
      <c r="D102" s="1">
        <f t="shared" si="15"/>
        <v>2.5566726868810207E-3</v>
      </c>
      <c r="E102" s="2">
        <f t="shared" si="13"/>
        <v>2.5566726868810207E-3</v>
      </c>
      <c r="F102" s="2">
        <f t="shared" si="8"/>
        <v>0.99758022745001906</v>
      </c>
      <c r="G102" s="11">
        <f t="shared" si="9"/>
        <v>0.65384615384615385</v>
      </c>
      <c r="H102" s="12">
        <f t="shared" si="14"/>
        <v>2.5566726868810207E-3</v>
      </c>
      <c r="I102" s="11">
        <f t="shared" si="10"/>
        <v>2.3525533014838824E-3</v>
      </c>
      <c r="J102" s="13">
        <f t="shared" si="11"/>
        <v>-2.0411938539713825E-4</v>
      </c>
    </row>
    <row r="103" spans="1:10">
      <c r="A103">
        <v>120</v>
      </c>
      <c r="B103">
        <v>745240</v>
      </c>
      <c r="C103" s="1">
        <f t="shared" si="12"/>
        <v>1.196784182895294E-4</v>
      </c>
      <c r="D103" s="1">
        <f t="shared" si="15"/>
        <v>2.6763511051705502E-3</v>
      </c>
      <c r="E103" s="2">
        <f t="shared" si="13"/>
        <v>2.6763511051705502E-3</v>
      </c>
      <c r="F103" s="2">
        <f t="shared" si="8"/>
        <v>0.99744332731311902</v>
      </c>
      <c r="G103" s="11">
        <f t="shared" si="9"/>
        <v>0.65934065934065933</v>
      </c>
      <c r="H103" s="12">
        <f t="shared" si="14"/>
        <v>2.6763511051705502E-3</v>
      </c>
      <c r="I103" s="11">
        <f t="shared" si="10"/>
        <v>2.4714326936454605E-3</v>
      </c>
      <c r="J103" s="13">
        <f t="shared" si="11"/>
        <v>-2.0491841152508973E-4</v>
      </c>
    </row>
    <row r="104" spans="1:10">
      <c r="A104">
        <v>121</v>
      </c>
      <c r="B104">
        <v>836880</v>
      </c>
      <c r="C104" s="1">
        <f t="shared" si="12"/>
        <v>1.3439492606159273E-4</v>
      </c>
      <c r="D104" s="1">
        <f t="shared" si="15"/>
        <v>2.810746031232143E-3</v>
      </c>
      <c r="E104" s="2">
        <f t="shared" si="13"/>
        <v>2.810746031232143E-3</v>
      </c>
      <c r="F104" s="2">
        <f t="shared" si="8"/>
        <v>0.9973236488948295</v>
      </c>
      <c r="G104" s="11">
        <f t="shared" si="9"/>
        <v>0.6648351648351648</v>
      </c>
      <c r="H104" s="12">
        <f t="shared" si="14"/>
        <v>2.810746031232143E-3</v>
      </c>
      <c r="I104" s="11">
        <f t="shared" si="10"/>
        <v>2.5950586574696025E-3</v>
      </c>
      <c r="J104" s="13">
        <f t="shared" si="11"/>
        <v>-2.1568737376254045E-4</v>
      </c>
    </row>
    <row r="105" spans="1:10">
      <c r="A105">
        <v>122</v>
      </c>
      <c r="B105">
        <v>832904</v>
      </c>
      <c r="C105" s="1">
        <f t="shared" si="12"/>
        <v>1.3375641847864069E-4</v>
      </c>
      <c r="D105" s="1">
        <f t="shared" si="15"/>
        <v>2.9445024497107837E-3</v>
      </c>
      <c r="E105" s="2">
        <f t="shared" si="13"/>
        <v>2.9445024497107837E-3</v>
      </c>
      <c r="F105" s="2">
        <f t="shared" si="8"/>
        <v>0.9971892539687679</v>
      </c>
      <c r="G105" s="11">
        <f t="shared" si="9"/>
        <v>0.67032967032967028</v>
      </c>
      <c r="H105" s="12">
        <f t="shared" si="14"/>
        <v>2.9445024497107837E-3</v>
      </c>
      <c r="I105" s="11">
        <f t="shared" si="10"/>
        <v>2.7235668593306953E-3</v>
      </c>
      <c r="J105" s="13">
        <f t="shared" si="11"/>
        <v>-2.2093559038008836E-4</v>
      </c>
    </row>
    <row r="106" spans="1:10">
      <c r="A106">
        <v>123</v>
      </c>
      <c r="B106">
        <v>949436</v>
      </c>
      <c r="C106" s="1">
        <f t="shared" si="12"/>
        <v>1.5247034344256566E-4</v>
      </c>
      <c r="D106" s="1">
        <f t="shared" si="15"/>
        <v>3.0969727931533493E-3</v>
      </c>
      <c r="E106" s="2">
        <f t="shared" si="13"/>
        <v>3.0969727931533493E-3</v>
      </c>
      <c r="F106" s="2">
        <f t="shared" si="8"/>
        <v>0.99705549755028922</v>
      </c>
      <c r="G106" s="11">
        <f t="shared" si="9"/>
        <v>0.67582417582417587</v>
      </c>
      <c r="H106" s="12">
        <f t="shared" si="14"/>
        <v>3.0969727931533493E-3</v>
      </c>
      <c r="I106" s="11">
        <f t="shared" si="10"/>
        <v>2.8570950277305874E-3</v>
      </c>
      <c r="J106" s="13">
        <f t="shared" si="11"/>
        <v>-2.3987776542276195E-4</v>
      </c>
    </row>
    <row r="107" spans="1:10">
      <c r="A107">
        <v>124</v>
      </c>
      <c r="B107">
        <v>881686</v>
      </c>
      <c r="C107" s="1">
        <f t="shared" si="12"/>
        <v>1.4159034124311903E-4</v>
      </c>
      <c r="D107" s="1">
        <f t="shared" si="15"/>
        <v>3.2385631343964682E-3</v>
      </c>
      <c r="E107" s="2">
        <f t="shared" si="13"/>
        <v>3.2385631343964682E-3</v>
      </c>
      <c r="F107" s="2">
        <f t="shared" si="8"/>
        <v>0.99690302720684665</v>
      </c>
      <c r="G107" s="11">
        <f t="shared" si="9"/>
        <v>0.68131868131868134</v>
      </c>
      <c r="H107" s="12">
        <f t="shared" si="14"/>
        <v>3.2385631343964682E-3</v>
      </c>
      <c r="I107" s="11">
        <f t="shared" si="10"/>
        <v>2.9957829374560093E-3</v>
      </c>
      <c r="J107" s="13">
        <f t="shared" si="11"/>
        <v>-2.427801969404589E-4</v>
      </c>
    </row>
    <row r="108" spans="1:10">
      <c r="A108">
        <v>125</v>
      </c>
      <c r="B108">
        <v>1010456</v>
      </c>
      <c r="C108" s="1">
        <f t="shared" si="12"/>
        <v>1.6226957199179422E-4</v>
      </c>
      <c r="D108" s="1">
        <f t="shared" si="15"/>
        <v>3.4008327063882625E-3</v>
      </c>
      <c r="E108" s="2">
        <f t="shared" si="13"/>
        <v>3.4008327063882625E-3</v>
      </c>
      <c r="F108" s="2">
        <f t="shared" si="8"/>
        <v>0.99676143686560348</v>
      </c>
      <c r="G108" s="11">
        <f t="shared" si="9"/>
        <v>0.68681318681318682</v>
      </c>
      <c r="H108" s="12">
        <f t="shared" si="14"/>
        <v>3.4008327063882625E-3</v>
      </c>
      <c r="I108" s="11">
        <f t="shared" si="10"/>
        <v>3.1397723925728799E-3</v>
      </c>
      <c r="J108" s="13">
        <f t="shared" si="11"/>
        <v>-2.6106031381538256E-4</v>
      </c>
    </row>
    <row r="109" spans="1:10">
      <c r="A109">
        <v>126</v>
      </c>
      <c r="B109">
        <v>882492</v>
      </c>
      <c r="C109" s="1">
        <f t="shared" si="12"/>
        <v>1.417197771364438E-4</v>
      </c>
      <c r="D109" s="1">
        <f t="shared" si="15"/>
        <v>3.5425524835247064E-3</v>
      </c>
      <c r="E109" s="2">
        <f t="shared" si="13"/>
        <v>3.5425524835247064E-3</v>
      </c>
      <c r="F109" s="2">
        <f t="shared" si="8"/>
        <v>0.99659916729361175</v>
      </c>
      <c r="G109" s="11">
        <f t="shared" si="9"/>
        <v>0.69230769230769229</v>
      </c>
      <c r="H109" s="12">
        <f t="shared" si="14"/>
        <v>3.5425524835247064E-3</v>
      </c>
      <c r="I109" s="11">
        <f t="shared" si="10"/>
        <v>3.2892072082596545E-3</v>
      </c>
      <c r="J109" s="13">
        <f t="shared" si="11"/>
        <v>-2.5334527526505194E-4</v>
      </c>
    </row>
    <row r="110" spans="1:10">
      <c r="A110">
        <v>127</v>
      </c>
      <c r="B110">
        <v>1174168</v>
      </c>
      <c r="C110" s="1">
        <f t="shared" si="12"/>
        <v>1.8856015383793162E-4</v>
      </c>
      <c r="D110" s="1">
        <f t="shared" si="15"/>
        <v>3.7311126373626379E-3</v>
      </c>
      <c r="E110" s="2">
        <f t="shared" si="13"/>
        <v>3.7311126373626379E-3</v>
      </c>
      <c r="F110" s="2">
        <f t="shared" si="8"/>
        <v>0.99645744751647525</v>
      </c>
      <c r="G110" s="11">
        <f t="shared" si="9"/>
        <v>0.69780219780219777</v>
      </c>
      <c r="H110" s="12">
        <f t="shared" si="14"/>
        <v>3.7311126373626379E-3</v>
      </c>
      <c r="I110" s="11">
        <f t="shared" si="10"/>
        <v>3.4442331914829242E-3</v>
      </c>
      <c r="J110" s="13">
        <f t="shared" si="11"/>
        <v>-2.8687944587971366E-4</v>
      </c>
    </row>
    <row r="111" spans="1:10">
      <c r="A111">
        <v>128</v>
      </c>
      <c r="B111">
        <v>1000254</v>
      </c>
      <c r="C111" s="1">
        <f t="shared" si="12"/>
        <v>1.6063122833956167E-4</v>
      </c>
      <c r="D111" s="1">
        <f t="shared" si="15"/>
        <v>3.8917438657021996E-3</v>
      </c>
      <c r="E111" s="2">
        <f t="shared" si="13"/>
        <v>3.8917438657021996E-3</v>
      </c>
      <c r="F111" s="2">
        <f t="shared" si="8"/>
        <v>0.99626888736263741</v>
      </c>
      <c r="G111" s="11">
        <f t="shared" si="9"/>
        <v>0.70329670329670335</v>
      </c>
      <c r="H111" s="12">
        <f t="shared" si="14"/>
        <v>3.8917438657021996E-3</v>
      </c>
      <c r="I111" s="11">
        <f t="shared" si="10"/>
        <v>3.6049981205187581E-3</v>
      </c>
      <c r="J111" s="13">
        <f t="shared" si="11"/>
        <v>-2.8674574518344157E-4</v>
      </c>
    </row>
    <row r="112" spans="1:10">
      <c r="A112">
        <v>129</v>
      </c>
      <c r="B112">
        <v>1085940</v>
      </c>
      <c r="C112" s="1">
        <f t="shared" si="12"/>
        <v>1.7439158064158064E-4</v>
      </c>
      <c r="D112" s="1">
        <f t="shared" si="15"/>
        <v>4.0661354463437799E-3</v>
      </c>
      <c r="E112" s="2">
        <f t="shared" si="13"/>
        <v>4.0661354463437799E-3</v>
      </c>
      <c r="F112" s="2">
        <f t="shared" si="8"/>
        <v>0.99610825613429776</v>
      </c>
      <c r="G112" s="11">
        <f t="shared" si="9"/>
        <v>0.70879120879120883</v>
      </c>
      <c r="H112" s="12">
        <f t="shared" si="14"/>
        <v>4.0661354463437799E-3</v>
      </c>
      <c r="I112" s="11">
        <f t="shared" si="10"/>
        <v>3.7716517233240395E-3</v>
      </c>
      <c r="J112" s="13">
        <f t="shared" si="11"/>
        <v>-2.9448372301974033E-4</v>
      </c>
    </row>
    <row r="113" spans="1:10">
      <c r="A113">
        <v>130</v>
      </c>
      <c r="B113">
        <v>1120170</v>
      </c>
      <c r="C113" s="1">
        <f t="shared" si="12"/>
        <v>1.7988859134692467E-4</v>
      </c>
      <c r="D113" s="1">
        <f t="shared" si="15"/>
        <v>4.2460240376907049E-3</v>
      </c>
      <c r="E113" s="2">
        <f t="shared" si="13"/>
        <v>4.2460240376907049E-3</v>
      </c>
      <c r="F113" s="2">
        <f t="shared" si="8"/>
        <v>0.99593386455365618</v>
      </c>
      <c r="G113" s="11">
        <f t="shared" si="9"/>
        <v>0.7142857142857143</v>
      </c>
      <c r="H113" s="12">
        <f t="shared" si="14"/>
        <v>4.2460240376907049E-3</v>
      </c>
      <c r="I113" s="11">
        <f t="shared" si="10"/>
        <v>3.9443456547626661E-3</v>
      </c>
      <c r="J113" s="13">
        <f t="shared" si="11"/>
        <v>-3.0167838292803877E-4</v>
      </c>
    </row>
    <row r="114" spans="1:10">
      <c r="A114">
        <v>131</v>
      </c>
      <c r="B114">
        <v>1260860</v>
      </c>
      <c r="C114" s="1">
        <f t="shared" si="12"/>
        <v>2.0248206012094902E-4</v>
      </c>
      <c r="D114" s="1">
        <f t="shared" si="15"/>
        <v>4.4485060978116543E-3</v>
      </c>
      <c r="E114" s="2">
        <f t="shared" si="13"/>
        <v>4.4485060978116543E-3</v>
      </c>
      <c r="F114" s="2">
        <f t="shared" si="8"/>
        <v>0.9957539759623093</v>
      </c>
      <c r="G114" s="11">
        <f t="shared" si="9"/>
        <v>0.71978021978021978</v>
      </c>
      <c r="H114" s="12">
        <f t="shared" si="14"/>
        <v>4.4485060978116543E-3</v>
      </c>
      <c r="I114" s="11">
        <f t="shared" si="10"/>
        <v>4.1232334726920544E-3</v>
      </c>
      <c r="J114" s="13">
        <f t="shared" si="11"/>
        <v>-3.252726251195999E-4</v>
      </c>
    </row>
    <row r="115" spans="1:10">
      <c r="A115">
        <v>132</v>
      </c>
      <c r="B115">
        <v>1136600</v>
      </c>
      <c r="C115" s="1">
        <f t="shared" si="12"/>
        <v>1.8252709224931448E-4</v>
      </c>
      <c r="D115" s="1">
        <f t="shared" si="15"/>
        <v>4.6310331900609684E-3</v>
      </c>
      <c r="E115" s="2">
        <f t="shared" si="13"/>
        <v>4.6310331900609684E-3</v>
      </c>
      <c r="F115" s="2">
        <f t="shared" si="8"/>
        <v>0.99555149390218833</v>
      </c>
      <c r="G115" s="11">
        <f t="shared" si="9"/>
        <v>0.72527472527472525</v>
      </c>
      <c r="H115" s="12">
        <f t="shared" si="14"/>
        <v>4.6310331900609684E-3</v>
      </c>
      <c r="I115" s="11">
        <f t="shared" si="10"/>
        <v>4.3084706129159203E-3</v>
      </c>
      <c r="J115" s="13">
        <f t="shared" si="11"/>
        <v>-3.2256257714504809E-4</v>
      </c>
    </row>
    <row r="116" spans="1:10">
      <c r="A116">
        <v>133</v>
      </c>
      <c r="B116">
        <v>1322936</v>
      </c>
      <c r="C116" s="1">
        <f t="shared" si="12"/>
        <v>2.1245087217309439E-4</v>
      </c>
      <c r="D116" s="1">
        <f t="shared" si="15"/>
        <v>4.8434840622340629E-3</v>
      </c>
      <c r="E116" s="2">
        <f t="shared" si="13"/>
        <v>4.8434840622340629E-3</v>
      </c>
      <c r="F116" s="2">
        <f t="shared" si="8"/>
        <v>0.99536896680993903</v>
      </c>
      <c r="G116" s="11">
        <f t="shared" si="9"/>
        <v>0.73076923076923073</v>
      </c>
      <c r="H116" s="12">
        <f t="shared" si="14"/>
        <v>4.8434840622340629E-3</v>
      </c>
      <c r="I116" s="11">
        <f t="shared" si="10"/>
        <v>4.5002143630099587E-3</v>
      </c>
      <c r="J116" s="13">
        <f t="shared" si="11"/>
        <v>-3.4326969922410418E-4</v>
      </c>
    </row>
    <row r="117" spans="1:10">
      <c r="A117">
        <v>134</v>
      </c>
      <c r="B117">
        <v>1188070</v>
      </c>
      <c r="C117" s="1">
        <f t="shared" si="12"/>
        <v>1.9079268211212656E-4</v>
      </c>
      <c r="D117" s="1">
        <f t="shared" si="15"/>
        <v>5.0342767443461896E-3</v>
      </c>
      <c r="E117" s="2">
        <f t="shared" si="13"/>
        <v>5.0342767443461896E-3</v>
      </c>
      <c r="F117" s="2">
        <f t="shared" si="8"/>
        <v>0.99515651593776588</v>
      </c>
      <c r="G117" s="11">
        <f t="shared" si="9"/>
        <v>0.73626373626373631</v>
      </c>
      <c r="H117" s="12">
        <f t="shared" si="14"/>
        <v>5.0342767443461896E-3</v>
      </c>
      <c r="I117" s="11">
        <f t="shared" si="10"/>
        <v>4.6986238350276918E-3</v>
      </c>
      <c r="J117" s="13">
        <f t="shared" si="11"/>
        <v>-3.3565290931849776E-4</v>
      </c>
    </row>
    <row r="118" spans="1:10">
      <c r="A118">
        <v>135</v>
      </c>
      <c r="B118">
        <v>1494268</v>
      </c>
      <c r="C118" s="1">
        <f t="shared" si="12"/>
        <v>2.399651531595976E-4</v>
      </c>
      <c r="D118" s="1">
        <f t="shared" si="15"/>
        <v>5.2742418975057874E-3</v>
      </c>
      <c r="E118" s="2">
        <f t="shared" si="13"/>
        <v>5.2742418975057874E-3</v>
      </c>
      <c r="F118" s="2">
        <f t="shared" si="8"/>
        <v>0.9949657232556538</v>
      </c>
      <c r="G118" s="11">
        <f t="shared" si="9"/>
        <v>0.74175824175824179</v>
      </c>
      <c r="H118" s="12">
        <f t="shared" si="14"/>
        <v>5.2742418975057874E-3</v>
      </c>
      <c r="I118" s="11">
        <f t="shared" si="10"/>
        <v>4.903859937094187E-3</v>
      </c>
      <c r="J118" s="13">
        <f t="shared" si="11"/>
        <v>-3.7038196041160043E-4</v>
      </c>
    </row>
    <row r="119" spans="1:10">
      <c r="A119">
        <v>136</v>
      </c>
      <c r="B119">
        <v>1305628</v>
      </c>
      <c r="C119" s="1">
        <f t="shared" si="12"/>
        <v>2.096713728658173E-4</v>
      </c>
      <c r="D119" s="1">
        <f t="shared" si="15"/>
        <v>5.4839132703716044E-3</v>
      </c>
      <c r="E119" s="2">
        <f t="shared" si="13"/>
        <v>5.4839132703716044E-3</v>
      </c>
      <c r="F119" s="2">
        <f t="shared" si="8"/>
        <v>0.9947257581024942</v>
      </c>
      <c r="G119" s="11">
        <f t="shared" si="9"/>
        <v>0.74725274725274726</v>
      </c>
      <c r="H119" s="12">
        <f t="shared" si="14"/>
        <v>5.4839132703716044E-3</v>
      </c>
      <c r="I119" s="11">
        <f t="shared" si="10"/>
        <v>5.1160853438958634E-3</v>
      </c>
      <c r="J119" s="13">
        <f t="shared" si="11"/>
        <v>-3.67827926475741E-4</v>
      </c>
    </row>
    <row r="120" spans="1:10">
      <c r="A120">
        <v>137</v>
      </c>
      <c r="B120">
        <v>1460740</v>
      </c>
      <c r="C120" s="1">
        <f t="shared" si="12"/>
        <v>2.3458087694198804E-4</v>
      </c>
      <c r="D120" s="1">
        <f t="shared" si="15"/>
        <v>5.7184941473135921E-3</v>
      </c>
      <c r="E120" s="2">
        <f t="shared" si="13"/>
        <v>5.7184941473135921E-3</v>
      </c>
      <c r="F120" s="2">
        <f t="shared" si="8"/>
        <v>0.99451608672962843</v>
      </c>
      <c r="G120" s="11">
        <f t="shared" si="9"/>
        <v>0.75274725274725274</v>
      </c>
      <c r="H120" s="12">
        <f t="shared" si="14"/>
        <v>5.7184941473135921E-3</v>
      </c>
      <c r="I120" s="11">
        <f t="shared" si="10"/>
        <v>5.3354644660755096E-3</v>
      </c>
      <c r="J120" s="13">
        <f t="shared" si="11"/>
        <v>-3.8302968123808245E-4</v>
      </c>
    </row>
    <row r="121" spans="1:10">
      <c r="A121">
        <v>138</v>
      </c>
      <c r="B121">
        <v>1378850</v>
      </c>
      <c r="C121" s="1">
        <f t="shared" si="12"/>
        <v>2.2143012594401485E-4</v>
      </c>
      <c r="D121" s="1">
        <f t="shared" si="15"/>
        <v>5.9399242732576067E-3</v>
      </c>
      <c r="E121" s="2">
        <f t="shared" si="13"/>
        <v>5.9399242732576067E-3</v>
      </c>
      <c r="F121" s="2">
        <f t="shared" si="8"/>
        <v>0.99428150585268638</v>
      </c>
      <c r="G121" s="11">
        <f t="shared" si="9"/>
        <v>0.75824175824175821</v>
      </c>
      <c r="H121" s="12">
        <f t="shared" si="14"/>
        <v>5.9399242732576067E-3</v>
      </c>
      <c r="I121" s="11">
        <f t="shared" si="10"/>
        <v>5.5621634185417041E-3</v>
      </c>
      <c r="J121" s="13">
        <f t="shared" si="11"/>
        <v>-3.7776085471590264E-4</v>
      </c>
    </row>
    <row r="122" spans="1:10">
      <c r="A122">
        <v>139</v>
      </c>
      <c r="B122">
        <v>1677316</v>
      </c>
      <c r="C122" s="1">
        <f t="shared" si="12"/>
        <v>2.6936091172202281E-4</v>
      </c>
      <c r="D122" s="1">
        <f t="shared" si="15"/>
        <v>6.2092851849796299E-3</v>
      </c>
      <c r="E122" s="2">
        <f t="shared" si="13"/>
        <v>6.2092851849796299E-3</v>
      </c>
      <c r="F122" s="2">
        <f t="shared" si="8"/>
        <v>0.99406007572674238</v>
      </c>
      <c r="G122" s="11">
        <f t="shared" si="9"/>
        <v>0.76373626373626369</v>
      </c>
      <c r="H122" s="12">
        <f t="shared" si="14"/>
        <v>6.2092851849796299E-3</v>
      </c>
      <c r="I122" s="11">
        <f t="shared" si="10"/>
        <v>5.796349987702668E-3</v>
      </c>
      <c r="J122" s="13">
        <f t="shared" si="11"/>
        <v>-4.1293519727696182E-4</v>
      </c>
    </row>
    <row r="123" spans="1:10">
      <c r="A123">
        <v>140</v>
      </c>
      <c r="B123">
        <v>1489052</v>
      </c>
      <c r="C123" s="1">
        <f t="shared" si="12"/>
        <v>2.3912751343306899E-4</v>
      </c>
      <c r="D123" s="1">
        <f t="shared" si="15"/>
        <v>6.4484126984126989E-3</v>
      </c>
      <c r="E123" s="2">
        <f t="shared" si="13"/>
        <v>6.4484126984126989E-3</v>
      </c>
      <c r="F123" s="2">
        <f t="shared" si="8"/>
        <v>0.99379071481502035</v>
      </c>
      <c r="G123" s="11">
        <f t="shared" si="9"/>
        <v>0.76923076923076927</v>
      </c>
      <c r="H123" s="12">
        <f t="shared" si="14"/>
        <v>6.4484126984126989E-3</v>
      </c>
      <c r="I123" s="11">
        <f t="shared" si="10"/>
        <v>6.0381935976351348E-3</v>
      </c>
      <c r="J123" s="13">
        <f t="shared" si="11"/>
        <v>-4.1021910077756411E-4</v>
      </c>
    </row>
    <row r="124" spans="1:10">
      <c r="A124">
        <v>141</v>
      </c>
      <c r="B124">
        <v>1633720</v>
      </c>
      <c r="C124" s="1">
        <f t="shared" si="12"/>
        <v>2.6235981097092208E-4</v>
      </c>
      <c r="D124" s="1">
        <f t="shared" si="15"/>
        <v>6.7107725093836206E-3</v>
      </c>
      <c r="E124" s="2">
        <f t="shared" si="13"/>
        <v>6.7107725093836206E-3</v>
      </c>
      <c r="F124" s="2">
        <f t="shared" si="8"/>
        <v>0.99355158730158732</v>
      </c>
      <c r="G124" s="11">
        <f t="shared" si="9"/>
        <v>0.77472527472527475</v>
      </c>
      <c r="H124" s="12">
        <f t="shared" si="14"/>
        <v>6.7107725093836206E-3</v>
      </c>
      <c r="I124" s="11">
        <f t="shared" si="10"/>
        <v>6.2878652751990824E-3</v>
      </c>
      <c r="J124" s="13">
        <f t="shared" si="11"/>
        <v>-4.2290723418453822E-4</v>
      </c>
    </row>
    <row r="125" spans="1:10">
      <c r="A125">
        <v>142</v>
      </c>
      <c r="B125">
        <v>1572502</v>
      </c>
      <c r="C125" s="1">
        <f t="shared" si="12"/>
        <v>2.5252878551489664E-4</v>
      </c>
      <c r="D125" s="1">
        <f t="shared" si="15"/>
        <v>6.9633012948985169E-3</v>
      </c>
      <c r="E125" s="2">
        <f t="shared" si="13"/>
        <v>6.9633012948985169E-3</v>
      </c>
      <c r="F125" s="2">
        <f t="shared" si="8"/>
        <v>0.99328922749061643</v>
      </c>
      <c r="G125" s="11">
        <f t="shared" si="9"/>
        <v>0.78021978021978022</v>
      </c>
      <c r="H125" s="12">
        <f t="shared" si="14"/>
        <v>6.9633012948985169E-3</v>
      </c>
      <c r="I125" s="11">
        <f t="shared" si="10"/>
        <v>6.5455376141099501E-3</v>
      </c>
      <c r="J125" s="13">
        <f t="shared" si="11"/>
        <v>-4.1776368078856683E-4</v>
      </c>
    </row>
    <row r="126" spans="1:10">
      <c r="A126">
        <v>143</v>
      </c>
      <c r="B126">
        <v>1924588</v>
      </c>
      <c r="C126" s="1">
        <f t="shared" si="12"/>
        <v>3.090704305982084E-4</v>
      </c>
      <c r="D126" s="1">
        <f t="shared" si="15"/>
        <v>7.2723717254967249E-3</v>
      </c>
      <c r="E126" s="2">
        <f t="shared" si="13"/>
        <v>7.2723717254967249E-3</v>
      </c>
      <c r="F126" s="2">
        <f t="shared" si="8"/>
        <v>0.99303669870510147</v>
      </c>
      <c r="G126" s="11">
        <f t="shared" si="9"/>
        <v>0.7857142857142857</v>
      </c>
      <c r="H126" s="12">
        <f t="shared" si="14"/>
        <v>7.2723717254967249E-3</v>
      </c>
      <c r="I126" s="11">
        <f t="shared" si="10"/>
        <v>6.8113847379804018E-3</v>
      </c>
      <c r="J126" s="13">
        <f t="shared" si="11"/>
        <v>-4.6098698751632309E-4</v>
      </c>
    </row>
    <row r="127" spans="1:10">
      <c r="A127">
        <v>144</v>
      </c>
      <c r="B127">
        <v>1619678</v>
      </c>
      <c r="C127" s="1">
        <f t="shared" si="12"/>
        <v>2.6010480003535561E-4</v>
      </c>
      <c r="D127" s="1">
        <f t="shared" si="15"/>
        <v>7.5324765255320803E-3</v>
      </c>
      <c r="E127" s="2">
        <f t="shared" si="13"/>
        <v>7.5324765255320803E-3</v>
      </c>
      <c r="F127" s="2">
        <f t="shared" si="8"/>
        <v>0.99272762827450323</v>
      </c>
      <c r="G127" s="11">
        <f t="shared" si="9"/>
        <v>0.79120879120879117</v>
      </c>
      <c r="H127" s="12">
        <f t="shared" si="14"/>
        <v>7.5324765255320803E-3</v>
      </c>
      <c r="I127" s="11">
        <f t="shared" si="10"/>
        <v>7.0855822623440068E-3</v>
      </c>
      <c r="J127" s="13">
        <f t="shared" si="11"/>
        <v>-4.4689426318807353E-4</v>
      </c>
    </row>
    <row r="128" spans="1:10">
      <c r="A128">
        <v>145</v>
      </c>
      <c r="B128">
        <v>1903144</v>
      </c>
      <c r="C128" s="1">
        <f t="shared" si="12"/>
        <v>3.0562672923784034E-4</v>
      </c>
      <c r="D128" s="1">
        <f t="shared" si="15"/>
        <v>7.8381032547699212E-3</v>
      </c>
      <c r="E128" s="2">
        <f t="shared" si="13"/>
        <v>7.8381032547699212E-3</v>
      </c>
      <c r="F128" s="2">
        <f t="shared" si="8"/>
        <v>0.99246752347446787</v>
      </c>
      <c r="G128" s="11">
        <f t="shared" si="9"/>
        <v>0.79670329670329665</v>
      </c>
      <c r="H128" s="12">
        <f t="shared" si="14"/>
        <v>7.8381032547699212E-3</v>
      </c>
      <c r="I128" s="11">
        <f t="shared" si="10"/>
        <v>7.3683072556739726E-3</v>
      </c>
      <c r="J128" s="13">
        <f t="shared" si="11"/>
        <v>-4.6979599909594862E-4</v>
      </c>
    </row>
    <row r="129" spans="1:10">
      <c r="A129">
        <v>146</v>
      </c>
      <c r="B129">
        <v>1768412</v>
      </c>
      <c r="C129" s="1">
        <f t="shared" si="12"/>
        <v>2.8399005829561386E-4</v>
      </c>
      <c r="D129" s="1">
        <f t="shared" si="15"/>
        <v>8.1220933130655357E-3</v>
      </c>
      <c r="E129" s="2">
        <f t="shared" si="13"/>
        <v>8.1220933130655357E-3</v>
      </c>
      <c r="F129" s="2">
        <f t="shared" si="8"/>
        <v>0.99216189674523003</v>
      </c>
      <c r="G129" s="11">
        <f t="shared" si="9"/>
        <v>0.80219780219780223</v>
      </c>
      <c r="H129" s="12">
        <f t="shared" si="14"/>
        <v>8.1220933130655357E-3</v>
      </c>
      <c r="I129" s="11">
        <f t="shared" si="10"/>
        <v>7.6597381994103399E-3</v>
      </c>
      <c r="J129" s="13">
        <f t="shared" si="11"/>
        <v>-4.6235511365519573E-4</v>
      </c>
    </row>
    <row r="130" spans="1:10">
      <c r="A130">
        <v>147</v>
      </c>
      <c r="B130">
        <v>2086516</v>
      </c>
      <c r="C130" s="1">
        <f t="shared" si="12"/>
        <v>3.3507451910229688E-4</v>
      </c>
      <c r="D130" s="1">
        <f t="shared" si="15"/>
        <v>8.4571678321678327E-3</v>
      </c>
      <c r="E130" s="2">
        <f t="shared" si="13"/>
        <v>8.4571678321678327E-3</v>
      </c>
      <c r="F130" s="2">
        <f t="shared" ref="F130:F193" si="16">1-E129</f>
        <v>0.99187790668693443</v>
      </c>
      <c r="G130" s="11">
        <f t="shared" ref="G130:G193" si="17">12*A130/($K$2*($K$2^2-1))</f>
        <v>0.80769230769230771</v>
      </c>
      <c r="H130" s="12">
        <f t="shared" si="14"/>
        <v>8.4571678321678327E-3</v>
      </c>
      <c r="I130" s="11">
        <f t="shared" ref="I130:I193" si="18">BETADIST(G130,$K$5,$K$8,0,4)</f>
        <v>7.9600549470097079E-3</v>
      </c>
      <c r="J130" s="13">
        <f t="shared" ref="J130:J193" si="19">I130-E130</f>
        <v>-4.9711288515812482E-4</v>
      </c>
    </row>
    <row r="131" spans="1:10">
      <c r="A131">
        <v>148</v>
      </c>
      <c r="B131">
        <v>1882052</v>
      </c>
      <c r="C131" s="1">
        <f t="shared" ref="C131:C194" si="20">B131/FACT($K$2)</f>
        <v>3.0223955571177791E-4</v>
      </c>
      <c r="D131" s="1">
        <f t="shared" si="15"/>
        <v>8.7594073878796107E-3</v>
      </c>
      <c r="E131" s="2">
        <f t="shared" ref="E131:E194" si="21">D131</f>
        <v>8.7594073878796107E-3</v>
      </c>
      <c r="F131" s="2">
        <f t="shared" si="16"/>
        <v>0.99154283216783212</v>
      </c>
      <c r="G131" s="11">
        <f t="shared" si="17"/>
        <v>0.81318681318681318</v>
      </c>
      <c r="H131" s="12">
        <f t="shared" ref="H131:H194" si="22">D131</f>
        <v>8.7594073878796107E-3</v>
      </c>
      <c r="I131" s="11">
        <f t="shared" si="18"/>
        <v>8.2694386820315723E-3</v>
      </c>
      <c r="J131" s="13">
        <f t="shared" si="19"/>
        <v>-4.8996870584803835E-4</v>
      </c>
    </row>
    <row r="132" spans="1:10">
      <c r="A132">
        <v>149</v>
      </c>
      <c r="B132">
        <v>2098984</v>
      </c>
      <c r="C132" s="1">
        <f t="shared" si="20"/>
        <v>3.3707676068787181E-4</v>
      </c>
      <c r="D132" s="1">
        <f t="shared" ref="D132:D195" si="23">SUM(D131,C132)</f>
        <v>9.0964841485674831E-3</v>
      </c>
      <c r="E132" s="2">
        <f t="shared" si="21"/>
        <v>9.0964841485674831E-3</v>
      </c>
      <c r="F132" s="2">
        <f t="shared" si="16"/>
        <v>0.99124059261212039</v>
      </c>
      <c r="G132" s="11">
        <f t="shared" si="17"/>
        <v>0.81868131868131866</v>
      </c>
      <c r="H132" s="12">
        <f t="shared" si="22"/>
        <v>9.0964841485674831E-3</v>
      </c>
      <c r="I132" s="11">
        <f t="shared" si="18"/>
        <v>8.5880718752765952E-3</v>
      </c>
      <c r="J132" s="13">
        <f t="shared" si="19"/>
        <v>-5.0841227329088794E-4</v>
      </c>
    </row>
    <row r="133" spans="1:10">
      <c r="A133">
        <v>150</v>
      </c>
      <c r="B133">
        <v>1928542</v>
      </c>
      <c r="C133" s="1">
        <f t="shared" si="20"/>
        <v>3.0970540519151632E-4</v>
      </c>
      <c r="D133" s="1">
        <f t="shared" si="23"/>
        <v>9.4061895537589993E-3</v>
      </c>
      <c r="E133" s="2">
        <f t="shared" si="21"/>
        <v>9.4061895537589993E-3</v>
      </c>
      <c r="F133" s="2">
        <f t="shared" si="16"/>
        <v>0.99090351585143255</v>
      </c>
      <c r="G133" s="11">
        <f t="shared" si="17"/>
        <v>0.82417582417582413</v>
      </c>
      <c r="H133" s="12">
        <f t="shared" si="22"/>
        <v>9.4061895537589993E-3</v>
      </c>
      <c r="I133" s="11">
        <f t="shared" si="18"/>
        <v>8.9161382409916369E-3</v>
      </c>
      <c r="J133" s="13">
        <f t="shared" si="19"/>
        <v>-4.9005131276736238E-4</v>
      </c>
    </row>
    <row r="134" spans="1:10">
      <c r="A134">
        <v>151</v>
      </c>
      <c r="B134">
        <v>2436228</v>
      </c>
      <c r="C134" s="1">
        <f t="shared" si="20"/>
        <v>3.912349224849225E-4</v>
      </c>
      <c r="D134" s="1">
        <f t="shared" si="23"/>
        <v>9.7974244762439218E-3</v>
      </c>
      <c r="E134" s="2">
        <f t="shared" si="21"/>
        <v>9.7974244762439218E-3</v>
      </c>
      <c r="F134" s="2">
        <f t="shared" si="16"/>
        <v>0.99059381044624095</v>
      </c>
      <c r="G134" s="11">
        <f t="shared" si="17"/>
        <v>0.82967032967032972</v>
      </c>
      <c r="H134" s="12">
        <f t="shared" si="22"/>
        <v>9.7974244762439218E-3</v>
      </c>
      <c r="I134" s="11">
        <f t="shared" si="18"/>
        <v>9.2538226921576421E-3</v>
      </c>
      <c r="J134" s="13">
        <f t="shared" si="19"/>
        <v>-5.4360178408627974E-4</v>
      </c>
    </row>
    <row r="135" spans="1:10">
      <c r="A135">
        <v>152</v>
      </c>
      <c r="B135">
        <v>2072128</v>
      </c>
      <c r="C135" s="1">
        <f t="shared" si="20"/>
        <v>3.3276394387505496E-4</v>
      </c>
      <c r="D135" s="1">
        <f t="shared" si="23"/>
        <v>1.0130188420118976E-2</v>
      </c>
      <c r="E135" s="2">
        <f t="shared" si="21"/>
        <v>1.0130188420118976E-2</v>
      </c>
      <c r="F135" s="2">
        <f t="shared" si="16"/>
        <v>0.99020257552375612</v>
      </c>
      <c r="G135" s="11">
        <f t="shared" si="17"/>
        <v>0.8351648351648352</v>
      </c>
      <c r="H135" s="12">
        <f t="shared" si="22"/>
        <v>1.0130188420118976E-2</v>
      </c>
      <c r="I135" s="11">
        <f t="shared" si="18"/>
        <v>9.6013112948760831E-3</v>
      </c>
      <c r="J135" s="13">
        <f t="shared" si="19"/>
        <v>-5.2887712524289296E-4</v>
      </c>
    </row>
    <row r="136" spans="1:10">
      <c r="A136">
        <v>153</v>
      </c>
      <c r="B136">
        <v>2285892</v>
      </c>
      <c r="C136" s="1">
        <f t="shared" si="20"/>
        <v>3.6709239834239836E-4</v>
      </c>
      <c r="D136" s="1">
        <f t="shared" si="23"/>
        <v>1.0497280818461375E-2</v>
      </c>
      <c r="E136" s="2">
        <f t="shared" si="21"/>
        <v>1.0497280818461375E-2</v>
      </c>
      <c r="F136" s="2">
        <f t="shared" si="16"/>
        <v>0.98986981157988108</v>
      </c>
      <c r="G136" s="11">
        <f t="shared" si="17"/>
        <v>0.84065934065934067</v>
      </c>
      <c r="H136" s="12">
        <f t="shared" si="22"/>
        <v>1.0497280818461375E-2</v>
      </c>
      <c r="I136" s="11">
        <f t="shared" si="18"/>
        <v>9.9587912218711671E-3</v>
      </c>
      <c r="J136" s="13">
        <f t="shared" si="19"/>
        <v>-5.3848959659020743E-4</v>
      </c>
    </row>
    <row r="137" spans="1:10">
      <c r="A137">
        <v>154</v>
      </c>
      <c r="B137">
        <v>2240148</v>
      </c>
      <c r="C137" s="1">
        <f t="shared" si="20"/>
        <v>3.5974634932968267E-4</v>
      </c>
      <c r="D137" s="1">
        <f t="shared" si="23"/>
        <v>1.0857027167791057E-2</v>
      </c>
      <c r="E137" s="2">
        <f t="shared" si="21"/>
        <v>1.0857027167791057E-2</v>
      </c>
      <c r="F137" s="2">
        <f t="shared" si="16"/>
        <v>0.98950271918153865</v>
      </c>
      <c r="G137" s="11">
        <f t="shared" si="17"/>
        <v>0.84615384615384615</v>
      </c>
      <c r="H137" s="12">
        <f t="shared" si="22"/>
        <v>1.0857027167791057E-2</v>
      </c>
      <c r="I137" s="11">
        <f t="shared" si="18"/>
        <v>1.0326450705123931E-2</v>
      </c>
      <c r="J137" s="13">
        <f t="shared" si="19"/>
        <v>-5.3057646266712645E-4</v>
      </c>
    </row>
    <row r="138" spans="1:10">
      <c r="A138">
        <v>155</v>
      </c>
      <c r="B138">
        <v>2634172</v>
      </c>
      <c r="C138" s="1">
        <f t="shared" si="20"/>
        <v>4.2302283621728064E-4</v>
      </c>
      <c r="D138" s="1">
        <f t="shared" si="23"/>
        <v>1.1280050004008339E-2</v>
      </c>
      <c r="E138" s="2">
        <f t="shared" si="21"/>
        <v>1.1280050004008339E-2</v>
      </c>
      <c r="F138" s="2">
        <f t="shared" si="16"/>
        <v>0.98914297283220898</v>
      </c>
      <c r="G138" s="11">
        <f t="shared" si="17"/>
        <v>0.85164835164835162</v>
      </c>
      <c r="H138" s="12">
        <f t="shared" si="22"/>
        <v>1.1280050004008339E-2</v>
      </c>
      <c r="I138" s="11">
        <f t="shared" si="18"/>
        <v>1.0704478987656115E-2</v>
      </c>
      <c r="J138" s="13">
        <f t="shared" si="19"/>
        <v>-5.7557101635222381E-4</v>
      </c>
    </row>
    <row r="139" spans="1:10">
      <c r="A139">
        <v>156</v>
      </c>
      <c r="B139">
        <v>2279688</v>
      </c>
      <c r="C139" s="1">
        <f t="shared" si="20"/>
        <v>3.6609609526276193E-4</v>
      </c>
      <c r="D139" s="1">
        <f t="shared" si="23"/>
        <v>1.1646146099271101E-2</v>
      </c>
      <c r="E139" s="2">
        <f t="shared" si="21"/>
        <v>1.1646146099271101E-2</v>
      </c>
      <c r="F139" s="2">
        <f t="shared" si="16"/>
        <v>0.98871994999599166</v>
      </c>
      <c r="G139" s="11">
        <f t="shared" si="17"/>
        <v>0.8571428571428571</v>
      </c>
      <c r="H139" s="12">
        <f t="shared" si="22"/>
        <v>1.1646146099271101E-2</v>
      </c>
      <c r="I139" s="11">
        <f t="shared" si="18"/>
        <v>1.1093066274481452E-2</v>
      </c>
      <c r="J139" s="13">
        <f t="shared" si="19"/>
        <v>-5.530798247896495E-4</v>
      </c>
    </row>
    <row r="140" spans="1:10">
      <c r="A140">
        <v>157</v>
      </c>
      <c r="B140">
        <v>2671864</v>
      </c>
      <c r="C140" s="1">
        <f t="shared" si="20"/>
        <v>4.2907581102025546E-4</v>
      </c>
      <c r="D140" s="1">
        <f t="shared" si="23"/>
        <v>1.2075221910291357E-2</v>
      </c>
      <c r="E140" s="2">
        <f t="shared" si="21"/>
        <v>1.2075221910291357E-2</v>
      </c>
      <c r="F140" s="2">
        <f t="shared" si="16"/>
        <v>0.98835385390072894</v>
      </c>
      <c r="G140" s="11">
        <f t="shared" si="17"/>
        <v>0.86263736263736268</v>
      </c>
      <c r="H140" s="12">
        <f t="shared" si="22"/>
        <v>1.2075221910291357E-2</v>
      </c>
      <c r="I140" s="11">
        <f t="shared" si="18"/>
        <v>1.1492403682742283E-2</v>
      </c>
      <c r="J140" s="13">
        <f t="shared" si="19"/>
        <v>-5.8281822754907391E-4</v>
      </c>
    </row>
    <row r="141" spans="1:10">
      <c r="A141">
        <v>158</v>
      </c>
      <c r="B141">
        <v>2397414</v>
      </c>
      <c r="C141" s="1">
        <f t="shared" si="20"/>
        <v>3.8500176521009857E-4</v>
      </c>
      <c r="D141" s="1">
        <f t="shared" si="23"/>
        <v>1.2460223675501455E-2</v>
      </c>
      <c r="E141" s="2">
        <f t="shared" si="21"/>
        <v>1.2460223675501455E-2</v>
      </c>
      <c r="F141" s="2">
        <f t="shared" si="16"/>
        <v>0.98792477808970869</v>
      </c>
      <c r="G141" s="11">
        <f t="shared" si="17"/>
        <v>0.86813186813186816</v>
      </c>
      <c r="H141" s="12">
        <f t="shared" si="22"/>
        <v>1.2460223675501455E-2</v>
      </c>
      <c r="I141" s="11">
        <f t="shared" si="18"/>
        <v>1.1902683191049966E-2</v>
      </c>
      <c r="J141" s="13">
        <f t="shared" si="19"/>
        <v>-5.5754048445148807E-4</v>
      </c>
    </row>
    <row r="142" spans="1:10">
      <c r="A142">
        <v>159</v>
      </c>
      <c r="B142">
        <v>2932684</v>
      </c>
      <c r="C142" s="1">
        <f t="shared" si="20"/>
        <v>4.7096100915545362E-4</v>
      </c>
      <c r="D142" s="1">
        <f t="shared" si="23"/>
        <v>1.2931184684656908E-2</v>
      </c>
      <c r="E142" s="2">
        <f t="shared" si="21"/>
        <v>1.2931184684656908E-2</v>
      </c>
      <c r="F142" s="2">
        <f t="shared" si="16"/>
        <v>0.98753977632449852</v>
      </c>
      <c r="G142" s="11">
        <f t="shared" si="17"/>
        <v>0.87362637362637363</v>
      </c>
      <c r="H142" s="12">
        <f t="shared" si="22"/>
        <v>1.2931184684656908E-2</v>
      </c>
      <c r="I142" s="11">
        <f t="shared" si="18"/>
        <v>1.2324097588047938E-2</v>
      </c>
      <c r="J142" s="13">
        <f t="shared" si="19"/>
        <v>-6.0708709660897003E-4</v>
      </c>
    </row>
    <row r="143" spans="1:10">
      <c r="A143">
        <v>160</v>
      </c>
      <c r="B143">
        <v>2581130</v>
      </c>
      <c r="C143" s="1">
        <f t="shared" si="20"/>
        <v>4.1450479818535375E-4</v>
      </c>
      <c r="D143" s="1">
        <f t="shared" si="23"/>
        <v>1.3345689482842262E-2</v>
      </c>
      <c r="E143" s="2">
        <f t="shared" si="21"/>
        <v>1.3345689482842262E-2</v>
      </c>
      <c r="F143" s="2">
        <f t="shared" si="16"/>
        <v>0.98706881531534307</v>
      </c>
      <c r="G143" s="11">
        <f t="shared" si="17"/>
        <v>0.87912087912087911</v>
      </c>
      <c r="H143" s="12">
        <f t="shared" si="22"/>
        <v>1.3345689482842262E-2</v>
      </c>
      <c r="I143" s="11">
        <f t="shared" si="18"/>
        <v>1.2756840420216664E-2</v>
      </c>
      <c r="J143" s="13">
        <f t="shared" si="19"/>
        <v>-5.8884906262559808E-4</v>
      </c>
    </row>
    <row r="144" spans="1:10">
      <c r="A144">
        <v>161</v>
      </c>
      <c r="B144">
        <v>2853492</v>
      </c>
      <c r="C144" s="1">
        <f t="shared" si="20"/>
        <v>4.5824353116019785E-4</v>
      </c>
      <c r="D144" s="1">
        <f t="shared" si="23"/>
        <v>1.380393301400246E-2</v>
      </c>
      <c r="E144" s="2">
        <f t="shared" si="21"/>
        <v>1.380393301400246E-2</v>
      </c>
      <c r="F144" s="2">
        <f t="shared" si="16"/>
        <v>0.98665431051715768</v>
      </c>
      <c r="G144" s="11">
        <f t="shared" si="17"/>
        <v>0.88461538461538458</v>
      </c>
      <c r="H144" s="12">
        <f t="shared" si="22"/>
        <v>1.380393301400246E-2</v>
      </c>
      <c r="I144" s="11">
        <f t="shared" si="18"/>
        <v>1.3201105938939472E-2</v>
      </c>
      <c r="J144" s="13">
        <f t="shared" si="19"/>
        <v>-6.028270750629873E-4</v>
      </c>
    </row>
    <row r="145" spans="1:10">
      <c r="A145">
        <v>162</v>
      </c>
      <c r="B145">
        <v>2703838</v>
      </c>
      <c r="C145" s="1">
        <f t="shared" si="20"/>
        <v>4.342105296966408E-4</v>
      </c>
      <c r="D145" s="1">
        <f t="shared" si="23"/>
        <v>1.4238143543699101E-2</v>
      </c>
      <c r="E145" s="2">
        <f t="shared" si="21"/>
        <v>1.4238143543699101E-2</v>
      </c>
      <c r="F145" s="2">
        <f t="shared" si="16"/>
        <v>0.98619606698599749</v>
      </c>
      <c r="G145" s="11">
        <f t="shared" si="17"/>
        <v>0.89010989010989006</v>
      </c>
      <c r="H145" s="12">
        <f t="shared" si="22"/>
        <v>1.4238143543699101E-2</v>
      </c>
      <c r="I145" s="11">
        <f t="shared" si="18"/>
        <v>1.3657089046849584E-2</v>
      </c>
      <c r="J145" s="13">
        <f t="shared" si="19"/>
        <v>-5.8105449684951738E-4</v>
      </c>
    </row>
    <row r="146" spans="1:10">
      <c r="A146">
        <v>163</v>
      </c>
      <c r="B146">
        <v>3272376</v>
      </c>
      <c r="C146" s="1">
        <f t="shared" si="20"/>
        <v>5.2551229634562968E-4</v>
      </c>
      <c r="D146" s="1">
        <f t="shared" si="23"/>
        <v>1.476365584004473E-2</v>
      </c>
      <c r="E146" s="2">
        <f t="shared" si="21"/>
        <v>1.476365584004473E-2</v>
      </c>
      <c r="F146" s="2">
        <f t="shared" si="16"/>
        <v>0.98576185645630088</v>
      </c>
      <c r="G146" s="11">
        <f t="shared" si="17"/>
        <v>0.89560439560439564</v>
      </c>
      <c r="H146" s="12">
        <f t="shared" si="22"/>
        <v>1.476365584004473E-2</v>
      </c>
      <c r="I146" s="11">
        <f t="shared" si="18"/>
        <v>1.4124985243478178E-2</v>
      </c>
      <c r="J146" s="13">
        <f t="shared" si="19"/>
        <v>-6.3867059656655227E-4</v>
      </c>
    </row>
    <row r="147" spans="1:10">
      <c r="A147">
        <v>164</v>
      </c>
      <c r="B147">
        <v>2793966</v>
      </c>
      <c r="C147" s="1">
        <f t="shared" si="20"/>
        <v>4.4868422472589141E-4</v>
      </c>
      <c r="D147" s="1">
        <f t="shared" si="23"/>
        <v>1.5212340064770622E-2</v>
      </c>
      <c r="E147" s="2">
        <f t="shared" si="21"/>
        <v>1.5212340064770622E-2</v>
      </c>
      <c r="F147" s="2">
        <f t="shared" si="16"/>
        <v>0.98523634415995531</v>
      </c>
      <c r="G147" s="11">
        <f t="shared" si="17"/>
        <v>0.90109890109890112</v>
      </c>
      <c r="H147" s="12">
        <f t="shared" si="22"/>
        <v>1.5212340064770622E-2</v>
      </c>
      <c r="I147" s="11">
        <f t="shared" si="18"/>
        <v>1.4604990570223497E-2</v>
      </c>
      <c r="J147" s="13">
        <f t="shared" si="19"/>
        <v>-6.0734949454712556E-4</v>
      </c>
    </row>
    <row r="148" spans="1:10">
      <c r="A148">
        <v>165</v>
      </c>
      <c r="B148">
        <v>3195828</v>
      </c>
      <c r="C148" s="1">
        <f t="shared" si="20"/>
        <v>5.1321941946941947E-4</v>
      </c>
      <c r="D148" s="1">
        <f t="shared" si="23"/>
        <v>1.572555948424004E-2</v>
      </c>
      <c r="E148" s="2">
        <f t="shared" si="21"/>
        <v>1.572555948424004E-2</v>
      </c>
      <c r="F148" s="2">
        <f t="shared" si="16"/>
        <v>0.98478765993522943</v>
      </c>
      <c r="G148" s="11">
        <f t="shared" si="17"/>
        <v>0.90659340659340659</v>
      </c>
      <c r="H148" s="12">
        <f t="shared" si="22"/>
        <v>1.572555948424004E-2</v>
      </c>
      <c r="I148" s="11">
        <f t="shared" si="18"/>
        <v>1.5097301554662598E-2</v>
      </c>
      <c r="J148" s="13">
        <f t="shared" si="19"/>
        <v>-6.2825792957744292E-4</v>
      </c>
    </row>
    <row r="149" spans="1:10">
      <c r="A149">
        <v>166</v>
      </c>
      <c r="B149">
        <v>2981188</v>
      </c>
      <c r="C149" s="1">
        <f t="shared" si="20"/>
        <v>4.7875028777806555E-4</v>
      </c>
      <c r="D149" s="1">
        <f t="shared" si="23"/>
        <v>1.6204309772018106E-2</v>
      </c>
      <c r="E149" s="2">
        <f t="shared" si="21"/>
        <v>1.6204309772018106E-2</v>
      </c>
      <c r="F149" s="2">
        <f t="shared" si="16"/>
        <v>0.98427444051575996</v>
      </c>
      <c r="G149" s="11">
        <f t="shared" si="17"/>
        <v>0.91208791208791207</v>
      </c>
      <c r="H149" s="12">
        <f t="shared" si="22"/>
        <v>1.6204309772018106E-2</v>
      </c>
      <c r="I149" s="11">
        <f t="shared" si="18"/>
        <v>1.5602115154225374E-2</v>
      </c>
      <c r="J149" s="13">
        <f t="shared" si="19"/>
        <v>-6.0219461779273224E-4</v>
      </c>
    </row>
    <row r="150" spans="1:10">
      <c r="A150">
        <v>167</v>
      </c>
      <c r="B150">
        <v>3618572</v>
      </c>
      <c r="C150" s="1">
        <f t="shared" si="20"/>
        <v>5.8110806374695259E-4</v>
      </c>
      <c r="D150" s="1">
        <f t="shared" si="23"/>
        <v>1.6785417835765058E-2</v>
      </c>
      <c r="E150" s="2">
        <f t="shared" si="21"/>
        <v>1.6785417835765058E-2</v>
      </c>
      <c r="F150" s="2">
        <f t="shared" si="16"/>
        <v>0.98379569022798186</v>
      </c>
      <c r="G150" s="11">
        <f t="shared" si="17"/>
        <v>0.91758241758241754</v>
      </c>
      <c r="H150" s="12">
        <f t="shared" si="22"/>
        <v>1.6785417835765058E-2</v>
      </c>
      <c r="I150" s="11">
        <f t="shared" si="18"/>
        <v>1.6119628699253277E-2</v>
      </c>
      <c r="J150" s="13">
        <f t="shared" si="19"/>
        <v>-6.6578913651178101E-4</v>
      </c>
    </row>
    <row r="151" spans="1:10">
      <c r="A151">
        <v>168</v>
      </c>
      <c r="B151">
        <v>3058812</v>
      </c>
      <c r="C151" s="1">
        <f t="shared" si="20"/>
        <v>4.9121595996595995E-4</v>
      </c>
      <c r="D151" s="1">
        <f t="shared" si="23"/>
        <v>1.7276633795731019E-2</v>
      </c>
      <c r="E151" s="2">
        <f t="shared" si="21"/>
        <v>1.7276633795731019E-2</v>
      </c>
      <c r="F151" s="2">
        <f t="shared" si="16"/>
        <v>0.98321458216423496</v>
      </c>
      <c r="G151" s="11">
        <f t="shared" si="17"/>
        <v>0.92307692307692313</v>
      </c>
      <c r="H151" s="12">
        <f t="shared" si="22"/>
        <v>1.7276633795731019E-2</v>
      </c>
      <c r="I151" s="11">
        <f t="shared" si="18"/>
        <v>1.6650039835463423E-2</v>
      </c>
      <c r="J151" s="13">
        <f t="shared" si="19"/>
        <v>-6.2659396026759628E-4</v>
      </c>
    </row>
    <row r="152" spans="1:10">
      <c r="A152">
        <v>169</v>
      </c>
      <c r="B152">
        <v>3546428</v>
      </c>
      <c r="C152" s="1">
        <f t="shared" si="20"/>
        <v>5.6952242716131602E-4</v>
      </c>
      <c r="D152" s="1">
        <f t="shared" si="23"/>
        <v>1.7846156222892335E-2</v>
      </c>
      <c r="E152" s="2">
        <f t="shared" si="21"/>
        <v>1.7846156222892335E-2</v>
      </c>
      <c r="F152" s="2">
        <f t="shared" si="16"/>
        <v>0.98272336620426903</v>
      </c>
      <c r="G152" s="11">
        <f t="shared" si="17"/>
        <v>0.9285714285714286</v>
      </c>
      <c r="H152" s="12">
        <f t="shared" si="22"/>
        <v>1.7846156222892335E-2</v>
      </c>
      <c r="I152" s="11">
        <f t="shared" si="18"/>
        <v>1.7193546465839857E-2</v>
      </c>
      <c r="J152" s="13">
        <f t="shared" si="19"/>
        <v>-6.5260975705247817E-4</v>
      </c>
    </row>
    <row r="153" spans="1:10">
      <c r="A153">
        <v>170</v>
      </c>
      <c r="B153">
        <v>3297676</v>
      </c>
      <c r="C153" s="1">
        <f t="shared" si="20"/>
        <v>5.2957523443634556E-4</v>
      </c>
      <c r="D153" s="1">
        <f t="shared" si="23"/>
        <v>1.8375731457328681E-2</v>
      </c>
      <c r="E153" s="2">
        <f t="shared" si="21"/>
        <v>1.8375731457328681E-2</v>
      </c>
      <c r="F153" s="2">
        <f t="shared" si="16"/>
        <v>0.98215384377710768</v>
      </c>
      <c r="G153" s="11">
        <f t="shared" si="17"/>
        <v>0.93406593406593408</v>
      </c>
      <c r="H153" s="12">
        <f t="shared" si="22"/>
        <v>1.8375731457328681E-2</v>
      </c>
      <c r="I153" s="11">
        <f t="shared" si="18"/>
        <v>1.775034669197445E-2</v>
      </c>
      <c r="J153" s="13">
        <f t="shared" si="19"/>
        <v>-6.2538476535423104E-4</v>
      </c>
    </row>
    <row r="154" spans="1:10">
      <c r="A154">
        <v>171</v>
      </c>
      <c r="B154">
        <v>3856112</v>
      </c>
      <c r="C154" s="1">
        <f t="shared" si="20"/>
        <v>6.1925471647693872E-4</v>
      </c>
      <c r="D154" s="1">
        <f t="shared" si="23"/>
        <v>1.8994986173805621E-2</v>
      </c>
      <c r="E154" s="2">
        <f t="shared" si="21"/>
        <v>1.8994986173805621E-2</v>
      </c>
      <c r="F154" s="2">
        <f t="shared" si="16"/>
        <v>0.98162426854267126</v>
      </c>
      <c r="G154" s="11">
        <f t="shared" si="17"/>
        <v>0.93956043956043955</v>
      </c>
      <c r="H154" s="12">
        <f t="shared" si="22"/>
        <v>1.8994986173805621E-2</v>
      </c>
      <c r="I154" s="11">
        <f t="shared" si="18"/>
        <v>1.8320638754878653E-2</v>
      </c>
      <c r="J154" s="13">
        <f t="shared" si="19"/>
        <v>-6.7434741892696826E-4</v>
      </c>
    </row>
    <row r="155" spans="1:10">
      <c r="A155">
        <v>172</v>
      </c>
      <c r="B155">
        <v>3450020</v>
      </c>
      <c r="C155" s="1">
        <f t="shared" si="20"/>
        <v>5.540402241791131E-4</v>
      </c>
      <c r="D155" s="1">
        <f t="shared" si="23"/>
        <v>1.9549026397984733E-2</v>
      </c>
      <c r="E155" s="2">
        <f t="shared" si="21"/>
        <v>1.9549026397984733E-2</v>
      </c>
      <c r="F155" s="2">
        <f t="shared" si="16"/>
        <v>0.98100501382619443</v>
      </c>
      <c r="G155" s="11">
        <f t="shared" si="17"/>
        <v>0.94505494505494503</v>
      </c>
      <c r="H155" s="12">
        <f t="shared" si="22"/>
        <v>1.9549026397984733E-2</v>
      </c>
      <c r="I155" s="11">
        <f t="shared" si="18"/>
        <v>1.8904620975289482E-2</v>
      </c>
      <c r="J155" s="13">
        <f t="shared" si="19"/>
        <v>-6.44405422695251E-4</v>
      </c>
    </row>
    <row r="156" spans="1:10">
      <c r="A156">
        <v>173</v>
      </c>
      <c r="B156">
        <v>3869304</v>
      </c>
      <c r="C156" s="1">
        <f t="shared" si="20"/>
        <v>6.2137322553989225E-4</v>
      </c>
      <c r="D156" s="1">
        <f t="shared" si="23"/>
        <v>2.0170399623524626E-2</v>
      </c>
      <c r="E156" s="2">
        <f t="shared" si="21"/>
        <v>2.0170399623524626E-2</v>
      </c>
      <c r="F156" s="2">
        <f t="shared" si="16"/>
        <v>0.98045097360201527</v>
      </c>
      <c r="G156" s="11">
        <f t="shared" si="17"/>
        <v>0.9505494505494505</v>
      </c>
      <c r="H156" s="12">
        <f t="shared" si="22"/>
        <v>2.0170399623524626E-2</v>
      </c>
      <c r="I156" s="11">
        <f t="shared" si="18"/>
        <v>1.9502491693491362E-2</v>
      </c>
      <c r="J156" s="13">
        <f t="shared" si="19"/>
        <v>-6.6790793003326451E-4</v>
      </c>
    </row>
    <row r="157" spans="1:10">
      <c r="A157">
        <v>174</v>
      </c>
      <c r="B157">
        <v>3497120</v>
      </c>
      <c r="C157" s="1">
        <f t="shared" si="20"/>
        <v>5.6160403382625609E-4</v>
      </c>
      <c r="D157" s="1">
        <f t="shared" si="23"/>
        <v>2.0732003657350881E-2</v>
      </c>
      <c r="E157" s="2">
        <f t="shared" si="21"/>
        <v>2.0732003657350881E-2</v>
      </c>
      <c r="F157" s="2">
        <f t="shared" si="16"/>
        <v>0.97982960037647537</v>
      </c>
      <c r="G157" s="11">
        <f t="shared" si="17"/>
        <v>0.95604395604395609</v>
      </c>
      <c r="H157" s="12">
        <f t="shared" si="22"/>
        <v>2.0732003657350881E-2</v>
      </c>
      <c r="I157" s="11">
        <f t="shared" si="18"/>
        <v>2.0114449208677141E-2</v>
      </c>
      <c r="J157" s="13">
        <f t="shared" si="19"/>
        <v>-6.1755444867373985E-4</v>
      </c>
    </row>
    <row r="158" spans="1:10">
      <c r="A158">
        <v>175</v>
      </c>
      <c r="B158">
        <v>4442136</v>
      </c>
      <c r="C158" s="1">
        <f t="shared" si="20"/>
        <v>7.1336456753123422E-4</v>
      </c>
      <c r="D158" s="1">
        <f t="shared" si="23"/>
        <v>2.1445368224882116E-2</v>
      </c>
      <c r="E158" s="2">
        <f t="shared" si="21"/>
        <v>2.1445368224882116E-2</v>
      </c>
      <c r="F158" s="2">
        <f t="shared" si="16"/>
        <v>0.97926799634264916</v>
      </c>
      <c r="G158" s="11">
        <f t="shared" si="17"/>
        <v>0.96153846153846156</v>
      </c>
      <c r="H158" s="12">
        <f t="shared" si="22"/>
        <v>2.1445368224882116E-2</v>
      </c>
      <c r="I158" s="11">
        <f t="shared" si="18"/>
        <v>2.0740691717871428E-2</v>
      </c>
      <c r="J158" s="13">
        <f t="shared" si="19"/>
        <v>-7.0467650701068821E-4</v>
      </c>
    </row>
    <row r="159" spans="1:10">
      <c r="A159">
        <v>176</v>
      </c>
      <c r="B159">
        <v>3667234</v>
      </c>
      <c r="C159" s="1">
        <f t="shared" si="20"/>
        <v>5.8892271565882677E-4</v>
      </c>
      <c r="D159" s="1">
        <f t="shared" si="23"/>
        <v>2.2034290940540942E-2</v>
      </c>
      <c r="E159" s="2">
        <f t="shared" si="21"/>
        <v>2.2034290940540942E-2</v>
      </c>
      <c r="F159" s="2">
        <f t="shared" si="16"/>
        <v>0.97855463177511792</v>
      </c>
      <c r="G159" s="11">
        <f t="shared" si="17"/>
        <v>0.96703296703296704</v>
      </c>
      <c r="H159" s="12">
        <f t="shared" si="22"/>
        <v>2.2034290940540942E-2</v>
      </c>
      <c r="I159" s="11">
        <f t="shared" si="18"/>
        <v>2.138141725443838E-2</v>
      </c>
      <c r="J159" s="13">
        <f t="shared" si="19"/>
        <v>-6.5287368610256191E-4</v>
      </c>
    </row>
    <row r="160" spans="1:10">
      <c r="A160">
        <v>177</v>
      </c>
      <c r="B160">
        <v>4149628</v>
      </c>
      <c r="C160" s="1">
        <f t="shared" si="20"/>
        <v>6.6639057958502407E-4</v>
      </c>
      <c r="D160" s="1">
        <f t="shared" si="23"/>
        <v>2.2700681520125967E-2</v>
      </c>
      <c r="E160" s="2">
        <f t="shared" si="21"/>
        <v>2.2700681520125967E-2</v>
      </c>
      <c r="F160" s="2">
        <f t="shared" si="16"/>
        <v>0.97796570905945901</v>
      </c>
      <c r="G160" s="11">
        <f t="shared" si="17"/>
        <v>0.97252747252747251</v>
      </c>
      <c r="H160" s="12">
        <f t="shared" si="22"/>
        <v>2.2700681520125967E-2</v>
      </c>
      <c r="I160" s="11">
        <f t="shared" si="18"/>
        <v>2.2036823626198482E-2</v>
      </c>
      <c r="J160" s="13">
        <f t="shared" si="19"/>
        <v>-6.6385789392748445E-4</v>
      </c>
    </row>
    <row r="161" spans="1:10">
      <c r="A161">
        <v>178</v>
      </c>
      <c r="B161">
        <v>4026946</v>
      </c>
      <c r="C161" s="1">
        <f t="shared" si="20"/>
        <v>6.4668902342513454E-4</v>
      </c>
      <c r="D161" s="1">
        <f t="shared" si="23"/>
        <v>2.3347370543551103E-2</v>
      </c>
      <c r="E161" s="2">
        <f t="shared" si="21"/>
        <v>2.3347370543551103E-2</v>
      </c>
      <c r="F161" s="2">
        <f t="shared" si="16"/>
        <v>0.97729931847987406</v>
      </c>
      <c r="G161" s="11">
        <f t="shared" si="17"/>
        <v>0.97802197802197799</v>
      </c>
      <c r="H161" s="12">
        <f t="shared" si="22"/>
        <v>2.3347370543551103E-2</v>
      </c>
      <c r="I161" s="11">
        <f t="shared" si="18"/>
        <v>2.2707108353176533E-2</v>
      </c>
      <c r="J161" s="13">
        <f t="shared" si="19"/>
        <v>-6.4026219037456936E-4</v>
      </c>
    </row>
    <row r="162" spans="1:10">
      <c r="A162">
        <v>179</v>
      </c>
      <c r="B162">
        <v>4638012</v>
      </c>
      <c r="C162" s="1">
        <f t="shared" si="20"/>
        <v>7.4482038023704691E-4</v>
      </c>
      <c r="D162" s="1">
        <f t="shared" si="23"/>
        <v>2.409219092378815E-2</v>
      </c>
      <c r="E162" s="2">
        <f t="shared" si="21"/>
        <v>2.409219092378815E-2</v>
      </c>
      <c r="F162" s="2">
        <f t="shared" si="16"/>
        <v>0.97665262945644893</v>
      </c>
      <c r="G162" s="11">
        <f t="shared" si="17"/>
        <v>0.98351648351648346</v>
      </c>
      <c r="H162" s="12">
        <f t="shared" si="22"/>
        <v>2.409219092378815E-2</v>
      </c>
      <c r="I162" s="11">
        <f t="shared" si="18"/>
        <v>2.3392468605005434E-2</v>
      </c>
      <c r="J162" s="13">
        <f t="shared" si="19"/>
        <v>-6.9972231878271535E-4</v>
      </c>
    </row>
    <row r="163" spans="1:10">
      <c r="A163">
        <v>180</v>
      </c>
      <c r="B163">
        <v>4010786</v>
      </c>
      <c r="C163" s="1">
        <f t="shared" si="20"/>
        <v>6.4409388194110412E-4</v>
      </c>
      <c r="D163" s="1">
        <f t="shared" si="23"/>
        <v>2.4736284805729255E-2</v>
      </c>
      <c r="E163" s="2">
        <f t="shared" si="21"/>
        <v>2.4736284805729255E-2</v>
      </c>
      <c r="F163" s="2">
        <f t="shared" si="16"/>
        <v>0.97590780907621189</v>
      </c>
      <c r="G163" s="11">
        <f t="shared" si="17"/>
        <v>0.98901098901098905</v>
      </c>
      <c r="H163" s="12">
        <f t="shared" si="22"/>
        <v>2.4736284805729255E-2</v>
      </c>
      <c r="I163" s="11">
        <f t="shared" si="18"/>
        <v>2.40931011380087E-2</v>
      </c>
      <c r="J163" s="13">
        <f t="shared" si="19"/>
        <v>-6.4318366772055449E-4</v>
      </c>
    </row>
    <row r="164" spans="1:10">
      <c r="A164">
        <v>181</v>
      </c>
      <c r="B164">
        <v>4675128</v>
      </c>
      <c r="C164" s="1">
        <f t="shared" si="20"/>
        <v>7.5078085494752157E-4</v>
      </c>
      <c r="D164" s="1">
        <f t="shared" si="23"/>
        <v>2.5487065660676777E-2</v>
      </c>
      <c r="E164" s="2">
        <f t="shared" si="21"/>
        <v>2.5487065660676777E-2</v>
      </c>
      <c r="F164" s="2">
        <f t="shared" si="16"/>
        <v>0.9752637151942708</v>
      </c>
      <c r="G164" s="11">
        <f t="shared" si="17"/>
        <v>0.99450549450549453</v>
      </c>
      <c r="H164" s="12">
        <f t="shared" si="22"/>
        <v>2.5487065660676777E-2</v>
      </c>
      <c r="I164" s="11">
        <f t="shared" si="18"/>
        <v>2.4809202231985687E-2</v>
      </c>
      <c r="J164" s="13">
        <f t="shared" si="19"/>
        <v>-6.7786342869109034E-4</v>
      </c>
    </row>
    <row r="165" spans="1:10">
      <c r="A165">
        <v>182</v>
      </c>
      <c r="B165">
        <v>4229086</v>
      </c>
      <c r="C165" s="1">
        <f t="shared" si="20"/>
        <v>6.7915077463688578E-4</v>
      </c>
      <c r="D165" s="1">
        <f t="shared" si="23"/>
        <v>2.6166216435313663E-2</v>
      </c>
      <c r="E165" s="2">
        <f t="shared" si="21"/>
        <v>2.6166216435313663E-2</v>
      </c>
      <c r="F165" s="2">
        <f t="shared" si="16"/>
        <v>0.97451293433932318</v>
      </c>
      <c r="G165" s="11">
        <f t="shared" si="17"/>
        <v>1</v>
      </c>
      <c r="H165" s="12">
        <f t="shared" si="22"/>
        <v>2.6166216435313663E-2</v>
      </c>
      <c r="I165" s="11">
        <f t="shared" si="18"/>
        <v>2.5540967626724032E-2</v>
      </c>
      <c r="J165" s="13">
        <f t="shared" si="19"/>
        <v>-6.2524880858963114E-4</v>
      </c>
    </row>
    <row r="166" spans="1:10">
      <c r="A166">
        <v>183</v>
      </c>
      <c r="B166">
        <v>5141944</v>
      </c>
      <c r="C166" s="1">
        <f t="shared" si="20"/>
        <v>8.2574704102481879E-4</v>
      </c>
      <c r="D166" s="1">
        <f t="shared" si="23"/>
        <v>2.699196347633848E-2</v>
      </c>
      <c r="E166" s="2">
        <f t="shared" si="21"/>
        <v>2.699196347633848E-2</v>
      </c>
      <c r="F166" s="2">
        <f t="shared" si="16"/>
        <v>0.97383378356468631</v>
      </c>
      <c r="G166" s="11">
        <f t="shared" si="17"/>
        <v>1.0054945054945055</v>
      </c>
      <c r="H166" s="12">
        <f t="shared" si="22"/>
        <v>2.699196347633848E-2</v>
      </c>
      <c r="I166" s="11">
        <f t="shared" si="18"/>
        <v>2.6288592458262216E-2</v>
      </c>
      <c r="J166" s="13">
        <f t="shared" si="19"/>
        <v>-7.0337101807626395E-4</v>
      </c>
    </row>
    <row r="167" spans="1:10">
      <c r="A167">
        <v>184</v>
      </c>
      <c r="B167">
        <v>4428740</v>
      </c>
      <c r="C167" s="1">
        <f t="shared" si="20"/>
        <v>7.1121329801885355E-4</v>
      </c>
      <c r="D167" s="1">
        <f t="shared" si="23"/>
        <v>2.7703176774357335E-2</v>
      </c>
      <c r="E167" s="2">
        <f t="shared" si="21"/>
        <v>2.7703176774357335E-2</v>
      </c>
      <c r="F167" s="2">
        <f t="shared" si="16"/>
        <v>0.97300803652366152</v>
      </c>
      <c r="G167" s="11">
        <f t="shared" si="17"/>
        <v>1.0109890109890109</v>
      </c>
      <c r="H167" s="12">
        <f t="shared" si="22"/>
        <v>2.7703176774357335E-2</v>
      </c>
      <c r="I167" s="11">
        <f t="shared" si="18"/>
        <v>2.7052271194927431E-2</v>
      </c>
      <c r="J167" s="13">
        <f t="shared" si="19"/>
        <v>-6.509055794299036E-4</v>
      </c>
    </row>
    <row r="168" spans="1:10">
      <c r="A168">
        <v>185</v>
      </c>
      <c r="B168">
        <v>4999968</v>
      </c>
      <c r="C168" s="1">
        <f t="shared" si="20"/>
        <v>8.0294705294705292E-4</v>
      </c>
      <c r="D168" s="1">
        <f t="shared" si="23"/>
        <v>2.8506123827304386E-2</v>
      </c>
      <c r="E168" s="2">
        <f t="shared" si="21"/>
        <v>2.8506123827304386E-2</v>
      </c>
      <c r="F168" s="2">
        <f t="shared" si="16"/>
        <v>0.9722968232256427</v>
      </c>
      <c r="G168" s="11">
        <f t="shared" si="17"/>
        <v>1.0164835164835164</v>
      </c>
      <c r="H168" s="12">
        <f t="shared" si="22"/>
        <v>2.8506123827304386E-2</v>
      </c>
      <c r="I168" s="11">
        <f t="shared" si="18"/>
        <v>2.7832197573172096E-2</v>
      </c>
      <c r="J168" s="13">
        <f t="shared" si="19"/>
        <v>-6.739262541322899E-4</v>
      </c>
    </row>
    <row r="169" spans="1:10">
      <c r="A169">
        <v>186</v>
      </c>
      <c r="B169">
        <v>4595544</v>
      </c>
      <c r="C169" s="1">
        <f t="shared" si="20"/>
        <v>7.3800042550042552E-4</v>
      </c>
      <c r="D169" s="1">
        <f t="shared" si="23"/>
        <v>2.9244124252804812E-2</v>
      </c>
      <c r="E169" s="2">
        <f t="shared" si="21"/>
        <v>2.9244124252804812E-2</v>
      </c>
      <c r="F169" s="2">
        <f t="shared" si="16"/>
        <v>0.97149387617269567</v>
      </c>
      <c r="G169" s="11">
        <f t="shared" si="17"/>
        <v>1.0219780219780219</v>
      </c>
      <c r="H169" s="12">
        <f t="shared" si="22"/>
        <v>2.9244124252804812E-2</v>
      </c>
      <c r="I169" s="11">
        <f t="shared" si="18"/>
        <v>2.862856453323432E-2</v>
      </c>
      <c r="J169" s="13">
        <f t="shared" si="19"/>
        <v>-6.1555971957049163E-4</v>
      </c>
    </row>
    <row r="170" spans="1:10">
      <c r="A170">
        <v>187</v>
      </c>
      <c r="B170">
        <v>5609500</v>
      </c>
      <c r="C170" s="1">
        <f t="shared" si="20"/>
        <v>9.0083206402650844E-4</v>
      </c>
      <c r="D170" s="1">
        <f t="shared" si="23"/>
        <v>3.0144956316831319E-2</v>
      </c>
      <c r="E170" s="2">
        <f t="shared" si="21"/>
        <v>3.0144956316831319E-2</v>
      </c>
      <c r="F170" s="2">
        <f t="shared" si="16"/>
        <v>0.97075587574719524</v>
      </c>
      <c r="G170" s="11">
        <f t="shared" si="17"/>
        <v>1.0274725274725274</v>
      </c>
      <c r="H170" s="12">
        <f t="shared" si="22"/>
        <v>3.0144956316831319E-2</v>
      </c>
      <c r="I170" s="11">
        <f t="shared" si="18"/>
        <v>2.9441564154644634E-2</v>
      </c>
      <c r="J170" s="13">
        <f t="shared" si="19"/>
        <v>-7.0339216218668482E-4</v>
      </c>
    </row>
    <row r="171" spans="1:10">
      <c r="A171">
        <v>188</v>
      </c>
      <c r="B171">
        <v>4757296</v>
      </c>
      <c r="C171" s="1">
        <f t="shared" si="20"/>
        <v>7.6397625008736117E-4</v>
      </c>
      <c r="D171" s="1">
        <f t="shared" si="23"/>
        <v>3.0908932566918679E-2</v>
      </c>
      <c r="E171" s="2">
        <f t="shared" si="21"/>
        <v>3.0908932566918679E-2</v>
      </c>
      <c r="F171" s="2">
        <f t="shared" si="16"/>
        <v>0.96985504368316866</v>
      </c>
      <c r="G171" s="11">
        <f t="shared" si="17"/>
        <v>1.0329670329670331</v>
      </c>
      <c r="H171" s="12">
        <f t="shared" si="22"/>
        <v>3.0908932566918679E-2</v>
      </c>
      <c r="I171" s="11">
        <f t="shared" si="18"/>
        <v>3.0271387591606358E-2</v>
      </c>
      <c r="J171" s="13">
        <f t="shared" si="19"/>
        <v>-6.3754497531232079E-4</v>
      </c>
    </row>
    <row r="172" spans="1:10">
      <c r="A172">
        <v>189</v>
      </c>
      <c r="B172">
        <v>5386312</v>
      </c>
      <c r="C172" s="1">
        <f t="shared" si="20"/>
        <v>8.64990205267983E-4</v>
      </c>
      <c r="D172" s="1">
        <f t="shared" si="23"/>
        <v>3.1773922772186665E-2</v>
      </c>
      <c r="E172" s="2">
        <f t="shared" si="21"/>
        <v>3.1773922772186665E-2</v>
      </c>
      <c r="F172" s="2">
        <f t="shared" si="16"/>
        <v>0.96909106743308127</v>
      </c>
      <c r="G172" s="11">
        <f t="shared" si="17"/>
        <v>1.0384615384615385</v>
      </c>
      <c r="H172" s="12">
        <f t="shared" si="22"/>
        <v>3.1773922772186665E-2</v>
      </c>
      <c r="I172" s="11">
        <f t="shared" si="18"/>
        <v>3.1118225008270713E-2</v>
      </c>
      <c r="J172" s="13">
        <f t="shared" si="19"/>
        <v>-6.5569776391595155E-4</v>
      </c>
    </row>
    <row r="173" spans="1:10">
      <c r="A173">
        <v>190</v>
      </c>
      <c r="B173">
        <v>5071582</v>
      </c>
      <c r="C173" s="1">
        <f t="shared" si="20"/>
        <v>8.1444757660035442E-4</v>
      </c>
      <c r="D173" s="1">
        <f t="shared" si="23"/>
        <v>3.2588370348787019E-2</v>
      </c>
      <c r="E173" s="2">
        <f t="shared" si="21"/>
        <v>3.2588370348787019E-2</v>
      </c>
      <c r="F173" s="2">
        <f t="shared" si="16"/>
        <v>0.96822607722781329</v>
      </c>
      <c r="G173" s="11">
        <f t="shared" si="17"/>
        <v>1.043956043956044</v>
      </c>
      <c r="H173" s="12">
        <f t="shared" si="22"/>
        <v>3.2588370348787019E-2</v>
      </c>
      <c r="I173" s="11">
        <f t="shared" si="18"/>
        <v>3.1982265513933746E-2</v>
      </c>
      <c r="J173" s="13">
        <f t="shared" si="19"/>
        <v>-6.0610483485327299E-4</v>
      </c>
    </row>
    <row r="174" spans="1:10">
      <c r="A174">
        <v>191</v>
      </c>
      <c r="B174">
        <v>6056020</v>
      </c>
      <c r="C174" s="1">
        <f t="shared" si="20"/>
        <v>9.7253890656668436E-4</v>
      </c>
      <c r="D174" s="1">
        <f t="shared" si="23"/>
        <v>3.3560909255353703E-2</v>
      </c>
      <c r="E174" s="2">
        <f t="shared" si="21"/>
        <v>3.3560909255353703E-2</v>
      </c>
      <c r="F174" s="2">
        <f t="shared" si="16"/>
        <v>0.96741162965121297</v>
      </c>
      <c r="G174" s="11">
        <f t="shared" si="17"/>
        <v>1.0494505494505495</v>
      </c>
      <c r="H174" s="12">
        <f t="shared" si="22"/>
        <v>3.3560909255353703E-2</v>
      </c>
      <c r="I174" s="11">
        <f t="shared" si="18"/>
        <v>3.2863697098177838E-2</v>
      </c>
      <c r="J174" s="13">
        <f t="shared" si="19"/>
        <v>-6.9721215717586521E-4</v>
      </c>
    </row>
    <row r="175" spans="1:10">
      <c r="A175">
        <v>192</v>
      </c>
      <c r="B175">
        <v>5076370</v>
      </c>
      <c r="C175" s="1">
        <f t="shared" si="20"/>
        <v>8.152164836192614E-4</v>
      </c>
      <c r="D175" s="1">
        <f t="shared" si="23"/>
        <v>3.4376125738972967E-2</v>
      </c>
      <c r="E175" s="2">
        <f t="shared" si="21"/>
        <v>3.4376125738972967E-2</v>
      </c>
      <c r="F175" s="2">
        <f t="shared" si="16"/>
        <v>0.96643909074464629</v>
      </c>
      <c r="G175" s="11">
        <f t="shared" si="17"/>
        <v>1.054945054945055</v>
      </c>
      <c r="H175" s="12">
        <f t="shared" si="22"/>
        <v>3.4376125738972967E-2</v>
      </c>
      <c r="I175" s="11">
        <f t="shared" si="18"/>
        <v>3.3762706565983132E-2</v>
      </c>
      <c r="J175" s="13">
        <f t="shared" si="19"/>
        <v>-6.1341917298983473E-4</v>
      </c>
    </row>
    <row r="176" spans="1:10">
      <c r="A176">
        <v>193</v>
      </c>
      <c r="B176">
        <v>5915712</v>
      </c>
      <c r="C176" s="1">
        <f t="shared" si="20"/>
        <v>9.5000678334011671E-4</v>
      </c>
      <c r="D176" s="1">
        <f t="shared" si="23"/>
        <v>3.5326132522313085E-2</v>
      </c>
      <c r="E176" s="2">
        <f t="shared" si="21"/>
        <v>3.5326132522313085E-2</v>
      </c>
      <c r="F176" s="2">
        <f t="shared" si="16"/>
        <v>0.96562387426102703</v>
      </c>
      <c r="G176" s="11">
        <f t="shared" si="17"/>
        <v>1.0604395604395604</v>
      </c>
      <c r="H176" s="12">
        <f t="shared" si="22"/>
        <v>3.5326132522313085E-2</v>
      </c>
      <c r="I176" s="11">
        <f t="shared" si="18"/>
        <v>3.4679479472833133E-2</v>
      </c>
      <c r="J176" s="13">
        <f t="shared" si="19"/>
        <v>-6.4665304947995189E-4</v>
      </c>
    </row>
    <row r="177" spans="1:10">
      <c r="A177">
        <v>194</v>
      </c>
      <c r="B177">
        <v>5442892</v>
      </c>
      <c r="C177" s="1">
        <f t="shared" si="20"/>
        <v>8.7407641227085667E-4</v>
      </c>
      <c r="D177" s="1">
        <f t="shared" si="23"/>
        <v>3.6200208934583943E-2</v>
      </c>
      <c r="E177" s="2">
        <f t="shared" si="21"/>
        <v>3.6200208934583943E-2</v>
      </c>
      <c r="F177" s="2">
        <f t="shared" si="16"/>
        <v>0.96467386747768691</v>
      </c>
      <c r="G177" s="11">
        <f t="shared" si="17"/>
        <v>1.0659340659340659</v>
      </c>
      <c r="H177" s="12">
        <f t="shared" si="22"/>
        <v>3.6200208934583943E-2</v>
      </c>
      <c r="I177" s="11">
        <f t="shared" si="18"/>
        <v>3.5614200059838216E-2</v>
      </c>
      <c r="J177" s="13">
        <f t="shared" si="19"/>
        <v>-5.8600887474572622E-4</v>
      </c>
    </row>
    <row r="178" spans="1:10">
      <c r="A178">
        <v>195</v>
      </c>
      <c r="B178">
        <v>6492552</v>
      </c>
      <c r="C178" s="1">
        <f t="shared" si="20"/>
        <v>1.0426417718084385E-3</v>
      </c>
      <c r="D178" s="1">
        <f t="shared" si="23"/>
        <v>3.7242850706392383E-2</v>
      </c>
      <c r="E178" s="2">
        <f t="shared" si="21"/>
        <v>3.7242850706392383E-2</v>
      </c>
      <c r="F178" s="2">
        <f t="shared" si="16"/>
        <v>0.96379979106541602</v>
      </c>
      <c r="G178" s="11">
        <f t="shared" si="17"/>
        <v>1.0714285714285714</v>
      </c>
      <c r="H178" s="12">
        <f t="shared" si="22"/>
        <v>3.7242850706392383E-2</v>
      </c>
      <c r="I178" s="11">
        <f t="shared" si="18"/>
        <v>3.6567051188903153E-2</v>
      </c>
      <c r="J178" s="13">
        <f t="shared" si="19"/>
        <v>-6.7579951748922978E-4</v>
      </c>
    </row>
    <row r="179" spans="1:10">
      <c r="A179">
        <v>196</v>
      </c>
      <c r="B179">
        <v>5595016</v>
      </c>
      <c r="C179" s="1">
        <f t="shared" si="20"/>
        <v>8.9850607211718319E-4</v>
      </c>
      <c r="D179" s="1">
        <f t="shared" si="23"/>
        <v>3.8141356778509564E-2</v>
      </c>
      <c r="E179" s="2">
        <f t="shared" si="21"/>
        <v>3.8141356778509564E-2</v>
      </c>
      <c r="F179" s="2">
        <f t="shared" si="16"/>
        <v>0.96275714929360756</v>
      </c>
      <c r="G179" s="11">
        <f t="shared" si="17"/>
        <v>1.0769230769230769</v>
      </c>
      <c r="H179" s="12">
        <f t="shared" si="22"/>
        <v>3.8141356778509564E-2</v>
      </c>
      <c r="I179" s="11">
        <f t="shared" si="18"/>
        <v>3.7538214277960558E-2</v>
      </c>
      <c r="J179" s="13">
        <f t="shared" si="19"/>
        <v>-6.0314250054900598E-4</v>
      </c>
    </row>
    <row r="180" spans="1:10">
      <c r="A180">
        <v>197</v>
      </c>
      <c r="B180">
        <v>6349856</v>
      </c>
      <c r="C180" s="1">
        <f t="shared" si="20"/>
        <v>1.0197261586150474E-3</v>
      </c>
      <c r="D180" s="1">
        <f t="shared" si="23"/>
        <v>3.9161082937124614E-2</v>
      </c>
      <c r="E180" s="2">
        <f t="shared" si="21"/>
        <v>3.9161082937124614E-2</v>
      </c>
      <c r="F180" s="2">
        <f t="shared" si="16"/>
        <v>0.96185864322149039</v>
      </c>
      <c r="G180" s="11">
        <f t="shared" si="17"/>
        <v>1.0824175824175823</v>
      </c>
      <c r="H180" s="12">
        <f t="shared" si="22"/>
        <v>3.9161082937124614E-2</v>
      </c>
      <c r="I180" s="11">
        <f t="shared" si="18"/>
        <v>3.8527869236297613E-2</v>
      </c>
      <c r="J180" s="13">
        <f t="shared" si="19"/>
        <v>-6.3321370082700112E-4</v>
      </c>
    </row>
    <row r="181" spans="1:10">
      <c r="A181">
        <v>198</v>
      </c>
      <c r="B181">
        <v>5739028</v>
      </c>
      <c r="C181" s="1">
        <f t="shared" si="20"/>
        <v>9.2163302232746674E-4</v>
      </c>
      <c r="D181" s="1">
        <f t="shared" si="23"/>
        <v>4.0082715959452078E-2</v>
      </c>
      <c r="E181" s="2">
        <f t="shared" si="21"/>
        <v>4.0082715959452078E-2</v>
      </c>
      <c r="F181" s="2">
        <f t="shared" si="16"/>
        <v>0.96083891706287539</v>
      </c>
      <c r="G181" s="11">
        <f t="shared" si="17"/>
        <v>1.0879120879120878</v>
      </c>
      <c r="H181" s="12">
        <f t="shared" si="22"/>
        <v>4.0082715959452078E-2</v>
      </c>
      <c r="I181" s="11">
        <f t="shared" si="18"/>
        <v>3.9536194399997455E-2</v>
      </c>
      <c r="J181" s="13">
        <f t="shared" si="19"/>
        <v>-5.4652155945462272E-4</v>
      </c>
    </row>
    <row r="182" spans="1:10">
      <c r="A182">
        <v>199</v>
      </c>
      <c r="B182">
        <v>7146672</v>
      </c>
      <c r="C182" s="1">
        <f t="shared" si="20"/>
        <v>1.147687189353856E-3</v>
      </c>
      <c r="D182" s="1">
        <f t="shared" si="23"/>
        <v>4.1230403148805932E-2</v>
      </c>
      <c r="E182" s="2">
        <f t="shared" si="21"/>
        <v>4.1230403148805932E-2</v>
      </c>
      <c r="F182" s="2">
        <f t="shared" si="16"/>
        <v>0.95991728404054788</v>
      </c>
      <c r="G182" s="11">
        <f t="shared" si="17"/>
        <v>1.0934065934065933</v>
      </c>
      <c r="H182" s="12">
        <f t="shared" si="22"/>
        <v>4.1230403148805932E-2</v>
      </c>
      <c r="I182" s="11">
        <f t="shared" si="18"/>
        <v>4.0563366467521442E-2</v>
      </c>
      <c r="J182" s="13">
        <f t="shared" si="19"/>
        <v>-6.6703668128448995E-4</v>
      </c>
    </row>
    <row r="183" spans="1:10">
      <c r="A183">
        <v>200</v>
      </c>
      <c r="B183">
        <v>5943184</v>
      </c>
      <c r="C183" s="1">
        <f t="shared" si="20"/>
        <v>9.5441852386296826E-4</v>
      </c>
      <c r="D183" s="1">
        <f t="shared" si="23"/>
        <v>4.2184821672668897E-2</v>
      </c>
      <c r="E183" s="2">
        <f t="shared" si="21"/>
        <v>4.2184821672668897E-2</v>
      </c>
      <c r="F183" s="2">
        <f t="shared" si="16"/>
        <v>0.95876959685119412</v>
      </c>
      <c r="G183" s="11">
        <f t="shared" si="17"/>
        <v>1.098901098901099</v>
      </c>
      <c r="H183" s="12">
        <f t="shared" si="22"/>
        <v>4.2184821672668897E-2</v>
      </c>
      <c r="I183" s="11">
        <f t="shared" si="18"/>
        <v>4.1609560435456001E-2</v>
      </c>
      <c r="J183" s="13">
        <f t="shared" si="19"/>
        <v>-5.7526123721289568E-4</v>
      </c>
    </row>
    <row r="184" spans="1:10">
      <c r="A184">
        <v>201</v>
      </c>
      <c r="B184">
        <v>6680332</v>
      </c>
      <c r="C184" s="1">
        <f t="shared" si="20"/>
        <v>1.0727974443252221E-3</v>
      </c>
      <c r="D184" s="1">
        <f t="shared" si="23"/>
        <v>4.325761911699412E-2</v>
      </c>
      <c r="E184" s="2">
        <f t="shared" si="21"/>
        <v>4.325761911699412E-2</v>
      </c>
      <c r="F184" s="2">
        <f t="shared" si="16"/>
        <v>0.9578151783273311</v>
      </c>
      <c r="G184" s="11">
        <f t="shared" si="17"/>
        <v>1.1043956043956045</v>
      </c>
      <c r="H184" s="12">
        <f t="shared" si="22"/>
        <v>4.325761911699412E-2</v>
      </c>
      <c r="I184" s="11">
        <f t="shared" si="18"/>
        <v>4.2674949534447268E-2</v>
      </c>
      <c r="J184" s="13">
        <f t="shared" si="19"/>
        <v>-5.8266958254685197E-4</v>
      </c>
    </row>
    <row r="185" spans="1:10">
      <c r="A185">
        <v>202</v>
      </c>
      <c r="B185">
        <v>6433940</v>
      </c>
      <c r="C185" s="1">
        <f t="shared" si="20"/>
        <v>1.0332292450348005E-3</v>
      </c>
      <c r="D185" s="1">
        <f t="shared" si="23"/>
        <v>4.4290848362028921E-2</v>
      </c>
      <c r="E185" s="2">
        <f t="shared" si="21"/>
        <v>4.4290848362028921E-2</v>
      </c>
      <c r="F185" s="2">
        <f t="shared" si="16"/>
        <v>0.95674238088300589</v>
      </c>
      <c r="G185" s="11">
        <f t="shared" si="17"/>
        <v>1.1098901098901099</v>
      </c>
      <c r="H185" s="12">
        <f t="shared" si="22"/>
        <v>4.4290848362028921E-2</v>
      </c>
      <c r="I185" s="11">
        <f t="shared" si="18"/>
        <v>4.3759705165349376E-2</v>
      </c>
      <c r="J185" s="13">
        <f t="shared" si="19"/>
        <v>-5.3114319667954546E-4</v>
      </c>
    </row>
    <row r="186" spans="1:10">
      <c r="A186">
        <v>203</v>
      </c>
      <c r="B186">
        <v>7441516</v>
      </c>
      <c r="C186" s="1">
        <f t="shared" si="20"/>
        <v>1.1950363165640944E-3</v>
      </c>
      <c r="D186" s="1">
        <f t="shared" si="23"/>
        <v>4.5485884678593019E-2</v>
      </c>
      <c r="E186" s="2">
        <f t="shared" si="21"/>
        <v>4.5485884678593019E-2</v>
      </c>
      <c r="F186" s="2">
        <f t="shared" si="16"/>
        <v>0.9557091516379711</v>
      </c>
      <c r="G186" s="11">
        <f t="shared" si="17"/>
        <v>1.1153846153846154</v>
      </c>
      <c r="H186" s="12">
        <f t="shared" si="22"/>
        <v>4.5485884678593019E-2</v>
      </c>
      <c r="I186" s="11">
        <f t="shared" si="18"/>
        <v>4.4863996835608114E-2</v>
      </c>
      <c r="J186" s="13">
        <f t="shared" si="19"/>
        <v>-6.2188784298490563E-4</v>
      </c>
    </row>
    <row r="187" spans="1:10">
      <c r="A187">
        <v>204</v>
      </c>
      <c r="B187">
        <v>6345998</v>
      </c>
      <c r="C187" s="1">
        <f t="shared" si="20"/>
        <v>1.0191066007038229E-3</v>
      </c>
      <c r="D187" s="1">
        <f t="shared" si="23"/>
        <v>4.6504991279296845E-2</v>
      </c>
      <c r="E187" s="2">
        <f t="shared" si="21"/>
        <v>4.6504991279296845E-2</v>
      </c>
      <c r="F187" s="2">
        <f t="shared" si="16"/>
        <v>0.95451411532140695</v>
      </c>
      <c r="G187" s="11">
        <f t="shared" si="17"/>
        <v>1.1208791208791209</v>
      </c>
      <c r="H187" s="12">
        <f t="shared" si="22"/>
        <v>4.6504991279296845E-2</v>
      </c>
      <c r="I187" s="11">
        <f t="shared" si="18"/>
        <v>4.59879920959059E-2</v>
      </c>
      <c r="J187" s="13">
        <f t="shared" si="19"/>
        <v>-5.1699918339094542E-4</v>
      </c>
    </row>
    <row r="188" spans="1:10">
      <c r="A188">
        <v>205</v>
      </c>
      <c r="B188">
        <v>7467692</v>
      </c>
      <c r="C188" s="1">
        <f t="shared" si="20"/>
        <v>1.1992399318788208E-3</v>
      </c>
      <c r="D188" s="1">
        <f t="shared" si="23"/>
        <v>4.7704231211175667E-2</v>
      </c>
      <c r="E188" s="2">
        <f t="shared" si="21"/>
        <v>4.7704231211175667E-2</v>
      </c>
      <c r="F188" s="2">
        <f t="shared" si="16"/>
        <v>0.95349500872070314</v>
      </c>
      <c r="G188" s="11">
        <f t="shared" si="17"/>
        <v>1.1263736263736264</v>
      </c>
      <c r="H188" s="12">
        <f t="shared" si="22"/>
        <v>4.7704231211175667E-2</v>
      </c>
      <c r="I188" s="11">
        <f t="shared" si="18"/>
        <v>4.7131856477090207E-2</v>
      </c>
      <c r="J188" s="13">
        <f t="shared" si="19"/>
        <v>-5.7237473408545958E-4</v>
      </c>
    </row>
    <row r="189" spans="1:10">
      <c r="A189">
        <v>206</v>
      </c>
      <c r="B189">
        <v>6630500</v>
      </c>
      <c r="C189" s="1">
        <f t="shared" si="20"/>
        <v>1.0647949016004573E-3</v>
      </c>
      <c r="D189" s="1">
        <f t="shared" si="23"/>
        <v>4.8769026112776122E-2</v>
      </c>
      <c r="E189" s="2">
        <f t="shared" si="21"/>
        <v>4.8769026112776122E-2</v>
      </c>
      <c r="F189" s="2">
        <f t="shared" si="16"/>
        <v>0.95229576878882438</v>
      </c>
      <c r="G189" s="11">
        <f t="shared" si="17"/>
        <v>1.1318681318681318</v>
      </c>
      <c r="H189" s="12">
        <f t="shared" si="22"/>
        <v>4.8769026112776122E-2</v>
      </c>
      <c r="I189" s="11">
        <f t="shared" si="18"/>
        <v>4.8295753427409598E-2</v>
      </c>
      <c r="J189" s="13">
        <f t="shared" si="19"/>
        <v>-4.7327268536652423E-4</v>
      </c>
    </row>
    <row r="190" spans="1:10">
      <c r="A190">
        <v>207</v>
      </c>
      <c r="B190">
        <v>8119972</v>
      </c>
      <c r="C190" s="1">
        <f t="shared" si="20"/>
        <v>1.3039898630176408E-3</v>
      </c>
      <c r="D190" s="1">
        <f t="shared" si="23"/>
        <v>5.0073015975793764E-2</v>
      </c>
      <c r="E190" s="2">
        <f t="shared" si="21"/>
        <v>5.0073015975793764E-2</v>
      </c>
      <c r="F190" s="2">
        <f t="shared" si="16"/>
        <v>0.95123097388722389</v>
      </c>
      <c r="G190" s="11">
        <f t="shared" si="17"/>
        <v>1.1373626373626373</v>
      </c>
      <c r="H190" s="12">
        <f t="shared" si="22"/>
        <v>5.0073015975793764E-2</v>
      </c>
      <c r="I190" s="11">
        <f t="shared" si="18"/>
        <v>4.9479844250081652E-2</v>
      </c>
      <c r="J190" s="13">
        <f t="shared" si="19"/>
        <v>-5.9317172571211191E-4</v>
      </c>
    </row>
    <row r="191" spans="1:10">
      <c r="A191">
        <v>208</v>
      </c>
      <c r="B191">
        <v>6933794</v>
      </c>
      <c r="C191" s="1">
        <f t="shared" si="20"/>
        <v>1.1135010180149069E-3</v>
      </c>
      <c r="D191" s="1">
        <f t="shared" si="23"/>
        <v>5.1186516993808669E-2</v>
      </c>
      <c r="E191" s="2">
        <f t="shared" si="21"/>
        <v>5.1186516993808669E-2</v>
      </c>
      <c r="F191" s="2">
        <f t="shared" si="16"/>
        <v>0.94992698402420628</v>
      </c>
      <c r="G191" s="11">
        <f t="shared" si="17"/>
        <v>1.1428571428571428</v>
      </c>
      <c r="H191" s="12">
        <f t="shared" si="22"/>
        <v>5.1186516993808669E-2</v>
      </c>
      <c r="I191" s="11">
        <f t="shared" si="18"/>
        <v>5.0684288041214449E-2</v>
      </c>
      <c r="J191" s="13">
        <f t="shared" si="19"/>
        <v>-5.0222895259421918E-4</v>
      </c>
    </row>
    <row r="192" spans="1:10">
      <c r="A192">
        <v>209</v>
      </c>
      <c r="B192">
        <v>7745148</v>
      </c>
      <c r="C192" s="1">
        <f t="shared" si="20"/>
        <v>1.2437967125467125E-3</v>
      </c>
      <c r="D192" s="1">
        <f t="shared" si="23"/>
        <v>5.2430313706355383E-2</v>
      </c>
      <c r="E192" s="2">
        <f t="shared" si="21"/>
        <v>5.2430313706355383E-2</v>
      </c>
      <c r="F192" s="2">
        <f t="shared" si="16"/>
        <v>0.94881348300619128</v>
      </c>
      <c r="G192" s="11">
        <f t="shared" si="17"/>
        <v>1.1483516483516483</v>
      </c>
      <c r="H192" s="12">
        <f t="shared" si="22"/>
        <v>5.2430313706355383E-2</v>
      </c>
      <c r="I192" s="11">
        <f t="shared" si="18"/>
        <v>5.1909241628106242E-2</v>
      </c>
      <c r="J192" s="13">
        <f t="shared" si="19"/>
        <v>-5.210720782491407E-4</v>
      </c>
    </row>
    <row r="193" spans="1:10">
      <c r="A193">
        <v>210</v>
      </c>
      <c r="B193">
        <v>7251706</v>
      </c>
      <c r="C193" s="1">
        <f t="shared" si="20"/>
        <v>1.1645546454574233E-3</v>
      </c>
      <c r="D193" s="1">
        <f t="shared" si="23"/>
        <v>5.3594868351812805E-2</v>
      </c>
      <c r="E193" s="2">
        <f t="shared" si="21"/>
        <v>5.3594868351812805E-2</v>
      </c>
      <c r="F193" s="2">
        <f t="shared" si="16"/>
        <v>0.94756968629364458</v>
      </c>
      <c r="G193" s="11">
        <f t="shared" si="17"/>
        <v>1.1538461538461537</v>
      </c>
      <c r="H193" s="12">
        <f t="shared" si="22"/>
        <v>5.3594868351812805E-2</v>
      </c>
      <c r="I193" s="11">
        <f t="shared" si="18"/>
        <v>5.3154859507945885E-2</v>
      </c>
      <c r="J193" s="13">
        <f t="shared" si="19"/>
        <v>-4.4000884386691946E-4</v>
      </c>
    </row>
    <row r="194" spans="1:10">
      <c r="A194">
        <v>211</v>
      </c>
      <c r="B194">
        <v>8681468</v>
      </c>
      <c r="C194" s="1">
        <f t="shared" si="20"/>
        <v>1.3941607517996407E-3</v>
      </c>
      <c r="D194" s="1">
        <f t="shared" si="23"/>
        <v>5.4989029103612447E-2</v>
      </c>
      <c r="E194" s="2">
        <f t="shared" si="21"/>
        <v>5.4989029103612447E-2</v>
      </c>
      <c r="F194" s="2">
        <f t="shared" ref="F194:F257" si="24">1-E193</f>
        <v>0.94640513164818718</v>
      </c>
      <c r="G194" s="11">
        <f t="shared" ref="G194:G257" si="25">12*A194/($K$2*($K$2^2-1))</f>
        <v>1.1593406593406594</v>
      </c>
      <c r="H194" s="12">
        <f t="shared" si="22"/>
        <v>5.4989029103612447E-2</v>
      </c>
      <c r="I194" s="11">
        <f t="shared" ref="I194:I257" si="26">BETADIST(G194,$K$5,$K$8,0,4)</f>
        <v>5.4421293786936935E-2</v>
      </c>
      <c r="J194" s="13">
        <f t="shared" ref="J194:J257" si="27">I194-E194</f>
        <v>-5.6773531667551197E-4</v>
      </c>
    </row>
    <row r="195" spans="1:10">
      <c r="A195">
        <v>212</v>
      </c>
      <c r="B195">
        <v>7289086</v>
      </c>
      <c r="C195" s="1">
        <f t="shared" ref="C195:C258" si="28">B195/FACT($K$2)</f>
        <v>1.1705575160436271E-3</v>
      </c>
      <c r="D195" s="1">
        <f t="shared" si="23"/>
        <v>5.6159586619656074E-2</v>
      </c>
      <c r="E195" s="2">
        <f t="shared" ref="E195:E258" si="29">D195</f>
        <v>5.6159586619656074E-2</v>
      </c>
      <c r="F195" s="2">
        <f t="shared" si="24"/>
        <v>0.94501097089638753</v>
      </c>
      <c r="G195" s="11">
        <f t="shared" si="25"/>
        <v>1.1648351648351649</v>
      </c>
      <c r="H195" s="12">
        <f t="shared" ref="H195:H258" si="30">D195</f>
        <v>5.6159586619656074E-2</v>
      </c>
      <c r="I195" s="11">
        <f t="shared" si="26"/>
        <v>5.5708694119867452E-2</v>
      </c>
      <c r="J195" s="13">
        <f t="shared" si="27"/>
        <v>-4.5089249978862156E-4</v>
      </c>
    </row>
    <row r="196" spans="1:10">
      <c r="A196">
        <v>213</v>
      </c>
      <c r="B196">
        <v>8365960</v>
      </c>
      <c r="C196" s="1">
        <f t="shared" si="28"/>
        <v>1.3434931837709616E-3</v>
      </c>
      <c r="D196" s="1">
        <f t="shared" ref="D196:D259" si="31">SUM(D195,C196)</f>
        <v>5.7503079803427039E-2</v>
      </c>
      <c r="E196" s="2">
        <f t="shared" si="29"/>
        <v>5.7503079803427039E-2</v>
      </c>
      <c r="F196" s="2">
        <f t="shared" si="24"/>
        <v>0.94384041338034397</v>
      </c>
      <c r="G196" s="11">
        <f t="shared" si="25"/>
        <v>1.1703296703296704</v>
      </c>
      <c r="H196" s="12">
        <f t="shared" si="30"/>
        <v>5.7503079803427039E-2</v>
      </c>
      <c r="I196" s="11">
        <f t="shared" si="26"/>
        <v>5.7017207650149546E-2</v>
      </c>
      <c r="J196" s="13">
        <f t="shared" si="27"/>
        <v>-4.8587215327749317E-4</v>
      </c>
    </row>
    <row r="197" spans="1:10">
      <c r="A197">
        <v>214</v>
      </c>
      <c r="B197">
        <v>7745888</v>
      </c>
      <c r="C197" s="1">
        <f t="shared" si="28"/>
        <v>1.2439155494711051E-3</v>
      </c>
      <c r="D197" s="1">
        <f t="shared" si="31"/>
        <v>5.8746995352898145E-2</v>
      </c>
      <c r="E197" s="2">
        <f t="shared" si="29"/>
        <v>5.8746995352898145E-2</v>
      </c>
      <c r="F197" s="2">
        <f t="shared" si="24"/>
        <v>0.94249692019657294</v>
      </c>
      <c r="G197" s="11">
        <f t="shared" si="25"/>
        <v>1.1758241758241759</v>
      </c>
      <c r="H197" s="12">
        <f t="shared" si="30"/>
        <v>5.8746995352898145E-2</v>
      </c>
      <c r="I197" s="11">
        <f t="shared" si="26"/>
        <v>5.8346978950350369E-2</v>
      </c>
      <c r="J197" s="13">
        <f t="shared" si="27"/>
        <v>-4.0001640254777593E-4</v>
      </c>
    </row>
    <row r="198" spans="1:10">
      <c r="A198">
        <v>215</v>
      </c>
      <c r="B198">
        <v>9280636</v>
      </c>
      <c r="C198" s="1">
        <f t="shared" si="28"/>
        <v>1.4903814035758481E-3</v>
      </c>
      <c r="D198" s="1">
        <f t="shared" si="31"/>
        <v>6.023737675647399E-2</v>
      </c>
      <c r="E198" s="2">
        <f t="shared" si="29"/>
        <v>6.023737675647399E-2</v>
      </c>
      <c r="F198" s="2">
        <f t="shared" si="24"/>
        <v>0.94125300464710182</v>
      </c>
      <c r="G198" s="11">
        <f t="shared" si="25"/>
        <v>1.1813186813186813</v>
      </c>
      <c r="H198" s="12">
        <f t="shared" si="30"/>
        <v>6.023737675647399E-2</v>
      </c>
      <c r="I198" s="11">
        <f t="shared" si="26"/>
        <v>5.9698149963235095E-2</v>
      </c>
      <c r="J198" s="13">
        <f t="shared" si="27"/>
        <v>-5.39226793238895E-4</v>
      </c>
    </row>
    <row r="199" spans="1:10">
      <c r="A199">
        <v>216</v>
      </c>
      <c r="B199">
        <v>7675736</v>
      </c>
      <c r="C199" s="1">
        <f t="shared" si="28"/>
        <v>1.232649809038698E-3</v>
      </c>
      <c r="D199" s="1">
        <f t="shared" si="31"/>
        <v>6.1470026565512689E-2</v>
      </c>
      <c r="E199" s="2">
        <f t="shared" si="29"/>
        <v>6.1470026565512689E-2</v>
      </c>
      <c r="F199" s="2">
        <f t="shared" si="24"/>
        <v>0.939762623243526</v>
      </c>
      <c r="G199" s="11">
        <f t="shared" si="25"/>
        <v>1.1868131868131868</v>
      </c>
      <c r="H199" s="12">
        <f t="shared" si="30"/>
        <v>6.1470026565512689E-2</v>
      </c>
      <c r="I199" s="11">
        <f t="shared" si="26"/>
        <v>6.1070859943346933E-2</v>
      </c>
      <c r="J199" s="13">
        <f t="shared" si="27"/>
        <v>-3.9916662216575582E-4</v>
      </c>
    </row>
    <row r="200" spans="1:10">
      <c r="A200">
        <v>217</v>
      </c>
      <c r="B200">
        <v>9028872</v>
      </c>
      <c r="C200" s="1">
        <f t="shared" si="28"/>
        <v>1.4499505124505123E-3</v>
      </c>
      <c r="D200" s="1">
        <f t="shared" si="31"/>
        <v>6.2919977077963207E-2</v>
      </c>
      <c r="E200" s="2">
        <f t="shared" si="29"/>
        <v>6.2919977077963207E-2</v>
      </c>
      <c r="F200" s="2">
        <f t="shared" si="24"/>
        <v>0.9385299734344873</v>
      </c>
      <c r="G200" s="11">
        <f t="shared" si="25"/>
        <v>1.1923076923076923</v>
      </c>
      <c r="H200" s="12">
        <f t="shared" si="30"/>
        <v>6.2919977077963207E-2</v>
      </c>
      <c r="I200" s="11">
        <f t="shared" si="26"/>
        <v>6.2465245399143401E-2</v>
      </c>
      <c r="J200" s="13">
        <f t="shared" si="27"/>
        <v>-4.5473167881980581E-4</v>
      </c>
    </row>
    <row r="201" spans="1:10">
      <c r="A201">
        <v>218</v>
      </c>
      <c r="B201">
        <v>8220502</v>
      </c>
      <c r="C201" s="1">
        <f t="shared" si="28"/>
        <v>1.3201340197867976E-3</v>
      </c>
      <c r="D201" s="1">
        <f t="shared" si="31"/>
        <v>6.4240111097750005E-2</v>
      </c>
      <c r="E201" s="2">
        <f t="shared" si="29"/>
        <v>6.4240111097750005E-2</v>
      </c>
      <c r="F201" s="2">
        <f t="shared" si="24"/>
        <v>0.93708002292203685</v>
      </c>
      <c r="G201" s="11">
        <f t="shared" si="25"/>
        <v>1.1978021978021978</v>
      </c>
      <c r="H201" s="12">
        <f t="shared" si="30"/>
        <v>6.4240111097750005E-2</v>
      </c>
      <c r="I201" s="11">
        <f t="shared" si="26"/>
        <v>6.388144003571164E-2</v>
      </c>
      <c r="J201" s="13">
        <f t="shared" si="27"/>
        <v>-3.5867106203836541E-4</v>
      </c>
    </row>
    <row r="202" spans="1:10">
      <c r="A202">
        <v>219</v>
      </c>
      <c r="B202">
        <v>9693116</v>
      </c>
      <c r="C202" s="1">
        <f t="shared" si="28"/>
        <v>1.5566217475939698E-3</v>
      </c>
      <c r="D202" s="1">
        <f t="shared" si="31"/>
        <v>6.5796732845343972E-2</v>
      </c>
      <c r="E202" s="2">
        <f t="shared" si="29"/>
        <v>6.5796732845343972E-2</v>
      </c>
      <c r="F202" s="2">
        <f t="shared" si="24"/>
        <v>0.93575988890225004</v>
      </c>
      <c r="G202" s="11">
        <f t="shared" si="25"/>
        <v>1.2032967032967032</v>
      </c>
      <c r="H202" s="12">
        <f t="shared" si="30"/>
        <v>6.5796732845343972E-2</v>
      </c>
      <c r="I202" s="11">
        <f t="shared" si="26"/>
        <v>6.5319574698084207E-2</v>
      </c>
      <c r="J202" s="13">
        <f t="shared" si="27"/>
        <v>-4.7715814725976524E-4</v>
      </c>
    </row>
    <row r="203" spans="1:10">
      <c r="A203">
        <v>220</v>
      </c>
      <c r="B203">
        <v>8409920</v>
      </c>
      <c r="C203" s="1">
        <f t="shared" si="28"/>
        <v>1.3505527394416282E-3</v>
      </c>
      <c r="D203" s="1">
        <f t="shared" si="31"/>
        <v>6.7147285584785596E-2</v>
      </c>
      <c r="E203" s="2">
        <f t="shared" si="29"/>
        <v>6.7147285584785596E-2</v>
      </c>
      <c r="F203" s="2">
        <f t="shared" si="24"/>
        <v>0.93420326715465607</v>
      </c>
      <c r="G203" s="11">
        <f t="shared" si="25"/>
        <v>1.2087912087912087</v>
      </c>
      <c r="H203" s="12">
        <f t="shared" si="30"/>
        <v>6.7147285584785596E-2</v>
      </c>
      <c r="I203" s="11">
        <f t="shared" si="26"/>
        <v>6.6779777315174885E-2</v>
      </c>
      <c r="J203" s="13">
        <f t="shared" si="27"/>
        <v>-3.6750826961071126E-4</v>
      </c>
    </row>
    <row r="204" spans="1:10">
      <c r="A204">
        <v>221</v>
      </c>
      <c r="B204">
        <v>9478056</v>
      </c>
      <c r="C204" s="1">
        <f t="shared" si="28"/>
        <v>1.5220851679185012E-3</v>
      </c>
      <c r="D204" s="1">
        <f t="shared" si="31"/>
        <v>6.8669370752704101E-2</v>
      </c>
      <c r="E204" s="2">
        <f t="shared" si="29"/>
        <v>6.8669370752704101E-2</v>
      </c>
      <c r="F204" s="2">
        <f t="shared" si="24"/>
        <v>0.93285271441521445</v>
      </c>
      <c r="G204" s="11">
        <f t="shared" si="25"/>
        <v>1.2142857142857142</v>
      </c>
      <c r="H204" s="12">
        <f t="shared" si="30"/>
        <v>6.8669370752704101E-2</v>
      </c>
      <c r="I204" s="11">
        <f t="shared" si="26"/>
        <v>6.8262172844358204E-2</v>
      </c>
      <c r="J204" s="13">
        <f t="shared" si="27"/>
        <v>-4.0719790834589653E-4</v>
      </c>
    </row>
    <row r="205" spans="1:10">
      <c r="A205">
        <v>222</v>
      </c>
      <c r="B205">
        <v>8627344</v>
      </c>
      <c r="C205" s="1">
        <f t="shared" si="28"/>
        <v>1.3854689549133994E-3</v>
      </c>
      <c r="D205" s="1">
        <f t="shared" si="31"/>
        <v>7.00548397076175E-2</v>
      </c>
      <c r="E205" s="2">
        <f t="shared" si="29"/>
        <v>7.00548397076175E-2</v>
      </c>
      <c r="F205" s="2">
        <f t="shared" si="24"/>
        <v>0.93133062924729593</v>
      </c>
      <c r="G205" s="11">
        <f t="shared" si="25"/>
        <v>1.2197802197802199</v>
      </c>
      <c r="H205" s="12">
        <f t="shared" si="30"/>
        <v>7.00548397076175E-2</v>
      </c>
      <c r="I205" s="11">
        <f t="shared" si="26"/>
        <v>6.9766883216710388E-2</v>
      </c>
      <c r="J205" s="13">
        <f t="shared" si="27"/>
        <v>-2.8795649090711251E-4</v>
      </c>
    </row>
    <row r="206" spans="1:10">
      <c r="A206">
        <v>223</v>
      </c>
      <c r="B206">
        <v>10648388</v>
      </c>
      <c r="C206" s="1">
        <f t="shared" si="28"/>
        <v>1.7100292968348523E-3</v>
      </c>
      <c r="D206" s="1">
        <f t="shared" si="31"/>
        <v>7.176486900445235E-2</v>
      </c>
      <c r="E206" s="2">
        <f t="shared" si="29"/>
        <v>7.176486900445235E-2</v>
      </c>
      <c r="F206" s="2">
        <f t="shared" si="24"/>
        <v>0.9299451602923825</v>
      </c>
      <c r="G206" s="11">
        <f t="shared" si="25"/>
        <v>1.2252747252747254</v>
      </c>
      <c r="H206" s="12">
        <f t="shared" si="30"/>
        <v>7.176486900445235E-2</v>
      </c>
      <c r="I206" s="11">
        <f t="shared" si="26"/>
        <v>7.1294027282933742E-2</v>
      </c>
      <c r="J206" s="13">
        <f t="shared" si="27"/>
        <v>-4.7084172151860837E-4</v>
      </c>
    </row>
    <row r="207" spans="1:10">
      <c r="A207">
        <v>224</v>
      </c>
      <c r="B207">
        <v>8672660</v>
      </c>
      <c r="C207" s="1">
        <f t="shared" si="28"/>
        <v>1.3927462712184935E-3</v>
      </c>
      <c r="D207" s="1">
        <f t="shared" si="31"/>
        <v>7.3157615275670843E-2</v>
      </c>
      <c r="E207" s="2">
        <f t="shared" si="29"/>
        <v>7.3157615275670843E-2</v>
      </c>
      <c r="F207" s="2">
        <f t="shared" si="24"/>
        <v>0.92823513099554766</v>
      </c>
      <c r="G207" s="11">
        <f t="shared" si="25"/>
        <v>1.2307692307692308</v>
      </c>
      <c r="H207" s="12">
        <f t="shared" si="30"/>
        <v>7.3157615275670843E-2</v>
      </c>
      <c r="I207" s="11">
        <f t="shared" si="26"/>
        <v>7.2843720759984937E-2</v>
      </c>
      <c r="J207" s="13">
        <f t="shared" si="27"/>
        <v>-3.1389451568590576E-4</v>
      </c>
    </row>
    <row r="208" spans="1:10">
      <c r="A208">
        <v>225</v>
      </c>
      <c r="B208">
        <v>9994064</v>
      </c>
      <c r="C208" s="1">
        <f t="shared" si="28"/>
        <v>1.6049511188400078E-3</v>
      </c>
      <c r="D208" s="1">
        <f t="shared" si="31"/>
        <v>7.4762566394510857E-2</v>
      </c>
      <c r="E208" s="2">
        <f t="shared" si="29"/>
        <v>7.4762566394510857E-2</v>
      </c>
      <c r="F208" s="2">
        <f t="shared" si="24"/>
        <v>0.92684238472432912</v>
      </c>
      <c r="G208" s="11">
        <f t="shared" si="25"/>
        <v>1.2362637362637363</v>
      </c>
      <c r="H208" s="12">
        <f t="shared" si="30"/>
        <v>7.4762566394510857E-2</v>
      </c>
      <c r="I208" s="11">
        <f t="shared" si="26"/>
        <v>7.441607617842573E-2</v>
      </c>
      <c r="J208" s="13">
        <f t="shared" si="27"/>
        <v>-3.4649021608512687E-4</v>
      </c>
    </row>
    <row r="209" spans="1:10">
      <c r="A209">
        <v>226</v>
      </c>
      <c r="B209">
        <v>9390582</v>
      </c>
      <c r="C209" s="1">
        <f t="shared" si="28"/>
        <v>1.5080376799126798E-3</v>
      </c>
      <c r="D209" s="1">
        <f t="shared" si="31"/>
        <v>7.6270604074423543E-2</v>
      </c>
      <c r="E209" s="2">
        <f t="shared" si="29"/>
        <v>7.6270604074423543E-2</v>
      </c>
      <c r="F209" s="2">
        <f t="shared" si="24"/>
        <v>0.92523743360548916</v>
      </c>
      <c r="G209" s="11">
        <f t="shared" si="25"/>
        <v>1.2417582417582418</v>
      </c>
      <c r="H209" s="12">
        <f t="shared" si="30"/>
        <v>7.6270604074423543E-2</v>
      </c>
      <c r="I209" s="11">
        <f t="shared" si="26"/>
        <v>7.6011202830516295E-2</v>
      </c>
      <c r="J209" s="13">
        <f t="shared" si="27"/>
        <v>-2.5940124390724795E-4</v>
      </c>
    </row>
    <row r="210" spans="1:10">
      <c r="A210">
        <v>227</v>
      </c>
      <c r="B210">
        <v>10909016</v>
      </c>
      <c r="C210" s="1">
        <f t="shared" si="28"/>
        <v>1.7518836616058839E-3</v>
      </c>
      <c r="D210" s="1">
        <f t="shared" si="31"/>
        <v>7.8022487736029433E-2</v>
      </c>
      <c r="E210" s="2">
        <f t="shared" si="29"/>
        <v>7.8022487736029433E-2</v>
      </c>
      <c r="F210" s="2">
        <f t="shared" si="24"/>
        <v>0.92372939592557646</v>
      </c>
      <c r="G210" s="11">
        <f t="shared" si="25"/>
        <v>1.2472527472527473</v>
      </c>
      <c r="H210" s="12">
        <f t="shared" si="30"/>
        <v>7.8022487736029433E-2</v>
      </c>
      <c r="I210" s="11">
        <f t="shared" si="26"/>
        <v>7.7629206719071503E-2</v>
      </c>
      <c r="J210" s="13">
        <f t="shared" si="27"/>
        <v>-3.9328101695793038E-4</v>
      </c>
    </row>
    <row r="211" spans="1:10">
      <c r="A211">
        <v>228</v>
      </c>
      <c r="B211">
        <v>9269894</v>
      </c>
      <c r="C211" s="1">
        <f t="shared" si="28"/>
        <v>1.4886563410868967E-3</v>
      </c>
      <c r="D211" s="1">
        <f t="shared" si="31"/>
        <v>7.9511144077116333E-2</v>
      </c>
      <c r="E211" s="2">
        <f t="shared" si="29"/>
        <v>7.9511144077116333E-2</v>
      </c>
      <c r="F211" s="2">
        <f t="shared" si="24"/>
        <v>0.92197751226397062</v>
      </c>
      <c r="G211" s="11">
        <f t="shared" si="25"/>
        <v>1.2527472527472527</v>
      </c>
      <c r="H211" s="12">
        <f t="shared" si="30"/>
        <v>7.9511144077116333E-2</v>
      </c>
      <c r="I211" s="11">
        <f t="shared" si="26"/>
        <v>7.9270190507097396E-2</v>
      </c>
      <c r="J211" s="13">
        <f t="shared" si="27"/>
        <v>-2.4095357001893691E-4</v>
      </c>
    </row>
    <row r="212" spans="1:10">
      <c r="A212">
        <v>229</v>
      </c>
      <c r="B212">
        <v>10828872</v>
      </c>
      <c r="C212" s="1">
        <f t="shared" si="28"/>
        <v>1.7390133015133015E-3</v>
      </c>
      <c r="D212" s="1">
        <f t="shared" si="31"/>
        <v>8.1250157378629631E-2</v>
      </c>
      <c r="E212" s="2">
        <f t="shared" si="29"/>
        <v>8.1250157378629631E-2</v>
      </c>
      <c r="F212" s="2">
        <f t="shared" si="24"/>
        <v>0.92048885592288365</v>
      </c>
      <c r="G212" s="11">
        <f t="shared" si="25"/>
        <v>1.2582417582417582</v>
      </c>
      <c r="H212" s="12">
        <f t="shared" si="30"/>
        <v>8.1250157378629631E-2</v>
      </c>
      <c r="I212" s="11">
        <f t="shared" si="26"/>
        <v>8.0934253468228176E-2</v>
      </c>
      <c r="J212" s="13">
        <f t="shared" si="27"/>
        <v>-3.1590391040145493E-4</v>
      </c>
    </row>
    <row r="213" spans="1:10">
      <c r="A213">
        <v>230</v>
      </c>
      <c r="B213">
        <v>9707294</v>
      </c>
      <c r="C213" s="1">
        <f t="shared" si="28"/>
        <v>1.5588985988291544E-3</v>
      </c>
      <c r="D213" s="1">
        <f t="shared" si="31"/>
        <v>8.2809055977458787E-2</v>
      </c>
      <c r="E213" s="2">
        <f t="shared" si="29"/>
        <v>8.2809055977458787E-2</v>
      </c>
      <c r="F213" s="2">
        <f t="shared" si="24"/>
        <v>0.91874984262137038</v>
      </c>
      <c r="G213" s="11">
        <f t="shared" si="25"/>
        <v>1.2637362637362637</v>
      </c>
      <c r="H213" s="12">
        <f t="shared" si="30"/>
        <v>8.2809055977458787E-2</v>
      </c>
      <c r="I213" s="11">
        <f t="shared" si="26"/>
        <v>8.2621491437981837E-2</v>
      </c>
      <c r="J213" s="13">
        <f t="shared" si="27"/>
        <v>-1.875645394769504E-4</v>
      </c>
    </row>
    <row r="214" spans="1:10">
      <c r="A214">
        <v>231</v>
      </c>
      <c r="B214">
        <v>11700676</v>
      </c>
      <c r="C214" s="1">
        <f t="shared" si="28"/>
        <v>1.8790166880444659E-3</v>
      </c>
      <c r="D214" s="1">
        <f t="shared" si="31"/>
        <v>8.4688072665503253E-2</v>
      </c>
      <c r="E214" s="2">
        <f t="shared" si="29"/>
        <v>8.4688072665503253E-2</v>
      </c>
      <c r="F214" s="2">
        <f t="shared" si="24"/>
        <v>0.9171909440225412</v>
      </c>
      <c r="G214" s="11">
        <f t="shared" si="25"/>
        <v>1.2692307692307692</v>
      </c>
      <c r="H214" s="12">
        <f t="shared" si="30"/>
        <v>8.4688072665503253E-2</v>
      </c>
      <c r="I214" s="11">
        <f t="shared" si="26"/>
        <v>8.4331996765851319E-2</v>
      </c>
      <c r="J214" s="13">
        <f t="shared" si="27"/>
        <v>-3.5607589965193365E-4</v>
      </c>
    </row>
    <row r="215" spans="1:10">
      <c r="A215">
        <v>232</v>
      </c>
      <c r="B215">
        <v>9885174</v>
      </c>
      <c r="C215" s="1">
        <f t="shared" si="28"/>
        <v>1.5874644260060926E-3</v>
      </c>
      <c r="D215" s="1">
        <f t="shared" si="31"/>
        <v>8.6275537091509341E-2</v>
      </c>
      <c r="E215" s="2">
        <f t="shared" si="29"/>
        <v>8.6275537091509341E-2</v>
      </c>
      <c r="F215" s="2">
        <f t="shared" si="24"/>
        <v>0.91531192733449673</v>
      </c>
      <c r="G215" s="11">
        <f t="shared" si="25"/>
        <v>1.2747252747252746</v>
      </c>
      <c r="H215" s="12">
        <f t="shared" si="30"/>
        <v>8.6275537091509341E-2</v>
      </c>
      <c r="I215" s="11">
        <f t="shared" si="26"/>
        <v>8.606585826825118E-2</v>
      </c>
      <c r="J215" s="13">
        <f t="shared" si="27"/>
        <v>-2.096788232581609E-4</v>
      </c>
    </row>
    <row r="216" spans="1:10">
      <c r="A216">
        <v>233</v>
      </c>
      <c r="B216">
        <v>11175248</v>
      </c>
      <c r="C216" s="1">
        <f t="shared" si="28"/>
        <v>1.7946379751935307E-3</v>
      </c>
      <c r="D216" s="1">
        <f t="shared" si="31"/>
        <v>8.8070175066702866E-2</v>
      </c>
      <c r="E216" s="2">
        <f t="shared" si="29"/>
        <v>8.8070175066702866E-2</v>
      </c>
      <c r="F216" s="2">
        <f t="shared" si="24"/>
        <v>0.91372446290849063</v>
      </c>
      <c r="G216" s="11">
        <f t="shared" si="25"/>
        <v>1.2802197802197801</v>
      </c>
      <c r="H216" s="12">
        <f t="shared" si="30"/>
        <v>8.8070175066702866E-2</v>
      </c>
      <c r="I216" s="11">
        <f t="shared" si="26"/>
        <v>8.7823161182335963E-2</v>
      </c>
      <c r="J216" s="13">
        <f t="shared" si="27"/>
        <v>-2.4701388436690341E-4</v>
      </c>
    </row>
    <row r="217" spans="1:10">
      <c r="A217">
        <v>234</v>
      </c>
      <c r="B217">
        <v>10416036</v>
      </c>
      <c r="C217" s="1">
        <f t="shared" si="28"/>
        <v>1.6727157872991206E-3</v>
      </c>
      <c r="D217" s="1">
        <f t="shared" si="31"/>
        <v>8.9742890854001986E-2</v>
      </c>
      <c r="E217" s="2">
        <f t="shared" si="29"/>
        <v>8.9742890854001986E-2</v>
      </c>
      <c r="F217" s="2">
        <f t="shared" si="24"/>
        <v>0.91192982493329711</v>
      </c>
      <c r="G217" s="11">
        <f t="shared" si="25"/>
        <v>1.2857142857142858</v>
      </c>
      <c r="H217" s="12">
        <f t="shared" si="30"/>
        <v>8.9742890854001986E-2</v>
      </c>
      <c r="I217" s="11">
        <f t="shared" si="26"/>
        <v>8.9603987120708314E-2</v>
      </c>
      <c r="J217" s="13">
        <f t="shared" si="27"/>
        <v>-1.3890373329367156E-4</v>
      </c>
    </row>
    <row r="218" spans="1:10">
      <c r="A218">
        <v>235</v>
      </c>
      <c r="B218">
        <v>12419216</v>
      </c>
      <c r="C218" s="1">
        <f t="shared" si="28"/>
        <v>1.9944073416295637E-3</v>
      </c>
      <c r="D218" s="1">
        <f t="shared" si="31"/>
        <v>9.1737298195631548E-2</v>
      </c>
      <c r="E218" s="2">
        <f t="shared" si="29"/>
        <v>9.1737298195631548E-2</v>
      </c>
      <c r="F218" s="2">
        <f t="shared" si="24"/>
        <v>0.910257109145998</v>
      </c>
      <c r="G218" s="11">
        <f t="shared" si="25"/>
        <v>1.2912087912087913</v>
      </c>
      <c r="H218" s="12">
        <f t="shared" si="30"/>
        <v>9.1737298195631548E-2</v>
      </c>
      <c r="I218" s="11">
        <f t="shared" si="26"/>
        <v>9.1408414027032286E-2</v>
      </c>
      <c r="J218" s="13">
        <f t="shared" si="27"/>
        <v>-3.2888416859926106E-4</v>
      </c>
    </row>
    <row r="219" spans="1:10">
      <c r="A219">
        <v>236</v>
      </c>
      <c r="B219">
        <v>10268076</v>
      </c>
      <c r="C219" s="1">
        <f t="shared" si="28"/>
        <v>1.6489548260381593E-3</v>
      </c>
      <c r="D219" s="1">
        <f t="shared" si="31"/>
        <v>9.338625302166971E-2</v>
      </c>
      <c r="E219" s="2">
        <f t="shared" si="29"/>
        <v>9.338625302166971E-2</v>
      </c>
      <c r="F219" s="2">
        <f t="shared" si="24"/>
        <v>0.90826270180436841</v>
      </c>
      <c r="G219" s="11">
        <f t="shared" si="25"/>
        <v>1.2967032967032968</v>
      </c>
      <c r="H219" s="12">
        <f t="shared" si="30"/>
        <v>9.338625302166971E-2</v>
      </c>
      <c r="I219" s="11">
        <f t="shared" si="26"/>
        <v>9.3236516132570793E-2</v>
      </c>
      <c r="J219" s="13">
        <f t="shared" si="27"/>
        <v>-1.4973688909891703E-4</v>
      </c>
    </row>
    <row r="220" spans="1:10">
      <c r="A220">
        <v>237</v>
      </c>
      <c r="B220">
        <v>11900120</v>
      </c>
      <c r="C220" s="1">
        <f t="shared" si="28"/>
        <v>1.9110454874343764E-3</v>
      </c>
      <c r="D220" s="1">
        <f t="shared" si="31"/>
        <v>9.5297298509104081E-2</v>
      </c>
      <c r="E220" s="2">
        <f t="shared" si="29"/>
        <v>9.5297298509104081E-2</v>
      </c>
      <c r="F220" s="2">
        <f t="shared" si="24"/>
        <v>0.9066137469783303</v>
      </c>
      <c r="G220" s="11">
        <f t="shared" si="25"/>
        <v>1.3021978021978022</v>
      </c>
      <c r="H220" s="12">
        <f t="shared" si="30"/>
        <v>9.5297298509104081E-2</v>
      </c>
      <c r="I220" s="11">
        <f t="shared" si="26"/>
        <v>9.5088363913661794E-2</v>
      </c>
      <c r="J220" s="13">
        <f t="shared" si="27"/>
        <v>-2.0893459544228665E-4</v>
      </c>
    </row>
    <row r="221" spans="1:10">
      <c r="A221">
        <v>238</v>
      </c>
      <c r="B221">
        <v>10958120</v>
      </c>
      <c r="C221" s="1">
        <f t="shared" si="28"/>
        <v>1.7597692944915167E-3</v>
      </c>
      <c r="D221" s="1">
        <f t="shared" si="31"/>
        <v>9.7057067803595604E-2</v>
      </c>
      <c r="E221" s="2">
        <f t="shared" si="29"/>
        <v>9.7057067803595604E-2</v>
      </c>
      <c r="F221" s="2">
        <f t="shared" si="24"/>
        <v>0.90470270149089593</v>
      </c>
      <c r="G221" s="11">
        <f t="shared" si="25"/>
        <v>1.3076923076923077</v>
      </c>
      <c r="H221" s="12">
        <f t="shared" si="30"/>
        <v>9.7057067803595604E-2</v>
      </c>
      <c r="I221" s="11">
        <f t="shared" si="26"/>
        <v>9.6964024050149394E-2</v>
      </c>
      <c r="J221" s="13">
        <f t="shared" si="27"/>
        <v>-9.3043753446209188E-5</v>
      </c>
    </row>
    <row r="222" spans="1:10">
      <c r="A222">
        <v>239</v>
      </c>
      <c r="B222">
        <v>13000564</v>
      </c>
      <c r="C222" s="1">
        <f t="shared" si="28"/>
        <v>2.0877662717940495E-3</v>
      </c>
      <c r="D222" s="1">
        <f t="shared" si="31"/>
        <v>9.9144834075389654E-2</v>
      </c>
      <c r="E222" s="2">
        <f t="shared" si="29"/>
        <v>9.9144834075389654E-2</v>
      </c>
      <c r="F222" s="2">
        <f t="shared" si="24"/>
        <v>0.90294293219640442</v>
      </c>
      <c r="G222" s="11">
        <f t="shared" si="25"/>
        <v>1.3131868131868132</v>
      </c>
      <c r="H222" s="12">
        <f t="shared" si="30"/>
        <v>9.9144834075389654E-2</v>
      </c>
      <c r="I222" s="11">
        <f t="shared" si="26"/>
        <v>9.8863559384786456E-2</v>
      </c>
      <c r="J222" s="13">
        <f t="shared" si="27"/>
        <v>-2.8127469060319765E-4</v>
      </c>
    </row>
    <row r="223" spans="1:10">
      <c r="A223">
        <v>240</v>
      </c>
      <c r="B223">
        <v>10876878</v>
      </c>
      <c r="C223" s="1">
        <f t="shared" si="28"/>
        <v>1.7467226060976062E-3</v>
      </c>
      <c r="D223" s="1">
        <f t="shared" si="31"/>
        <v>0.10089155668148726</v>
      </c>
      <c r="E223" s="2">
        <f t="shared" si="29"/>
        <v>0.10089155668148726</v>
      </c>
      <c r="F223" s="2">
        <f t="shared" si="24"/>
        <v>0.90085516592461035</v>
      </c>
      <c r="G223" s="11">
        <f t="shared" si="25"/>
        <v>1.3186813186813187</v>
      </c>
      <c r="H223" s="12">
        <f t="shared" si="30"/>
        <v>0.10089155668148726</v>
      </c>
      <c r="I223" s="11">
        <f t="shared" si="26"/>
        <v>0.10078702888362223</v>
      </c>
      <c r="J223" s="13">
        <f t="shared" si="27"/>
        <v>-1.0452779786503108E-4</v>
      </c>
    </row>
    <row r="224" spans="1:10">
      <c r="A224">
        <v>241</v>
      </c>
      <c r="B224">
        <v>12605552</v>
      </c>
      <c r="C224" s="1">
        <f t="shared" si="28"/>
        <v>2.0243311215533437E-3</v>
      </c>
      <c r="D224" s="1">
        <f t="shared" si="31"/>
        <v>0.1029158878030406</v>
      </c>
      <c r="E224" s="2">
        <f t="shared" si="29"/>
        <v>0.1029158878030406</v>
      </c>
      <c r="F224" s="2">
        <f t="shared" si="24"/>
        <v>0.8991084433185127</v>
      </c>
      <c r="G224" s="11">
        <f t="shared" si="25"/>
        <v>1.3241758241758241</v>
      </c>
      <c r="H224" s="12">
        <f t="shared" si="30"/>
        <v>0.1029158878030406</v>
      </c>
      <c r="I224" s="11">
        <f t="shared" si="26"/>
        <v>0.10273448759739286</v>
      </c>
      <c r="J224" s="13">
        <f t="shared" si="27"/>
        <v>-1.8140020564774706E-4</v>
      </c>
    </row>
    <row r="225" spans="1:10">
      <c r="A225">
        <v>242</v>
      </c>
      <c r="B225">
        <v>11478584</v>
      </c>
      <c r="C225" s="1">
        <f t="shared" si="28"/>
        <v>1.843350836406392E-3</v>
      </c>
      <c r="D225" s="1">
        <f t="shared" si="31"/>
        <v>0.104759238639447</v>
      </c>
      <c r="E225" s="2">
        <f t="shared" si="29"/>
        <v>0.104759238639447</v>
      </c>
      <c r="F225" s="2">
        <f t="shared" si="24"/>
        <v>0.89708411219695938</v>
      </c>
      <c r="G225" s="11">
        <f t="shared" si="25"/>
        <v>1.3296703296703296</v>
      </c>
      <c r="H225" s="12">
        <f t="shared" si="30"/>
        <v>0.104759238639447</v>
      </c>
      <c r="I225" s="11">
        <f t="shared" si="26"/>
        <v>0.10470598662392518</v>
      </c>
      <c r="J225" s="13">
        <f t="shared" si="27"/>
        <v>-5.325201552182357E-5</v>
      </c>
    </row>
    <row r="226" spans="1:10">
      <c r="A226">
        <v>243</v>
      </c>
      <c r="B226">
        <v>13548328</v>
      </c>
      <c r="C226" s="1">
        <f t="shared" si="28"/>
        <v>2.1757319326763773E-3</v>
      </c>
      <c r="D226" s="1">
        <f t="shared" si="31"/>
        <v>0.10693497057212338</v>
      </c>
      <c r="E226" s="2">
        <f t="shared" si="29"/>
        <v>0.10693497057212338</v>
      </c>
      <c r="F226" s="2">
        <f t="shared" si="24"/>
        <v>0.89524076136055297</v>
      </c>
      <c r="G226" s="11">
        <f t="shared" si="25"/>
        <v>1.3351648351648351</v>
      </c>
      <c r="H226" s="12">
        <f t="shared" si="30"/>
        <v>0.10693497057212338</v>
      </c>
      <c r="I226" s="11">
        <f t="shared" si="26"/>
        <v>0.10670157307157244</v>
      </c>
      <c r="J226" s="13">
        <f t="shared" si="27"/>
        <v>-2.3339750055094421E-4</v>
      </c>
    </row>
    <row r="227" spans="1:10">
      <c r="A227">
        <v>244</v>
      </c>
      <c r="B227">
        <v>11523852</v>
      </c>
      <c r="C227" s="1">
        <f t="shared" si="28"/>
        <v>1.8506204443704444E-3</v>
      </c>
      <c r="D227" s="1">
        <f t="shared" si="31"/>
        <v>0.10878559101649382</v>
      </c>
      <c r="E227" s="2">
        <f t="shared" si="29"/>
        <v>0.10878559101649382</v>
      </c>
      <c r="F227" s="2">
        <f t="shared" si="24"/>
        <v>0.89306502942787658</v>
      </c>
      <c r="G227" s="11">
        <f t="shared" si="25"/>
        <v>1.3406593406593406</v>
      </c>
      <c r="H227" s="12">
        <f t="shared" si="30"/>
        <v>0.10878559101649382</v>
      </c>
      <c r="I227" s="11">
        <f t="shared" si="26"/>
        <v>0.10872129002369277</v>
      </c>
      <c r="J227" s="13">
        <f t="shared" si="27"/>
        <v>-6.4300992801052947E-5</v>
      </c>
    </row>
    <row r="228" spans="1:10">
      <c r="A228">
        <v>245</v>
      </c>
      <c r="B228">
        <v>13125944</v>
      </c>
      <c r="C228" s="1">
        <f t="shared" si="28"/>
        <v>2.1079011009566564E-3</v>
      </c>
      <c r="D228" s="1">
        <f t="shared" si="31"/>
        <v>0.11089349211745048</v>
      </c>
      <c r="E228" s="2">
        <f t="shared" si="29"/>
        <v>0.11089349211745048</v>
      </c>
      <c r="F228" s="2">
        <f t="shared" si="24"/>
        <v>0.89121440898350612</v>
      </c>
      <c r="G228" s="11">
        <f t="shared" si="25"/>
        <v>1.3461538461538463</v>
      </c>
      <c r="H228" s="12">
        <f t="shared" si="30"/>
        <v>0.11089349211745048</v>
      </c>
      <c r="I228" s="11">
        <f t="shared" si="26"/>
        <v>0.11076517650418503</v>
      </c>
      <c r="J228" s="13">
        <f t="shared" si="27"/>
        <v>-1.2831561326544227E-4</v>
      </c>
    </row>
    <row r="229" spans="1:10">
      <c r="A229">
        <v>246</v>
      </c>
      <c r="B229">
        <v>11900236</v>
      </c>
      <c r="C229" s="1">
        <f t="shared" si="28"/>
        <v>1.911064115925227E-3</v>
      </c>
      <c r="D229" s="1">
        <f t="shared" si="31"/>
        <v>0.11280455623337571</v>
      </c>
      <c r="E229" s="2">
        <f t="shared" si="29"/>
        <v>0.11280455623337571</v>
      </c>
      <c r="F229" s="2">
        <f t="shared" si="24"/>
        <v>0.88910650788254952</v>
      </c>
      <c r="G229" s="11">
        <f t="shared" si="25"/>
        <v>1.3516483516483517</v>
      </c>
      <c r="H229" s="12">
        <f t="shared" si="30"/>
        <v>0.11280455623337571</v>
      </c>
      <c r="I229" s="11">
        <f t="shared" si="26"/>
        <v>0.11283326744409578</v>
      </c>
      <c r="J229" s="13">
        <f t="shared" si="27"/>
        <v>2.8711210720067104E-5</v>
      </c>
    </row>
    <row r="230" spans="1:10">
      <c r="A230">
        <v>247</v>
      </c>
      <c r="B230">
        <v>14691344</v>
      </c>
      <c r="C230" s="1">
        <f t="shared" si="28"/>
        <v>2.3592893731782623E-3</v>
      </c>
      <c r="D230" s="1">
        <f t="shared" si="31"/>
        <v>0.11516384560655397</v>
      </c>
      <c r="E230" s="2">
        <f t="shared" si="29"/>
        <v>0.11516384560655397</v>
      </c>
      <c r="F230" s="2">
        <f t="shared" si="24"/>
        <v>0.88719544376662429</v>
      </c>
      <c r="G230" s="11">
        <f t="shared" si="25"/>
        <v>1.3571428571428572</v>
      </c>
      <c r="H230" s="12">
        <f t="shared" si="30"/>
        <v>0.11516384560655397</v>
      </c>
      <c r="I230" s="11">
        <f t="shared" si="26"/>
        <v>0.11492559364930822</v>
      </c>
      <c r="J230" s="13">
        <f t="shared" si="27"/>
        <v>-2.3825195724574977E-4</v>
      </c>
    </row>
    <row r="231" spans="1:10">
      <c r="A231">
        <v>248</v>
      </c>
      <c r="B231">
        <v>11852472</v>
      </c>
      <c r="C231" s="1">
        <f t="shared" si="28"/>
        <v>1.9033936742270075E-3</v>
      </c>
      <c r="D231" s="1">
        <f t="shared" si="31"/>
        <v>0.11706723928078099</v>
      </c>
      <c r="E231" s="2">
        <f t="shared" si="29"/>
        <v>0.11706723928078099</v>
      </c>
      <c r="F231" s="2">
        <f t="shared" si="24"/>
        <v>0.88483615439344598</v>
      </c>
      <c r="G231" s="11">
        <f t="shared" si="25"/>
        <v>1.3626373626373627</v>
      </c>
      <c r="H231" s="12">
        <f t="shared" si="30"/>
        <v>0.11706723928078099</v>
      </c>
      <c r="I231" s="11">
        <f t="shared" si="26"/>
        <v>0.11704218176932837</v>
      </c>
      <c r="J231" s="13">
        <f t="shared" si="27"/>
        <v>-2.505751145261137E-5</v>
      </c>
    </row>
    <row r="232" spans="1:10">
      <c r="A232">
        <v>249</v>
      </c>
      <c r="B232">
        <v>13674604</v>
      </c>
      <c r="C232" s="1">
        <f t="shared" si="28"/>
        <v>2.1960106508717618E-3</v>
      </c>
      <c r="D232" s="1">
        <f t="shared" si="31"/>
        <v>0.11926324993165274</v>
      </c>
      <c r="E232" s="2">
        <f t="shared" si="29"/>
        <v>0.11926324993165274</v>
      </c>
      <c r="F232" s="2">
        <f t="shared" si="24"/>
        <v>0.882932760719219</v>
      </c>
      <c r="G232" s="11">
        <f t="shared" si="25"/>
        <v>1.3681318681318682</v>
      </c>
      <c r="H232" s="12">
        <f t="shared" si="30"/>
        <v>0.11926324993165274</v>
      </c>
      <c r="I232" s="11">
        <f t="shared" si="26"/>
        <v>0.11918305426717761</v>
      </c>
      <c r="J232" s="13">
        <f t="shared" si="27"/>
        <v>-8.0195664475132822E-5</v>
      </c>
    </row>
    <row r="233" spans="1:10">
      <c r="A233">
        <v>250</v>
      </c>
      <c r="B233">
        <v>12838820</v>
      </c>
      <c r="C233" s="1">
        <f t="shared" si="28"/>
        <v>2.061791731930621E-3</v>
      </c>
      <c r="D233" s="1">
        <f t="shared" si="31"/>
        <v>0.12132504166358336</v>
      </c>
      <c r="E233" s="2">
        <f t="shared" si="29"/>
        <v>0.12132504166358336</v>
      </c>
      <c r="F233" s="2">
        <f t="shared" si="24"/>
        <v>0.88073675006834728</v>
      </c>
      <c r="G233" s="11">
        <f t="shared" si="25"/>
        <v>1.3736263736263736</v>
      </c>
      <c r="H233" s="12">
        <f t="shared" si="30"/>
        <v>0.12132504166358336</v>
      </c>
      <c r="I233" s="11">
        <f t="shared" si="26"/>
        <v>0.12134822939040517</v>
      </c>
      <c r="J233" s="13">
        <f t="shared" si="27"/>
        <v>2.3187726821805033E-5</v>
      </c>
    </row>
    <row r="234" spans="1:10">
      <c r="A234">
        <v>251</v>
      </c>
      <c r="B234">
        <v>14797296</v>
      </c>
      <c r="C234" s="1">
        <f t="shared" si="28"/>
        <v>2.3763042513042514E-3</v>
      </c>
      <c r="D234" s="1">
        <f t="shared" si="31"/>
        <v>0.12370134591488761</v>
      </c>
      <c r="E234" s="2">
        <f t="shared" si="29"/>
        <v>0.12370134591488761</v>
      </c>
      <c r="F234" s="2">
        <f t="shared" si="24"/>
        <v>0.87867495833641662</v>
      </c>
      <c r="G234" s="11">
        <f t="shared" si="25"/>
        <v>1.3791208791208791</v>
      </c>
      <c r="H234" s="12">
        <f t="shared" si="30"/>
        <v>0.12370134591488761</v>
      </c>
      <c r="I234" s="11">
        <f t="shared" si="26"/>
        <v>0.12353772114323115</v>
      </c>
      <c r="J234" s="13">
        <f t="shared" si="27"/>
        <v>-1.6362477165646205E-4</v>
      </c>
    </row>
    <row r="235" spans="1:10">
      <c r="A235">
        <v>252</v>
      </c>
      <c r="B235">
        <v>12510724</v>
      </c>
      <c r="C235" s="1">
        <f t="shared" si="28"/>
        <v>2.0091026514637627E-3</v>
      </c>
      <c r="D235" s="1">
        <f t="shared" si="31"/>
        <v>0.12571044856635138</v>
      </c>
      <c r="E235" s="2">
        <f t="shared" si="29"/>
        <v>0.12571044856635138</v>
      </c>
      <c r="F235" s="2">
        <f t="shared" si="24"/>
        <v>0.87629865408511243</v>
      </c>
      <c r="G235" s="11">
        <f t="shared" si="25"/>
        <v>1.3846153846153846</v>
      </c>
      <c r="H235" s="12">
        <f t="shared" si="30"/>
        <v>0.12571044856635138</v>
      </c>
      <c r="I235" s="11">
        <f t="shared" si="26"/>
        <v>0.12575153925983101</v>
      </c>
      <c r="J235" s="13">
        <f t="shared" si="27"/>
        <v>4.109069347962846E-5</v>
      </c>
    </row>
    <row r="236" spans="1:10">
      <c r="A236">
        <v>253</v>
      </c>
      <c r="B236">
        <v>14575892</v>
      </c>
      <c r="C236" s="1">
        <f t="shared" si="28"/>
        <v>2.3407488858877747E-3</v>
      </c>
      <c r="D236" s="1">
        <f t="shared" si="31"/>
        <v>0.12805119745223917</v>
      </c>
      <c r="E236" s="2">
        <f t="shared" si="29"/>
        <v>0.12805119745223917</v>
      </c>
      <c r="F236" s="2">
        <f t="shared" si="24"/>
        <v>0.87428955143364862</v>
      </c>
      <c r="G236" s="11">
        <f t="shared" si="25"/>
        <v>1.3901098901098901</v>
      </c>
      <c r="H236" s="12">
        <f t="shared" si="30"/>
        <v>0.12805119745223917</v>
      </c>
      <c r="I236" s="11">
        <f t="shared" si="26"/>
        <v>0.1279896891787724</v>
      </c>
      <c r="J236" s="13">
        <f t="shared" si="27"/>
        <v>-6.1508273466764907E-5</v>
      </c>
    </row>
    <row r="237" spans="1:10">
      <c r="A237">
        <v>254</v>
      </c>
      <c r="B237">
        <v>13021190</v>
      </c>
      <c r="C237" s="1">
        <f t="shared" si="28"/>
        <v>2.0910786101758323E-3</v>
      </c>
      <c r="D237" s="1">
        <f t="shared" si="31"/>
        <v>0.13014227606241499</v>
      </c>
      <c r="E237" s="2">
        <f t="shared" si="29"/>
        <v>0.13014227606241499</v>
      </c>
      <c r="F237" s="2">
        <f t="shared" si="24"/>
        <v>0.87194880254776086</v>
      </c>
      <c r="G237" s="11">
        <f t="shared" si="25"/>
        <v>1.3956043956043955</v>
      </c>
      <c r="H237" s="12">
        <f t="shared" si="30"/>
        <v>0.13014227606241499</v>
      </c>
      <c r="I237" s="11">
        <f t="shared" si="26"/>
        <v>0.1302521720186135</v>
      </c>
      <c r="J237" s="13">
        <f t="shared" si="27"/>
        <v>1.09895956198508E-4</v>
      </c>
    </row>
    <row r="238" spans="1:10">
      <c r="A238">
        <v>255</v>
      </c>
      <c r="B238">
        <v>15787080</v>
      </c>
      <c r="C238" s="1">
        <f t="shared" si="28"/>
        <v>2.5352540977540976E-3</v>
      </c>
      <c r="D238" s="1">
        <f t="shared" si="31"/>
        <v>0.13267753016016909</v>
      </c>
      <c r="E238" s="2">
        <f t="shared" si="29"/>
        <v>0.13267753016016909</v>
      </c>
      <c r="F238" s="2">
        <f t="shared" si="24"/>
        <v>0.86985772393758498</v>
      </c>
      <c r="G238" s="11">
        <f t="shared" si="25"/>
        <v>1.401098901098901</v>
      </c>
      <c r="H238" s="12">
        <f t="shared" si="30"/>
        <v>0.13267753016016909</v>
      </c>
      <c r="I238" s="11">
        <f t="shared" si="26"/>
        <v>0.13253898455467306</v>
      </c>
      <c r="J238" s="13">
        <f t="shared" si="27"/>
        <v>-1.3854560549603212E-4</v>
      </c>
    </row>
    <row r="239" spans="1:10">
      <c r="A239">
        <v>256</v>
      </c>
      <c r="B239">
        <v>13142970</v>
      </c>
      <c r="C239" s="1">
        <f t="shared" si="28"/>
        <v>2.1106353137603138E-3</v>
      </c>
      <c r="D239" s="1">
        <f t="shared" si="31"/>
        <v>0.13478816547392941</v>
      </c>
      <c r="E239" s="2">
        <f t="shared" si="29"/>
        <v>0.13478816547392941</v>
      </c>
      <c r="F239" s="2">
        <f t="shared" si="24"/>
        <v>0.86732246983983097</v>
      </c>
      <c r="G239" s="11">
        <f t="shared" si="25"/>
        <v>1.4065934065934067</v>
      </c>
      <c r="H239" s="12">
        <f t="shared" si="30"/>
        <v>0.13478816547392941</v>
      </c>
      <c r="I239" s="11">
        <f t="shared" si="26"/>
        <v>0.13485011919698361</v>
      </c>
      <c r="J239" s="13">
        <f t="shared" si="27"/>
        <v>6.1953723054203325E-5</v>
      </c>
    </row>
    <row r="240" spans="1:10">
      <c r="A240">
        <v>257</v>
      </c>
      <c r="B240">
        <v>15001620</v>
      </c>
      <c r="C240" s="1">
        <f t="shared" si="28"/>
        <v>2.4091167320333985E-3</v>
      </c>
      <c r="D240" s="1">
        <f t="shared" si="31"/>
        <v>0.13719728220596281</v>
      </c>
      <c r="E240" s="2">
        <f t="shared" si="29"/>
        <v>0.13719728220596281</v>
      </c>
      <c r="F240" s="2">
        <f t="shared" si="24"/>
        <v>0.86521183452607064</v>
      </c>
      <c r="G240" s="11">
        <f t="shared" si="25"/>
        <v>1.4120879120879122</v>
      </c>
      <c r="H240" s="12">
        <f t="shared" si="30"/>
        <v>0.13719728220596281</v>
      </c>
      <c r="I240" s="11">
        <f t="shared" si="26"/>
        <v>0.13718556396943085</v>
      </c>
      <c r="J240" s="13">
        <f t="shared" si="27"/>
        <v>-1.1718236531954584E-5</v>
      </c>
    </row>
    <row r="241" spans="1:10">
      <c r="A241">
        <v>258</v>
      </c>
      <c r="B241">
        <v>13802864</v>
      </c>
      <c r="C241" s="1">
        <f t="shared" si="28"/>
        <v>2.2166079804968692E-3</v>
      </c>
      <c r="D241" s="1">
        <f t="shared" si="31"/>
        <v>0.13941389018645967</v>
      </c>
      <c r="E241" s="2">
        <f t="shared" si="29"/>
        <v>0.13941389018645967</v>
      </c>
      <c r="F241" s="2">
        <f t="shared" si="24"/>
        <v>0.86280271779403717</v>
      </c>
      <c r="G241" s="11">
        <f t="shared" si="25"/>
        <v>1.4175824175824177</v>
      </c>
      <c r="H241" s="12">
        <f t="shared" si="30"/>
        <v>0.13941389018645967</v>
      </c>
      <c r="I241" s="11">
        <f t="shared" si="26"/>
        <v>0.13954530249009617</v>
      </c>
      <c r="J241" s="13">
        <f t="shared" si="27"/>
        <v>1.3141230363650225E-4</v>
      </c>
    </row>
    <row r="242" spans="1:10">
      <c r="A242">
        <v>259</v>
      </c>
      <c r="B242">
        <v>16409492</v>
      </c>
      <c r="C242" s="1">
        <f t="shared" si="28"/>
        <v>2.635207513679736E-3</v>
      </c>
      <c r="D242" s="1">
        <f t="shared" si="31"/>
        <v>0.1420490977001394</v>
      </c>
      <c r="E242" s="2">
        <f t="shared" si="29"/>
        <v>0.1420490977001394</v>
      </c>
      <c r="F242" s="2">
        <f t="shared" si="24"/>
        <v>0.86058610981354033</v>
      </c>
      <c r="G242" s="11">
        <f t="shared" si="25"/>
        <v>1.4230769230769231</v>
      </c>
      <c r="H242" s="12">
        <f t="shared" si="30"/>
        <v>0.1420490977001394</v>
      </c>
      <c r="I242" s="11">
        <f t="shared" si="26"/>
        <v>0.14192931395280242</v>
      </c>
      <c r="J242" s="13">
        <f t="shared" si="27"/>
        <v>-1.1978374733698227E-4</v>
      </c>
    </row>
    <row r="243" spans="1:10">
      <c r="A243">
        <v>260</v>
      </c>
      <c r="B243">
        <v>13719848</v>
      </c>
      <c r="C243" s="1">
        <f t="shared" si="28"/>
        <v>2.2032764046652936E-3</v>
      </c>
      <c r="D243" s="1">
        <f t="shared" si="31"/>
        <v>0.14425237410480471</v>
      </c>
      <c r="E243" s="2">
        <f t="shared" si="29"/>
        <v>0.14425237410480471</v>
      </c>
      <c r="F243" s="2">
        <f t="shared" si="24"/>
        <v>0.8579509022998606</v>
      </c>
      <c r="G243" s="11">
        <f t="shared" si="25"/>
        <v>1.4285714285714286</v>
      </c>
      <c r="H243" s="12">
        <f t="shared" si="30"/>
        <v>0.14425237410480471</v>
      </c>
      <c r="I243" s="11">
        <f t="shared" si="26"/>
        <v>0.14433757310987627</v>
      </c>
      <c r="J243" s="13">
        <f t="shared" si="27"/>
        <v>8.5199005071562306E-5</v>
      </c>
    </row>
    <row r="244" spans="1:10">
      <c r="A244">
        <v>261</v>
      </c>
      <c r="B244">
        <v>15610556</v>
      </c>
      <c r="C244" s="1">
        <f t="shared" si="28"/>
        <v>2.5069060312115869E-3</v>
      </c>
      <c r="D244" s="1">
        <f t="shared" si="31"/>
        <v>0.1467592801360163</v>
      </c>
      <c r="E244" s="2">
        <f t="shared" si="29"/>
        <v>0.1467592801360163</v>
      </c>
      <c r="F244" s="2">
        <f t="shared" si="24"/>
        <v>0.85574762589519526</v>
      </c>
      <c r="G244" s="11">
        <f t="shared" si="25"/>
        <v>1.4340659340659341</v>
      </c>
      <c r="H244" s="12">
        <f t="shared" si="30"/>
        <v>0.1467592801360163</v>
      </c>
      <c r="I244" s="11">
        <f t="shared" si="26"/>
        <v>0.1467700502561303</v>
      </c>
      <c r="J244" s="13">
        <f t="shared" si="27"/>
        <v>1.0770120113995363E-5</v>
      </c>
    </row>
    <row r="245" spans="1:10">
      <c r="A245">
        <v>262</v>
      </c>
      <c r="B245">
        <v>14479074</v>
      </c>
      <c r="C245" s="1">
        <f t="shared" si="28"/>
        <v>2.3252008408258407E-3</v>
      </c>
      <c r="D245" s="1">
        <f t="shared" si="31"/>
        <v>0.14908448097684215</v>
      </c>
      <c r="E245" s="2">
        <f t="shared" si="29"/>
        <v>0.14908448097684215</v>
      </c>
      <c r="F245" s="2">
        <f t="shared" si="24"/>
        <v>0.85324071986398375</v>
      </c>
      <c r="G245" s="11">
        <f t="shared" si="25"/>
        <v>1.4395604395604396</v>
      </c>
      <c r="H245" s="12">
        <f t="shared" si="30"/>
        <v>0.14908448097684215</v>
      </c>
      <c r="I245" s="11">
        <f t="shared" si="26"/>
        <v>0.14922671121407607</v>
      </c>
      <c r="J245" s="13">
        <f t="shared" si="27"/>
        <v>1.4223023723392014E-4</v>
      </c>
    </row>
    <row r="246" spans="1:10">
      <c r="A246">
        <v>263</v>
      </c>
      <c r="B246">
        <v>17081060</v>
      </c>
      <c r="C246" s="1">
        <f t="shared" si="28"/>
        <v>2.7430549131938022E-3</v>
      </c>
      <c r="D246" s="1">
        <f t="shared" si="31"/>
        <v>0.15182753589003595</v>
      </c>
      <c r="E246" s="2">
        <f t="shared" si="29"/>
        <v>0.15182753589003595</v>
      </c>
      <c r="F246" s="2">
        <f t="shared" si="24"/>
        <v>0.85091551902315787</v>
      </c>
      <c r="G246" s="11">
        <f t="shared" si="25"/>
        <v>1.445054945054945</v>
      </c>
      <c r="H246" s="12">
        <f t="shared" si="30"/>
        <v>0.15182753589003595</v>
      </c>
      <c r="I246" s="11">
        <f t="shared" si="26"/>
        <v>0.15170751732037058</v>
      </c>
      <c r="J246" s="13">
        <f t="shared" si="27"/>
        <v>-1.2001856966536995E-4</v>
      </c>
    </row>
    <row r="247" spans="1:10">
      <c r="A247">
        <v>264</v>
      </c>
      <c r="B247">
        <v>14023302</v>
      </c>
      <c r="C247" s="1">
        <f t="shared" si="28"/>
        <v>2.2520082155498824E-3</v>
      </c>
      <c r="D247" s="1">
        <f t="shared" si="31"/>
        <v>0.15407954410558583</v>
      </c>
      <c r="E247" s="2">
        <f t="shared" si="29"/>
        <v>0.15407954410558583</v>
      </c>
      <c r="F247" s="2">
        <f t="shared" si="24"/>
        <v>0.84817246410996405</v>
      </c>
      <c r="G247" s="11">
        <f t="shared" si="25"/>
        <v>1.4505494505494505</v>
      </c>
      <c r="H247" s="12">
        <f t="shared" si="30"/>
        <v>0.15407954410558583</v>
      </c>
      <c r="I247" s="11">
        <f t="shared" si="26"/>
        <v>0.15421242541350424</v>
      </c>
      <c r="J247" s="13">
        <f t="shared" si="27"/>
        <v>1.3288130791841435E-4</v>
      </c>
    </row>
    <row r="248" spans="1:10">
      <c r="A248">
        <v>265</v>
      </c>
      <c r="B248">
        <v>16546352</v>
      </c>
      <c r="C248" s="1">
        <f t="shared" si="28"/>
        <v>2.65718592107481E-3</v>
      </c>
      <c r="D248" s="1">
        <f t="shared" si="31"/>
        <v>0.15673673002666064</v>
      </c>
      <c r="E248" s="2">
        <f t="shared" si="29"/>
        <v>0.15673673002666064</v>
      </c>
      <c r="F248" s="2">
        <f t="shared" si="24"/>
        <v>0.84592045589441422</v>
      </c>
      <c r="G248" s="11">
        <f t="shared" si="25"/>
        <v>1.456043956043956</v>
      </c>
      <c r="H248" s="12">
        <f t="shared" si="30"/>
        <v>0.15673673002666064</v>
      </c>
      <c r="I248" s="11">
        <f t="shared" si="26"/>
        <v>0.15674138782273719</v>
      </c>
      <c r="J248" s="13">
        <f t="shared" si="27"/>
        <v>4.6577960765570303E-6</v>
      </c>
    </row>
    <row r="249" spans="1:10">
      <c r="A249">
        <v>266</v>
      </c>
      <c r="B249">
        <v>14921944</v>
      </c>
      <c r="C249" s="1">
        <f t="shared" si="28"/>
        <v>2.3963215282659725E-3</v>
      </c>
      <c r="D249" s="1">
        <f t="shared" si="31"/>
        <v>0.1591330515549266</v>
      </c>
      <c r="E249" s="2">
        <f t="shared" si="29"/>
        <v>0.1591330515549266</v>
      </c>
      <c r="F249" s="2">
        <f t="shared" si="24"/>
        <v>0.84326326997333934</v>
      </c>
      <c r="G249" s="11">
        <f t="shared" si="25"/>
        <v>1.4615384615384615</v>
      </c>
      <c r="H249" s="12">
        <f t="shared" si="30"/>
        <v>0.1591330515549266</v>
      </c>
      <c r="I249" s="11">
        <f t="shared" si="26"/>
        <v>0.15929435235828568</v>
      </c>
      <c r="J249" s="13">
        <f t="shared" si="27"/>
        <v>1.6130080335907682E-4</v>
      </c>
    </row>
    <row r="250" spans="1:10">
      <c r="A250">
        <v>267</v>
      </c>
      <c r="B250">
        <v>17620428</v>
      </c>
      <c r="C250" s="1">
        <f t="shared" si="28"/>
        <v>2.82967225675559E-3</v>
      </c>
      <c r="D250" s="1">
        <f t="shared" si="31"/>
        <v>0.1619627238116822</v>
      </c>
      <c r="E250" s="2">
        <f t="shared" si="29"/>
        <v>0.1619627238116822</v>
      </c>
      <c r="F250" s="2">
        <f t="shared" si="24"/>
        <v>0.84086694844507337</v>
      </c>
      <c r="G250" s="11">
        <f t="shared" si="25"/>
        <v>1.4670329670329669</v>
      </c>
      <c r="H250" s="12">
        <f t="shared" si="30"/>
        <v>0.1619627238116822</v>
      </c>
      <c r="I250" s="11">
        <f t="shared" si="26"/>
        <v>0.16187126230276686</v>
      </c>
      <c r="J250" s="13">
        <f t="shared" si="27"/>
        <v>-9.1461508915341438E-5</v>
      </c>
    </row>
    <row r="251" spans="1:10">
      <c r="A251">
        <v>268</v>
      </c>
      <c r="B251">
        <v>14874470</v>
      </c>
      <c r="C251" s="1">
        <f t="shared" si="28"/>
        <v>2.3886976577948802E-3</v>
      </c>
      <c r="D251" s="1">
        <f t="shared" si="31"/>
        <v>0.16435142146947707</v>
      </c>
      <c r="E251" s="2">
        <f t="shared" si="29"/>
        <v>0.16435142146947707</v>
      </c>
      <c r="F251" s="2">
        <f t="shared" si="24"/>
        <v>0.8380372761883178</v>
      </c>
      <c r="G251" s="11">
        <f t="shared" si="25"/>
        <v>1.4725274725274726</v>
      </c>
      <c r="H251" s="12">
        <f t="shared" si="30"/>
        <v>0.16435142146947707</v>
      </c>
      <c r="I251" s="11">
        <f t="shared" si="26"/>
        <v>0.16447205640390411</v>
      </c>
      <c r="J251" s="13">
        <f t="shared" si="27"/>
        <v>1.2063493442704409E-4</v>
      </c>
    </row>
    <row r="252" spans="1:10">
      <c r="A252">
        <v>269</v>
      </c>
      <c r="B252">
        <v>16924668</v>
      </c>
      <c r="C252" s="1">
        <f t="shared" si="28"/>
        <v>2.7179398533565199E-3</v>
      </c>
      <c r="D252" s="1">
        <f t="shared" si="31"/>
        <v>0.16706936132283359</v>
      </c>
      <c r="E252" s="2">
        <f t="shared" si="29"/>
        <v>0.16706936132283359</v>
      </c>
      <c r="F252" s="2">
        <f t="shared" si="24"/>
        <v>0.83564857853052299</v>
      </c>
      <c r="G252" s="11">
        <f t="shared" si="25"/>
        <v>1.4780219780219781</v>
      </c>
      <c r="H252" s="12">
        <f t="shared" si="30"/>
        <v>0.16706936132283359</v>
      </c>
      <c r="I252" s="11">
        <f t="shared" si="26"/>
        <v>0.16709666886849936</v>
      </c>
      <c r="J252" s="13">
        <f t="shared" si="27"/>
        <v>2.7307545665766764E-5</v>
      </c>
    </row>
    <row r="253" spans="1:10">
      <c r="A253">
        <v>270</v>
      </c>
      <c r="B253">
        <v>15462406</v>
      </c>
      <c r="C253" s="1">
        <f t="shared" si="28"/>
        <v>2.4831145577673356E-3</v>
      </c>
      <c r="D253" s="1">
        <f t="shared" si="31"/>
        <v>0.16955247588060093</v>
      </c>
      <c r="E253" s="2">
        <f t="shared" si="29"/>
        <v>0.16955247588060093</v>
      </c>
      <c r="F253" s="2">
        <f t="shared" si="24"/>
        <v>0.83293063867716644</v>
      </c>
      <c r="G253" s="11">
        <f t="shared" si="25"/>
        <v>1.4835164835164836</v>
      </c>
      <c r="H253" s="12">
        <f t="shared" si="30"/>
        <v>0.16955247588060093</v>
      </c>
      <c r="I253" s="11">
        <f t="shared" si="26"/>
        <v>0.16974502935767258</v>
      </c>
      <c r="J253" s="13">
        <f t="shared" si="27"/>
        <v>1.9255347707164416E-4</v>
      </c>
    </row>
    <row r="254" spans="1:10">
      <c r="A254">
        <v>271</v>
      </c>
      <c r="B254">
        <v>18629376</v>
      </c>
      <c r="C254" s="1">
        <f t="shared" si="28"/>
        <v>2.991699658366325E-3</v>
      </c>
      <c r="D254" s="1">
        <f t="shared" si="31"/>
        <v>0.17254417553896725</v>
      </c>
      <c r="E254" s="2">
        <f t="shared" si="29"/>
        <v>0.17254417553896725</v>
      </c>
      <c r="F254" s="2">
        <f t="shared" si="24"/>
        <v>0.83044752411939904</v>
      </c>
      <c r="G254" s="11">
        <f t="shared" si="25"/>
        <v>1.4890109890109891</v>
      </c>
      <c r="H254" s="12">
        <f t="shared" si="30"/>
        <v>0.17254417553896725</v>
      </c>
      <c r="I254" s="11">
        <f t="shared" si="26"/>
        <v>0.17241706298337506</v>
      </c>
      <c r="J254" s="13">
        <f t="shared" si="27"/>
        <v>-1.2711255559219592E-4</v>
      </c>
    </row>
    <row r="255" spans="1:10">
      <c r="A255">
        <v>272</v>
      </c>
      <c r="B255">
        <v>15168696</v>
      </c>
      <c r="C255" s="1">
        <f t="shared" si="28"/>
        <v>2.4359475401142068E-3</v>
      </c>
      <c r="D255" s="1">
        <f t="shared" si="31"/>
        <v>0.17498012307908145</v>
      </c>
      <c r="E255" s="2">
        <f t="shared" si="29"/>
        <v>0.17498012307908145</v>
      </c>
      <c r="F255" s="2">
        <f t="shared" si="24"/>
        <v>0.82745582446103272</v>
      </c>
      <c r="G255" s="11">
        <f t="shared" si="25"/>
        <v>1.4945054945054945</v>
      </c>
      <c r="H255" s="12">
        <f t="shared" si="30"/>
        <v>0.17498012307908145</v>
      </c>
      <c r="I255" s="11">
        <f t="shared" si="26"/>
        <v>0.17511269030617671</v>
      </c>
      <c r="J255" s="13">
        <f t="shared" si="27"/>
        <v>1.3256722709525937E-4</v>
      </c>
    </row>
    <row r="256" spans="1:10">
      <c r="A256">
        <v>273</v>
      </c>
      <c r="B256">
        <v>17660964</v>
      </c>
      <c r="C256" s="1">
        <f t="shared" si="28"/>
        <v>2.8361819507652839E-3</v>
      </c>
      <c r="D256" s="1">
        <f t="shared" si="31"/>
        <v>0.17781630502984674</v>
      </c>
      <c r="E256" s="2">
        <f t="shared" si="29"/>
        <v>0.17781630502984674</v>
      </c>
      <c r="F256" s="2">
        <f t="shared" si="24"/>
        <v>0.82501987692091849</v>
      </c>
      <c r="G256" s="11">
        <f t="shared" si="25"/>
        <v>1.5</v>
      </c>
      <c r="H256" s="12">
        <f t="shared" si="30"/>
        <v>0.17781630502984674</v>
      </c>
      <c r="I256" s="11">
        <f t="shared" si="26"/>
        <v>0.17783182733433137</v>
      </c>
      <c r="J256" s="13">
        <f t="shared" si="27"/>
        <v>1.5522304484621996E-5</v>
      </c>
    </row>
    <row r="257" spans="1:10">
      <c r="A257">
        <v>274</v>
      </c>
      <c r="B257">
        <v>16299544</v>
      </c>
      <c r="C257" s="1">
        <f t="shared" si="28"/>
        <v>2.6175509161620271E-3</v>
      </c>
      <c r="D257" s="1">
        <f t="shared" si="31"/>
        <v>0.18043385594600878</v>
      </c>
      <c r="E257" s="2">
        <f t="shared" si="29"/>
        <v>0.18043385594600878</v>
      </c>
      <c r="F257" s="2">
        <f t="shared" si="24"/>
        <v>0.82218369497015331</v>
      </c>
      <c r="G257" s="11">
        <f t="shared" si="25"/>
        <v>1.5054945054945055</v>
      </c>
      <c r="H257" s="12">
        <f t="shared" si="30"/>
        <v>0.18043385594600878</v>
      </c>
      <c r="I257" s="11">
        <f t="shared" si="26"/>
        <v>0.180574385524121</v>
      </c>
      <c r="J257" s="13">
        <f t="shared" si="27"/>
        <v>1.4052957811222511E-4</v>
      </c>
    </row>
    <row r="258" spans="1:10">
      <c r="A258">
        <v>275</v>
      </c>
      <c r="B258">
        <v>18917980</v>
      </c>
      <c r="C258" s="1">
        <f t="shared" si="28"/>
        <v>3.0380467012411459E-3</v>
      </c>
      <c r="D258" s="1">
        <f t="shared" si="31"/>
        <v>0.18347190264724991</v>
      </c>
      <c r="E258" s="2">
        <f t="shared" si="29"/>
        <v>0.18347190264724991</v>
      </c>
      <c r="F258" s="2">
        <f t="shared" ref="F258:F321" si="32">1-E257</f>
        <v>0.8195661440539912</v>
      </c>
      <c r="G258" s="11">
        <f t="shared" ref="G258:G321" si="33">12*A258/($K$2*($K$2^2-1))</f>
        <v>1.5109890109890109</v>
      </c>
      <c r="H258" s="12">
        <f t="shared" si="30"/>
        <v>0.18347190264724991</v>
      </c>
      <c r="I258" s="11">
        <f t="shared" ref="I258:I321" si="34">BETADIST(G258,$K$5,$K$8,0,4)</f>
        <v>0.18334027178148168</v>
      </c>
      <c r="J258" s="13">
        <f t="shared" ref="J258:J321" si="35">I258-E258</f>
        <v>-1.3163086576822858E-4</v>
      </c>
    </row>
    <row r="259" spans="1:10">
      <c r="A259">
        <v>276</v>
      </c>
      <c r="B259">
        <v>15704322</v>
      </c>
      <c r="C259" s="1">
        <f t="shared" ref="C259:C322" si="36">B259/FACT($K$2)</f>
        <v>2.521963954255621E-3</v>
      </c>
      <c r="D259" s="1">
        <f t="shared" si="31"/>
        <v>0.18599386660150552</v>
      </c>
      <c r="E259" s="2">
        <f t="shared" ref="E259:E322" si="37">D259</f>
        <v>0.18599386660150552</v>
      </c>
      <c r="F259" s="2">
        <f t="shared" si="32"/>
        <v>0.81652809735275012</v>
      </c>
      <c r="G259" s="11">
        <f t="shared" si="33"/>
        <v>1.5164835164835164</v>
      </c>
      <c r="H259" s="12">
        <f t="shared" ref="H259:H322" si="38">D259</f>
        <v>0.18599386660150552</v>
      </c>
      <c r="I259" s="11">
        <f t="shared" si="34"/>
        <v>0.18612938846490945</v>
      </c>
      <c r="J259" s="13">
        <f t="shared" si="35"/>
        <v>1.3552186340393124E-4</v>
      </c>
    </row>
    <row r="260" spans="1:10">
      <c r="A260">
        <v>277</v>
      </c>
      <c r="B260">
        <v>18475416</v>
      </c>
      <c r="C260" s="1">
        <f t="shared" si="36"/>
        <v>2.9669751544751546E-3</v>
      </c>
      <c r="D260" s="1">
        <f t="shared" ref="D260:D323" si="39">SUM(D259,C260)</f>
        <v>0.18896084175598069</v>
      </c>
      <c r="E260" s="2">
        <f t="shared" si="37"/>
        <v>0.18896084175598069</v>
      </c>
      <c r="F260" s="2">
        <f t="shared" si="32"/>
        <v>0.81400613339849448</v>
      </c>
      <c r="G260" s="11">
        <f t="shared" si="33"/>
        <v>1.5219780219780219</v>
      </c>
      <c r="H260" s="12">
        <f t="shared" si="38"/>
        <v>0.18896084175598069</v>
      </c>
      <c r="I260" s="11">
        <f t="shared" si="34"/>
        <v>0.18894163338965234</v>
      </c>
      <c r="J260" s="13">
        <f t="shared" si="35"/>
        <v>-1.9208366328349324E-5</v>
      </c>
    </row>
    <row r="261" spans="1:10">
      <c r="A261">
        <v>278</v>
      </c>
      <c r="B261">
        <v>16496902</v>
      </c>
      <c r="C261" s="1">
        <f t="shared" si="36"/>
        <v>2.6492447238975017E-3</v>
      </c>
      <c r="D261" s="1">
        <f t="shared" si="39"/>
        <v>0.19161008647987818</v>
      </c>
      <c r="E261" s="2">
        <f t="shared" si="37"/>
        <v>0.19161008647987818</v>
      </c>
      <c r="F261" s="2">
        <f t="shared" si="32"/>
        <v>0.81103915824401929</v>
      </c>
      <c r="G261" s="11">
        <f t="shared" si="33"/>
        <v>1.5274725274725274</v>
      </c>
      <c r="H261" s="12">
        <f t="shared" si="38"/>
        <v>0.19161008647987818</v>
      </c>
      <c r="I261" s="11">
        <f t="shared" si="34"/>
        <v>0.191776899833181</v>
      </c>
      <c r="J261" s="13">
        <f t="shared" si="35"/>
        <v>1.6681335330281932E-4</v>
      </c>
    </row>
    <row r="262" spans="1:10">
      <c r="A262">
        <v>279</v>
      </c>
      <c r="B262">
        <v>19695444</v>
      </c>
      <c r="C262" s="1">
        <f t="shared" si="36"/>
        <v>3.1628999858166525E-3</v>
      </c>
      <c r="D262" s="1">
        <f t="shared" si="39"/>
        <v>0.19477298646569483</v>
      </c>
      <c r="E262" s="2">
        <f t="shared" si="37"/>
        <v>0.19477298646569483</v>
      </c>
      <c r="F262" s="2">
        <f t="shared" si="32"/>
        <v>0.80838991352012179</v>
      </c>
      <c r="G262" s="11">
        <f t="shared" si="33"/>
        <v>1.5329670329670331</v>
      </c>
      <c r="H262" s="12">
        <f t="shared" si="38"/>
        <v>0.19477298646569483</v>
      </c>
      <c r="I262" s="11">
        <f t="shared" si="34"/>
        <v>0.19463507654194595</v>
      </c>
      <c r="J262" s="13">
        <f t="shared" si="35"/>
        <v>-1.3790992374887456E-4</v>
      </c>
    </row>
    <row r="263" spans="1:10">
      <c r="A263">
        <v>280</v>
      </c>
      <c r="B263">
        <v>16456416</v>
      </c>
      <c r="C263" s="1">
        <f t="shared" si="36"/>
        <v>2.6427430594097262E-3</v>
      </c>
      <c r="D263" s="1">
        <f t="shared" si="39"/>
        <v>0.19741572952510456</v>
      </c>
      <c r="E263" s="2">
        <f t="shared" si="37"/>
        <v>0.19741572952510456</v>
      </c>
      <c r="F263" s="2">
        <f t="shared" si="32"/>
        <v>0.80522701353430515</v>
      </c>
      <c r="G263" s="11">
        <f t="shared" si="33"/>
        <v>1.5384615384615385</v>
      </c>
      <c r="H263" s="12">
        <f t="shared" si="38"/>
        <v>0.19741572952510456</v>
      </c>
      <c r="I263" s="11">
        <f t="shared" si="34"/>
        <v>0.19751604773941492</v>
      </c>
      <c r="J263" s="13">
        <f t="shared" si="35"/>
        <v>1.0031821431036314E-4</v>
      </c>
    </row>
    <row r="264" spans="1:10">
      <c r="A264">
        <v>281</v>
      </c>
      <c r="B264">
        <v>18709920</v>
      </c>
      <c r="C264" s="1">
        <f t="shared" si="36"/>
        <v>3.0046342546342546E-3</v>
      </c>
      <c r="D264" s="1">
        <f t="shared" si="39"/>
        <v>0.20042036377973882</v>
      </c>
      <c r="E264" s="2">
        <f t="shared" si="37"/>
        <v>0.20042036377973882</v>
      </c>
      <c r="F264" s="2">
        <f t="shared" si="32"/>
        <v>0.80258427047489544</v>
      </c>
      <c r="G264" s="11">
        <f t="shared" si="33"/>
        <v>1.543956043956044</v>
      </c>
      <c r="H264" s="12">
        <f t="shared" si="38"/>
        <v>0.20042036377973882</v>
      </c>
      <c r="I264" s="11">
        <f t="shared" si="34"/>
        <v>0.20041969313539221</v>
      </c>
      <c r="J264" s="13">
        <f t="shared" si="35"/>
        <v>-6.7064434661201489E-7</v>
      </c>
    </row>
    <row r="265" spans="1:10">
      <c r="A265">
        <v>282</v>
      </c>
      <c r="B265">
        <v>17233010</v>
      </c>
      <c r="C265" s="1">
        <f t="shared" si="36"/>
        <v>2.7674566303038527E-3</v>
      </c>
      <c r="D265" s="1">
        <f t="shared" si="39"/>
        <v>0.20318782041004269</v>
      </c>
      <c r="E265" s="2">
        <f t="shared" si="37"/>
        <v>0.20318782041004269</v>
      </c>
      <c r="F265" s="2">
        <f t="shared" si="32"/>
        <v>0.79957963622026118</v>
      </c>
      <c r="G265" s="11">
        <f t="shared" si="33"/>
        <v>1.5494505494505495</v>
      </c>
      <c r="H265" s="12">
        <f t="shared" si="38"/>
        <v>0.20318782041004269</v>
      </c>
      <c r="I265" s="11">
        <f t="shared" si="34"/>
        <v>0.2033458879366177</v>
      </c>
      <c r="J265" s="13">
        <f t="shared" si="35"/>
        <v>1.5806752657501755E-4</v>
      </c>
    </row>
    <row r="266" spans="1:10">
      <c r="A266">
        <v>283</v>
      </c>
      <c r="B266">
        <v>20392512</v>
      </c>
      <c r="C266" s="1">
        <f t="shared" si="36"/>
        <v>3.2748424415091084E-3</v>
      </c>
      <c r="D266" s="1">
        <f t="shared" si="39"/>
        <v>0.20646266285155179</v>
      </c>
      <c r="E266" s="2">
        <f t="shared" si="37"/>
        <v>0.20646266285155179</v>
      </c>
      <c r="F266" s="2">
        <f t="shared" si="32"/>
        <v>0.79681217958995731</v>
      </c>
      <c r="G266" s="11">
        <f t="shared" si="33"/>
        <v>1.554945054945055</v>
      </c>
      <c r="H266" s="12">
        <f t="shared" si="38"/>
        <v>0.20646266285155179</v>
      </c>
      <c r="I266" s="11">
        <f t="shared" si="34"/>
        <v>0.20629450285864376</v>
      </c>
      <c r="J266" s="13">
        <f t="shared" si="35"/>
        <v>-1.6815999290803463E-4</v>
      </c>
    </row>
    <row r="267" spans="1:10">
      <c r="A267">
        <v>284</v>
      </c>
      <c r="B267">
        <v>16727176</v>
      </c>
      <c r="C267" s="1">
        <f t="shared" si="36"/>
        <v>2.6862245265023041E-3</v>
      </c>
      <c r="D267" s="1">
        <f t="shared" si="39"/>
        <v>0.20914888737805409</v>
      </c>
      <c r="E267" s="2">
        <f t="shared" si="37"/>
        <v>0.20914888737805409</v>
      </c>
      <c r="F267" s="2">
        <f t="shared" si="32"/>
        <v>0.79353733714844821</v>
      </c>
      <c r="G267" s="11">
        <f t="shared" si="33"/>
        <v>1.5604395604395604</v>
      </c>
      <c r="H267" s="12">
        <f t="shared" si="38"/>
        <v>0.20914888737805409</v>
      </c>
      <c r="I267" s="11">
        <f t="shared" si="34"/>
        <v>0.20926540413898917</v>
      </c>
      <c r="J267" s="13">
        <f t="shared" si="35"/>
        <v>1.165167609350759E-4</v>
      </c>
    </row>
    <row r="268" spans="1:10">
      <c r="A268">
        <v>285</v>
      </c>
      <c r="B268">
        <v>19505628</v>
      </c>
      <c r="C268" s="1">
        <f t="shared" si="36"/>
        <v>3.132417351167351E-3</v>
      </c>
      <c r="D268" s="1">
        <f t="shared" si="39"/>
        <v>0.21228130472922144</v>
      </c>
      <c r="E268" s="2">
        <f t="shared" si="37"/>
        <v>0.21228130472922144</v>
      </c>
      <c r="F268" s="2">
        <f t="shared" si="32"/>
        <v>0.79085111262194596</v>
      </c>
      <c r="G268" s="11">
        <f t="shared" si="33"/>
        <v>1.5659340659340659</v>
      </c>
      <c r="H268" s="12">
        <f t="shared" si="38"/>
        <v>0.21228130472922144</v>
      </c>
      <c r="I268" s="11">
        <f t="shared" si="34"/>
        <v>0.21225845355156531</v>
      </c>
      <c r="J268" s="13">
        <f t="shared" si="35"/>
        <v>-2.2851177656130206E-5</v>
      </c>
    </row>
    <row r="269" spans="1:10">
      <c r="A269">
        <v>286</v>
      </c>
      <c r="B269">
        <v>17956350</v>
      </c>
      <c r="C269" s="1">
        <f t="shared" si="36"/>
        <v>2.883618117993118E-3</v>
      </c>
      <c r="D269" s="1">
        <f t="shared" si="39"/>
        <v>0.21516492284721456</v>
      </c>
      <c r="E269" s="2">
        <f t="shared" si="37"/>
        <v>0.21516492284721456</v>
      </c>
      <c r="F269" s="2">
        <f t="shared" si="32"/>
        <v>0.78771869527077854</v>
      </c>
      <c r="G269" s="11">
        <f t="shared" si="33"/>
        <v>1.5714285714285714</v>
      </c>
      <c r="H269" s="12">
        <f t="shared" si="38"/>
        <v>0.21516492284721456</v>
      </c>
      <c r="I269" s="11">
        <f t="shared" si="34"/>
        <v>0.21527350842237264</v>
      </c>
      <c r="J269" s="13">
        <f t="shared" si="35"/>
        <v>1.085855751580822E-4</v>
      </c>
    </row>
    <row r="270" spans="1:10">
      <c r="A270">
        <v>287</v>
      </c>
      <c r="B270">
        <v>20982692</v>
      </c>
      <c r="C270" s="1">
        <f t="shared" si="36"/>
        <v>3.3696197064252619E-3</v>
      </c>
      <c r="D270" s="1">
        <f t="shared" si="39"/>
        <v>0.21853454255363983</v>
      </c>
      <c r="E270" s="2">
        <f t="shared" si="37"/>
        <v>0.21853454255363983</v>
      </c>
      <c r="F270" s="2">
        <f t="shared" si="32"/>
        <v>0.78483507715278544</v>
      </c>
      <c r="G270" s="11">
        <f t="shared" si="33"/>
        <v>1.5769230769230769</v>
      </c>
      <c r="H270" s="12">
        <f t="shared" si="38"/>
        <v>0.21853454255363983</v>
      </c>
      <c r="I270" s="11">
        <f t="shared" si="34"/>
        <v>0.21831042164646525</v>
      </c>
      <c r="J270" s="13">
        <f t="shared" si="35"/>
        <v>-2.2412090717457978E-4</v>
      </c>
    </row>
    <row r="271" spans="1:10">
      <c r="A271">
        <v>288</v>
      </c>
      <c r="B271">
        <v>17229380</v>
      </c>
      <c r="C271" s="1">
        <f t="shared" si="36"/>
        <v>2.7668736870125757E-3</v>
      </c>
      <c r="D271" s="1">
        <f t="shared" si="39"/>
        <v>0.22130141624065242</v>
      </c>
      <c r="E271" s="2">
        <f t="shared" si="37"/>
        <v>0.22130141624065242</v>
      </c>
      <c r="F271" s="2">
        <f t="shared" si="32"/>
        <v>0.7814654574463602</v>
      </c>
      <c r="G271" s="11">
        <f t="shared" si="33"/>
        <v>1.5824175824175823</v>
      </c>
      <c r="H271" s="12">
        <f t="shared" si="38"/>
        <v>0.22130141624065242</v>
      </c>
      <c r="I271" s="11">
        <f t="shared" si="34"/>
        <v>0.22136904170617633</v>
      </c>
      <c r="J271" s="13">
        <f t="shared" si="35"/>
        <v>6.7625465523912798E-5</v>
      </c>
    </row>
    <row r="272" spans="1:10">
      <c r="A272">
        <v>289</v>
      </c>
      <c r="B272">
        <v>20234160</v>
      </c>
      <c r="C272" s="1">
        <f t="shared" si="36"/>
        <v>3.2494126244126246E-3</v>
      </c>
      <c r="D272" s="1">
        <f t="shared" si="39"/>
        <v>0.22455082886506503</v>
      </c>
      <c r="E272" s="2">
        <f t="shared" si="37"/>
        <v>0.22455082886506503</v>
      </c>
      <c r="F272" s="2">
        <f t="shared" si="32"/>
        <v>0.77869858375934764</v>
      </c>
      <c r="G272" s="11">
        <f t="shared" si="33"/>
        <v>1.5879120879120878</v>
      </c>
      <c r="H272" s="12">
        <f t="shared" si="38"/>
        <v>0.22455082886506503</v>
      </c>
      <c r="I272" s="11">
        <f t="shared" si="34"/>
        <v>0.22444921269060567</v>
      </c>
      <c r="J272" s="13">
        <f t="shared" si="35"/>
        <v>-1.0161617445936244E-4</v>
      </c>
    </row>
    <row r="273" spans="1:10">
      <c r="A273">
        <v>290</v>
      </c>
      <c r="B273">
        <v>18260896</v>
      </c>
      <c r="C273" s="1">
        <f t="shared" si="36"/>
        <v>2.9325252936364047E-3</v>
      </c>
      <c r="D273" s="1">
        <f t="shared" si="39"/>
        <v>0.22748335415870144</v>
      </c>
      <c r="E273" s="2">
        <f t="shared" si="37"/>
        <v>0.22748335415870144</v>
      </c>
      <c r="F273" s="2">
        <f t="shared" si="32"/>
        <v>0.77544917113493494</v>
      </c>
      <c r="G273" s="11">
        <f t="shared" si="33"/>
        <v>1.5934065934065933</v>
      </c>
      <c r="H273" s="12">
        <f t="shared" si="38"/>
        <v>0.22748335415870144</v>
      </c>
      <c r="I273" s="11">
        <f t="shared" si="34"/>
        <v>0.22755077431635737</v>
      </c>
      <c r="J273" s="13">
        <f t="shared" si="35"/>
        <v>6.742015765592857E-5</v>
      </c>
    </row>
    <row r="274" spans="1:10">
      <c r="A274">
        <v>291</v>
      </c>
      <c r="B274">
        <v>21425920</v>
      </c>
      <c r="C274" s="1">
        <f t="shared" si="36"/>
        <v>3.4407978852423297E-3</v>
      </c>
      <c r="D274" s="1">
        <f t="shared" si="39"/>
        <v>0.23092415204394376</v>
      </c>
      <c r="E274" s="2">
        <f t="shared" si="37"/>
        <v>0.23092415204394376</v>
      </c>
      <c r="F274" s="2">
        <f t="shared" si="32"/>
        <v>0.77251664584129853</v>
      </c>
      <c r="G274" s="11">
        <f t="shared" si="33"/>
        <v>1.598901098901099</v>
      </c>
      <c r="H274" s="12">
        <f t="shared" si="38"/>
        <v>0.23092415204394376</v>
      </c>
      <c r="I274" s="11">
        <f t="shared" si="34"/>
        <v>0.23067356194953126</v>
      </c>
      <c r="J274" s="13">
        <f t="shared" si="35"/>
        <v>-2.5059009441250057E-4</v>
      </c>
    </row>
    <row r="275" spans="1:10">
      <c r="A275">
        <v>292</v>
      </c>
      <c r="B275">
        <v>18102080</v>
      </c>
      <c r="C275" s="1">
        <f t="shared" si="36"/>
        <v>2.9070209625765182E-3</v>
      </c>
      <c r="D275" s="1">
        <f t="shared" si="39"/>
        <v>0.23383117300652029</v>
      </c>
      <c r="E275" s="2">
        <f t="shared" si="37"/>
        <v>0.23383117300652029</v>
      </c>
      <c r="F275" s="2">
        <f t="shared" si="32"/>
        <v>0.76907584795605621</v>
      </c>
      <c r="G275" s="11">
        <f t="shared" si="33"/>
        <v>1.6043956043956045</v>
      </c>
      <c r="H275" s="12">
        <f t="shared" si="38"/>
        <v>0.23383117300652029</v>
      </c>
      <c r="I275" s="11">
        <f t="shared" si="34"/>
        <v>0.23381740662895417</v>
      </c>
      <c r="J275" s="13">
        <f t="shared" si="35"/>
        <v>-1.3766377566115651E-5</v>
      </c>
    </row>
    <row r="276" spans="1:10">
      <c r="A276">
        <v>293</v>
      </c>
      <c r="B276">
        <v>20573348</v>
      </c>
      <c r="C276" s="1">
        <f t="shared" si="36"/>
        <v>3.3038829740218629E-3</v>
      </c>
      <c r="D276" s="1">
        <f t="shared" si="39"/>
        <v>0.23713505598054216</v>
      </c>
      <c r="E276" s="2">
        <f t="shared" si="37"/>
        <v>0.23713505598054216</v>
      </c>
      <c r="F276" s="2">
        <f t="shared" si="32"/>
        <v>0.76616882699347966</v>
      </c>
      <c r="G276" s="11">
        <f t="shared" si="33"/>
        <v>1.6098901098901099</v>
      </c>
      <c r="H276" s="12">
        <f t="shared" si="38"/>
        <v>0.23713505598054216</v>
      </c>
      <c r="I276" s="11">
        <f t="shared" si="34"/>
        <v>0.23698213509065105</v>
      </c>
      <c r="J276" s="13">
        <f t="shared" si="35"/>
        <v>-1.5292088989110608E-4</v>
      </c>
    </row>
    <row r="277" spans="1:10">
      <c r="A277">
        <v>294</v>
      </c>
      <c r="B277">
        <v>18677292</v>
      </c>
      <c r="C277" s="1">
        <f t="shared" si="36"/>
        <v>2.9993945098111766E-3</v>
      </c>
      <c r="D277" s="1">
        <f t="shared" si="39"/>
        <v>0.24013445049035334</v>
      </c>
      <c r="E277" s="2">
        <f t="shared" si="37"/>
        <v>0.24013445049035334</v>
      </c>
      <c r="F277" s="2">
        <f t="shared" si="32"/>
        <v>0.76286494401945781</v>
      </c>
      <c r="G277" s="11">
        <f t="shared" si="33"/>
        <v>1.6153846153846154</v>
      </c>
      <c r="H277" s="12">
        <f t="shared" si="38"/>
        <v>0.24013445049035334</v>
      </c>
      <c r="I277" s="11">
        <f t="shared" si="34"/>
        <v>0.24016756979354875</v>
      </c>
      <c r="J277" s="13">
        <f t="shared" si="35"/>
        <v>3.3119303195411343E-5</v>
      </c>
    </row>
    <row r="278" spans="1:10">
      <c r="A278">
        <v>295</v>
      </c>
      <c r="B278">
        <v>22504964</v>
      </c>
      <c r="C278" s="1">
        <f t="shared" si="36"/>
        <v>3.6140820342209232E-3</v>
      </c>
      <c r="D278" s="1">
        <f t="shared" si="39"/>
        <v>0.24374853252457426</v>
      </c>
      <c r="E278" s="2">
        <f t="shared" si="37"/>
        <v>0.24374853252457426</v>
      </c>
      <c r="F278" s="2">
        <f t="shared" si="32"/>
        <v>0.75986554950964669</v>
      </c>
      <c r="G278" s="11">
        <f t="shared" si="33"/>
        <v>1.6208791208791209</v>
      </c>
      <c r="H278" s="12">
        <f t="shared" si="38"/>
        <v>0.24374853252457426</v>
      </c>
      <c r="I278" s="11">
        <f t="shared" si="34"/>
        <v>0.2433735289464023</v>
      </c>
      <c r="J278" s="13">
        <f t="shared" si="35"/>
        <v>-3.7500357817196739E-4</v>
      </c>
    </row>
    <row r="279" spans="1:10">
      <c r="A279">
        <v>296</v>
      </c>
      <c r="B279">
        <v>18117142</v>
      </c>
      <c r="C279" s="1">
        <f t="shared" si="36"/>
        <v>2.9094397757592201E-3</v>
      </c>
      <c r="D279" s="1">
        <f t="shared" si="39"/>
        <v>0.24665797230033348</v>
      </c>
      <c r="E279" s="2">
        <f t="shared" si="37"/>
        <v>0.24665797230033348</v>
      </c>
      <c r="F279" s="2">
        <f t="shared" si="32"/>
        <v>0.75625146747542571</v>
      </c>
      <c r="G279" s="11">
        <f t="shared" si="33"/>
        <v>1.6263736263736264</v>
      </c>
      <c r="H279" s="12">
        <f t="shared" si="38"/>
        <v>0.24665797230033348</v>
      </c>
      <c r="I279" s="11">
        <f t="shared" si="34"/>
        <v>0.24659982653594342</v>
      </c>
      <c r="J279" s="13">
        <f t="shared" si="35"/>
        <v>-5.8145764390060695E-5</v>
      </c>
    </row>
    <row r="280" spans="1:10">
      <c r="A280">
        <v>297</v>
      </c>
      <c r="B280">
        <v>21180788</v>
      </c>
      <c r="C280" s="1">
        <f t="shared" si="36"/>
        <v>3.4014320299042521E-3</v>
      </c>
      <c r="D280" s="1">
        <f t="shared" si="39"/>
        <v>0.25005940433023771</v>
      </c>
      <c r="E280" s="2">
        <f t="shared" si="37"/>
        <v>0.25005940433023771</v>
      </c>
      <c r="F280" s="2">
        <f t="shared" si="32"/>
        <v>0.75334202769966652</v>
      </c>
      <c r="G280" s="11">
        <f t="shared" si="33"/>
        <v>1.6318681318681318</v>
      </c>
      <c r="H280" s="12">
        <f t="shared" si="38"/>
        <v>0.25005940433023771</v>
      </c>
      <c r="I280" s="11">
        <f t="shared" si="34"/>
        <v>0.24984627235623438</v>
      </c>
      <c r="J280" s="13">
        <f t="shared" si="35"/>
        <v>-2.1313197400332773E-4</v>
      </c>
    </row>
    <row r="281" spans="1:10">
      <c r="A281">
        <v>298</v>
      </c>
      <c r="B281">
        <v>19521070</v>
      </c>
      <c r="C281" s="1">
        <f t="shared" si="36"/>
        <v>3.1348971887166332E-3</v>
      </c>
      <c r="D281" s="1">
        <f t="shared" si="39"/>
        <v>0.25319430151895433</v>
      </c>
      <c r="E281" s="2">
        <f t="shared" si="37"/>
        <v>0.25319430151895433</v>
      </c>
      <c r="F281" s="2">
        <f t="shared" si="32"/>
        <v>0.74994059566976223</v>
      </c>
      <c r="G281" s="11">
        <f t="shared" si="33"/>
        <v>1.6373626373626373</v>
      </c>
      <c r="H281" s="12">
        <f t="shared" si="38"/>
        <v>0.25319430151895433</v>
      </c>
      <c r="I281" s="11">
        <f t="shared" si="34"/>
        <v>0.25311267203923088</v>
      </c>
      <c r="J281" s="13">
        <f t="shared" si="35"/>
        <v>-8.1629479723455134E-5</v>
      </c>
    </row>
    <row r="282" spans="1:10">
      <c r="A282">
        <v>299</v>
      </c>
      <c r="B282">
        <v>22572064</v>
      </c>
      <c r="C282" s="1">
        <f t="shared" si="36"/>
        <v>3.6248576526354305E-3</v>
      </c>
      <c r="D282" s="1">
        <f t="shared" si="39"/>
        <v>0.25681915917158976</v>
      </c>
      <c r="E282" s="2">
        <f t="shared" si="37"/>
        <v>0.25681915917158976</v>
      </c>
      <c r="F282" s="2">
        <f t="shared" si="32"/>
        <v>0.74680569848104561</v>
      </c>
      <c r="G282" s="11">
        <f t="shared" si="33"/>
        <v>1.6428571428571428</v>
      </c>
      <c r="H282" s="12">
        <f t="shared" si="38"/>
        <v>0.25681915917158976</v>
      </c>
      <c r="I282" s="11">
        <f t="shared" si="34"/>
        <v>0.25639882708653577</v>
      </c>
      <c r="J282" s="13">
        <f t="shared" si="35"/>
        <v>-4.2033208505398711E-4</v>
      </c>
    </row>
    <row r="283" spans="1:10">
      <c r="A283">
        <v>300</v>
      </c>
      <c r="B283">
        <v>18785910</v>
      </c>
      <c r="C283" s="1">
        <f t="shared" si="36"/>
        <v>3.0168375220458554E-3</v>
      </c>
      <c r="D283" s="1">
        <f t="shared" si="39"/>
        <v>0.25983599669363561</v>
      </c>
      <c r="E283" s="2">
        <f t="shared" si="37"/>
        <v>0.25983599669363561</v>
      </c>
      <c r="F283" s="2">
        <f t="shared" si="32"/>
        <v>0.74318084082841018</v>
      </c>
      <c r="G283" s="11">
        <f t="shared" si="33"/>
        <v>1.6483516483516483</v>
      </c>
      <c r="H283" s="12">
        <f t="shared" si="38"/>
        <v>0.25983599669363561</v>
      </c>
      <c r="I283" s="11">
        <f t="shared" si="34"/>
        <v>0.25970453490234119</v>
      </c>
      <c r="J283" s="13">
        <f t="shared" si="35"/>
        <v>-1.3146179129441826E-4</v>
      </c>
    </row>
    <row r="284" spans="1:10">
      <c r="A284">
        <v>301</v>
      </c>
      <c r="B284">
        <v>21913872</v>
      </c>
      <c r="C284" s="1">
        <f t="shared" si="36"/>
        <v>3.5191583108249774E-3</v>
      </c>
      <c r="D284" s="1">
        <f t="shared" si="39"/>
        <v>0.26335515500446061</v>
      </c>
      <c r="E284" s="2">
        <f t="shared" si="37"/>
        <v>0.26335515500446061</v>
      </c>
      <c r="F284" s="2">
        <f t="shared" si="32"/>
        <v>0.74016400330636434</v>
      </c>
      <c r="G284" s="11">
        <f t="shared" si="33"/>
        <v>1.6538461538461537</v>
      </c>
      <c r="H284" s="12">
        <f t="shared" si="38"/>
        <v>0.26335515500446061</v>
      </c>
      <c r="I284" s="11">
        <f t="shared" si="34"/>
        <v>0.26302958882754834</v>
      </c>
      <c r="J284" s="13">
        <f t="shared" si="35"/>
        <v>-3.2556617691226197E-4</v>
      </c>
    </row>
    <row r="285" spans="1:10">
      <c r="A285">
        <v>302</v>
      </c>
      <c r="B285">
        <v>19595604</v>
      </c>
      <c r="C285" s="1">
        <f t="shared" si="36"/>
        <v>3.1468666364499699E-3</v>
      </c>
      <c r="D285" s="1">
        <f t="shared" si="39"/>
        <v>0.26650202164091058</v>
      </c>
      <c r="E285" s="2">
        <f t="shared" si="37"/>
        <v>0.26650202164091058</v>
      </c>
      <c r="F285" s="2">
        <f t="shared" si="32"/>
        <v>0.73664484499553939</v>
      </c>
      <c r="G285" s="11">
        <f t="shared" si="33"/>
        <v>1.6593406593406594</v>
      </c>
      <c r="H285" s="12">
        <f t="shared" si="38"/>
        <v>0.26650202164091058</v>
      </c>
      <c r="I285" s="11">
        <f t="shared" si="34"/>
        <v>0.26637377817505414</v>
      </c>
      <c r="J285" s="13">
        <f t="shared" si="35"/>
        <v>-1.2824346585643687E-4</v>
      </c>
    </row>
    <row r="286" spans="1:10">
      <c r="A286">
        <v>303</v>
      </c>
      <c r="B286">
        <v>23392480</v>
      </c>
      <c r="C286" s="1">
        <f t="shared" si="36"/>
        <v>3.7566086177197289E-3</v>
      </c>
      <c r="D286" s="1">
        <f t="shared" si="39"/>
        <v>0.27025863025863028</v>
      </c>
      <c r="E286" s="2">
        <f t="shared" si="37"/>
        <v>0.27025863025863028</v>
      </c>
      <c r="F286" s="2">
        <f t="shared" si="32"/>
        <v>0.73349797835908936</v>
      </c>
      <c r="G286" s="11">
        <f t="shared" si="33"/>
        <v>1.6648351648351649</v>
      </c>
      <c r="H286" s="12">
        <f t="shared" si="38"/>
        <v>0.27025863025863028</v>
      </c>
      <c r="I286" s="11">
        <f t="shared" si="34"/>
        <v>0.26973688826619835</v>
      </c>
      <c r="J286" s="13">
        <f t="shared" si="35"/>
        <v>-5.2174199243193442E-4</v>
      </c>
    </row>
    <row r="287" spans="1:10">
      <c r="A287">
        <v>304</v>
      </c>
      <c r="B287">
        <v>19253714</v>
      </c>
      <c r="C287" s="1">
        <f t="shared" si="36"/>
        <v>3.0919623714762605E-3</v>
      </c>
      <c r="D287" s="1">
        <f t="shared" si="39"/>
        <v>0.27335059263010653</v>
      </c>
      <c r="E287" s="2">
        <f t="shared" si="37"/>
        <v>0.27335059263010653</v>
      </c>
      <c r="F287" s="2">
        <f t="shared" si="32"/>
        <v>0.72974136974136972</v>
      </c>
      <c r="G287" s="11">
        <f t="shared" si="33"/>
        <v>1.6703296703296704</v>
      </c>
      <c r="H287" s="12">
        <f t="shared" si="38"/>
        <v>0.27335059263010653</v>
      </c>
      <c r="I287" s="11">
        <f t="shared" si="34"/>
        <v>0.2731187004683599</v>
      </c>
      <c r="J287" s="13">
        <f t="shared" si="35"/>
        <v>-2.3189216174662741E-4</v>
      </c>
    </row>
    <row r="288" spans="1:10">
      <c r="A288">
        <v>305</v>
      </c>
      <c r="B288">
        <v>22137512</v>
      </c>
      <c r="C288" s="1">
        <f t="shared" si="36"/>
        <v>3.5550727564616453E-3</v>
      </c>
      <c r="D288" s="1">
        <f t="shared" si="39"/>
        <v>0.27690566538656819</v>
      </c>
      <c r="E288" s="2">
        <f t="shared" si="37"/>
        <v>0.27690566538656819</v>
      </c>
      <c r="F288" s="2">
        <f t="shared" si="32"/>
        <v>0.72664940736989347</v>
      </c>
      <c r="G288" s="11">
        <f t="shared" si="33"/>
        <v>1.6758241758241759</v>
      </c>
      <c r="H288" s="12">
        <f t="shared" si="38"/>
        <v>0.27690566538656819</v>
      </c>
      <c r="I288" s="11">
        <f t="shared" si="34"/>
        <v>0.27651899223368981</v>
      </c>
      <c r="J288" s="13">
        <f t="shared" si="35"/>
        <v>-3.8667315287838067E-4</v>
      </c>
    </row>
    <row r="289" spans="1:10">
      <c r="A289">
        <v>306</v>
      </c>
      <c r="B289">
        <v>20281092</v>
      </c>
      <c r="C289" s="1">
        <f t="shared" si="36"/>
        <v>3.2569494548661216E-3</v>
      </c>
      <c r="D289" s="1">
        <f t="shared" si="39"/>
        <v>0.28016261484143429</v>
      </c>
      <c r="E289" s="2">
        <f t="shared" si="37"/>
        <v>0.28016261484143429</v>
      </c>
      <c r="F289" s="2">
        <f t="shared" si="32"/>
        <v>0.72309433461343176</v>
      </c>
      <c r="G289" s="11">
        <f t="shared" si="33"/>
        <v>1.6813186813186813</v>
      </c>
      <c r="H289" s="12">
        <f t="shared" si="38"/>
        <v>0.28016261484143429</v>
      </c>
      <c r="I289" s="11">
        <f t="shared" si="34"/>
        <v>0.27993753713897329</v>
      </c>
      <c r="J289" s="13">
        <f t="shared" si="35"/>
        <v>-2.2507770246099623E-4</v>
      </c>
    </row>
    <row r="290" spans="1:10">
      <c r="A290">
        <v>307</v>
      </c>
      <c r="B290">
        <v>23893296</v>
      </c>
      <c r="C290" s="1">
        <f t="shared" si="36"/>
        <v>3.8370348787015456E-3</v>
      </c>
      <c r="D290" s="1">
        <f t="shared" si="39"/>
        <v>0.28399964972013586</v>
      </c>
      <c r="E290" s="2">
        <f t="shared" si="37"/>
        <v>0.28399964972013586</v>
      </c>
      <c r="F290" s="2">
        <f t="shared" si="32"/>
        <v>0.71983738515856577</v>
      </c>
      <c r="G290" s="11">
        <f t="shared" si="33"/>
        <v>1.6868131868131868</v>
      </c>
      <c r="H290" s="12">
        <f t="shared" si="38"/>
        <v>0.28399964972013586</v>
      </c>
      <c r="I290" s="11">
        <f t="shared" si="34"/>
        <v>0.28337410492660897</v>
      </c>
      <c r="J290" s="13">
        <f t="shared" si="35"/>
        <v>-6.2554479352688874E-4</v>
      </c>
    </row>
    <row r="291" spans="1:10">
      <c r="A291">
        <v>308</v>
      </c>
      <c r="B291">
        <v>19524040</v>
      </c>
      <c r="C291" s="1">
        <f t="shared" si="36"/>
        <v>3.1353741423185868E-3</v>
      </c>
      <c r="D291" s="1">
        <f t="shared" si="39"/>
        <v>0.28713502386245443</v>
      </c>
      <c r="E291" s="2">
        <f t="shared" si="37"/>
        <v>0.28713502386245443</v>
      </c>
      <c r="F291" s="2">
        <f t="shared" si="32"/>
        <v>0.7160003502798642</v>
      </c>
      <c r="G291" s="11">
        <f t="shared" si="33"/>
        <v>1.6923076923076923</v>
      </c>
      <c r="H291" s="12">
        <f t="shared" si="38"/>
        <v>0.28713502386245443</v>
      </c>
      <c r="I291" s="11">
        <f t="shared" si="34"/>
        <v>0.28682846154669306</v>
      </c>
      <c r="J291" s="13">
        <f t="shared" si="35"/>
        <v>-3.0656231576137172E-4</v>
      </c>
    </row>
    <row r="292" spans="1:10">
      <c r="A292">
        <v>309</v>
      </c>
      <c r="B292">
        <v>22721292</v>
      </c>
      <c r="C292" s="1">
        <f t="shared" si="36"/>
        <v>3.6488222425722426E-3</v>
      </c>
      <c r="D292" s="1">
        <f t="shared" si="39"/>
        <v>0.29078384610502667</v>
      </c>
      <c r="E292" s="2">
        <f t="shared" si="37"/>
        <v>0.29078384610502667</v>
      </c>
      <c r="F292" s="2">
        <f t="shared" si="32"/>
        <v>0.71286497613754563</v>
      </c>
      <c r="G292" s="11">
        <f t="shared" si="33"/>
        <v>1.6978021978021978</v>
      </c>
      <c r="H292" s="12">
        <f t="shared" si="38"/>
        <v>0.29078384610502667</v>
      </c>
      <c r="I292" s="11">
        <f t="shared" si="34"/>
        <v>0.29030036920019686</v>
      </c>
      <c r="J292" s="13">
        <f t="shared" si="35"/>
        <v>-4.8347690482980488E-4</v>
      </c>
    </row>
    <row r="293" spans="1:10">
      <c r="A293">
        <v>310</v>
      </c>
      <c r="B293">
        <v>20768744</v>
      </c>
      <c r="C293" s="1">
        <f t="shared" si="36"/>
        <v>3.335261703317259E-3</v>
      </c>
      <c r="D293" s="1">
        <f t="shared" si="39"/>
        <v>0.29411910780834394</v>
      </c>
      <c r="E293" s="2">
        <f t="shared" si="37"/>
        <v>0.29411910780834394</v>
      </c>
      <c r="F293" s="2">
        <f t="shared" si="32"/>
        <v>0.70921615389497328</v>
      </c>
      <c r="G293" s="11">
        <f t="shared" si="33"/>
        <v>1.7032967032967032</v>
      </c>
      <c r="H293" s="12">
        <f t="shared" si="38"/>
        <v>0.29411910780834394</v>
      </c>
      <c r="I293" s="11">
        <f t="shared" si="34"/>
        <v>0.29378958638322727</v>
      </c>
      <c r="J293" s="13">
        <f t="shared" si="35"/>
        <v>-3.2952142511666338E-4</v>
      </c>
    </row>
    <row r="294" spans="1:10">
      <c r="A294">
        <v>311</v>
      </c>
      <c r="B294">
        <v>24205400</v>
      </c>
      <c r="C294" s="1">
        <f t="shared" si="36"/>
        <v>3.8871557968780191E-3</v>
      </c>
      <c r="D294" s="1">
        <f t="shared" si="39"/>
        <v>0.29800626360522198</v>
      </c>
      <c r="E294" s="2">
        <f t="shared" si="37"/>
        <v>0.29800626360522198</v>
      </c>
      <c r="F294" s="2">
        <f t="shared" si="32"/>
        <v>0.70588089219165606</v>
      </c>
      <c r="G294" s="11">
        <f t="shared" si="33"/>
        <v>1.7087912087912087</v>
      </c>
      <c r="H294" s="12">
        <f t="shared" si="38"/>
        <v>0.29800626360522198</v>
      </c>
      <c r="I294" s="11">
        <f t="shared" si="34"/>
        <v>0.29729586793235524</v>
      </c>
      <c r="J294" s="13">
        <f t="shared" si="35"/>
        <v>-7.103956728667371E-4</v>
      </c>
    </row>
    <row r="295" spans="1:10">
      <c r="A295">
        <v>312</v>
      </c>
      <c r="B295">
        <v>20037508</v>
      </c>
      <c r="C295" s="1">
        <f t="shared" si="36"/>
        <v>3.2178321935266378E-3</v>
      </c>
      <c r="D295" s="1">
        <f t="shared" si="39"/>
        <v>0.30122409579874859</v>
      </c>
      <c r="E295" s="2">
        <f t="shared" si="37"/>
        <v>0.30122409579874859</v>
      </c>
      <c r="F295" s="2">
        <f t="shared" si="32"/>
        <v>0.70199373639477802</v>
      </c>
      <c r="G295" s="11">
        <f t="shared" si="33"/>
        <v>1.7142857142857142</v>
      </c>
      <c r="H295" s="12">
        <f t="shared" si="38"/>
        <v>0.30122409579874859</v>
      </c>
      <c r="I295" s="11">
        <f t="shared" si="34"/>
        <v>0.30081896507100236</v>
      </c>
      <c r="J295" s="13">
        <f t="shared" si="35"/>
        <v>-4.0513072774622794E-4</v>
      </c>
    </row>
    <row r="296" spans="1:10">
      <c r="A296">
        <v>313</v>
      </c>
      <c r="B296">
        <v>23419912</v>
      </c>
      <c r="C296" s="1">
        <f t="shared" si="36"/>
        <v>3.7610139346250459E-3</v>
      </c>
      <c r="D296" s="1">
        <f t="shared" si="39"/>
        <v>0.30498510973337362</v>
      </c>
      <c r="E296" s="2">
        <f t="shared" si="37"/>
        <v>0.30498510973337362</v>
      </c>
      <c r="F296" s="2">
        <f t="shared" si="32"/>
        <v>0.69877590420125135</v>
      </c>
      <c r="G296" s="11">
        <f t="shared" si="33"/>
        <v>1.7197802197802199</v>
      </c>
      <c r="H296" s="12">
        <f t="shared" si="38"/>
        <v>0.30498510973337362</v>
      </c>
      <c r="I296" s="11">
        <f t="shared" si="34"/>
        <v>0.30435862545686898</v>
      </c>
      <c r="J296" s="13">
        <f t="shared" si="35"/>
        <v>-6.2648427650463523E-4</v>
      </c>
    </row>
    <row r="297" spans="1:10">
      <c r="A297">
        <v>314</v>
      </c>
      <c r="B297">
        <v>21032446</v>
      </c>
      <c r="C297" s="1">
        <f t="shared" si="36"/>
        <v>3.3776097230958342E-3</v>
      </c>
      <c r="D297" s="1">
        <f t="shared" si="39"/>
        <v>0.30836271945646943</v>
      </c>
      <c r="E297" s="2">
        <f t="shared" si="37"/>
        <v>0.30836271945646943</v>
      </c>
      <c r="F297" s="2">
        <f t="shared" si="32"/>
        <v>0.69501489026662644</v>
      </c>
      <c r="G297" s="11">
        <f t="shared" si="33"/>
        <v>1.7252747252747254</v>
      </c>
      <c r="H297" s="12">
        <f t="shared" si="38"/>
        <v>0.30836271945646943</v>
      </c>
      <c r="I297" s="11">
        <f t="shared" si="34"/>
        <v>0.30791459323039472</v>
      </c>
      <c r="J297" s="13">
        <f t="shared" si="35"/>
        <v>-4.4812622607470765E-4</v>
      </c>
    </row>
    <row r="298" spans="1:10">
      <c r="A298">
        <v>315</v>
      </c>
      <c r="B298">
        <v>24690868</v>
      </c>
      <c r="C298" s="1">
        <f t="shared" si="36"/>
        <v>3.9651173158117602E-3</v>
      </c>
      <c r="D298" s="1">
        <f t="shared" si="39"/>
        <v>0.31232783677228121</v>
      </c>
      <c r="E298" s="2">
        <f t="shared" si="37"/>
        <v>0.31232783677228121</v>
      </c>
      <c r="F298" s="2">
        <f t="shared" si="32"/>
        <v>0.69163728054353057</v>
      </c>
      <c r="G298" s="11">
        <f t="shared" si="33"/>
        <v>1.7307692307692308</v>
      </c>
      <c r="H298" s="12">
        <f t="shared" si="38"/>
        <v>0.31232783677228121</v>
      </c>
      <c r="I298" s="11">
        <f t="shared" si="34"/>
        <v>0.31148660906423414</v>
      </c>
      <c r="J298" s="13">
        <f t="shared" si="35"/>
        <v>-8.4122770804706537E-4</v>
      </c>
    </row>
    <row r="299" spans="1:10">
      <c r="A299">
        <v>316</v>
      </c>
      <c r="B299">
        <v>20513080</v>
      </c>
      <c r="C299" s="1">
        <f t="shared" si="36"/>
        <v>3.2942045094822873E-3</v>
      </c>
      <c r="D299" s="1">
        <f t="shared" si="39"/>
        <v>0.31562204128176352</v>
      </c>
      <c r="E299" s="2">
        <f t="shared" si="37"/>
        <v>0.31562204128176352</v>
      </c>
      <c r="F299" s="2">
        <f t="shared" si="32"/>
        <v>0.68767216322771874</v>
      </c>
      <c r="G299" s="11">
        <f t="shared" si="33"/>
        <v>1.7362637362637363</v>
      </c>
      <c r="H299" s="12">
        <f t="shared" si="38"/>
        <v>0.31562204128176352</v>
      </c>
      <c r="I299" s="11">
        <f t="shared" si="34"/>
        <v>0.315074410213735</v>
      </c>
      <c r="J299" s="13">
        <f t="shared" si="35"/>
        <v>-5.4763106802852013E-4</v>
      </c>
    </row>
    <row r="300" spans="1:10">
      <c r="A300">
        <v>317</v>
      </c>
      <c r="B300">
        <v>23555168</v>
      </c>
      <c r="C300" s="1">
        <f t="shared" si="36"/>
        <v>3.782734754956977E-3</v>
      </c>
      <c r="D300" s="1">
        <f t="shared" si="39"/>
        <v>0.31940477603672052</v>
      </c>
      <c r="E300" s="2">
        <f t="shared" si="37"/>
        <v>0.31940477603672052</v>
      </c>
      <c r="F300" s="2">
        <f t="shared" si="32"/>
        <v>0.68437795871823648</v>
      </c>
      <c r="G300" s="11">
        <f t="shared" si="33"/>
        <v>1.7417582417582418</v>
      </c>
      <c r="H300" s="12">
        <f t="shared" si="38"/>
        <v>0.31940477603672052</v>
      </c>
      <c r="I300" s="11">
        <f t="shared" si="34"/>
        <v>0.31867773056840604</v>
      </c>
      <c r="J300" s="13">
        <f t="shared" si="35"/>
        <v>-7.2704546831448003E-4</v>
      </c>
    </row>
    <row r="301" spans="1:10">
      <c r="A301">
        <v>318</v>
      </c>
      <c r="B301">
        <v>21472618</v>
      </c>
      <c r="C301" s="1">
        <f t="shared" si="36"/>
        <v>3.4482971375332486E-3</v>
      </c>
      <c r="D301" s="1">
        <f t="shared" si="39"/>
        <v>0.32285307317425377</v>
      </c>
      <c r="E301" s="2">
        <f t="shared" si="37"/>
        <v>0.32285307317425377</v>
      </c>
      <c r="F301" s="2">
        <f t="shared" si="32"/>
        <v>0.68059522396327954</v>
      </c>
      <c r="G301" s="11">
        <f t="shared" si="33"/>
        <v>1.7472527472527473</v>
      </c>
      <c r="H301" s="12">
        <f t="shared" si="38"/>
        <v>0.32285307317425377</v>
      </c>
      <c r="I301" s="11">
        <f t="shared" si="34"/>
        <v>0.32229630070435578</v>
      </c>
      <c r="J301" s="13">
        <f t="shared" si="35"/>
        <v>-5.5677246989799256E-4</v>
      </c>
    </row>
    <row r="302" spans="1:10">
      <c r="A302">
        <v>319</v>
      </c>
      <c r="B302">
        <v>25435568</v>
      </c>
      <c r="C302" s="1">
        <f t="shared" si="36"/>
        <v>4.0847090152645706E-3</v>
      </c>
      <c r="D302" s="1">
        <f t="shared" si="39"/>
        <v>0.32693778218951836</v>
      </c>
      <c r="E302" s="2">
        <f t="shared" si="37"/>
        <v>0.32693778218951836</v>
      </c>
      <c r="F302" s="2">
        <f t="shared" si="32"/>
        <v>0.67714692682574618</v>
      </c>
      <c r="G302" s="11">
        <f t="shared" si="33"/>
        <v>1.7527472527472527</v>
      </c>
      <c r="H302" s="12">
        <f t="shared" si="38"/>
        <v>0.32693778218951836</v>
      </c>
      <c r="I302" s="11">
        <f t="shared" si="34"/>
        <v>0.32592984793769297</v>
      </c>
      <c r="J302" s="13">
        <f t="shared" si="35"/>
        <v>-1.007934251825382E-3</v>
      </c>
    </row>
    <row r="303" spans="1:10">
      <c r="A303">
        <v>320</v>
      </c>
      <c r="B303">
        <v>20527980</v>
      </c>
      <c r="C303" s="1">
        <f t="shared" si="36"/>
        <v>3.2965973070139738E-3</v>
      </c>
      <c r="D303" s="1">
        <f t="shared" si="39"/>
        <v>0.33023437949653234</v>
      </c>
      <c r="E303" s="2">
        <f t="shared" si="37"/>
        <v>0.33023437949653234</v>
      </c>
      <c r="F303" s="2">
        <f t="shared" si="32"/>
        <v>0.6730622178104817</v>
      </c>
      <c r="G303" s="11">
        <f t="shared" si="33"/>
        <v>1.7582417582417582</v>
      </c>
      <c r="H303" s="12">
        <f t="shared" si="38"/>
        <v>0.33023437949653234</v>
      </c>
      <c r="I303" s="11">
        <f t="shared" si="34"/>
        <v>0.32957809637886865</v>
      </c>
      <c r="J303" s="13">
        <f t="shared" si="35"/>
        <v>-6.5628311766369185E-4</v>
      </c>
    </row>
    <row r="304" spans="1:10">
      <c r="A304">
        <v>321</v>
      </c>
      <c r="B304">
        <v>23980048</v>
      </c>
      <c r="C304" s="1">
        <f t="shared" si="36"/>
        <v>3.8509664204108649E-3</v>
      </c>
      <c r="D304" s="1">
        <f t="shared" si="39"/>
        <v>0.33408534591694322</v>
      </c>
      <c r="E304" s="2">
        <f t="shared" si="37"/>
        <v>0.33408534591694322</v>
      </c>
      <c r="F304" s="2">
        <f t="shared" si="32"/>
        <v>0.66976562050346766</v>
      </c>
      <c r="G304" s="11">
        <f t="shared" si="33"/>
        <v>1.7637362637362637</v>
      </c>
      <c r="H304" s="12">
        <f t="shared" si="38"/>
        <v>0.33408534591694322</v>
      </c>
      <c r="I304" s="11">
        <f t="shared" si="34"/>
        <v>0.3332407669879458</v>
      </c>
      <c r="J304" s="13">
        <f t="shared" si="35"/>
        <v>-8.4457892899741926E-4</v>
      </c>
    </row>
    <row r="305" spans="1:10">
      <c r="A305">
        <v>322</v>
      </c>
      <c r="B305">
        <v>22093382</v>
      </c>
      <c r="C305" s="1">
        <f t="shared" si="36"/>
        <v>3.5479859004164558E-3</v>
      </c>
      <c r="D305" s="1">
        <f t="shared" si="39"/>
        <v>0.33763333181735966</v>
      </c>
      <c r="E305" s="2">
        <f t="shared" si="37"/>
        <v>0.33763333181735966</v>
      </c>
      <c r="F305" s="2">
        <f t="shared" si="32"/>
        <v>0.66591465408305672</v>
      </c>
      <c r="G305" s="11">
        <f t="shared" si="33"/>
        <v>1.7692307692307692</v>
      </c>
      <c r="H305" s="12">
        <f t="shared" si="38"/>
        <v>0.33763333181735966</v>
      </c>
      <c r="I305" s="11">
        <f t="shared" si="34"/>
        <v>0.3369175776307835</v>
      </c>
      <c r="J305" s="13">
        <f t="shared" si="35"/>
        <v>-7.157541865761563E-4</v>
      </c>
    </row>
    <row r="306" spans="1:10">
      <c r="A306">
        <v>323</v>
      </c>
      <c r="B306">
        <v>25371904</v>
      </c>
      <c r="C306" s="1">
        <f t="shared" si="36"/>
        <v>4.0744851855962971E-3</v>
      </c>
      <c r="D306" s="1">
        <f t="shared" si="39"/>
        <v>0.34170781700295594</v>
      </c>
      <c r="E306" s="2">
        <f t="shared" si="37"/>
        <v>0.34170781700295594</v>
      </c>
      <c r="F306" s="2">
        <f t="shared" si="32"/>
        <v>0.66236666818264034</v>
      </c>
      <c r="G306" s="11">
        <f t="shared" si="33"/>
        <v>1.7747252747252746</v>
      </c>
      <c r="H306" s="12">
        <f t="shared" si="38"/>
        <v>0.34170781700295594</v>
      </c>
      <c r="I306" s="11">
        <f t="shared" si="34"/>
        <v>0.34060824313611565</v>
      </c>
      <c r="J306" s="13">
        <f t="shared" si="35"/>
        <v>-1.0995738668402866E-3</v>
      </c>
    </row>
    <row r="307" spans="1:10">
      <c r="A307">
        <v>324</v>
      </c>
      <c r="B307">
        <v>21057832</v>
      </c>
      <c r="C307" s="1">
        <f t="shared" si="36"/>
        <v>3.3816864719642499E-3</v>
      </c>
      <c r="D307" s="1">
        <f t="shared" si="39"/>
        <v>0.34508950347492018</v>
      </c>
      <c r="E307" s="2">
        <f t="shared" si="37"/>
        <v>0.34508950347492018</v>
      </c>
      <c r="F307" s="2">
        <f t="shared" si="32"/>
        <v>0.65829218299704406</v>
      </c>
      <c r="G307" s="11">
        <f t="shared" si="33"/>
        <v>1.7802197802197801</v>
      </c>
      <c r="H307" s="12">
        <f t="shared" si="38"/>
        <v>0.34508950347492018</v>
      </c>
      <c r="I307" s="11">
        <f t="shared" si="34"/>
        <v>0.34431247535350773</v>
      </c>
      <c r="J307" s="13">
        <f t="shared" si="35"/>
        <v>-7.7702812141244859E-4</v>
      </c>
    </row>
    <row r="308" spans="1:10">
      <c r="A308">
        <v>325</v>
      </c>
      <c r="B308">
        <v>24910304</v>
      </c>
      <c r="C308" s="1">
        <f t="shared" si="36"/>
        <v>4.0003566392455281E-3</v>
      </c>
      <c r="D308" s="1">
        <f t="shared" si="39"/>
        <v>0.34908986011416571</v>
      </c>
      <c r="E308" s="2">
        <f t="shared" si="37"/>
        <v>0.34908986011416571</v>
      </c>
      <c r="F308" s="2">
        <f t="shared" si="32"/>
        <v>0.65491049652507982</v>
      </c>
      <c r="G308" s="11">
        <f t="shared" si="33"/>
        <v>1.7857142857142858</v>
      </c>
      <c r="H308" s="12">
        <f t="shared" si="38"/>
        <v>0.34908986011416571</v>
      </c>
      <c r="I308" s="11">
        <f t="shared" si="34"/>
        <v>0.34802998321218087</v>
      </c>
      <c r="J308" s="13">
        <f t="shared" si="35"/>
        <v>-1.0598769019848353E-3</v>
      </c>
    </row>
    <row r="309" spans="1:10">
      <c r="A309">
        <v>326</v>
      </c>
      <c r="B309">
        <v>21954868</v>
      </c>
      <c r="C309" s="1">
        <f t="shared" si="36"/>
        <v>3.5257418764363209E-3</v>
      </c>
      <c r="D309" s="1">
        <f t="shared" si="39"/>
        <v>0.35261560199060205</v>
      </c>
      <c r="E309" s="2">
        <f t="shared" si="37"/>
        <v>0.35261560199060205</v>
      </c>
      <c r="F309" s="2">
        <f t="shared" si="32"/>
        <v>0.65091013988583435</v>
      </c>
      <c r="G309" s="11">
        <f t="shared" si="33"/>
        <v>1.7912087912087913</v>
      </c>
      <c r="H309" s="12">
        <f t="shared" si="38"/>
        <v>0.35261560199060205</v>
      </c>
      <c r="I309" s="11">
        <f t="shared" si="34"/>
        <v>0.35176047278067957</v>
      </c>
      <c r="J309" s="13">
        <f t="shared" si="35"/>
        <v>-8.5512920992247832E-4</v>
      </c>
    </row>
    <row r="310" spans="1:10">
      <c r="A310">
        <v>327</v>
      </c>
      <c r="B310">
        <v>26040840</v>
      </c>
      <c r="C310" s="1">
        <f t="shared" si="36"/>
        <v>4.181909911076578E-3</v>
      </c>
      <c r="D310" s="1">
        <f t="shared" si="39"/>
        <v>0.35679751190167863</v>
      </c>
      <c r="E310" s="2">
        <f t="shared" si="37"/>
        <v>0.35679751190167863</v>
      </c>
      <c r="F310" s="2">
        <f t="shared" si="32"/>
        <v>0.64738439800939795</v>
      </c>
      <c r="G310" s="11">
        <f t="shared" si="33"/>
        <v>1.7967032967032968</v>
      </c>
      <c r="H310" s="12">
        <f t="shared" si="38"/>
        <v>0.35679751190167863</v>
      </c>
      <c r="I310" s="11">
        <f t="shared" si="34"/>
        <v>0.35550364732736761</v>
      </c>
      <c r="J310" s="13">
        <f t="shared" si="35"/>
        <v>-1.2938645743110211E-3</v>
      </c>
    </row>
    <row r="311" spans="1:10">
      <c r="A311">
        <v>328</v>
      </c>
      <c r="B311">
        <v>21382142</v>
      </c>
      <c r="C311" s="1">
        <f t="shared" si="36"/>
        <v>3.433767557031446E-3</v>
      </c>
      <c r="D311" s="1">
        <f t="shared" si="39"/>
        <v>0.36023127945871009</v>
      </c>
      <c r="E311" s="2">
        <f t="shared" si="37"/>
        <v>0.36023127945871009</v>
      </c>
      <c r="F311" s="2">
        <f t="shared" si="32"/>
        <v>0.64320248809832137</v>
      </c>
      <c r="G311" s="11">
        <f t="shared" si="33"/>
        <v>1.8021978021978022</v>
      </c>
      <c r="H311" s="12">
        <f t="shared" si="38"/>
        <v>0.36023127945871009</v>
      </c>
      <c r="I311" s="11">
        <f t="shared" si="34"/>
        <v>0.35925920738173939</v>
      </c>
      <c r="J311" s="13">
        <f t="shared" si="35"/>
        <v>-9.7207207697069808E-4</v>
      </c>
    </row>
    <row r="312" spans="1:10">
      <c r="A312">
        <v>329</v>
      </c>
      <c r="B312">
        <v>24674708</v>
      </c>
      <c r="C312" s="1">
        <f t="shared" si="36"/>
        <v>3.9625221743277298E-3</v>
      </c>
      <c r="D312" s="1">
        <f t="shared" si="39"/>
        <v>0.36419380163303783</v>
      </c>
      <c r="E312" s="2">
        <f t="shared" si="37"/>
        <v>0.36419380163303783</v>
      </c>
      <c r="F312" s="2">
        <f t="shared" si="32"/>
        <v>0.63976872054128986</v>
      </c>
      <c r="G312" s="11">
        <f t="shared" si="33"/>
        <v>1.8076923076923077</v>
      </c>
      <c r="H312" s="12">
        <f t="shared" si="38"/>
        <v>0.36419380163303783</v>
      </c>
      <c r="I312" s="11">
        <f t="shared" si="34"/>
        <v>0.36302685079652147</v>
      </c>
      <c r="J312" s="13">
        <f t="shared" si="35"/>
        <v>-1.1669508365163561E-3</v>
      </c>
    </row>
    <row r="313" spans="1:10">
      <c r="A313">
        <v>330</v>
      </c>
      <c r="B313">
        <v>22543322</v>
      </c>
      <c r="C313" s="1">
        <f t="shared" si="36"/>
        <v>3.6202419622558511E-3</v>
      </c>
      <c r="D313" s="1">
        <f t="shared" si="39"/>
        <v>0.36781404359529368</v>
      </c>
      <c r="E313" s="2">
        <f t="shared" si="37"/>
        <v>0.36781404359529368</v>
      </c>
      <c r="F313" s="2">
        <f t="shared" si="32"/>
        <v>0.63580619836696217</v>
      </c>
      <c r="G313" s="11">
        <f t="shared" si="33"/>
        <v>1.8131868131868132</v>
      </c>
      <c r="H313" s="12">
        <f t="shared" si="38"/>
        <v>0.36781404359529368</v>
      </c>
      <c r="I313" s="11">
        <f t="shared" si="34"/>
        <v>0.36680627281055406</v>
      </c>
      <c r="J313" s="13">
        <f t="shared" si="35"/>
        <v>-1.0077707847396256E-3</v>
      </c>
    </row>
    <row r="314" spans="1:10">
      <c r="A314">
        <v>331</v>
      </c>
      <c r="B314">
        <v>26311476</v>
      </c>
      <c r="C314" s="1">
        <f t="shared" si="36"/>
        <v>4.2253714649547981E-3</v>
      </c>
      <c r="D314" s="1">
        <f t="shared" si="39"/>
        <v>0.37203941506024846</v>
      </c>
      <c r="E314" s="2">
        <f t="shared" si="37"/>
        <v>0.37203941506024846</v>
      </c>
      <c r="F314" s="2">
        <f t="shared" si="32"/>
        <v>0.63218595640470632</v>
      </c>
      <c r="G314" s="11">
        <f t="shared" si="33"/>
        <v>1.8186813186813187</v>
      </c>
      <c r="H314" s="12">
        <f t="shared" si="38"/>
        <v>0.37203941506024846</v>
      </c>
      <c r="I314" s="11">
        <f t="shared" si="34"/>
        <v>0.37059716611242743</v>
      </c>
      <c r="J314" s="13">
        <f t="shared" si="35"/>
        <v>-1.4422489478210232E-3</v>
      </c>
    </row>
    <row r="315" spans="1:10">
      <c r="A315">
        <v>332</v>
      </c>
      <c r="B315">
        <v>21494616</v>
      </c>
      <c r="C315" s="1">
        <f t="shared" si="36"/>
        <v>3.4518298059964727E-3</v>
      </c>
      <c r="D315" s="1">
        <f t="shared" si="39"/>
        <v>0.37549124486624491</v>
      </c>
      <c r="E315" s="2">
        <f t="shared" si="37"/>
        <v>0.37549124486624491</v>
      </c>
      <c r="F315" s="2">
        <f t="shared" si="32"/>
        <v>0.6279605849397516</v>
      </c>
      <c r="G315" s="11">
        <f t="shared" si="33"/>
        <v>1.8241758241758241</v>
      </c>
      <c r="H315" s="12">
        <f t="shared" si="38"/>
        <v>0.37549124486624491</v>
      </c>
      <c r="I315" s="11">
        <f t="shared" si="34"/>
        <v>0.37439922090485983</v>
      </c>
      <c r="J315" s="13">
        <f t="shared" si="35"/>
        <v>-1.0920239613850802E-3</v>
      </c>
    </row>
    <row r="316" spans="1:10">
      <c r="A316">
        <v>333</v>
      </c>
      <c r="B316">
        <v>25166472</v>
      </c>
      <c r="C316" s="1">
        <f t="shared" si="36"/>
        <v>4.0414947706614371E-3</v>
      </c>
      <c r="D316" s="1">
        <f t="shared" si="39"/>
        <v>0.37953273963690637</v>
      </c>
      <c r="E316" s="2">
        <f t="shared" si="37"/>
        <v>0.37953273963690637</v>
      </c>
      <c r="F316" s="2">
        <f t="shared" si="32"/>
        <v>0.62450875513375514</v>
      </c>
      <c r="G316" s="11">
        <f t="shared" si="33"/>
        <v>1.8296703296703296</v>
      </c>
      <c r="H316" s="12">
        <f t="shared" si="38"/>
        <v>0.37953273963690637</v>
      </c>
      <c r="I316" s="11">
        <f t="shared" si="34"/>
        <v>0.37821212496979817</v>
      </c>
      <c r="J316" s="13">
        <f t="shared" si="35"/>
        <v>-1.3206146671081997E-3</v>
      </c>
    </row>
    <row r="317" spans="1:10">
      <c r="A317">
        <v>334</v>
      </c>
      <c r="B317">
        <v>22898722</v>
      </c>
      <c r="C317" s="1">
        <f t="shared" si="36"/>
        <v>3.6773158040519153E-3</v>
      </c>
      <c r="D317" s="1">
        <f t="shared" si="39"/>
        <v>0.38321005544095826</v>
      </c>
      <c r="E317" s="2">
        <f t="shared" si="37"/>
        <v>0.38321005544095826</v>
      </c>
      <c r="F317" s="2">
        <f t="shared" si="32"/>
        <v>0.62046726036309363</v>
      </c>
      <c r="G317" s="11">
        <f t="shared" si="33"/>
        <v>1.8351648351648351</v>
      </c>
      <c r="H317" s="12">
        <f t="shared" si="38"/>
        <v>0.38321005544095826</v>
      </c>
      <c r="I317" s="11">
        <f t="shared" si="34"/>
        <v>0.38203556373421721</v>
      </c>
      <c r="J317" s="13">
        <f t="shared" si="35"/>
        <v>-1.1744917067410543E-3</v>
      </c>
    </row>
    <row r="318" spans="1:10">
      <c r="A318">
        <v>335</v>
      </c>
      <c r="B318">
        <v>26516740</v>
      </c>
      <c r="C318" s="1">
        <f t="shared" si="36"/>
        <v>4.2583349006960116E-3</v>
      </c>
      <c r="D318" s="1">
        <f t="shared" si="39"/>
        <v>0.38746839034165426</v>
      </c>
      <c r="E318" s="2">
        <f t="shared" si="37"/>
        <v>0.38746839034165426</v>
      </c>
      <c r="F318" s="2">
        <f t="shared" si="32"/>
        <v>0.61678994455904168</v>
      </c>
      <c r="G318" s="11">
        <f t="shared" si="33"/>
        <v>1.8406593406593406</v>
      </c>
      <c r="H318" s="12">
        <f t="shared" si="38"/>
        <v>0.38746839034165426</v>
      </c>
      <c r="I318" s="11">
        <f t="shared" si="34"/>
        <v>0.38586922033660731</v>
      </c>
      <c r="J318" s="13">
        <f t="shared" si="35"/>
        <v>-1.599170005046946E-3</v>
      </c>
    </row>
    <row r="319" spans="1:10">
      <c r="A319">
        <v>336</v>
      </c>
      <c r="B319">
        <v>21695286</v>
      </c>
      <c r="C319" s="1">
        <f t="shared" si="36"/>
        <v>3.4840554892638224E-3</v>
      </c>
      <c r="D319" s="1">
        <f t="shared" si="39"/>
        <v>0.39095244583091809</v>
      </c>
      <c r="E319" s="2">
        <f t="shared" si="37"/>
        <v>0.39095244583091809</v>
      </c>
      <c r="F319" s="2">
        <f t="shared" si="32"/>
        <v>0.61253160965834574</v>
      </c>
      <c r="G319" s="11">
        <f t="shared" si="33"/>
        <v>1.8461538461538463</v>
      </c>
      <c r="H319" s="12">
        <f t="shared" si="38"/>
        <v>0.39095244583091809</v>
      </c>
      <c r="I319" s="11">
        <f t="shared" si="34"/>
        <v>0.38971277569412155</v>
      </c>
      <c r="J319" s="13">
        <f t="shared" si="35"/>
        <v>-1.2396701367965446E-3</v>
      </c>
    </row>
    <row r="320" spans="1:10">
      <c r="A320">
        <v>337</v>
      </c>
      <c r="B320">
        <v>25607668</v>
      </c>
      <c r="C320" s="1">
        <f t="shared" si="36"/>
        <v>4.112346629707741E-3</v>
      </c>
      <c r="D320" s="1">
        <f t="shared" si="39"/>
        <v>0.39506479246062581</v>
      </c>
      <c r="E320" s="2">
        <f t="shared" si="37"/>
        <v>0.39506479246062581</v>
      </c>
      <c r="F320" s="2">
        <f t="shared" si="32"/>
        <v>0.60904755416908185</v>
      </c>
      <c r="G320" s="11">
        <f t="shared" si="33"/>
        <v>1.8516483516483517</v>
      </c>
      <c r="H320" s="12">
        <f t="shared" si="38"/>
        <v>0.39506479246062581</v>
      </c>
      <c r="I320" s="11">
        <f t="shared" si="34"/>
        <v>0.39356590857037144</v>
      </c>
      <c r="J320" s="13">
        <f t="shared" si="35"/>
        <v>-1.4988838902543766E-3</v>
      </c>
    </row>
    <row r="321" spans="1:10">
      <c r="A321">
        <v>338</v>
      </c>
      <c r="B321">
        <v>23057422</v>
      </c>
      <c r="C321" s="1">
        <f t="shared" si="36"/>
        <v>3.7028015066209513E-3</v>
      </c>
      <c r="D321" s="1">
        <f t="shared" si="39"/>
        <v>0.39876759396724676</v>
      </c>
      <c r="E321" s="2">
        <f t="shared" si="37"/>
        <v>0.39876759396724676</v>
      </c>
      <c r="F321" s="2">
        <f t="shared" si="32"/>
        <v>0.60493520753937413</v>
      </c>
      <c r="G321" s="11">
        <f t="shared" si="33"/>
        <v>1.8571428571428572</v>
      </c>
      <c r="H321" s="12">
        <f t="shared" si="38"/>
        <v>0.39876759396724676</v>
      </c>
      <c r="I321" s="11">
        <f t="shared" si="34"/>
        <v>0.39742829564384607</v>
      </c>
      <c r="J321" s="13">
        <f t="shared" si="35"/>
        <v>-1.3392983234006839E-3</v>
      </c>
    </row>
    <row r="322" spans="1:10">
      <c r="A322">
        <v>339</v>
      </c>
      <c r="B322">
        <v>26693360</v>
      </c>
      <c r="C322" s="1">
        <f t="shared" si="36"/>
        <v>4.2866983839206065E-3</v>
      </c>
      <c r="D322" s="1">
        <f t="shared" si="39"/>
        <v>0.40305429235116735</v>
      </c>
      <c r="E322" s="2">
        <f t="shared" si="37"/>
        <v>0.40305429235116735</v>
      </c>
      <c r="F322" s="2">
        <f t="shared" ref="F322:F385" si="40">1-E321</f>
        <v>0.60123240603275319</v>
      </c>
      <c r="G322" s="11">
        <f t="shared" ref="G322:G385" si="41">12*A322/($K$2*($K$2^2-1))</f>
        <v>1.8626373626373627</v>
      </c>
      <c r="H322" s="12">
        <f t="shared" si="38"/>
        <v>0.40305429235116735</v>
      </c>
      <c r="I322" s="11">
        <f t="shared" ref="I322:I385" si="42">BETADIST(G322,$K$5,$K$8,0,4)</f>
        <v>0.4012996115769375</v>
      </c>
      <c r="J322" s="13">
        <f t="shared" ref="J322:J385" si="43">I322-E322</f>
        <v>-1.7546807742298554E-3</v>
      </c>
    </row>
    <row r="323" spans="1:10">
      <c r="A323">
        <v>340</v>
      </c>
      <c r="B323">
        <v>22193812</v>
      </c>
      <c r="C323" s="1">
        <f t="shared" ref="C323:C386" si="44">B323/FACT($K$2)</f>
        <v>3.5641139981417761E-3</v>
      </c>
      <c r="D323" s="1">
        <f t="shared" si="39"/>
        <v>0.40661840634930912</v>
      </c>
      <c r="E323" s="2">
        <f t="shared" ref="E323:E386" si="45">D323</f>
        <v>0.40661840634930912</v>
      </c>
      <c r="F323" s="2">
        <f t="shared" si="40"/>
        <v>0.5969457076488327</v>
      </c>
      <c r="G323" s="11">
        <f t="shared" si="41"/>
        <v>1.8681318681318682</v>
      </c>
      <c r="H323" s="12">
        <f t="shared" ref="H323:H386" si="46">D323</f>
        <v>0.40661840634930912</v>
      </c>
      <c r="I323" s="11">
        <f t="shared" si="42"/>
        <v>0.4051795290855521</v>
      </c>
      <c r="J323" s="13">
        <f t="shared" si="43"/>
        <v>-1.4388772637570213E-3</v>
      </c>
    </row>
    <row r="324" spans="1:10">
      <c r="A324">
        <v>341</v>
      </c>
      <c r="B324">
        <v>25528088</v>
      </c>
      <c r="C324" s="1">
        <f t="shared" si="44"/>
        <v>4.0995668426223979E-3</v>
      </c>
      <c r="D324" s="1">
        <f t="shared" ref="D324:D387" si="47">SUM(D323,C324)</f>
        <v>0.41071797319193154</v>
      </c>
      <c r="E324" s="2">
        <f t="shared" si="45"/>
        <v>0.41071797319193154</v>
      </c>
      <c r="F324" s="2">
        <f t="shared" si="40"/>
        <v>0.59338159365069088</v>
      </c>
      <c r="G324" s="11">
        <f t="shared" si="41"/>
        <v>1.8736263736263736</v>
      </c>
      <c r="H324" s="12">
        <f t="shared" si="46"/>
        <v>0.41071797319193154</v>
      </c>
      <c r="I324" s="11">
        <f t="shared" si="42"/>
        <v>0.40906771900928468</v>
      </c>
      <c r="J324" s="13">
        <f t="shared" si="43"/>
        <v>-1.6502541826468597E-3</v>
      </c>
    </row>
    <row r="325" spans="1:10">
      <c r="A325">
        <v>342</v>
      </c>
      <c r="B325">
        <v>23135804</v>
      </c>
      <c r="C325" s="1">
        <f t="shared" si="44"/>
        <v>3.7153889063611285E-3</v>
      </c>
      <c r="D325" s="1">
        <f t="shared" si="47"/>
        <v>0.41443336209829268</v>
      </c>
      <c r="E325" s="2">
        <f t="shared" si="45"/>
        <v>0.41443336209829268</v>
      </c>
      <c r="F325" s="2">
        <f t="shared" si="40"/>
        <v>0.58928202680806852</v>
      </c>
      <c r="G325" s="11">
        <f t="shared" si="41"/>
        <v>1.8791208791208791</v>
      </c>
      <c r="H325" s="12">
        <f t="shared" si="46"/>
        <v>0.41443336209829268</v>
      </c>
      <c r="I325" s="11">
        <f t="shared" si="42"/>
        <v>0.41296385038214167</v>
      </c>
      <c r="J325" s="13">
        <f t="shared" si="43"/>
        <v>-1.4695117161510063E-3</v>
      </c>
    </row>
    <row r="326" spans="1:10">
      <c r="A326">
        <v>343</v>
      </c>
      <c r="B326">
        <v>27294596</v>
      </c>
      <c r="C326" s="1">
        <f t="shared" si="44"/>
        <v>4.3832511367233587E-3</v>
      </c>
      <c r="D326" s="1">
        <f t="shared" si="47"/>
        <v>0.41881661323501601</v>
      </c>
      <c r="E326" s="2">
        <f t="shared" si="45"/>
        <v>0.41881661323501601</v>
      </c>
      <c r="F326" s="2">
        <f t="shared" si="40"/>
        <v>0.58556663790170727</v>
      </c>
      <c r="G326" s="11">
        <f t="shared" si="41"/>
        <v>1.8846153846153846</v>
      </c>
      <c r="H326" s="12">
        <f t="shared" si="46"/>
        <v>0.41881661323501601</v>
      </c>
      <c r="I326" s="11">
        <f t="shared" si="42"/>
        <v>0.41686759050378569</v>
      </c>
      <c r="J326" s="13">
        <f t="shared" si="43"/>
        <v>-1.949022731230321E-3</v>
      </c>
    </row>
    <row r="327" spans="1:10">
      <c r="A327">
        <v>344</v>
      </c>
      <c r="B327">
        <v>22031370</v>
      </c>
      <c r="C327" s="1">
        <f t="shared" si="44"/>
        <v>3.5380273661523663E-3</v>
      </c>
      <c r="D327" s="1">
        <f t="shared" si="47"/>
        <v>0.4223546406011684</v>
      </c>
      <c r="E327" s="2">
        <f t="shared" si="45"/>
        <v>0.4223546406011684</v>
      </c>
      <c r="F327" s="2">
        <f t="shared" si="40"/>
        <v>0.58118338676498404</v>
      </c>
      <c r="G327" s="11">
        <f t="shared" si="41"/>
        <v>1.8901098901098901</v>
      </c>
      <c r="H327" s="12">
        <f t="shared" si="46"/>
        <v>0.4223546406011684</v>
      </c>
      <c r="I327" s="11">
        <f t="shared" si="42"/>
        <v>0.42077860501128572</v>
      </c>
      <c r="J327" s="13">
        <f t="shared" si="43"/>
        <v>-1.5760355898826739E-3</v>
      </c>
    </row>
    <row r="328" spans="1:10">
      <c r="A328">
        <v>345</v>
      </c>
      <c r="B328">
        <v>25841728</v>
      </c>
      <c r="C328" s="1">
        <f t="shared" si="44"/>
        <v>4.1499344277122052E-3</v>
      </c>
      <c r="D328" s="1">
        <f t="shared" si="47"/>
        <v>0.42650457502888062</v>
      </c>
      <c r="E328" s="2">
        <f t="shared" si="45"/>
        <v>0.42650457502888062</v>
      </c>
      <c r="F328" s="2">
        <f t="shared" si="40"/>
        <v>0.57764535939883155</v>
      </c>
      <c r="G328" s="11">
        <f t="shared" si="41"/>
        <v>1.8956043956043955</v>
      </c>
      <c r="H328" s="12">
        <f t="shared" si="46"/>
        <v>0.42650457502888062</v>
      </c>
      <c r="I328" s="11">
        <f t="shared" si="42"/>
        <v>0.42469655795134897</v>
      </c>
      <c r="J328" s="13">
        <f t="shared" si="43"/>
        <v>-1.8080170775316429E-3</v>
      </c>
    </row>
    <row r="329" spans="1:10">
      <c r="A329">
        <v>346</v>
      </c>
      <c r="B329">
        <v>23585500</v>
      </c>
      <c r="C329" s="1">
        <f t="shared" si="44"/>
        <v>3.7876057841335618E-3</v>
      </c>
      <c r="D329" s="1">
        <f t="shared" si="47"/>
        <v>0.43029218081301418</v>
      </c>
      <c r="E329" s="2">
        <f t="shared" si="45"/>
        <v>0.43029218081301418</v>
      </c>
      <c r="F329" s="2">
        <f t="shared" si="40"/>
        <v>0.57349542497111938</v>
      </c>
      <c r="G329" s="11">
        <f t="shared" si="41"/>
        <v>1.901098901098901</v>
      </c>
      <c r="H329" s="12">
        <f t="shared" si="46"/>
        <v>0.43029218081301418</v>
      </c>
      <c r="I329" s="11">
        <f t="shared" si="42"/>
        <v>0.42862111185301655</v>
      </c>
      <c r="J329" s="13">
        <f t="shared" si="43"/>
        <v>-1.6710689599976347E-3</v>
      </c>
    </row>
    <row r="330" spans="1:10">
      <c r="A330">
        <v>347</v>
      </c>
      <c r="B330">
        <v>27043340</v>
      </c>
      <c r="C330" s="1">
        <f t="shared" si="44"/>
        <v>4.3429018255407145E-3</v>
      </c>
      <c r="D330" s="1">
        <f t="shared" si="47"/>
        <v>0.43463508263855488</v>
      </c>
      <c r="E330" s="2">
        <f t="shared" si="45"/>
        <v>0.43463508263855488</v>
      </c>
      <c r="F330" s="2">
        <f t="shared" si="40"/>
        <v>0.56970781918698576</v>
      </c>
      <c r="G330" s="11">
        <f t="shared" si="41"/>
        <v>1.9065934065934067</v>
      </c>
      <c r="H330" s="12">
        <f t="shared" si="46"/>
        <v>0.43463508263855488</v>
      </c>
      <c r="I330" s="11">
        <f t="shared" si="42"/>
        <v>0.43255192780079871</v>
      </c>
      <c r="J330" s="13">
        <f t="shared" si="43"/>
        <v>-2.0831548377561737E-3</v>
      </c>
    </row>
    <row r="331" spans="1:10">
      <c r="A331">
        <v>348</v>
      </c>
      <c r="B331">
        <v>22361364</v>
      </c>
      <c r="C331" s="1">
        <f t="shared" si="44"/>
        <v>3.5910212472712471E-3</v>
      </c>
      <c r="D331" s="1">
        <f t="shared" si="47"/>
        <v>0.43822610388582611</v>
      </c>
      <c r="E331" s="2">
        <f t="shared" si="45"/>
        <v>0.43822610388582611</v>
      </c>
      <c r="F331" s="2">
        <f t="shared" si="40"/>
        <v>0.56536491736144512</v>
      </c>
      <c r="G331" s="11">
        <f t="shared" si="41"/>
        <v>1.9120879120879122</v>
      </c>
      <c r="H331" s="12">
        <f t="shared" si="46"/>
        <v>0.43822610388582611</v>
      </c>
      <c r="I331" s="11">
        <f t="shared" si="42"/>
        <v>0.43648866550823157</v>
      </c>
      <c r="J331" s="13">
        <f t="shared" si="43"/>
        <v>-1.7374383775945468E-3</v>
      </c>
    </row>
    <row r="332" spans="1:10">
      <c r="A332">
        <v>349</v>
      </c>
      <c r="B332">
        <v>26305880</v>
      </c>
      <c r="C332" s="1">
        <f t="shared" si="44"/>
        <v>4.2244728008616894E-3</v>
      </c>
      <c r="D332" s="1">
        <f t="shared" si="47"/>
        <v>0.4424505766866878</v>
      </c>
      <c r="E332" s="2">
        <f t="shared" si="45"/>
        <v>0.4424505766866878</v>
      </c>
      <c r="F332" s="2">
        <f t="shared" si="40"/>
        <v>0.56177389611417383</v>
      </c>
      <c r="G332" s="11">
        <f t="shared" si="41"/>
        <v>1.9175824175824177</v>
      </c>
      <c r="H332" s="12">
        <f t="shared" si="46"/>
        <v>0.4424505766866878</v>
      </c>
      <c r="I332" s="11">
        <f t="shared" si="42"/>
        <v>0.44043098339182962</v>
      </c>
      <c r="J332" s="13">
        <f t="shared" si="43"/>
        <v>-2.0195932948581796E-3</v>
      </c>
    </row>
    <row r="333" spans="1:10">
      <c r="A333">
        <v>350</v>
      </c>
      <c r="B333">
        <v>23390462</v>
      </c>
      <c r="C333" s="1">
        <f t="shared" si="44"/>
        <v>3.7562845462151017E-3</v>
      </c>
      <c r="D333" s="1">
        <f t="shared" si="47"/>
        <v>0.44620686123290293</v>
      </c>
      <c r="E333" s="2">
        <f t="shared" si="45"/>
        <v>0.44620686123290293</v>
      </c>
      <c r="F333" s="2">
        <f t="shared" si="40"/>
        <v>0.55754942331331225</v>
      </c>
      <c r="G333" s="11">
        <f t="shared" si="41"/>
        <v>1.9230769230769231</v>
      </c>
      <c r="H333" s="12">
        <f t="shared" si="46"/>
        <v>0.44620686123290293</v>
      </c>
      <c r="I333" s="11">
        <f t="shared" si="42"/>
        <v>0.44437853864541843</v>
      </c>
      <c r="J333" s="13">
        <f t="shared" si="43"/>
        <v>-1.8283225874844988E-3</v>
      </c>
    </row>
    <row r="334" spans="1:10">
      <c r="A334">
        <v>351</v>
      </c>
      <c r="B334">
        <v>27594944</v>
      </c>
      <c r="C334" s="1">
        <f t="shared" si="44"/>
        <v>4.431484153706376E-3</v>
      </c>
      <c r="D334" s="1">
        <f t="shared" si="47"/>
        <v>0.4506383453866093</v>
      </c>
      <c r="E334" s="2">
        <f t="shared" si="45"/>
        <v>0.4506383453866093</v>
      </c>
      <c r="F334" s="2">
        <f t="shared" si="40"/>
        <v>0.55379313876709713</v>
      </c>
      <c r="G334" s="11">
        <f t="shared" si="41"/>
        <v>1.9285714285714286</v>
      </c>
      <c r="H334" s="12">
        <f t="shared" si="46"/>
        <v>0.4506383453866093</v>
      </c>
      <c r="I334" s="11">
        <f t="shared" si="42"/>
        <v>0.44833098731482146</v>
      </c>
      <c r="J334" s="13">
        <f t="shared" si="43"/>
        <v>-2.307358071787835E-3</v>
      </c>
    </row>
    <row r="335" spans="1:10">
      <c r="A335">
        <v>352</v>
      </c>
      <c r="B335">
        <v>22501522</v>
      </c>
      <c r="C335" s="1">
        <f t="shared" si="44"/>
        <v>3.6135292819320596E-3</v>
      </c>
      <c r="D335" s="1">
        <f t="shared" si="47"/>
        <v>0.45425187466854133</v>
      </c>
      <c r="E335" s="2">
        <f t="shared" si="45"/>
        <v>0.45425187466854133</v>
      </c>
      <c r="F335" s="2">
        <f t="shared" si="40"/>
        <v>0.5493616546133907</v>
      </c>
      <c r="G335" s="11">
        <f t="shared" si="41"/>
        <v>1.9340659340659341</v>
      </c>
      <c r="H335" s="12">
        <f t="shared" si="46"/>
        <v>0.45425187466854133</v>
      </c>
      <c r="I335" s="11">
        <f t="shared" si="42"/>
        <v>0.45228798437287904</v>
      </c>
      <c r="J335" s="13">
        <f t="shared" si="43"/>
        <v>-1.9638902956622961E-3</v>
      </c>
    </row>
    <row r="336" spans="1:10">
      <c r="A336">
        <v>353</v>
      </c>
      <c r="B336">
        <v>26081496</v>
      </c>
      <c r="C336" s="1">
        <f t="shared" si="44"/>
        <v>4.1884388759388762E-3</v>
      </c>
      <c r="D336" s="1">
        <f t="shared" si="47"/>
        <v>0.45844031354448023</v>
      </c>
      <c r="E336" s="2">
        <f t="shared" si="45"/>
        <v>0.45844031354448023</v>
      </c>
      <c r="F336" s="2">
        <f t="shared" si="40"/>
        <v>0.54574812533145867</v>
      </c>
      <c r="G336" s="11">
        <f t="shared" si="41"/>
        <v>1.9395604395604396</v>
      </c>
      <c r="H336" s="12">
        <f t="shared" si="46"/>
        <v>0.45844031354448023</v>
      </c>
      <c r="I336" s="11">
        <f t="shared" si="42"/>
        <v>0.45624918379478202</v>
      </c>
      <c r="J336" s="13">
        <f t="shared" si="43"/>
        <v>-2.1911297496982063E-3</v>
      </c>
    </row>
    <row r="337" spans="1:10">
      <c r="A337">
        <v>354</v>
      </c>
      <c r="B337">
        <v>23616518</v>
      </c>
      <c r="C337" s="1">
        <f t="shared" si="44"/>
        <v>3.792586978350867E-3</v>
      </c>
      <c r="D337" s="1">
        <f t="shared" si="47"/>
        <v>0.46223290052283111</v>
      </c>
      <c r="E337" s="2">
        <f t="shared" si="45"/>
        <v>0.46223290052283111</v>
      </c>
      <c r="F337" s="2">
        <f t="shared" si="40"/>
        <v>0.54155968645551977</v>
      </c>
      <c r="G337" s="11">
        <f t="shared" si="41"/>
        <v>1.945054945054945</v>
      </c>
      <c r="H337" s="12">
        <f t="shared" si="46"/>
        <v>0.46223290052283111</v>
      </c>
      <c r="I337" s="11">
        <f t="shared" si="42"/>
        <v>0.46021423863369376</v>
      </c>
      <c r="J337" s="13">
        <f t="shared" si="43"/>
        <v>-2.018661889137352E-3</v>
      </c>
    </row>
    <row r="338" spans="1:10">
      <c r="A338">
        <v>355</v>
      </c>
      <c r="B338">
        <v>27598260</v>
      </c>
      <c r="C338" s="1">
        <f t="shared" si="44"/>
        <v>4.4320166716000052E-3</v>
      </c>
      <c r="D338" s="1">
        <f t="shared" si="47"/>
        <v>0.46666491719443109</v>
      </c>
      <c r="E338" s="2">
        <f t="shared" si="45"/>
        <v>0.46666491719443109</v>
      </c>
      <c r="F338" s="2">
        <f t="shared" si="40"/>
        <v>0.53776709947716883</v>
      </c>
      <c r="G338" s="11">
        <f t="shared" si="41"/>
        <v>1.9505494505494505</v>
      </c>
      <c r="H338" s="12">
        <f t="shared" si="46"/>
        <v>0.46666491719443109</v>
      </c>
      <c r="I338" s="11">
        <f t="shared" si="42"/>
        <v>0.4641828010966399</v>
      </c>
      <c r="J338" s="13">
        <f t="shared" si="43"/>
        <v>-2.4821160977911982E-3</v>
      </c>
    </row>
    <row r="339" spans="1:10">
      <c r="A339">
        <v>356</v>
      </c>
      <c r="B339">
        <v>22379862</v>
      </c>
      <c r="C339" s="1">
        <f t="shared" si="44"/>
        <v>3.5939918492001823E-3</v>
      </c>
      <c r="D339" s="1">
        <f t="shared" si="47"/>
        <v>0.47025890904363127</v>
      </c>
      <c r="E339" s="2">
        <f t="shared" si="45"/>
        <v>0.47025890904363127</v>
      </c>
      <c r="F339" s="2">
        <f t="shared" si="40"/>
        <v>0.53333508280556896</v>
      </c>
      <c r="G339" s="11">
        <f t="shared" si="41"/>
        <v>1.956043956043956</v>
      </c>
      <c r="H339" s="12">
        <f t="shared" si="46"/>
        <v>0.47025890904363127</v>
      </c>
      <c r="I339" s="11">
        <f t="shared" si="42"/>
        <v>0.46815452262064688</v>
      </c>
      <c r="J339" s="13">
        <f t="shared" si="43"/>
        <v>-2.1043864229843834E-3</v>
      </c>
    </row>
    <row r="340" spans="1:10">
      <c r="A340">
        <v>357</v>
      </c>
      <c r="B340">
        <v>26251220</v>
      </c>
      <c r="C340" s="1">
        <f t="shared" si="44"/>
        <v>4.2156949275004834E-3</v>
      </c>
      <c r="D340" s="1">
        <f t="shared" si="47"/>
        <v>0.47447460397113173</v>
      </c>
      <c r="E340" s="2">
        <f t="shared" si="45"/>
        <v>0.47447460397113173</v>
      </c>
      <c r="F340" s="2">
        <f t="shared" si="40"/>
        <v>0.52974109095636868</v>
      </c>
      <c r="G340" s="11">
        <f t="shared" si="41"/>
        <v>1.9615384615384615</v>
      </c>
      <c r="H340" s="12">
        <f t="shared" si="46"/>
        <v>0.47447460397113173</v>
      </c>
      <c r="I340" s="11">
        <f t="shared" si="42"/>
        <v>0.47212905394909949</v>
      </c>
      <c r="J340" s="13">
        <f t="shared" si="43"/>
        <v>-2.3455500220322389E-3</v>
      </c>
    </row>
    <row r="341" spans="1:10">
      <c r="A341">
        <v>358</v>
      </c>
      <c r="B341">
        <v>23844802</v>
      </c>
      <c r="C341" s="1">
        <f t="shared" si="44"/>
        <v>3.8292472059833172E-3</v>
      </c>
      <c r="D341" s="1">
        <f t="shared" si="47"/>
        <v>0.47830385117711505</v>
      </c>
      <c r="E341" s="2">
        <f t="shared" si="45"/>
        <v>0.47830385117711505</v>
      </c>
      <c r="F341" s="2">
        <f t="shared" si="40"/>
        <v>0.52552539602886827</v>
      </c>
      <c r="G341" s="11">
        <f t="shared" si="41"/>
        <v>1.9670329670329669</v>
      </c>
      <c r="H341" s="12">
        <f t="shared" si="46"/>
        <v>0.47830385117711505</v>
      </c>
      <c r="I341" s="11">
        <f t="shared" si="42"/>
        <v>0.47610604520830635</v>
      </c>
      <c r="J341" s="13">
        <f t="shared" si="43"/>
        <v>-2.1978059688086971E-3</v>
      </c>
    </row>
    <row r="342" spans="1:10">
      <c r="A342">
        <v>359</v>
      </c>
      <c r="B342">
        <v>27473760</v>
      </c>
      <c r="C342" s="1">
        <f t="shared" si="44"/>
        <v>4.4120231620231624E-3</v>
      </c>
      <c r="D342" s="1">
        <f t="shared" si="47"/>
        <v>0.48271587433913821</v>
      </c>
      <c r="E342" s="2">
        <f t="shared" si="45"/>
        <v>0.48271587433913821</v>
      </c>
      <c r="F342" s="2">
        <f t="shared" si="40"/>
        <v>0.52169614882288495</v>
      </c>
      <c r="G342" s="11">
        <f t="shared" si="41"/>
        <v>1.9725274725274726</v>
      </c>
      <c r="H342" s="12">
        <f t="shared" si="46"/>
        <v>0.48271587433913821</v>
      </c>
      <c r="I342" s="11">
        <f t="shared" si="42"/>
        <v>0.48008514598423885</v>
      </c>
      <c r="J342" s="13">
        <f t="shared" si="43"/>
        <v>-2.6307283548993587E-3</v>
      </c>
    </row>
    <row r="343" spans="1:10">
      <c r="A343">
        <v>360</v>
      </c>
      <c r="B343">
        <v>22474658</v>
      </c>
      <c r="C343" s="1">
        <f t="shared" si="44"/>
        <v>3.6092151803957359E-3</v>
      </c>
      <c r="D343" s="1">
        <f t="shared" si="47"/>
        <v>0.48632508951953396</v>
      </c>
      <c r="E343" s="2">
        <f t="shared" si="45"/>
        <v>0.48632508951953396</v>
      </c>
      <c r="F343" s="2">
        <f t="shared" si="40"/>
        <v>0.51728412566086179</v>
      </c>
      <c r="G343" s="11">
        <f t="shared" si="41"/>
        <v>1.9780219780219781</v>
      </c>
      <c r="H343" s="12">
        <f t="shared" si="46"/>
        <v>0.48632508951953396</v>
      </c>
      <c r="I343" s="11">
        <f t="shared" si="42"/>
        <v>0.4840660053994309</v>
      </c>
      <c r="J343" s="13">
        <f t="shared" si="43"/>
        <v>-2.2590841201030609E-3</v>
      </c>
    </row>
    <row r="344" spans="1:10">
      <c r="A344">
        <v>361</v>
      </c>
      <c r="B344">
        <v>26482916</v>
      </c>
      <c r="C344" s="1">
        <f t="shared" si="44"/>
        <v>4.2529030897086456E-3</v>
      </c>
      <c r="D344" s="1">
        <f t="shared" si="47"/>
        <v>0.49057799260924262</v>
      </c>
      <c r="E344" s="2">
        <f t="shared" si="45"/>
        <v>0.49057799260924262</v>
      </c>
      <c r="F344" s="2">
        <f t="shared" si="40"/>
        <v>0.5136749104804661</v>
      </c>
      <c r="G344" s="11">
        <f t="shared" si="41"/>
        <v>1.9835164835164836</v>
      </c>
      <c r="H344" s="12">
        <f t="shared" si="46"/>
        <v>0.49057799260924262</v>
      </c>
      <c r="I344" s="11">
        <f t="shared" si="42"/>
        <v>0.48804827219001212</v>
      </c>
      <c r="J344" s="13">
        <f t="shared" si="43"/>
        <v>-2.5297204192304967E-3</v>
      </c>
    </row>
    <row r="345" spans="1:10">
      <c r="A345">
        <v>362</v>
      </c>
      <c r="B345">
        <v>23652008</v>
      </c>
      <c r="C345" s="1">
        <f t="shared" si="44"/>
        <v>3.7982863330085553E-3</v>
      </c>
      <c r="D345" s="1">
        <f t="shared" si="47"/>
        <v>0.49437627894225117</v>
      </c>
      <c r="E345" s="2">
        <f t="shared" si="45"/>
        <v>0.49437627894225117</v>
      </c>
      <c r="F345" s="2">
        <f t="shared" si="40"/>
        <v>0.50942200739075738</v>
      </c>
      <c r="G345" s="11">
        <f t="shared" si="41"/>
        <v>1.9890109890109891</v>
      </c>
      <c r="H345" s="12">
        <f t="shared" si="46"/>
        <v>0.49437627894225117</v>
      </c>
      <c r="I345" s="11">
        <f t="shared" si="42"/>
        <v>0.49203159478285408</v>
      </c>
      <c r="J345" s="13">
        <f t="shared" si="43"/>
        <v>-2.3446841593970924E-3</v>
      </c>
    </row>
    <row r="346" spans="1:10">
      <c r="A346">
        <v>363</v>
      </c>
      <c r="B346">
        <v>27427932</v>
      </c>
      <c r="C346" s="1">
        <f t="shared" si="44"/>
        <v>4.4046636234136233E-3</v>
      </c>
      <c r="D346" s="1">
        <f t="shared" si="47"/>
        <v>0.4987809425656648</v>
      </c>
      <c r="E346" s="2">
        <f t="shared" si="45"/>
        <v>0.4987809425656648</v>
      </c>
      <c r="F346" s="2">
        <f t="shared" si="40"/>
        <v>0.50562372105774878</v>
      </c>
      <c r="G346" s="11">
        <f t="shared" si="41"/>
        <v>1.9945054945054945</v>
      </c>
      <c r="H346" s="12">
        <f t="shared" si="46"/>
        <v>0.4987809425656648</v>
      </c>
      <c r="I346" s="11">
        <f t="shared" si="42"/>
        <v>0.49601562137280686</v>
      </c>
      <c r="J346" s="13">
        <f t="shared" si="43"/>
        <v>-2.7653211928579391E-3</v>
      </c>
    </row>
    <row r="347" spans="1:10">
      <c r="A347">
        <v>364</v>
      </c>
      <c r="B347">
        <v>22795656</v>
      </c>
      <c r="C347" s="1">
        <f t="shared" si="44"/>
        <v>3.6607643899310566E-3</v>
      </c>
      <c r="D347" s="1">
        <f t="shared" si="47"/>
        <v>0.50244170695559587</v>
      </c>
      <c r="E347" s="2">
        <f t="shared" si="45"/>
        <v>0.50244170695559587</v>
      </c>
      <c r="F347" s="2">
        <f t="shared" si="40"/>
        <v>0.50121905743433515</v>
      </c>
      <c r="G347" s="11">
        <f t="shared" si="41"/>
        <v>2</v>
      </c>
      <c r="H347" s="12">
        <f t="shared" si="46"/>
        <v>0.50244170695559587</v>
      </c>
      <c r="I347" s="11">
        <f t="shared" si="42"/>
        <v>0.49999999999999989</v>
      </c>
      <c r="J347" s="13">
        <f t="shared" si="43"/>
        <v>-2.4417069555959792E-3</v>
      </c>
    </row>
    <row r="348" spans="1:10">
      <c r="A348">
        <v>365</v>
      </c>
      <c r="B348">
        <v>26251156</v>
      </c>
      <c r="C348" s="1">
        <f t="shared" si="44"/>
        <v>4.2156846497124279E-3</v>
      </c>
      <c r="D348" s="1">
        <f t="shared" si="47"/>
        <v>0.50665739160530832</v>
      </c>
      <c r="E348" s="2">
        <f t="shared" si="45"/>
        <v>0.50665739160530832</v>
      </c>
      <c r="F348" s="2">
        <f t="shared" si="40"/>
        <v>0.49755829304440413</v>
      </c>
      <c r="G348" s="11">
        <f t="shared" si="41"/>
        <v>2.0054945054945055</v>
      </c>
      <c r="H348" s="12">
        <f t="shared" si="46"/>
        <v>0.50665739160530832</v>
      </c>
      <c r="I348" s="11">
        <f t="shared" si="42"/>
        <v>0.50398437862719314</v>
      </c>
      <c r="J348" s="13">
        <f t="shared" si="43"/>
        <v>-2.6730129781151746E-3</v>
      </c>
    </row>
    <row r="349" spans="1:10">
      <c r="A349">
        <v>366</v>
      </c>
      <c r="B349">
        <v>23698884</v>
      </c>
      <c r="C349" s="1">
        <f t="shared" si="44"/>
        <v>3.8058141703975036E-3</v>
      </c>
      <c r="D349" s="1">
        <f t="shared" si="47"/>
        <v>0.51046320577570581</v>
      </c>
      <c r="E349" s="2">
        <f t="shared" si="45"/>
        <v>0.51046320577570581</v>
      </c>
      <c r="F349" s="2">
        <f t="shared" si="40"/>
        <v>0.49334260839469168</v>
      </c>
      <c r="G349" s="11">
        <f t="shared" si="41"/>
        <v>2.0109890109890109</v>
      </c>
      <c r="H349" s="12">
        <f t="shared" si="46"/>
        <v>0.51046320577570581</v>
      </c>
      <c r="I349" s="11">
        <f t="shared" si="42"/>
        <v>0.50796840521714592</v>
      </c>
      <c r="J349" s="13">
        <f t="shared" si="43"/>
        <v>-2.4948005585598843E-3</v>
      </c>
    </row>
    <row r="350" spans="1:10">
      <c r="A350">
        <v>367</v>
      </c>
      <c r="B350">
        <v>27757300</v>
      </c>
      <c r="C350" s="1">
        <f t="shared" si="44"/>
        <v>4.457556974918086E-3</v>
      </c>
      <c r="D350" s="1">
        <f t="shared" si="47"/>
        <v>0.51492076275062393</v>
      </c>
      <c r="E350" s="2">
        <f t="shared" si="45"/>
        <v>0.51492076275062393</v>
      </c>
      <c r="F350" s="2">
        <f t="shared" si="40"/>
        <v>0.48953679422429419</v>
      </c>
      <c r="G350" s="11">
        <f t="shared" si="41"/>
        <v>2.0164835164835164</v>
      </c>
      <c r="H350" s="12">
        <f t="shared" si="46"/>
        <v>0.51492076275062393</v>
      </c>
      <c r="I350" s="11">
        <f t="shared" si="42"/>
        <v>0.51195172780998788</v>
      </c>
      <c r="J350" s="13">
        <f t="shared" si="43"/>
        <v>-2.9690349406360506E-3</v>
      </c>
    </row>
    <row r="351" spans="1:10">
      <c r="A351">
        <v>368</v>
      </c>
      <c r="B351">
        <v>22338570</v>
      </c>
      <c r="C351" s="1">
        <f t="shared" si="44"/>
        <v>3.5873607488190822E-3</v>
      </c>
      <c r="D351" s="1">
        <f t="shared" si="47"/>
        <v>0.51850812349944297</v>
      </c>
      <c r="E351" s="2">
        <f t="shared" si="45"/>
        <v>0.51850812349944297</v>
      </c>
      <c r="F351" s="2">
        <f t="shared" si="40"/>
        <v>0.48507923724937607</v>
      </c>
      <c r="G351" s="11">
        <f t="shared" si="41"/>
        <v>2.0219780219780219</v>
      </c>
      <c r="H351" s="12">
        <f t="shared" si="46"/>
        <v>0.51850812349944297</v>
      </c>
      <c r="I351" s="11">
        <f t="shared" si="42"/>
        <v>0.5159339946005691</v>
      </c>
      <c r="J351" s="13">
        <f t="shared" si="43"/>
        <v>-2.5741288988738731E-3</v>
      </c>
    </row>
    <row r="352" spans="1:10">
      <c r="A352">
        <v>369</v>
      </c>
      <c r="B352">
        <v>26361152</v>
      </c>
      <c r="C352" s="1">
        <f t="shared" si="44"/>
        <v>4.2333489555711774E-3</v>
      </c>
      <c r="D352" s="1">
        <f t="shared" si="47"/>
        <v>0.52274147245501412</v>
      </c>
      <c r="E352" s="2">
        <f t="shared" si="45"/>
        <v>0.52274147245501412</v>
      </c>
      <c r="F352" s="2">
        <f t="shared" si="40"/>
        <v>0.48149187650055703</v>
      </c>
      <c r="G352" s="11">
        <f t="shared" si="41"/>
        <v>2.0274725274725274</v>
      </c>
      <c r="H352" s="12">
        <f t="shared" si="46"/>
        <v>0.52274147245501412</v>
      </c>
      <c r="I352" s="11">
        <f t="shared" si="42"/>
        <v>0.51991485401576121</v>
      </c>
      <c r="J352" s="13">
        <f t="shared" si="43"/>
        <v>-2.8266184392529148E-3</v>
      </c>
    </row>
    <row r="353" spans="1:10">
      <c r="A353">
        <v>370</v>
      </c>
      <c r="B353">
        <v>24019258</v>
      </c>
      <c r="C353" s="1">
        <f t="shared" si="44"/>
        <v>3.8572631714992828E-3</v>
      </c>
      <c r="D353" s="1">
        <f t="shared" si="47"/>
        <v>0.52659873562651338</v>
      </c>
      <c r="E353" s="2">
        <f t="shared" si="45"/>
        <v>0.52659873562651338</v>
      </c>
      <c r="F353" s="2">
        <f t="shared" si="40"/>
        <v>0.47725852754498588</v>
      </c>
      <c r="G353" s="11">
        <f t="shared" si="41"/>
        <v>2.0329670329670328</v>
      </c>
      <c r="H353" s="12">
        <f t="shared" si="46"/>
        <v>0.52659873562651338</v>
      </c>
      <c r="I353" s="11">
        <f t="shared" si="42"/>
        <v>0.52389395479169365</v>
      </c>
      <c r="J353" s="13">
        <f t="shared" si="43"/>
        <v>-2.7047808348197311E-3</v>
      </c>
    </row>
    <row r="354" spans="1:10">
      <c r="A354">
        <v>371</v>
      </c>
      <c r="B354">
        <v>27243940</v>
      </c>
      <c r="C354" s="1">
        <f t="shared" si="44"/>
        <v>4.3751162674773789E-3</v>
      </c>
      <c r="D354" s="1">
        <f t="shared" si="47"/>
        <v>0.53097385189399071</v>
      </c>
      <c r="E354" s="2">
        <f t="shared" si="45"/>
        <v>0.53097385189399071</v>
      </c>
      <c r="F354" s="2">
        <f t="shared" si="40"/>
        <v>0.47340126437348662</v>
      </c>
      <c r="G354" s="11">
        <f t="shared" si="41"/>
        <v>2.0384615384615383</v>
      </c>
      <c r="H354" s="12">
        <f t="shared" si="46"/>
        <v>0.53097385189399071</v>
      </c>
      <c r="I354" s="11">
        <f t="shared" si="42"/>
        <v>0.52787094605090057</v>
      </c>
      <c r="J354" s="13">
        <f t="shared" si="43"/>
        <v>-3.1029058430901424E-3</v>
      </c>
    </row>
    <row r="355" spans="1:10">
      <c r="A355">
        <v>372</v>
      </c>
      <c r="B355">
        <v>22453432</v>
      </c>
      <c r="C355" s="1">
        <f t="shared" si="44"/>
        <v>3.6058064877509321E-3</v>
      </c>
      <c r="D355" s="1">
        <f t="shared" si="47"/>
        <v>0.5345796583817416</v>
      </c>
      <c r="E355" s="2">
        <f t="shared" si="45"/>
        <v>0.5345796583817416</v>
      </c>
      <c r="F355" s="2">
        <f t="shared" si="40"/>
        <v>0.46902614810600929</v>
      </c>
      <c r="G355" s="11">
        <f t="shared" si="41"/>
        <v>2.0439560439560438</v>
      </c>
      <c r="H355" s="12">
        <f t="shared" si="46"/>
        <v>0.5345796583817416</v>
      </c>
      <c r="I355" s="11">
        <f t="shared" si="42"/>
        <v>0.53184547737935306</v>
      </c>
      <c r="J355" s="13">
        <f t="shared" si="43"/>
        <v>-2.734181002388536E-3</v>
      </c>
    </row>
    <row r="356" spans="1:10">
      <c r="A356">
        <v>373</v>
      </c>
      <c r="B356">
        <v>26413532</v>
      </c>
      <c r="C356" s="1">
        <f t="shared" si="44"/>
        <v>4.2417606827329047E-3</v>
      </c>
      <c r="D356" s="1">
        <f t="shared" si="47"/>
        <v>0.53882141906447445</v>
      </c>
      <c r="E356" s="2">
        <f t="shared" si="45"/>
        <v>0.53882141906447445</v>
      </c>
      <c r="F356" s="2">
        <f t="shared" si="40"/>
        <v>0.4654203416182584</v>
      </c>
      <c r="G356" s="11">
        <f t="shared" si="41"/>
        <v>2.0494505494505493</v>
      </c>
      <c r="H356" s="12">
        <f t="shared" si="46"/>
        <v>0.53882141906447445</v>
      </c>
      <c r="I356" s="11">
        <f t="shared" si="42"/>
        <v>0.53581719890335999</v>
      </c>
      <c r="J356" s="13">
        <f t="shared" si="43"/>
        <v>-3.004220161114457E-3</v>
      </c>
    </row>
    <row r="357" spans="1:10">
      <c r="A357">
        <v>374</v>
      </c>
      <c r="B357">
        <v>23510258</v>
      </c>
      <c r="C357" s="1">
        <f t="shared" si="44"/>
        <v>3.7755226383698608E-3</v>
      </c>
      <c r="D357" s="1">
        <f t="shared" si="47"/>
        <v>0.54259694170284434</v>
      </c>
      <c r="E357" s="2">
        <f t="shared" si="45"/>
        <v>0.54259694170284434</v>
      </c>
      <c r="F357" s="2">
        <f t="shared" si="40"/>
        <v>0.46117858093552555</v>
      </c>
      <c r="G357" s="11">
        <f t="shared" si="41"/>
        <v>2.0549450549450547</v>
      </c>
      <c r="H357" s="12">
        <f t="shared" si="46"/>
        <v>0.54259694170284434</v>
      </c>
      <c r="I357" s="11">
        <f t="shared" si="42"/>
        <v>0.53978576136630618</v>
      </c>
      <c r="J357" s="13">
        <f t="shared" si="43"/>
        <v>-2.8111803365381549E-3</v>
      </c>
    </row>
    <row r="358" spans="1:10">
      <c r="A358">
        <v>375</v>
      </c>
      <c r="B358">
        <v>27487076</v>
      </c>
      <c r="C358" s="1">
        <f t="shared" si="44"/>
        <v>4.4141615843004732E-3</v>
      </c>
      <c r="D358" s="1">
        <f t="shared" si="47"/>
        <v>0.54701110328714486</v>
      </c>
      <c r="E358" s="2">
        <f t="shared" si="45"/>
        <v>0.54701110328714486</v>
      </c>
      <c r="F358" s="2">
        <f t="shared" si="40"/>
        <v>0.45740305829715566</v>
      </c>
      <c r="G358" s="11">
        <f t="shared" si="41"/>
        <v>2.0604395604395602</v>
      </c>
      <c r="H358" s="12">
        <f t="shared" si="46"/>
        <v>0.54701110328714486</v>
      </c>
      <c r="I358" s="11">
        <f t="shared" si="42"/>
        <v>0.54375081620521792</v>
      </c>
      <c r="J358" s="13">
        <f t="shared" si="43"/>
        <v>-3.2602870819269381E-3</v>
      </c>
    </row>
    <row r="359" spans="1:10">
      <c r="A359">
        <v>376</v>
      </c>
      <c r="B359">
        <v>22395822</v>
      </c>
      <c r="C359" s="1">
        <f t="shared" si="44"/>
        <v>3.5965548725965394E-3</v>
      </c>
      <c r="D359" s="1">
        <f t="shared" si="47"/>
        <v>0.55060765815974144</v>
      </c>
      <c r="E359" s="2">
        <f t="shared" si="45"/>
        <v>0.55060765815974144</v>
      </c>
      <c r="F359" s="2">
        <f t="shared" si="40"/>
        <v>0.45298889671285514</v>
      </c>
      <c r="G359" s="11">
        <f t="shared" si="41"/>
        <v>2.0659340659340661</v>
      </c>
      <c r="H359" s="12">
        <f t="shared" si="46"/>
        <v>0.55060765815974144</v>
      </c>
      <c r="I359" s="11">
        <f t="shared" si="42"/>
        <v>0.54771201562712091</v>
      </c>
      <c r="J359" s="13">
        <f t="shared" si="43"/>
        <v>-2.8956425326205348E-3</v>
      </c>
    </row>
    <row r="360" spans="1:10">
      <c r="A360">
        <v>377</v>
      </c>
      <c r="B360">
        <v>26273308</v>
      </c>
      <c r="C360" s="1">
        <f t="shared" si="44"/>
        <v>4.2192420491031606E-3</v>
      </c>
      <c r="D360" s="1">
        <f t="shared" si="47"/>
        <v>0.55482690020884462</v>
      </c>
      <c r="E360" s="2">
        <f t="shared" si="45"/>
        <v>0.55482690020884462</v>
      </c>
      <c r="F360" s="2">
        <f t="shared" si="40"/>
        <v>0.44939234184025856</v>
      </c>
      <c r="G360" s="11">
        <f t="shared" si="41"/>
        <v>2.0714285714285716</v>
      </c>
      <c r="H360" s="12">
        <f t="shared" si="46"/>
        <v>0.55482690020884462</v>
      </c>
      <c r="I360" s="11">
        <f t="shared" si="42"/>
        <v>0.55166901268517898</v>
      </c>
      <c r="J360" s="13">
        <f t="shared" si="43"/>
        <v>-3.1578875236656367E-3</v>
      </c>
    </row>
    <row r="361" spans="1:10">
      <c r="A361">
        <v>378</v>
      </c>
      <c r="B361">
        <v>23569728</v>
      </c>
      <c r="C361" s="1">
        <f t="shared" si="44"/>
        <v>3.7850729517396185E-3</v>
      </c>
      <c r="D361" s="1">
        <f t="shared" si="47"/>
        <v>0.5586119731605842</v>
      </c>
      <c r="E361" s="2">
        <f t="shared" si="45"/>
        <v>0.5586119731605842</v>
      </c>
      <c r="F361" s="2">
        <f t="shared" si="40"/>
        <v>0.44517309979115538</v>
      </c>
      <c r="G361" s="11">
        <f t="shared" si="41"/>
        <v>2.0769230769230771</v>
      </c>
      <c r="H361" s="12">
        <f t="shared" si="46"/>
        <v>0.5586119731605842</v>
      </c>
      <c r="I361" s="11">
        <f t="shared" si="42"/>
        <v>0.55562146135458179</v>
      </c>
      <c r="J361" s="13">
        <f t="shared" si="43"/>
        <v>-2.990511806002405E-3</v>
      </c>
    </row>
    <row r="362" spans="1:10">
      <c r="A362">
        <v>379</v>
      </c>
      <c r="B362">
        <v>27248812</v>
      </c>
      <c r="C362" s="1">
        <f t="shared" si="44"/>
        <v>4.3758986640931082E-3</v>
      </c>
      <c r="D362" s="1">
        <f t="shared" si="47"/>
        <v>0.56298787182467736</v>
      </c>
      <c r="E362" s="2">
        <f t="shared" si="45"/>
        <v>0.56298787182467736</v>
      </c>
      <c r="F362" s="2">
        <f t="shared" si="40"/>
        <v>0.4413880268394158</v>
      </c>
      <c r="G362" s="11">
        <f t="shared" si="41"/>
        <v>2.0824175824175826</v>
      </c>
      <c r="H362" s="12">
        <f t="shared" si="46"/>
        <v>0.56298787182467736</v>
      </c>
      <c r="I362" s="11">
        <f t="shared" si="42"/>
        <v>0.55956901660817082</v>
      </c>
      <c r="J362" s="13">
        <f t="shared" si="43"/>
        <v>-3.4188552165065333E-3</v>
      </c>
    </row>
    <row r="363" spans="1:10">
      <c r="A363">
        <v>380</v>
      </c>
      <c r="B363">
        <v>22148412</v>
      </c>
      <c r="C363" s="1">
        <f t="shared" si="44"/>
        <v>3.5568231922398588E-3</v>
      </c>
      <c r="D363" s="1">
        <f t="shared" si="47"/>
        <v>0.56654469501691718</v>
      </c>
      <c r="E363" s="2">
        <f t="shared" si="45"/>
        <v>0.56654469501691718</v>
      </c>
      <c r="F363" s="2">
        <f t="shared" si="40"/>
        <v>0.43701212817532264</v>
      </c>
      <c r="G363" s="11">
        <f t="shared" si="41"/>
        <v>2.087912087912088</v>
      </c>
      <c r="H363" s="12">
        <f t="shared" si="46"/>
        <v>0.56654469501691718</v>
      </c>
      <c r="I363" s="11">
        <f t="shared" si="42"/>
        <v>0.56351133449176893</v>
      </c>
      <c r="J363" s="13">
        <f t="shared" si="43"/>
        <v>-3.0333605251482432E-3</v>
      </c>
    </row>
    <row r="364" spans="1:10">
      <c r="A364">
        <v>381</v>
      </c>
      <c r="B364">
        <v>26068748</v>
      </c>
      <c r="C364" s="1">
        <f t="shared" si="44"/>
        <v>4.1863916690305578E-3</v>
      </c>
      <c r="D364" s="1">
        <f t="shared" si="47"/>
        <v>0.57073108668594774</v>
      </c>
      <c r="E364" s="2">
        <f t="shared" si="45"/>
        <v>0.57073108668594774</v>
      </c>
      <c r="F364" s="2">
        <f t="shared" si="40"/>
        <v>0.43345530498308282</v>
      </c>
      <c r="G364" s="11">
        <f t="shared" si="41"/>
        <v>2.0934065934065935</v>
      </c>
      <c r="H364" s="12">
        <f t="shared" si="46"/>
        <v>0.57073108668594774</v>
      </c>
      <c r="I364" s="11">
        <f t="shared" si="42"/>
        <v>0.56744807219920135</v>
      </c>
      <c r="J364" s="13">
        <f t="shared" si="43"/>
        <v>-3.283014486746394E-3</v>
      </c>
    </row>
    <row r="365" spans="1:10">
      <c r="A365">
        <v>382</v>
      </c>
      <c r="B365">
        <v>23533618</v>
      </c>
      <c r="C365" s="1">
        <f t="shared" si="44"/>
        <v>3.7792740310101419E-3</v>
      </c>
      <c r="D365" s="1">
        <f t="shared" si="47"/>
        <v>0.57451036071695794</v>
      </c>
      <c r="E365" s="2">
        <f t="shared" si="45"/>
        <v>0.57451036071695794</v>
      </c>
      <c r="F365" s="2">
        <f t="shared" si="40"/>
        <v>0.42926891331405226</v>
      </c>
      <c r="G365" s="11">
        <f t="shared" si="41"/>
        <v>2.098901098901099</v>
      </c>
      <c r="H365" s="12">
        <f t="shared" si="46"/>
        <v>0.57451036071695794</v>
      </c>
      <c r="I365" s="11">
        <f t="shared" si="42"/>
        <v>0.57137888814698345</v>
      </c>
      <c r="J365" s="13">
        <f t="shared" si="43"/>
        <v>-3.1314725699744805E-3</v>
      </c>
    </row>
    <row r="366" spans="1:10">
      <c r="A366">
        <v>383</v>
      </c>
      <c r="B366">
        <v>26903736</v>
      </c>
      <c r="C366" s="1">
        <f t="shared" si="44"/>
        <v>4.3204827579827578E-3</v>
      </c>
      <c r="D366" s="1">
        <f t="shared" si="47"/>
        <v>0.57883084347494074</v>
      </c>
      <c r="E366" s="2">
        <f t="shared" si="45"/>
        <v>0.57883084347494074</v>
      </c>
      <c r="F366" s="2">
        <f t="shared" si="40"/>
        <v>0.42548963928304206</v>
      </c>
      <c r="G366" s="11">
        <f t="shared" si="41"/>
        <v>2.1043956043956045</v>
      </c>
      <c r="H366" s="12">
        <f t="shared" si="46"/>
        <v>0.57883084347494074</v>
      </c>
      <c r="I366" s="11">
        <f t="shared" si="42"/>
        <v>0.57530344204865103</v>
      </c>
      <c r="J366" s="13">
        <f t="shared" si="43"/>
        <v>-3.5274014262897113E-3</v>
      </c>
    </row>
    <row r="367" spans="1:10">
      <c r="A367">
        <v>384</v>
      </c>
      <c r="B367">
        <v>21965076</v>
      </c>
      <c r="C367" s="1">
        <f t="shared" si="44"/>
        <v>3.5273811836311836E-3</v>
      </c>
      <c r="D367" s="1">
        <f t="shared" si="47"/>
        <v>0.5823582246585719</v>
      </c>
      <c r="E367" s="2">
        <f t="shared" si="45"/>
        <v>0.5823582246585719</v>
      </c>
      <c r="F367" s="2">
        <f t="shared" si="40"/>
        <v>0.42116915652505926</v>
      </c>
      <c r="G367" s="11">
        <f t="shared" si="41"/>
        <v>2.1098901098901099</v>
      </c>
      <c r="H367" s="12">
        <f t="shared" si="46"/>
        <v>0.5823582246585719</v>
      </c>
      <c r="I367" s="11">
        <f t="shared" si="42"/>
        <v>0.57922139498871428</v>
      </c>
      <c r="J367" s="13">
        <f t="shared" si="43"/>
        <v>-3.1368296698576215E-3</v>
      </c>
    </row>
    <row r="368" spans="1:10">
      <c r="A368">
        <v>385</v>
      </c>
      <c r="B368">
        <v>26109784</v>
      </c>
      <c r="C368" s="1">
        <f t="shared" si="44"/>
        <v>4.1929816582594358E-3</v>
      </c>
      <c r="D368" s="1">
        <f t="shared" si="47"/>
        <v>0.58655120631683133</v>
      </c>
      <c r="E368" s="2">
        <f t="shared" si="45"/>
        <v>0.58655120631683133</v>
      </c>
      <c r="F368" s="2">
        <f t="shared" si="40"/>
        <v>0.4176417753414281</v>
      </c>
      <c r="G368" s="11">
        <f t="shared" si="41"/>
        <v>2.1153846153846154</v>
      </c>
      <c r="H368" s="12">
        <f t="shared" si="46"/>
        <v>0.58655120631683133</v>
      </c>
      <c r="I368" s="11">
        <f t="shared" si="42"/>
        <v>0.58313240949621425</v>
      </c>
      <c r="J368" s="13">
        <f t="shared" si="43"/>
        <v>-3.418796820617076E-3</v>
      </c>
    </row>
    <row r="369" spans="1:10">
      <c r="A369">
        <v>386</v>
      </c>
      <c r="B369">
        <v>23087670</v>
      </c>
      <c r="C369" s="1">
        <f t="shared" si="44"/>
        <v>3.7076590462007128E-3</v>
      </c>
      <c r="D369" s="1">
        <f t="shared" si="47"/>
        <v>0.59025886536303207</v>
      </c>
      <c r="E369" s="2">
        <f t="shared" si="45"/>
        <v>0.59025886536303207</v>
      </c>
      <c r="F369" s="2">
        <f t="shared" si="40"/>
        <v>0.41344879368316867</v>
      </c>
      <c r="G369" s="11">
        <f t="shared" si="41"/>
        <v>2.1208791208791209</v>
      </c>
      <c r="H369" s="12">
        <f t="shared" si="46"/>
        <v>0.59025886536303207</v>
      </c>
      <c r="I369" s="11">
        <f t="shared" si="42"/>
        <v>0.58703614961785833</v>
      </c>
      <c r="J369" s="13">
        <f t="shared" si="43"/>
        <v>-3.2227157451737432E-3</v>
      </c>
    </row>
    <row r="370" spans="1:10">
      <c r="A370">
        <v>387</v>
      </c>
      <c r="B370">
        <v>26712652</v>
      </c>
      <c r="C370" s="1">
        <f t="shared" si="44"/>
        <v>4.2897964946576059E-3</v>
      </c>
      <c r="D370" s="1">
        <f t="shared" si="47"/>
        <v>0.59454866185768973</v>
      </c>
      <c r="E370" s="2">
        <f t="shared" si="45"/>
        <v>0.59454866185768973</v>
      </c>
      <c r="F370" s="2">
        <f t="shared" si="40"/>
        <v>0.40974113463696793</v>
      </c>
      <c r="G370" s="11">
        <f t="shared" si="41"/>
        <v>2.1263736263736264</v>
      </c>
      <c r="H370" s="12">
        <f t="shared" si="46"/>
        <v>0.59454866185768973</v>
      </c>
      <c r="I370" s="11">
        <f t="shared" si="42"/>
        <v>0.59093228099071538</v>
      </c>
      <c r="J370" s="13">
        <f t="shared" si="43"/>
        <v>-3.6163808669743558E-3</v>
      </c>
    </row>
    <row r="371" spans="1:10">
      <c r="A371">
        <v>388</v>
      </c>
      <c r="B371">
        <v>22001762</v>
      </c>
      <c r="C371" s="1">
        <f t="shared" si="44"/>
        <v>3.5332726044531599E-3</v>
      </c>
      <c r="D371" s="1">
        <f t="shared" si="47"/>
        <v>0.59808193446214286</v>
      </c>
      <c r="E371" s="2">
        <f t="shared" si="45"/>
        <v>0.59808193446214286</v>
      </c>
      <c r="F371" s="2">
        <f t="shared" si="40"/>
        <v>0.40545133814231027</v>
      </c>
      <c r="G371" s="11">
        <f t="shared" si="41"/>
        <v>2.1318681318681318</v>
      </c>
      <c r="H371" s="12">
        <f t="shared" si="46"/>
        <v>0.59808193446214286</v>
      </c>
      <c r="I371" s="11">
        <f t="shared" si="42"/>
        <v>0.5948204709144479</v>
      </c>
      <c r="J371" s="13">
        <f t="shared" si="43"/>
        <v>-3.2614635476949649E-3</v>
      </c>
    </row>
    <row r="372" spans="1:10">
      <c r="A372">
        <v>389</v>
      </c>
      <c r="B372">
        <v>25469048</v>
      </c>
      <c r="C372" s="1">
        <f t="shared" si="44"/>
        <v>4.0900855831411389E-3</v>
      </c>
      <c r="D372" s="1">
        <f t="shared" si="47"/>
        <v>0.60217202004528403</v>
      </c>
      <c r="E372" s="2">
        <f t="shared" si="45"/>
        <v>0.60217202004528403</v>
      </c>
      <c r="F372" s="2">
        <f t="shared" si="40"/>
        <v>0.40191806553785714</v>
      </c>
      <c r="G372" s="11">
        <f t="shared" si="41"/>
        <v>2.1373626373626373</v>
      </c>
      <c r="H372" s="12">
        <f t="shared" si="46"/>
        <v>0.60217202004528403</v>
      </c>
      <c r="I372" s="11">
        <f t="shared" si="42"/>
        <v>0.5987003884230625</v>
      </c>
      <c r="J372" s="13">
        <f t="shared" si="43"/>
        <v>-3.4716316222215271E-3</v>
      </c>
    </row>
    <row r="373" spans="1:10">
      <c r="A373">
        <v>390</v>
      </c>
      <c r="B373">
        <v>23188070</v>
      </c>
      <c r="C373" s="1">
        <f t="shared" si="44"/>
        <v>3.7237823262128819E-3</v>
      </c>
      <c r="D373" s="1">
        <f t="shared" si="47"/>
        <v>0.60589580237149687</v>
      </c>
      <c r="E373" s="2">
        <f t="shared" si="45"/>
        <v>0.60589580237149687</v>
      </c>
      <c r="F373" s="2">
        <f t="shared" si="40"/>
        <v>0.39782797995471597</v>
      </c>
      <c r="G373" s="11">
        <f t="shared" si="41"/>
        <v>2.1428571428571428</v>
      </c>
      <c r="H373" s="12">
        <f t="shared" si="46"/>
        <v>0.60589580237149687</v>
      </c>
      <c r="I373" s="11">
        <f t="shared" si="42"/>
        <v>0.60257170435615393</v>
      </c>
      <c r="J373" s="13">
        <f t="shared" si="43"/>
        <v>-3.3240980153429467E-3</v>
      </c>
    </row>
    <row r="374" spans="1:10">
      <c r="A374">
        <v>391</v>
      </c>
      <c r="B374">
        <v>26738252</v>
      </c>
      <c r="C374" s="1">
        <f t="shared" si="44"/>
        <v>4.293907609879832E-3</v>
      </c>
      <c r="D374" s="1">
        <f t="shared" si="47"/>
        <v>0.61018970998137667</v>
      </c>
      <c r="E374" s="2">
        <f t="shared" si="45"/>
        <v>0.61018970998137667</v>
      </c>
      <c r="F374" s="2">
        <f t="shared" si="40"/>
        <v>0.39410419762850313</v>
      </c>
      <c r="G374" s="11">
        <f t="shared" si="41"/>
        <v>2.1483516483516483</v>
      </c>
      <c r="H374" s="12">
        <f t="shared" si="46"/>
        <v>0.61018970998137667</v>
      </c>
      <c r="I374" s="11">
        <f t="shared" si="42"/>
        <v>0.60643409142962856</v>
      </c>
      <c r="J374" s="13">
        <f t="shared" si="43"/>
        <v>-3.7556185517481078E-3</v>
      </c>
    </row>
    <row r="375" spans="1:10">
      <c r="A375">
        <v>392</v>
      </c>
      <c r="B375">
        <v>21482324</v>
      </c>
      <c r="C375" s="1">
        <f t="shared" si="44"/>
        <v>3.4498558283280506E-3</v>
      </c>
      <c r="D375" s="1">
        <f t="shared" si="47"/>
        <v>0.61363956580970469</v>
      </c>
      <c r="E375" s="2">
        <f t="shared" si="45"/>
        <v>0.61363956580970469</v>
      </c>
      <c r="F375" s="2">
        <f t="shared" si="40"/>
        <v>0.38981029001862333</v>
      </c>
      <c r="G375" s="11">
        <f t="shared" si="41"/>
        <v>2.1538461538461537</v>
      </c>
      <c r="H375" s="12">
        <f t="shared" si="46"/>
        <v>0.61363956580970469</v>
      </c>
      <c r="I375" s="11">
        <f t="shared" si="42"/>
        <v>0.61028722430587845</v>
      </c>
      <c r="J375" s="13">
        <f t="shared" si="43"/>
        <v>-3.3523415038262394E-3</v>
      </c>
    </row>
    <row r="376" spans="1:10">
      <c r="A376">
        <v>393</v>
      </c>
      <c r="B376">
        <v>25436524</v>
      </c>
      <c r="C376" s="1">
        <f t="shared" si="44"/>
        <v>4.0848625397236511E-3</v>
      </c>
      <c r="D376" s="1">
        <f t="shared" si="47"/>
        <v>0.61772442834942831</v>
      </c>
      <c r="E376" s="2">
        <f t="shared" si="45"/>
        <v>0.61772442834942831</v>
      </c>
      <c r="F376" s="2">
        <f t="shared" si="40"/>
        <v>0.38636043419029531</v>
      </c>
      <c r="G376" s="11">
        <f t="shared" si="41"/>
        <v>2.1593406593406592</v>
      </c>
      <c r="H376" s="12">
        <f t="shared" si="46"/>
        <v>0.61772442834942831</v>
      </c>
      <c r="I376" s="11">
        <f t="shared" si="42"/>
        <v>0.61413077966339258</v>
      </c>
      <c r="J376" s="13">
        <f t="shared" si="43"/>
        <v>-3.5936486860357331E-3</v>
      </c>
    </row>
    <row r="377" spans="1:10">
      <c r="A377">
        <v>394</v>
      </c>
      <c r="B377">
        <v>22936266</v>
      </c>
      <c r="C377" s="1">
        <f t="shared" si="44"/>
        <v>3.6833450114700113E-3</v>
      </c>
      <c r="D377" s="1">
        <f t="shared" si="47"/>
        <v>0.62140777336089836</v>
      </c>
      <c r="E377" s="2">
        <f t="shared" si="45"/>
        <v>0.62140777336089836</v>
      </c>
      <c r="F377" s="2">
        <f t="shared" si="40"/>
        <v>0.38227557165057169</v>
      </c>
      <c r="G377" s="11">
        <f t="shared" si="41"/>
        <v>2.1648351648351647</v>
      </c>
      <c r="H377" s="12">
        <f t="shared" si="46"/>
        <v>0.62140777336089836</v>
      </c>
      <c r="I377" s="11">
        <f t="shared" si="42"/>
        <v>0.61796443626578235</v>
      </c>
      <c r="J377" s="13">
        <f t="shared" si="43"/>
        <v>-3.4433370951160169E-3</v>
      </c>
    </row>
    <row r="378" spans="1:10">
      <c r="A378">
        <v>395</v>
      </c>
      <c r="B378">
        <v>26085608</v>
      </c>
      <c r="C378" s="1">
        <f t="shared" si="44"/>
        <v>4.1890992238214457E-3</v>
      </c>
      <c r="D378" s="1">
        <f t="shared" si="47"/>
        <v>0.62559687258471985</v>
      </c>
      <c r="E378" s="2">
        <f t="shared" si="45"/>
        <v>0.62559687258471985</v>
      </c>
      <c r="F378" s="2">
        <f t="shared" si="40"/>
        <v>0.37859222663910164</v>
      </c>
      <c r="G378" s="11">
        <f t="shared" si="41"/>
        <v>2.1703296703296702</v>
      </c>
      <c r="H378" s="12">
        <f t="shared" si="46"/>
        <v>0.62559687258471985</v>
      </c>
      <c r="I378" s="11">
        <f t="shared" si="42"/>
        <v>0.62178787503020183</v>
      </c>
      <c r="J378" s="13">
        <f t="shared" si="43"/>
        <v>-3.8089975545180232E-3</v>
      </c>
    </row>
    <row r="379" spans="1:10">
      <c r="A379">
        <v>396</v>
      </c>
      <c r="B379">
        <v>21436350</v>
      </c>
      <c r="C379" s="1">
        <f t="shared" si="44"/>
        <v>3.4424728435145102E-3</v>
      </c>
      <c r="D379" s="1">
        <f t="shared" si="47"/>
        <v>0.62903934542823436</v>
      </c>
      <c r="E379" s="2">
        <f t="shared" si="45"/>
        <v>0.62903934542823436</v>
      </c>
      <c r="F379" s="2">
        <f t="shared" si="40"/>
        <v>0.37440312741528015</v>
      </c>
      <c r="G379" s="11">
        <f t="shared" si="41"/>
        <v>2.1758241758241756</v>
      </c>
      <c r="H379" s="12">
        <f t="shared" si="46"/>
        <v>0.62903934542823436</v>
      </c>
      <c r="I379" s="11">
        <f t="shared" si="42"/>
        <v>0.62560077909514011</v>
      </c>
      <c r="J379" s="13">
        <f t="shared" si="43"/>
        <v>-3.4385663330942506E-3</v>
      </c>
    </row>
    <row r="380" spans="1:10">
      <c r="A380">
        <v>397</v>
      </c>
      <c r="B380">
        <v>25270216</v>
      </c>
      <c r="C380" s="1">
        <f t="shared" si="44"/>
        <v>4.0581550650995099E-3</v>
      </c>
      <c r="D380" s="1">
        <f t="shared" si="47"/>
        <v>0.63309750049333391</v>
      </c>
      <c r="E380" s="2">
        <f t="shared" si="45"/>
        <v>0.63309750049333391</v>
      </c>
      <c r="F380" s="2">
        <f t="shared" si="40"/>
        <v>0.37096065457176564</v>
      </c>
      <c r="G380" s="11">
        <f t="shared" si="41"/>
        <v>2.1813186813186811</v>
      </c>
      <c r="H380" s="12">
        <f t="shared" si="46"/>
        <v>0.63309750049333391</v>
      </c>
      <c r="I380" s="11">
        <f t="shared" si="42"/>
        <v>0.62940283388757257</v>
      </c>
      <c r="J380" s="13">
        <f t="shared" si="43"/>
        <v>-3.6946666057613431E-3</v>
      </c>
    </row>
    <row r="381" spans="1:10">
      <c r="A381">
        <v>398</v>
      </c>
      <c r="B381">
        <v>22357592</v>
      </c>
      <c r="C381" s="1">
        <f t="shared" si="44"/>
        <v>3.5904155001377225E-3</v>
      </c>
      <c r="D381" s="1">
        <f t="shared" si="47"/>
        <v>0.63668791599347163</v>
      </c>
      <c r="E381" s="2">
        <f t="shared" si="45"/>
        <v>0.63668791599347163</v>
      </c>
      <c r="F381" s="2">
        <f t="shared" si="40"/>
        <v>0.36690249950666609</v>
      </c>
      <c r="G381" s="11">
        <f t="shared" si="41"/>
        <v>2.1868131868131866</v>
      </c>
      <c r="H381" s="12">
        <f t="shared" si="46"/>
        <v>0.63668791599347163</v>
      </c>
      <c r="I381" s="11">
        <f t="shared" si="42"/>
        <v>0.63319372718944555</v>
      </c>
      <c r="J381" s="13">
        <f t="shared" si="43"/>
        <v>-3.4941888040260771E-3</v>
      </c>
    </row>
    <row r="382" spans="1:10">
      <c r="A382">
        <v>399</v>
      </c>
      <c r="B382">
        <v>25947568</v>
      </c>
      <c r="C382" s="1">
        <f t="shared" si="44"/>
        <v>4.1669313197090973E-3</v>
      </c>
      <c r="D382" s="1">
        <f t="shared" si="47"/>
        <v>0.64085484731318076</v>
      </c>
      <c r="E382" s="2">
        <f t="shared" si="45"/>
        <v>0.64085484731318076</v>
      </c>
      <c r="F382" s="2">
        <f t="shared" si="40"/>
        <v>0.36331208400652837</v>
      </c>
      <c r="G382" s="11">
        <f t="shared" si="41"/>
        <v>2.1923076923076925</v>
      </c>
      <c r="H382" s="12">
        <f t="shared" si="46"/>
        <v>0.64085484731318076</v>
      </c>
      <c r="I382" s="11">
        <f t="shared" si="42"/>
        <v>0.63697314920347847</v>
      </c>
      <c r="J382" s="13">
        <f t="shared" si="43"/>
        <v>-3.8816981097022918E-3</v>
      </c>
    </row>
    <row r="383" spans="1:10">
      <c r="A383">
        <v>400</v>
      </c>
      <c r="B383">
        <v>21229056</v>
      </c>
      <c r="C383" s="1">
        <f t="shared" si="44"/>
        <v>3.409183409183409E-3</v>
      </c>
      <c r="D383" s="1">
        <f t="shared" si="47"/>
        <v>0.64426403072236416</v>
      </c>
      <c r="E383" s="2">
        <f t="shared" si="45"/>
        <v>0.64426403072236416</v>
      </c>
      <c r="F383" s="2">
        <f t="shared" si="40"/>
        <v>0.35914515268681924</v>
      </c>
      <c r="G383" s="11">
        <f t="shared" si="41"/>
        <v>2.197802197802198</v>
      </c>
      <c r="H383" s="12">
        <f t="shared" si="46"/>
        <v>0.64426403072236416</v>
      </c>
      <c r="I383" s="11">
        <f t="shared" si="42"/>
        <v>0.64074079261826067</v>
      </c>
      <c r="J383" s="13">
        <f t="shared" si="43"/>
        <v>-3.5232381041034877E-3</v>
      </c>
    </row>
    <row r="384" spans="1:10">
      <c r="A384">
        <v>401</v>
      </c>
      <c r="B384">
        <v>24733472</v>
      </c>
      <c r="C384" s="1">
        <f t="shared" si="44"/>
        <v>3.9719591108479998E-3</v>
      </c>
      <c r="D384" s="1">
        <f t="shared" si="47"/>
        <v>0.64823598983321218</v>
      </c>
      <c r="E384" s="2">
        <f t="shared" si="45"/>
        <v>0.64823598983321218</v>
      </c>
      <c r="F384" s="2">
        <f t="shared" si="40"/>
        <v>0.35573596927763584</v>
      </c>
      <c r="G384" s="11">
        <f t="shared" si="41"/>
        <v>2.2032967032967035</v>
      </c>
      <c r="H384" s="12">
        <f t="shared" si="46"/>
        <v>0.64823598983321218</v>
      </c>
      <c r="I384" s="11">
        <f t="shared" si="42"/>
        <v>0.64449635267263239</v>
      </c>
      <c r="J384" s="13">
        <f t="shared" si="43"/>
        <v>-3.7396371605797896E-3</v>
      </c>
    </row>
    <row r="385" spans="1:10">
      <c r="A385">
        <v>402</v>
      </c>
      <c r="B385">
        <v>22305680</v>
      </c>
      <c r="C385" s="1">
        <f t="shared" si="44"/>
        <v>3.5820789293011515E-3</v>
      </c>
      <c r="D385" s="1">
        <f t="shared" si="47"/>
        <v>0.65181806876251336</v>
      </c>
      <c r="E385" s="2">
        <f t="shared" si="45"/>
        <v>0.65181806876251336</v>
      </c>
      <c r="F385" s="2">
        <f t="shared" si="40"/>
        <v>0.35176401016678782</v>
      </c>
      <c r="G385" s="11">
        <f t="shared" si="41"/>
        <v>2.2087912087912089</v>
      </c>
      <c r="H385" s="12">
        <f t="shared" si="46"/>
        <v>0.65181806876251336</v>
      </c>
      <c r="I385" s="11">
        <f t="shared" si="42"/>
        <v>0.64823952721932043</v>
      </c>
      <c r="J385" s="13">
        <f t="shared" si="43"/>
        <v>-3.5785415431929257E-3</v>
      </c>
    </row>
    <row r="386" spans="1:10">
      <c r="A386">
        <v>403</v>
      </c>
      <c r="B386">
        <v>25740028</v>
      </c>
      <c r="C386" s="1">
        <f t="shared" si="44"/>
        <v>4.1336023801301575E-3</v>
      </c>
      <c r="D386" s="1">
        <f t="shared" si="47"/>
        <v>0.65595167114264352</v>
      </c>
      <c r="E386" s="2">
        <f t="shared" si="45"/>
        <v>0.65595167114264352</v>
      </c>
      <c r="F386" s="2">
        <f t="shared" ref="F386:F449" si="48">1-E385</f>
        <v>0.34818193123748664</v>
      </c>
      <c r="G386" s="11">
        <f t="shared" ref="G386:G449" si="49">12*A386/($K$2*($K$2^2-1))</f>
        <v>2.2142857142857144</v>
      </c>
      <c r="H386" s="12">
        <f t="shared" si="46"/>
        <v>0.65595167114264352</v>
      </c>
      <c r="I386" s="11">
        <f t="shared" ref="I386:I449" si="50">BETADIST(G386,$K$5,$K$8,0,4)</f>
        <v>0.65197001678781918</v>
      </c>
      <c r="J386" s="13">
        <f t="shared" ref="J386:J449" si="51">I386-E386</f>
        <v>-3.9816543548243377E-3</v>
      </c>
    </row>
    <row r="387" spans="1:10">
      <c r="A387">
        <v>404</v>
      </c>
      <c r="B387">
        <v>20676666</v>
      </c>
      <c r="C387" s="1">
        <f t="shared" ref="C387:C450" si="52">B387/FACT($K$2)</f>
        <v>3.3204748569331901E-3</v>
      </c>
      <c r="D387" s="1">
        <f t="shared" si="47"/>
        <v>0.65927214599957673</v>
      </c>
      <c r="E387" s="2">
        <f t="shared" ref="E387:E450" si="53">D387</f>
        <v>0.65927214599957673</v>
      </c>
      <c r="F387" s="2">
        <f t="shared" si="48"/>
        <v>0.34404832885735648</v>
      </c>
      <c r="G387" s="11">
        <f t="shared" si="49"/>
        <v>2.2197802197802199</v>
      </c>
      <c r="H387" s="12">
        <f t="shared" ref="H387:H450" si="54">D387</f>
        <v>0.65927214599957673</v>
      </c>
      <c r="I387" s="11">
        <f t="shared" si="50"/>
        <v>0.65568752464649227</v>
      </c>
      <c r="J387" s="13">
        <f t="shared" si="51"/>
        <v>-3.5846213530844606E-3</v>
      </c>
    </row>
    <row r="388" spans="1:10">
      <c r="A388">
        <v>405</v>
      </c>
      <c r="B388">
        <v>24547400</v>
      </c>
      <c r="C388" s="1">
        <f t="shared" si="52"/>
        <v>3.9420777267999488E-3</v>
      </c>
      <c r="D388" s="1">
        <f t="shared" ref="D388:D451" si="55">SUM(D387,C388)</f>
        <v>0.66321422372637673</v>
      </c>
      <c r="E388" s="2">
        <f t="shared" si="53"/>
        <v>0.66321422372637673</v>
      </c>
      <c r="F388" s="2">
        <f t="shared" si="48"/>
        <v>0.34072785400042327</v>
      </c>
      <c r="G388" s="11">
        <f t="shared" si="49"/>
        <v>2.2252747252747254</v>
      </c>
      <c r="H388" s="12">
        <f t="shared" si="54"/>
        <v>0.66321422372637673</v>
      </c>
      <c r="I388" s="11">
        <f t="shared" si="50"/>
        <v>0.65939175686388429</v>
      </c>
      <c r="J388" s="13">
        <f t="shared" si="51"/>
        <v>-3.8224668624924352E-3</v>
      </c>
    </row>
    <row r="389" spans="1:10">
      <c r="A389">
        <v>406</v>
      </c>
      <c r="B389">
        <v>21916860</v>
      </c>
      <c r="C389" s="1">
        <f t="shared" si="52"/>
        <v>3.5196381550548217E-3</v>
      </c>
      <c r="D389" s="1">
        <f t="shared" si="55"/>
        <v>0.66673386188143158</v>
      </c>
      <c r="E389" s="2">
        <f t="shared" si="53"/>
        <v>0.66673386188143158</v>
      </c>
      <c r="F389" s="2">
        <f t="shared" si="48"/>
        <v>0.33678577627362327</v>
      </c>
      <c r="G389" s="11">
        <f t="shared" si="49"/>
        <v>2.2307692307692308</v>
      </c>
      <c r="H389" s="12">
        <f t="shared" si="54"/>
        <v>0.66673386188143158</v>
      </c>
      <c r="I389" s="11">
        <f t="shared" si="50"/>
        <v>0.66308242236921644</v>
      </c>
      <c r="J389" s="13">
        <f t="shared" si="51"/>
        <v>-3.6514395122151377E-3</v>
      </c>
    </row>
    <row r="390" spans="1:10">
      <c r="A390">
        <v>407</v>
      </c>
      <c r="B390">
        <v>25075504</v>
      </c>
      <c r="C390" s="1">
        <f t="shared" si="52"/>
        <v>4.0268861796639577E-3</v>
      </c>
      <c r="D390" s="1">
        <f t="shared" si="55"/>
        <v>0.67076074806109554</v>
      </c>
      <c r="E390" s="2">
        <f t="shared" si="53"/>
        <v>0.67076074806109554</v>
      </c>
      <c r="F390" s="2">
        <f t="shared" si="48"/>
        <v>0.33326613811856842</v>
      </c>
      <c r="G390" s="11">
        <f t="shared" si="49"/>
        <v>2.2362637362637363</v>
      </c>
      <c r="H390" s="12">
        <f t="shared" si="54"/>
        <v>0.67076074806109554</v>
      </c>
      <c r="I390" s="11">
        <f t="shared" si="50"/>
        <v>0.6667592330120542</v>
      </c>
      <c r="J390" s="13">
        <f t="shared" si="51"/>
        <v>-4.0015150490413376E-3</v>
      </c>
    </row>
    <row r="391" spans="1:10">
      <c r="A391">
        <v>408</v>
      </c>
      <c r="B391">
        <v>20414250</v>
      </c>
      <c r="C391" s="1">
        <f t="shared" si="52"/>
        <v>3.2783333564583563E-3</v>
      </c>
      <c r="D391" s="1">
        <f t="shared" si="55"/>
        <v>0.67403908141755386</v>
      </c>
      <c r="E391" s="2">
        <f t="shared" si="53"/>
        <v>0.67403908141755386</v>
      </c>
      <c r="F391" s="2">
        <f t="shared" si="48"/>
        <v>0.32923925193890446</v>
      </c>
      <c r="G391" s="11">
        <f t="shared" si="49"/>
        <v>2.2417582417582418</v>
      </c>
      <c r="H391" s="12">
        <f t="shared" si="54"/>
        <v>0.67403908141755386</v>
      </c>
      <c r="I391" s="11">
        <f t="shared" si="50"/>
        <v>0.67042190362113141</v>
      </c>
      <c r="J391" s="13">
        <f t="shared" si="51"/>
        <v>-3.617177796422455E-3</v>
      </c>
    </row>
    <row r="392" spans="1:10">
      <c r="A392">
        <v>409</v>
      </c>
      <c r="B392">
        <v>24152972</v>
      </c>
      <c r="C392" s="1">
        <f t="shared" si="52"/>
        <v>3.8787363613752503E-3</v>
      </c>
      <c r="D392" s="1">
        <f t="shared" si="55"/>
        <v>0.67791781777892912</v>
      </c>
      <c r="E392" s="2">
        <f t="shared" si="53"/>
        <v>0.67791781777892912</v>
      </c>
      <c r="F392" s="2">
        <f t="shared" si="48"/>
        <v>0.32596091858244614</v>
      </c>
      <c r="G392" s="11">
        <f t="shared" si="49"/>
        <v>2.2472527472527473</v>
      </c>
      <c r="H392" s="12">
        <f t="shared" si="54"/>
        <v>0.67791781777892912</v>
      </c>
      <c r="I392" s="11">
        <f t="shared" si="50"/>
        <v>0.67407015206230703</v>
      </c>
      <c r="J392" s="13">
        <f t="shared" si="51"/>
        <v>-3.8476657166220951E-3</v>
      </c>
    </row>
    <row r="393" spans="1:10">
      <c r="A393">
        <v>410</v>
      </c>
      <c r="B393">
        <v>21480618</v>
      </c>
      <c r="C393" s="1">
        <f t="shared" si="52"/>
        <v>3.4495818610401942E-3</v>
      </c>
      <c r="D393" s="1">
        <f t="shared" si="55"/>
        <v>0.68136739963996928</v>
      </c>
      <c r="E393" s="2">
        <f t="shared" si="53"/>
        <v>0.68136739963996928</v>
      </c>
      <c r="F393" s="2">
        <f t="shared" si="48"/>
        <v>0.32208218222107088</v>
      </c>
      <c r="G393" s="11">
        <f t="shared" si="49"/>
        <v>2.2527472527472527</v>
      </c>
      <c r="H393" s="12">
        <f t="shared" si="54"/>
        <v>0.68136739963996928</v>
      </c>
      <c r="I393" s="11">
        <f t="shared" si="50"/>
        <v>0.67770369929564422</v>
      </c>
      <c r="J393" s="13">
        <f t="shared" si="51"/>
        <v>-3.6637003443250604E-3</v>
      </c>
    </row>
    <row r="394" spans="1:10">
      <c r="A394">
        <v>411</v>
      </c>
      <c r="B394">
        <v>24653956</v>
      </c>
      <c r="C394" s="1">
        <f t="shared" si="52"/>
        <v>3.959189601550713E-3</v>
      </c>
      <c r="D394" s="1">
        <f t="shared" si="55"/>
        <v>0.68532658924152001</v>
      </c>
      <c r="E394" s="2">
        <f t="shared" si="53"/>
        <v>0.68532658924152001</v>
      </c>
      <c r="F394" s="2">
        <f t="shared" si="48"/>
        <v>0.31863260036003072</v>
      </c>
      <c r="G394" s="11">
        <f t="shared" si="49"/>
        <v>2.2582417582417582</v>
      </c>
      <c r="H394" s="12">
        <f t="shared" si="54"/>
        <v>0.68532658924152001</v>
      </c>
      <c r="I394" s="11">
        <f t="shared" si="50"/>
        <v>0.68132226943159391</v>
      </c>
      <c r="J394" s="13">
        <f t="shared" si="51"/>
        <v>-4.0043198099261046E-3</v>
      </c>
    </row>
    <row r="395" spans="1:10">
      <c r="A395">
        <v>412</v>
      </c>
      <c r="B395">
        <v>20225348</v>
      </c>
      <c r="C395" s="1">
        <f t="shared" si="52"/>
        <v>3.2479975014697237E-3</v>
      </c>
      <c r="D395" s="1">
        <f t="shared" si="55"/>
        <v>0.68857458674298977</v>
      </c>
      <c r="E395" s="2">
        <f t="shared" si="53"/>
        <v>0.68857458674298977</v>
      </c>
      <c r="F395" s="2">
        <f t="shared" si="48"/>
        <v>0.31467341075847999</v>
      </c>
      <c r="G395" s="11">
        <f t="shared" si="49"/>
        <v>2.2637362637362637</v>
      </c>
      <c r="H395" s="12">
        <f t="shared" si="54"/>
        <v>0.68857458674298977</v>
      </c>
      <c r="I395" s="11">
        <f t="shared" si="50"/>
        <v>0.68492558978626494</v>
      </c>
      <c r="J395" s="13">
        <f t="shared" si="51"/>
        <v>-3.6489969567248259E-3</v>
      </c>
    </row>
    <row r="396" spans="1:10">
      <c r="A396">
        <v>413</v>
      </c>
      <c r="B396">
        <v>23501008</v>
      </c>
      <c r="C396" s="1">
        <f t="shared" si="52"/>
        <v>3.7740371768149547E-3</v>
      </c>
      <c r="D396" s="1">
        <f t="shared" si="55"/>
        <v>0.69234862391980467</v>
      </c>
      <c r="E396" s="2">
        <f t="shared" si="53"/>
        <v>0.69234862391980467</v>
      </c>
      <c r="F396" s="2">
        <f t="shared" si="48"/>
        <v>0.31142541325701023</v>
      </c>
      <c r="G396" s="11">
        <f t="shared" si="49"/>
        <v>2.2692307692307692</v>
      </c>
      <c r="H396" s="12">
        <f t="shared" si="54"/>
        <v>0.69234862391980467</v>
      </c>
      <c r="I396" s="11">
        <f t="shared" si="50"/>
        <v>0.68851339093576591</v>
      </c>
      <c r="J396" s="13">
        <f t="shared" si="51"/>
        <v>-3.8352329840387611E-3</v>
      </c>
    </row>
    <row r="397" spans="1:10">
      <c r="A397">
        <v>414</v>
      </c>
      <c r="B397">
        <v>21125214</v>
      </c>
      <c r="C397" s="1">
        <f t="shared" si="52"/>
        <v>3.3925073768823768E-3</v>
      </c>
      <c r="D397" s="1">
        <f t="shared" si="55"/>
        <v>0.69574113129668702</v>
      </c>
      <c r="E397" s="2">
        <f t="shared" si="53"/>
        <v>0.69574113129668702</v>
      </c>
      <c r="F397" s="2">
        <f t="shared" si="48"/>
        <v>0.30765137608019533</v>
      </c>
      <c r="G397" s="11">
        <f t="shared" si="49"/>
        <v>2.2747252747252746</v>
      </c>
      <c r="H397" s="12">
        <f t="shared" si="54"/>
        <v>0.69574113129668702</v>
      </c>
      <c r="I397" s="11">
        <f t="shared" si="50"/>
        <v>0.69208540676960528</v>
      </c>
      <c r="J397" s="13">
        <f t="shared" si="51"/>
        <v>-3.6557245270817385E-3</v>
      </c>
    </row>
    <row r="398" spans="1:10">
      <c r="A398">
        <v>415</v>
      </c>
      <c r="B398">
        <v>24399588</v>
      </c>
      <c r="C398" s="1">
        <f t="shared" si="52"/>
        <v>3.9183405329238667E-3</v>
      </c>
      <c r="D398" s="1">
        <f t="shared" si="55"/>
        <v>0.69965947182961086</v>
      </c>
      <c r="E398" s="2">
        <f t="shared" si="53"/>
        <v>0.69965947182961086</v>
      </c>
      <c r="F398" s="2">
        <f t="shared" si="48"/>
        <v>0.30425886870331298</v>
      </c>
      <c r="G398" s="11">
        <f t="shared" si="49"/>
        <v>2.2802197802197801</v>
      </c>
      <c r="H398" s="12">
        <f t="shared" si="54"/>
        <v>0.69965947182961086</v>
      </c>
      <c r="I398" s="11">
        <f t="shared" si="50"/>
        <v>0.69564137454313102</v>
      </c>
      <c r="J398" s="13">
        <f t="shared" si="51"/>
        <v>-4.0180972864798381E-3</v>
      </c>
    </row>
    <row r="399" spans="1:10">
      <c r="A399">
        <v>416</v>
      </c>
      <c r="B399">
        <v>19662166</v>
      </c>
      <c r="C399" s="1">
        <f t="shared" si="52"/>
        <v>3.1575558572086351E-3</v>
      </c>
      <c r="D399" s="1">
        <f t="shared" si="55"/>
        <v>0.70281702768681953</v>
      </c>
      <c r="E399" s="2">
        <f t="shared" si="53"/>
        <v>0.70281702768681953</v>
      </c>
      <c r="F399" s="2">
        <f t="shared" si="48"/>
        <v>0.30034052817038914</v>
      </c>
      <c r="G399" s="11">
        <f t="shared" si="49"/>
        <v>2.2857142857142856</v>
      </c>
      <c r="H399" s="12">
        <f t="shared" si="54"/>
        <v>0.70281702768681953</v>
      </c>
      <c r="I399" s="11">
        <f t="shared" si="50"/>
        <v>0.69918103492899764</v>
      </c>
      <c r="J399" s="13">
        <f t="shared" si="51"/>
        <v>-3.6359927578218931E-3</v>
      </c>
    </row>
    <row r="400" spans="1:10">
      <c r="A400">
        <v>417</v>
      </c>
      <c r="B400">
        <v>23250076</v>
      </c>
      <c r="C400" s="1">
        <f t="shared" si="52"/>
        <v>3.7337398969343413E-3</v>
      </c>
      <c r="D400" s="1">
        <f t="shared" si="55"/>
        <v>0.7065507675837539</v>
      </c>
      <c r="E400" s="2">
        <f t="shared" si="53"/>
        <v>0.7065507675837539</v>
      </c>
      <c r="F400" s="2">
        <f t="shared" si="48"/>
        <v>0.29718297231318047</v>
      </c>
      <c r="G400" s="11">
        <f t="shared" si="49"/>
        <v>2.2912087912087911</v>
      </c>
      <c r="H400" s="12">
        <f t="shared" si="54"/>
        <v>0.7065507675837539</v>
      </c>
      <c r="I400" s="11">
        <f t="shared" si="50"/>
        <v>0.7027041320676447</v>
      </c>
      <c r="J400" s="13">
        <f t="shared" si="51"/>
        <v>-3.8466355161091981E-3</v>
      </c>
    </row>
    <row r="401" spans="1:10">
      <c r="A401">
        <v>418</v>
      </c>
      <c r="B401">
        <v>20795752</v>
      </c>
      <c r="C401" s="1">
        <f t="shared" si="52"/>
        <v>3.3395989298767078E-3</v>
      </c>
      <c r="D401" s="1">
        <f t="shared" si="55"/>
        <v>0.70989036651363058</v>
      </c>
      <c r="E401" s="2">
        <f t="shared" si="53"/>
        <v>0.70989036651363058</v>
      </c>
      <c r="F401" s="2">
        <f t="shared" si="48"/>
        <v>0.2934492324162461</v>
      </c>
      <c r="G401" s="11">
        <f t="shared" si="49"/>
        <v>2.2967032967032965</v>
      </c>
      <c r="H401" s="12">
        <f t="shared" si="54"/>
        <v>0.70989036651363058</v>
      </c>
      <c r="I401" s="11">
        <f t="shared" si="50"/>
        <v>0.70621041361677261</v>
      </c>
      <c r="J401" s="13">
        <f t="shared" si="51"/>
        <v>-3.6799528968579631E-3</v>
      </c>
    </row>
    <row r="402" spans="1:10">
      <c r="A402">
        <v>419</v>
      </c>
      <c r="B402">
        <v>23618880</v>
      </c>
      <c r="C402" s="1">
        <f t="shared" si="52"/>
        <v>3.7929662929662928E-3</v>
      </c>
      <c r="D402" s="1">
        <f t="shared" si="55"/>
        <v>0.7136833328065969</v>
      </c>
      <c r="E402" s="2">
        <f t="shared" si="53"/>
        <v>0.7136833328065969</v>
      </c>
      <c r="F402" s="2">
        <f t="shared" si="48"/>
        <v>0.29010963348636942</v>
      </c>
      <c r="G402" s="11">
        <f t="shared" si="49"/>
        <v>2.302197802197802</v>
      </c>
      <c r="H402" s="12">
        <f t="shared" si="54"/>
        <v>0.7136833328065969</v>
      </c>
      <c r="I402" s="11">
        <f t="shared" si="50"/>
        <v>0.70969963079980314</v>
      </c>
      <c r="J402" s="13">
        <f t="shared" si="51"/>
        <v>-3.9837020067937656E-3</v>
      </c>
    </row>
    <row r="403" spans="1:10">
      <c r="A403">
        <v>420</v>
      </c>
      <c r="B403">
        <v>19364638</v>
      </c>
      <c r="C403" s="1">
        <f t="shared" si="52"/>
        <v>3.1097757052618163E-3</v>
      </c>
      <c r="D403" s="1">
        <f t="shared" si="55"/>
        <v>0.71679310851185873</v>
      </c>
      <c r="E403" s="2">
        <f t="shared" si="53"/>
        <v>0.71679310851185873</v>
      </c>
      <c r="F403" s="2">
        <f t="shared" si="48"/>
        <v>0.2863166671934031</v>
      </c>
      <c r="G403" s="11">
        <f t="shared" si="49"/>
        <v>2.3076923076923075</v>
      </c>
      <c r="H403" s="12">
        <f t="shared" si="54"/>
        <v>0.71679310851185873</v>
      </c>
      <c r="I403" s="11">
        <f t="shared" si="50"/>
        <v>0.71317153845330683</v>
      </c>
      <c r="J403" s="13">
        <f t="shared" si="51"/>
        <v>-3.6215700585519039E-3</v>
      </c>
    </row>
    <row r="404" spans="1:10">
      <c r="A404">
        <v>421</v>
      </c>
      <c r="B404">
        <v>22819200</v>
      </c>
      <c r="C404" s="1">
        <f t="shared" si="52"/>
        <v>3.6645453312119979E-3</v>
      </c>
      <c r="D404" s="1">
        <f t="shared" si="55"/>
        <v>0.7204576538430707</v>
      </c>
      <c r="E404" s="2">
        <f t="shared" si="53"/>
        <v>0.7204576538430707</v>
      </c>
      <c r="F404" s="2">
        <f t="shared" si="48"/>
        <v>0.28320689148814127</v>
      </c>
      <c r="G404" s="11">
        <f t="shared" si="49"/>
        <v>2.3131868131868134</v>
      </c>
      <c r="H404" s="12">
        <f t="shared" si="54"/>
        <v>0.7204576538430707</v>
      </c>
      <c r="I404" s="11">
        <f t="shared" si="50"/>
        <v>0.71662589507339136</v>
      </c>
      <c r="J404" s="13">
        <f t="shared" si="51"/>
        <v>-3.8317587696793387E-3</v>
      </c>
    </row>
    <row r="405" spans="1:10">
      <c r="A405">
        <v>422</v>
      </c>
      <c r="B405">
        <v>20239278</v>
      </c>
      <c r="C405" s="1">
        <f t="shared" si="52"/>
        <v>3.250234526276193E-3</v>
      </c>
      <c r="D405" s="1">
        <f t="shared" si="55"/>
        <v>0.72370788836934685</v>
      </c>
      <c r="E405" s="2">
        <f t="shared" si="53"/>
        <v>0.72370788836934685</v>
      </c>
      <c r="F405" s="2">
        <f t="shared" si="48"/>
        <v>0.2795423461569293</v>
      </c>
      <c r="G405" s="11">
        <f t="shared" si="49"/>
        <v>2.3186813186813189</v>
      </c>
      <c r="H405" s="12">
        <f t="shared" si="54"/>
        <v>0.72370788836934685</v>
      </c>
      <c r="I405" s="11">
        <f t="shared" si="50"/>
        <v>0.72006246286102704</v>
      </c>
      <c r="J405" s="13">
        <f t="shared" si="51"/>
        <v>-3.6454255083198106E-3</v>
      </c>
    </row>
    <row r="406" spans="1:10">
      <c r="A406">
        <v>423</v>
      </c>
      <c r="B406">
        <v>23267972</v>
      </c>
      <c r="C406" s="1">
        <f t="shared" si="52"/>
        <v>3.7366138234193789E-3</v>
      </c>
      <c r="D406" s="1">
        <f t="shared" si="55"/>
        <v>0.72744450219276624</v>
      </c>
      <c r="E406" s="2">
        <f t="shared" si="53"/>
        <v>0.72744450219276624</v>
      </c>
      <c r="F406" s="2">
        <f t="shared" si="48"/>
        <v>0.27629211163065315</v>
      </c>
      <c r="G406" s="11">
        <f t="shared" si="49"/>
        <v>2.3241758241758244</v>
      </c>
      <c r="H406" s="12">
        <f t="shared" si="54"/>
        <v>0.72744450219276624</v>
      </c>
      <c r="I406" s="11">
        <f t="shared" si="50"/>
        <v>0.72348100776631052</v>
      </c>
      <c r="J406" s="13">
        <f t="shared" si="51"/>
        <v>-3.9634944264557159E-3</v>
      </c>
    </row>
    <row r="407" spans="1:10">
      <c r="A407">
        <v>424</v>
      </c>
      <c r="B407">
        <v>18900332</v>
      </c>
      <c r="C407" s="1">
        <f t="shared" si="52"/>
        <v>3.0352126011848235E-3</v>
      </c>
      <c r="D407" s="1">
        <f t="shared" si="55"/>
        <v>0.73047971479395102</v>
      </c>
      <c r="E407" s="2">
        <f t="shared" si="53"/>
        <v>0.73047971479395102</v>
      </c>
      <c r="F407" s="2">
        <f t="shared" si="48"/>
        <v>0.27255549780723376</v>
      </c>
      <c r="G407" s="11">
        <f t="shared" si="49"/>
        <v>2.3296703296703298</v>
      </c>
      <c r="H407" s="12">
        <f t="shared" si="54"/>
        <v>0.73047971479395102</v>
      </c>
      <c r="I407" s="11">
        <f t="shared" si="50"/>
        <v>0.72688129953164049</v>
      </c>
      <c r="J407" s="13">
        <f t="shared" si="51"/>
        <v>-3.5984152623105281E-3</v>
      </c>
    </row>
    <row r="408" spans="1:10">
      <c r="A408">
        <v>425</v>
      </c>
      <c r="B408">
        <v>22218640</v>
      </c>
      <c r="C408" s="1">
        <f t="shared" si="52"/>
        <v>3.5681011375455819E-3</v>
      </c>
      <c r="D408" s="1">
        <f t="shared" si="55"/>
        <v>0.73404781593149659</v>
      </c>
      <c r="E408" s="2">
        <f t="shared" si="53"/>
        <v>0.73404781593149659</v>
      </c>
      <c r="F408" s="2">
        <f t="shared" si="48"/>
        <v>0.26952028520604898</v>
      </c>
      <c r="G408" s="11">
        <f t="shared" si="49"/>
        <v>2.3351648351648353</v>
      </c>
      <c r="H408" s="12">
        <f t="shared" si="54"/>
        <v>0.73404781593149659</v>
      </c>
      <c r="I408" s="11">
        <f t="shared" si="50"/>
        <v>0.73026311173380187</v>
      </c>
      <c r="J408" s="13">
        <f t="shared" si="51"/>
        <v>-3.7847041976947216E-3</v>
      </c>
    </row>
    <row r="409" spans="1:10">
      <c r="A409">
        <v>426</v>
      </c>
      <c r="B409">
        <v>19871042</v>
      </c>
      <c r="C409" s="1">
        <f t="shared" si="52"/>
        <v>3.1910993456132344E-3</v>
      </c>
      <c r="D409" s="1">
        <f t="shared" si="55"/>
        <v>0.73723891527710983</v>
      </c>
      <c r="E409" s="2">
        <f t="shared" si="53"/>
        <v>0.73723891527710983</v>
      </c>
      <c r="F409" s="2">
        <f t="shared" si="48"/>
        <v>0.26595218406850341</v>
      </c>
      <c r="G409" s="11">
        <f t="shared" si="49"/>
        <v>2.3406593406593408</v>
      </c>
      <c r="H409" s="12">
        <f t="shared" si="54"/>
        <v>0.73723891527710983</v>
      </c>
      <c r="I409" s="11">
        <f t="shared" si="50"/>
        <v>0.73362622182494608</v>
      </c>
      <c r="J409" s="13">
        <f t="shared" si="51"/>
        <v>-3.612693452163751E-3</v>
      </c>
    </row>
    <row r="410" spans="1:10">
      <c r="A410">
        <v>427</v>
      </c>
      <c r="B410">
        <v>22783736</v>
      </c>
      <c r="C410" s="1">
        <f t="shared" si="52"/>
        <v>3.6588501519057076E-3</v>
      </c>
      <c r="D410" s="1">
        <f t="shared" si="55"/>
        <v>0.74089776542901553</v>
      </c>
      <c r="E410" s="2">
        <f t="shared" si="53"/>
        <v>0.74089776542901553</v>
      </c>
      <c r="F410" s="2">
        <f t="shared" si="48"/>
        <v>0.26276108472289017</v>
      </c>
      <c r="G410" s="11">
        <f t="shared" si="49"/>
        <v>2.3461538461538463</v>
      </c>
      <c r="H410" s="12">
        <f t="shared" si="54"/>
        <v>0.74089776542901553</v>
      </c>
      <c r="I410" s="11">
        <f t="shared" si="50"/>
        <v>0.73697041117245166</v>
      </c>
      <c r="J410" s="13">
        <f t="shared" si="51"/>
        <v>-3.9273542565638753E-3</v>
      </c>
    </row>
    <row r="411" spans="1:10">
      <c r="A411">
        <v>428</v>
      </c>
      <c r="B411">
        <v>18389290</v>
      </c>
      <c r="C411" s="1">
        <f t="shared" si="52"/>
        <v>2.9531441423802534E-3</v>
      </c>
      <c r="D411" s="1">
        <f t="shared" si="55"/>
        <v>0.74385090957139577</v>
      </c>
      <c r="E411" s="2">
        <f t="shared" si="53"/>
        <v>0.74385090957139577</v>
      </c>
      <c r="F411" s="2">
        <f t="shared" si="48"/>
        <v>0.25910223457098447</v>
      </c>
      <c r="G411" s="11">
        <f t="shared" si="49"/>
        <v>2.3516483516483517</v>
      </c>
      <c r="H411" s="12">
        <f t="shared" si="54"/>
        <v>0.74385090957139577</v>
      </c>
      <c r="I411" s="11">
        <f t="shared" si="50"/>
        <v>0.74029546509765876</v>
      </c>
      <c r="J411" s="13">
        <f t="shared" si="51"/>
        <v>-3.5554444737370128E-3</v>
      </c>
    </row>
    <row r="412" spans="1:10">
      <c r="A412">
        <v>429</v>
      </c>
      <c r="B412">
        <v>21882904</v>
      </c>
      <c r="C412" s="1">
        <f t="shared" si="52"/>
        <v>3.5141851461295906E-3</v>
      </c>
      <c r="D412" s="1">
        <f t="shared" si="55"/>
        <v>0.74736509471752532</v>
      </c>
      <c r="E412" s="2">
        <f t="shared" si="53"/>
        <v>0.74736509471752532</v>
      </c>
      <c r="F412" s="2">
        <f t="shared" si="48"/>
        <v>0.25614909042860423</v>
      </c>
      <c r="G412" s="11">
        <f t="shared" si="49"/>
        <v>2.3571428571428572</v>
      </c>
      <c r="H412" s="12">
        <f t="shared" si="54"/>
        <v>0.74736509471752532</v>
      </c>
      <c r="I412" s="11">
        <f t="shared" si="50"/>
        <v>0.74360117291346417</v>
      </c>
      <c r="J412" s="13">
        <f t="shared" si="51"/>
        <v>-3.7639218040611544E-3</v>
      </c>
    </row>
    <row r="413" spans="1:10">
      <c r="A413">
        <v>430</v>
      </c>
      <c r="B413">
        <v>19459898</v>
      </c>
      <c r="C413" s="1">
        <f t="shared" si="52"/>
        <v>3.1250735504207727E-3</v>
      </c>
      <c r="D413" s="1">
        <f t="shared" si="55"/>
        <v>0.75049016826794612</v>
      </c>
      <c r="E413" s="2">
        <f t="shared" si="53"/>
        <v>0.75049016826794612</v>
      </c>
      <c r="F413" s="2">
        <f t="shared" si="48"/>
        <v>0.25263490528247468</v>
      </c>
      <c r="G413" s="11">
        <f t="shared" si="49"/>
        <v>2.3626373626373627</v>
      </c>
      <c r="H413" s="12">
        <f t="shared" si="54"/>
        <v>0.75049016826794612</v>
      </c>
      <c r="I413" s="11">
        <f t="shared" si="50"/>
        <v>0.74688732796076907</v>
      </c>
      <c r="J413" s="13">
        <f t="shared" si="51"/>
        <v>-3.6028403071770576E-3</v>
      </c>
    </row>
    <row r="414" spans="1:10">
      <c r="A414">
        <v>431</v>
      </c>
      <c r="B414">
        <v>22063324</v>
      </c>
      <c r="C414" s="1">
        <f t="shared" si="52"/>
        <v>3.5431588730199842E-3</v>
      </c>
      <c r="D414" s="1">
        <f t="shared" si="55"/>
        <v>0.75403332714096616</v>
      </c>
      <c r="E414" s="2">
        <f t="shared" si="53"/>
        <v>0.75403332714096616</v>
      </c>
      <c r="F414" s="2">
        <f t="shared" si="48"/>
        <v>0.24950983173205388</v>
      </c>
      <c r="G414" s="11">
        <f t="shared" si="49"/>
        <v>2.3681318681318682</v>
      </c>
      <c r="H414" s="12">
        <f t="shared" si="54"/>
        <v>0.75403332714096616</v>
      </c>
      <c r="I414" s="11">
        <f t="shared" si="50"/>
        <v>0.75015372764376564</v>
      </c>
      <c r="J414" s="13">
        <f t="shared" si="51"/>
        <v>-3.8795994972005143E-3</v>
      </c>
    </row>
    <row r="415" spans="1:10">
      <c r="A415">
        <v>432</v>
      </c>
      <c r="B415">
        <v>17898226</v>
      </c>
      <c r="C415" s="1">
        <f t="shared" si="52"/>
        <v>2.8742839593534036E-3</v>
      </c>
      <c r="D415" s="1">
        <f t="shared" si="55"/>
        <v>0.75690761110031957</v>
      </c>
      <c r="E415" s="2">
        <f t="shared" si="53"/>
        <v>0.75690761110031957</v>
      </c>
      <c r="F415" s="2">
        <f t="shared" si="48"/>
        <v>0.24596667285903384</v>
      </c>
      <c r="G415" s="11">
        <f t="shared" si="49"/>
        <v>2.3736263736263736</v>
      </c>
      <c r="H415" s="12">
        <f t="shared" si="54"/>
        <v>0.75690761110031957</v>
      </c>
      <c r="I415" s="11">
        <f t="shared" si="50"/>
        <v>0.75340017346405652</v>
      </c>
      <c r="J415" s="13">
        <f t="shared" si="51"/>
        <v>-3.5074376362630444E-3</v>
      </c>
    </row>
    <row r="416" spans="1:10">
      <c r="A416">
        <v>433</v>
      </c>
      <c r="B416">
        <v>21288904</v>
      </c>
      <c r="C416" s="1">
        <f t="shared" si="52"/>
        <v>3.4187944257388701E-3</v>
      </c>
      <c r="D416" s="1">
        <f t="shared" si="55"/>
        <v>0.76032640552605846</v>
      </c>
      <c r="E416" s="2">
        <f t="shared" si="53"/>
        <v>0.76032640552605846</v>
      </c>
      <c r="F416" s="2">
        <f t="shared" si="48"/>
        <v>0.24309238889968043</v>
      </c>
      <c r="G416" s="11">
        <f t="shared" si="49"/>
        <v>2.3791208791208791</v>
      </c>
      <c r="H416" s="12">
        <f t="shared" si="54"/>
        <v>0.76032640552605846</v>
      </c>
      <c r="I416" s="11">
        <f t="shared" si="50"/>
        <v>0.7566264710535977</v>
      </c>
      <c r="J416" s="13">
        <f t="shared" si="51"/>
        <v>-3.699934472460753E-3</v>
      </c>
    </row>
    <row r="417" spans="1:10">
      <c r="A417">
        <v>434</v>
      </c>
      <c r="B417">
        <v>18784416</v>
      </c>
      <c r="C417" s="1">
        <f t="shared" si="52"/>
        <v>3.0165975999309333E-3</v>
      </c>
      <c r="D417" s="1">
        <f t="shared" si="55"/>
        <v>0.76334300312598935</v>
      </c>
      <c r="E417" s="2">
        <f t="shared" si="53"/>
        <v>0.76334300312598935</v>
      </c>
      <c r="F417" s="2">
        <f t="shared" si="48"/>
        <v>0.23967359447394154</v>
      </c>
      <c r="G417" s="11">
        <f t="shared" si="49"/>
        <v>2.3846153846153846</v>
      </c>
      <c r="H417" s="12">
        <f t="shared" si="54"/>
        <v>0.76334300312598935</v>
      </c>
      <c r="I417" s="11">
        <f t="shared" si="50"/>
        <v>0.75983243020645119</v>
      </c>
      <c r="J417" s="13">
        <f t="shared" si="51"/>
        <v>-3.5105729195381574E-3</v>
      </c>
    </row>
    <row r="418" spans="1:10">
      <c r="A418">
        <v>435</v>
      </c>
      <c r="B418">
        <v>21515980</v>
      </c>
      <c r="C418" s="1">
        <f t="shared" si="52"/>
        <v>3.4552606601217714E-3</v>
      </c>
      <c r="D418" s="1">
        <f t="shared" si="55"/>
        <v>0.76679826378611116</v>
      </c>
      <c r="E418" s="2">
        <f t="shared" si="53"/>
        <v>0.76679826378611116</v>
      </c>
      <c r="F418" s="2">
        <f t="shared" si="48"/>
        <v>0.23665699687401065</v>
      </c>
      <c r="G418" s="11">
        <f t="shared" si="49"/>
        <v>2.3901098901098901</v>
      </c>
      <c r="H418" s="12">
        <f t="shared" si="54"/>
        <v>0.76679826378611116</v>
      </c>
      <c r="I418" s="11">
        <f t="shared" si="50"/>
        <v>0.76301786490934898</v>
      </c>
      <c r="J418" s="13">
        <f t="shared" si="51"/>
        <v>-3.780398876762181E-3</v>
      </c>
    </row>
    <row r="419" spans="1:10">
      <c r="A419">
        <v>436</v>
      </c>
      <c r="B419">
        <v>17574822</v>
      </c>
      <c r="C419" s="1">
        <f t="shared" si="52"/>
        <v>2.822348369223369E-3</v>
      </c>
      <c r="D419" s="1">
        <f t="shared" si="55"/>
        <v>0.7696206121553345</v>
      </c>
      <c r="E419" s="2">
        <f t="shared" si="53"/>
        <v>0.7696206121553345</v>
      </c>
      <c r="F419" s="2">
        <f t="shared" si="48"/>
        <v>0.23320173621388884</v>
      </c>
      <c r="G419" s="11">
        <f t="shared" si="49"/>
        <v>2.3956043956043955</v>
      </c>
      <c r="H419" s="12">
        <f t="shared" si="54"/>
        <v>0.7696206121553345</v>
      </c>
      <c r="I419" s="11">
        <f t="shared" si="50"/>
        <v>0.76618259337104577</v>
      </c>
      <c r="J419" s="13">
        <f t="shared" si="51"/>
        <v>-3.4380187842887322E-3</v>
      </c>
    </row>
    <row r="420" spans="1:10">
      <c r="A420">
        <v>437</v>
      </c>
      <c r="B420">
        <v>20568332</v>
      </c>
      <c r="C420" s="1">
        <f t="shared" si="52"/>
        <v>3.303077452383008E-3</v>
      </c>
      <c r="D420" s="1">
        <f t="shared" si="55"/>
        <v>0.77292368960771751</v>
      </c>
      <c r="E420" s="2">
        <f t="shared" si="53"/>
        <v>0.77292368960771751</v>
      </c>
      <c r="F420" s="2">
        <f t="shared" si="48"/>
        <v>0.2303793878446655</v>
      </c>
      <c r="G420" s="11">
        <f t="shared" si="49"/>
        <v>2.401098901098901</v>
      </c>
      <c r="H420" s="12">
        <f t="shared" si="54"/>
        <v>0.77292368960771751</v>
      </c>
      <c r="I420" s="11">
        <f t="shared" si="50"/>
        <v>0.76932643805046874</v>
      </c>
      <c r="J420" s="13">
        <f t="shared" si="51"/>
        <v>-3.5972515572487707E-3</v>
      </c>
    </row>
    <row r="421" spans="1:10">
      <c r="A421">
        <v>438</v>
      </c>
      <c r="B421">
        <v>18341340</v>
      </c>
      <c r="C421" s="1">
        <f t="shared" si="52"/>
        <v>2.9454438308604974E-3</v>
      </c>
      <c r="D421" s="1">
        <f t="shared" si="55"/>
        <v>0.775869133438578</v>
      </c>
      <c r="E421" s="2">
        <f t="shared" si="53"/>
        <v>0.775869133438578</v>
      </c>
      <c r="F421" s="2">
        <f t="shared" si="48"/>
        <v>0.22707631039228249</v>
      </c>
      <c r="G421" s="11">
        <f t="shared" si="49"/>
        <v>2.4065934065934065</v>
      </c>
      <c r="H421" s="12">
        <f t="shared" si="54"/>
        <v>0.775869133438578</v>
      </c>
      <c r="I421" s="11">
        <f t="shared" si="50"/>
        <v>0.77244922568364238</v>
      </c>
      <c r="J421" s="13">
        <f t="shared" si="51"/>
        <v>-3.4199077549356138E-3</v>
      </c>
    </row>
    <row r="422" spans="1:10">
      <c r="A422">
        <v>439</v>
      </c>
      <c r="B422">
        <v>21012728</v>
      </c>
      <c r="C422" s="1">
        <f t="shared" si="52"/>
        <v>3.3744432008320896E-3</v>
      </c>
      <c r="D422" s="1">
        <f t="shared" si="55"/>
        <v>0.77924357663941013</v>
      </c>
      <c r="E422" s="2">
        <f t="shared" si="53"/>
        <v>0.77924357663941013</v>
      </c>
      <c r="F422" s="2">
        <f t="shared" si="48"/>
        <v>0.224130866561422</v>
      </c>
      <c r="G422" s="11">
        <f t="shared" si="49"/>
        <v>2.412087912087912</v>
      </c>
      <c r="H422" s="12">
        <f t="shared" si="54"/>
        <v>0.77924357663941013</v>
      </c>
      <c r="I422" s="11">
        <f t="shared" si="50"/>
        <v>0.77555078730939409</v>
      </c>
      <c r="J422" s="13">
        <f t="shared" si="51"/>
        <v>-3.6927893300160441E-3</v>
      </c>
    </row>
    <row r="423" spans="1:10">
      <c r="A423">
        <v>440</v>
      </c>
      <c r="B423">
        <v>16818210</v>
      </c>
      <c r="C423" s="1">
        <f t="shared" si="52"/>
        <v>2.7008437164687165E-3</v>
      </c>
      <c r="D423" s="1">
        <f t="shared" si="55"/>
        <v>0.78194442035587886</v>
      </c>
      <c r="E423" s="2">
        <f t="shared" si="53"/>
        <v>0.78194442035587886</v>
      </c>
      <c r="F423" s="2">
        <f t="shared" si="48"/>
        <v>0.22075642336058987</v>
      </c>
      <c r="G423" s="11">
        <f t="shared" si="49"/>
        <v>2.4175824175824174</v>
      </c>
      <c r="H423" s="12">
        <f t="shared" si="54"/>
        <v>0.78194442035587886</v>
      </c>
      <c r="I423" s="11">
        <f t="shared" si="50"/>
        <v>0.77863095829382345</v>
      </c>
      <c r="J423" s="13">
        <f t="shared" si="51"/>
        <v>-3.3134620620554056E-3</v>
      </c>
    </row>
    <row r="424" spans="1:10">
      <c r="A424">
        <v>441</v>
      </c>
      <c r="B424">
        <v>20002020</v>
      </c>
      <c r="C424" s="1">
        <f t="shared" si="52"/>
        <v>3.2121331600498265E-3</v>
      </c>
      <c r="D424" s="1">
        <f t="shared" si="55"/>
        <v>0.78515655351592872</v>
      </c>
      <c r="E424" s="2">
        <f t="shared" si="53"/>
        <v>0.78515655351592872</v>
      </c>
      <c r="F424" s="2">
        <f t="shared" si="48"/>
        <v>0.21805557964412114</v>
      </c>
      <c r="G424" s="11">
        <f t="shared" si="49"/>
        <v>2.4230769230769229</v>
      </c>
      <c r="H424" s="12">
        <f t="shared" si="54"/>
        <v>0.78515655351592872</v>
      </c>
      <c r="I424" s="11">
        <f t="shared" si="50"/>
        <v>0.78168957835353448</v>
      </c>
      <c r="J424" s="13">
        <f t="shared" si="51"/>
        <v>-3.466975162394248E-3</v>
      </c>
    </row>
    <row r="425" spans="1:10">
      <c r="A425">
        <v>442</v>
      </c>
      <c r="B425">
        <v>18001204</v>
      </c>
      <c r="C425" s="1">
        <f t="shared" si="52"/>
        <v>2.8908212415156859E-3</v>
      </c>
      <c r="D425" s="1">
        <f t="shared" si="55"/>
        <v>0.78804737475744446</v>
      </c>
      <c r="E425" s="2">
        <f t="shared" si="53"/>
        <v>0.78804737475744446</v>
      </c>
      <c r="F425" s="2">
        <f t="shared" si="48"/>
        <v>0.21484344648407128</v>
      </c>
      <c r="G425" s="11">
        <f t="shared" si="49"/>
        <v>2.4285714285714284</v>
      </c>
      <c r="H425" s="12">
        <f t="shared" si="54"/>
        <v>0.78804737475744446</v>
      </c>
      <c r="I425" s="11">
        <f t="shared" si="50"/>
        <v>0.78472649157762719</v>
      </c>
      <c r="J425" s="13">
        <f t="shared" si="51"/>
        <v>-3.3208831798172689E-3</v>
      </c>
    </row>
    <row r="426" spans="1:10">
      <c r="A426">
        <v>443</v>
      </c>
      <c r="B426">
        <v>20252928</v>
      </c>
      <c r="C426" s="1">
        <f t="shared" si="52"/>
        <v>3.252426585759919E-3</v>
      </c>
      <c r="D426" s="1">
        <f t="shared" si="55"/>
        <v>0.79129980134320443</v>
      </c>
      <c r="E426" s="2">
        <f t="shared" si="53"/>
        <v>0.79129980134320443</v>
      </c>
      <c r="F426" s="2">
        <f t="shared" si="48"/>
        <v>0.21195262524255554</v>
      </c>
      <c r="G426" s="11">
        <f t="shared" si="49"/>
        <v>2.4340659340659339</v>
      </c>
      <c r="H426" s="12">
        <f t="shared" si="54"/>
        <v>0.79129980134320443</v>
      </c>
      <c r="I426" s="11">
        <f t="shared" si="50"/>
        <v>0.78774154644843453</v>
      </c>
      <c r="J426" s="13">
        <f t="shared" si="51"/>
        <v>-3.5582548947699078E-3</v>
      </c>
    </row>
    <row r="427" spans="1:10">
      <c r="A427">
        <v>444</v>
      </c>
      <c r="B427">
        <v>16476384</v>
      </c>
      <c r="C427" s="1">
        <f t="shared" si="52"/>
        <v>2.6459497292830626E-3</v>
      </c>
      <c r="D427" s="1">
        <f t="shared" si="55"/>
        <v>0.79394575107248755</v>
      </c>
      <c r="E427" s="2">
        <f t="shared" si="53"/>
        <v>0.79394575107248755</v>
      </c>
      <c r="F427" s="2">
        <f t="shared" si="48"/>
        <v>0.20870019865679557</v>
      </c>
      <c r="G427" s="11">
        <f t="shared" si="49"/>
        <v>2.4395604395604398</v>
      </c>
      <c r="H427" s="12">
        <f t="shared" si="54"/>
        <v>0.79394575107248755</v>
      </c>
      <c r="I427" s="11">
        <f t="shared" si="50"/>
        <v>0.7907345958610108</v>
      </c>
      <c r="J427" s="13">
        <f t="shared" si="51"/>
        <v>-3.2111552114767461E-3</v>
      </c>
    </row>
    <row r="428" spans="1:10">
      <c r="A428">
        <v>445</v>
      </c>
      <c r="B428">
        <v>19568516</v>
      </c>
      <c r="C428" s="1">
        <f t="shared" si="52"/>
        <v>3.1425165626554515E-3</v>
      </c>
      <c r="D428" s="1">
        <f t="shared" si="55"/>
        <v>0.79708826763514296</v>
      </c>
      <c r="E428" s="2">
        <f t="shared" si="53"/>
        <v>0.79708826763514296</v>
      </c>
      <c r="F428" s="2">
        <f t="shared" si="48"/>
        <v>0.20605424892751245</v>
      </c>
      <c r="G428" s="11">
        <f t="shared" si="49"/>
        <v>2.4450549450549453</v>
      </c>
      <c r="H428" s="12">
        <f t="shared" si="54"/>
        <v>0.79708826763514296</v>
      </c>
      <c r="I428" s="11">
        <f t="shared" si="50"/>
        <v>0.7937054971413563</v>
      </c>
      <c r="J428" s="13">
        <f t="shared" si="51"/>
        <v>-3.3827704937866576E-3</v>
      </c>
    </row>
    <row r="429" spans="1:10">
      <c r="A429">
        <v>446</v>
      </c>
      <c r="B429">
        <v>17206454</v>
      </c>
      <c r="C429" s="1">
        <f t="shared" si="52"/>
        <v>2.7631919906225461E-3</v>
      </c>
      <c r="D429" s="1">
        <f t="shared" si="55"/>
        <v>0.79985145962576554</v>
      </c>
      <c r="E429" s="2">
        <f t="shared" si="53"/>
        <v>0.79985145962576554</v>
      </c>
      <c r="F429" s="2">
        <f t="shared" si="48"/>
        <v>0.20291173236485704</v>
      </c>
      <c r="G429" s="11">
        <f t="shared" si="49"/>
        <v>2.4505494505494507</v>
      </c>
      <c r="H429" s="12">
        <f t="shared" si="54"/>
        <v>0.79985145962576554</v>
      </c>
      <c r="I429" s="11">
        <f t="shared" si="50"/>
        <v>0.79665411206338232</v>
      </c>
      <c r="J429" s="13">
        <f t="shared" si="51"/>
        <v>-3.1973475623832126E-3</v>
      </c>
    </row>
    <row r="430" spans="1:10">
      <c r="A430">
        <v>447</v>
      </c>
      <c r="B430">
        <v>19758324</v>
      </c>
      <c r="C430" s="1">
        <f t="shared" si="52"/>
        <v>3.1729979125812461E-3</v>
      </c>
      <c r="D430" s="1">
        <f t="shared" si="55"/>
        <v>0.80302445753834684</v>
      </c>
      <c r="E430" s="2">
        <f t="shared" si="53"/>
        <v>0.80302445753834684</v>
      </c>
      <c r="F430" s="2">
        <f t="shared" si="48"/>
        <v>0.20014854037423446</v>
      </c>
      <c r="G430" s="11">
        <f t="shared" si="49"/>
        <v>2.4560439560439562</v>
      </c>
      <c r="H430" s="12">
        <f t="shared" si="54"/>
        <v>0.80302445753834684</v>
      </c>
      <c r="I430" s="11">
        <f t="shared" si="50"/>
        <v>0.79958030686460779</v>
      </c>
      <c r="J430" s="13">
        <f t="shared" si="51"/>
        <v>-3.4441506737390437E-3</v>
      </c>
    </row>
    <row r="431" spans="1:10">
      <c r="A431">
        <v>448</v>
      </c>
      <c r="B431">
        <v>16034414</v>
      </c>
      <c r="C431" s="1">
        <f t="shared" si="52"/>
        <v>2.5749735732374622E-3</v>
      </c>
      <c r="D431" s="1">
        <f t="shared" si="55"/>
        <v>0.80559943111158427</v>
      </c>
      <c r="E431" s="2">
        <f t="shared" si="53"/>
        <v>0.80559943111158427</v>
      </c>
      <c r="F431" s="2">
        <f t="shared" si="48"/>
        <v>0.19697554246165316</v>
      </c>
      <c r="G431" s="11">
        <f t="shared" si="49"/>
        <v>2.4615384615384617</v>
      </c>
      <c r="H431" s="12">
        <f t="shared" si="54"/>
        <v>0.80559943111158427</v>
      </c>
      <c r="I431" s="11">
        <f t="shared" si="50"/>
        <v>0.80248395226058511</v>
      </c>
      <c r="J431" s="13">
        <f t="shared" si="51"/>
        <v>-3.1154788509991649E-3</v>
      </c>
    </row>
    <row r="432" spans="1:10">
      <c r="A432">
        <v>449</v>
      </c>
      <c r="B432">
        <v>18809448</v>
      </c>
      <c r="C432" s="1">
        <f t="shared" si="52"/>
        <v>3.0206174997841665E-3</v>
      </c>
      <c r="D432" s="1">
        <f t="shared" si="55"/>
        <v>0.80862004861136849</v>
      </c>
      <c r="E432" s="2">
        <f t="shared" si="53"/>
        <v>0.80862004861136849</v>
      </c>
      <c r="F432" s="2">
        <f t="shared" si="48"/>
        <v>0.19440056888841573</v>
      </c>
      <c r="G432" s="11">
        <f t="shared" si="49"/>
        <v>2.4670329670329672</v>
      </c>
      <c r="H432" s="12">
        <f t="shared" si="54"/>
        <v>0.80862004861136849</v>
      </c>
      <c r="I432" s="11">
        <f t="shared" si="50"/>
        <v>0.8053649234580541</v>
      </c>
      <c r="J432" s="13">
        <f t="shared" si="51"/>
        <v>-3.2551251533143866E-3</v>
      </c>
    </row>
    <row r="433" spans="1:10">
      <c r="A433">
        <v>450</v>
      </c>
      <c r="B433">
        <v>16717876</v>
      </c>
      <c r="C433" s="1">
        <f t="shared" si="52"/>
        <v>2.6847310354254799E-3</v>
      </c>
      <c r="D433" s="1">
        <f t="shared" si="55"/>
        <v>0.81130477964679393</v>
      </c>
      <c r="E433" s="2">
        <f t="shared" si="53"/>
        <v>0.81130477964679393</v>
      </c>
      <c r="F433" s="2">
        <f t="shared" si="48"/>
        <v>0.19137995138863151</v>
      </c>
      <c r="G433" s="11">
        <f t="shared" si="49"/>
        <v>2.4725274725274726</v>
      </c>
      <c r="H433" s="12">
        <f t="shared" si="54"/>
        <v>0.81130477964679393</v>
      </c>
      <c r="I433" s="11">
        <f t="shared" si="50"/>
        <v>0.80822310016681898</v>
      </c>
      <c r="J433" s="13">
        <f t="shared" si="51"/>
        <v>-3.0816794799749525E-3</v>
      </c>
    </row>
    <row r="434" spans="1:10">
      <c r="A434">
        <v>451</v>
      </c>
      <c r="B434">
        <v>19046756</v>
      </c>
      <c r="C434" s="1">
        <f t="shared" si="52"/>
        <v>3.058726895532451E-3</v>
      </c>
      <c r="D434" s="1">
        <f t="shared" si="55"/>
        <v>0.81436350654232637</v>
      </c>
      <c r="E434" s="2">
        <f t="shared" si="53"/>
        <v>0.81436350654232637</v>
      </c>
      <c r="F434" s="2">
        <f t="shared" si="48"/>
        <v>0.18869522035320607</v>
      </c>
      <c r="G434" s="11">
        <f t="shared" si="49"/>
        <v>2.4780219780219781</v>
      </c>
      <c r="H434" s="12">
        <f t="shared" si="54"/>
        <v>0.81436350654232637</v>
      </c>
      <c r="I434" s="11">
        <f t="shared" si="50"/>
        <v>0.81105836661034769</v>
      </c>
      <c r="J434" s="13">
        <f t="shared" si="51"/>
        <v>-3.3051399319786734E-3</v>
      </c>
    </row>
    <row r="435" spans="1:10">
      <c r="A435">
        <v>452</v>
      </c>
      <c r="B435">
        <v>15380146</v>
      </c>
      <c r="C435" s="1">
        <f t="shared" si="52"/>
        <v>2.4699043883071661E-3</v>
      </c>
      <c r="D435" s="1">
        <f t="shared" si="55"/>
        <v>0.81683341093063355</v>
      </c>
      <c r="E435" s="2">
        <f t="shared" si="53"/>
        <v>0.81683341093063355</v>
      </c>
      <c r="F435" s="2">
        <f t="shared" si="48"/>
        <v>0.18563649345767363</v>
      </c>
      <c r="G435" s="11">
        <f t="shared" si="49"/>
        <v>2.4835164835164836</v>
      </c>
      <c r="H435" s="12">
        <f t="shared" si="54"/>
        <v>0.81683341093063355</v>
      </c>
      <c r="I435" s="11">
        <f t="shared" si="50"/>
        <v>0.81387061153509055</v>
      </c>
      <c r="J435" s="13">
        <f t="shared" si="51"/>
        <v>-2.9627993955430032E-3</v>
      </c>
    </row>
    <row r="436" spans="1:10">
      <c r="A436">
        <v>453</v>
      </c>
      <c r="B436">
        <v>18299248</v>
      </c>
      <c r="C436" s="1">
        <f t="shared" si="52"/>
        <v>2.9386842581287024E-3</v>
      </c>
      <c r="D436" s="1">
        <f t="shared" si="55"/>
        <v>0.81977209518876226</v>
      </c>
      <c r="E436" s="2">
        <f t="shared" si="53"/>
        <v>0.81977209518876226</v>
      </c>
      <c r="F436" s="2">
        <f t="shared" si="48"/>
        <v>0.18316658906936645</v>
      </c>
      <c r="G436" s="11">
        <f t="shared" si="49"/>
        <v>2.4890109890109891</v>
      </c>
      <c r="H436" s="12">
        <f t="shared" si="54"/>
        <v>0.81977209518876226</v>
      </c>
      <c r="I436" s="11">
        <f t="shared" si="50"/>
        <v>0.81665972821851829</v>
      </c>
      <c r="J436" s="13">
        <f t="shared" si="51"/>
        <v>-3.1123669702439738E-3</v>
      </c>
    </row>
    <row r="437" spans="1:10">
      <c r="A437">
        <v>454</v>
      </c>
      <c r="B437">
        <v>16230080</v>
      </c>
      <c r="C437" s="1">
        <f t="shared" si="52"/>
        <v>2.6063956619512174E-3</v>
      </c>
      <c r="D437" s="1">
        <f t="shared" si="55"/>
        <v>0.82237849085071346</v>
      </c>
      <c r="E437" s="2">
        <f t="shared" si="53"/>
        <v>0.82237849085071346</v>
      </c>
      <c r="F437" s="2">
        <f t="shared" si="48"/>
        <v>0.18022790481123774</v>
      </c>
      <c r="G437" s="11">
        <f t="shared" si="49"/>
        <v>2.4945054945054945</v>
      </c>
      <c r="H437" s="12">
        <f t="shared" si="54"/>
        <v>0.82237849085071346</v>
      </c>
      <c r="I437" s="11">
        <f t="shared" si="50"/>
        <v>0.81942561447587903</v>
      </c>
      <c r="J437" s="13">
        <f t="shared" si="51"/>
        <v>-2.9528763748344344E-3</v>
      </c>
    </row>
    <row r="438" spans="1:10">
      <c r="A438">
        <v>455</v>
      </c>
      <c r="B438">
        <v>18468776</v>
      </c>
      <c r="C438" s="1">
        <f t="shared" si="52"/>
        <v>2.9659088339643895E-3</v>
      </c>
      <c r="D438" s="1">
        <f t="shared" si="55"/>
        <v>0.82534439968467788</v>
      </c>
      <c r="E438" s="2">
        <f t="shared" si="53"/>
        <v>0.82534439968467788</v>
      </c>
      <c r="F438" s="2">
        <f t="shared" si="48"/>
        <v>0.17762150914928654</v>
      </c>
      <c r="G438" s="11">
        <f t="shared" si="49"/>
        <v>2.5</v>
      </c>
      <c r="H438" s="12">
        <f t="shared" si="54"/>
        <v>0.82534439968467788</v>
      </c>
      <c r="I438" s="11">
        <f t="shared" si="50"/>
        <v>0.82216817266566866</v>
      </c>
      <c r="J438" s="13">
        <f t="shared" si="51"/>
        <v>-3.1762270190092146E-3</v>
      </c>
    </row>
    <row r="439" spans="1:10">
      <c r="A439">
        <v>456</v>
      </c>
      <c r="B439">
        <v>14848826</v>
      </c>
      <c r="C439" s="1">
        <f t="shared" si="52"/>
        <v>2.3845794765933654E-3</v>
      </c>
      <c r="D439" s="1">
        <f t="shared" si="55"/>
        <v>0.82772897916127119</v>
      </c>
      <c r="E439" s="2">
        <f t="shared" si="53"/>
        <v>0.82772897916127119</v>
      </c>
      <c r="F439" s="2">
        <f t="shared" si="48"/>
        <v>0.17465560031532212</v>
      </c>
      <c r="G439" s="11">
        <f t="shared" si="49"/>
        <v>2.5054945054945055</v>
      </c>
      <c r="H439" s="12">
        <f t="shared" si="54"/>
        <v>0.82772897916127119</v>
      </c>
      <c r="I439" s="11">
        <f t="shared" si="50"/>
        <v>0.82488730969382329</v>
      </c>
      <c r="J439" s="13">
        <f t="shared" si="51"/>
        <v>-2.8416694674479048E-3</v>
      </c>
    </row>
    <row r="440" spans="1:10">
      <c r="A440">
        <v>457</v>
      </c>
      <c r="B440">
        <v>17692948</v>
      </c>
      <c r="C440" s="1">
        <f t="shared" si="52"/>
        <v>2.841318275346053E-3</v>
      </c>
      <c r="D440" s="1">
        <f t="shared" si="55"/>
        <v>0.83057029743661726</v>
      </c>
      <c r="E440" s="2">
        <f t="shared" si="53"/>
        <v>0.83057029743661726</v>
      </c>
      <c r="F440" s="2">
        <f t="shared" si="48"/>
        <v>0.17227102083872881</v>
      </c>
      <c r="G440" s="11">
        <f t="shared" si="49"/>
        <v>2.5109890109890109</v>
      </c>
      <c r="H440" s="12">
        <f t="shared" si="54"/>
        <v>0.83057029743661726</v>
      </c>
      <c r="I440" s="11">
        <f t="shared" si="50"/>
        <v>0.827582937016625</v>
      </c>
      <c r="J440" s="13">
        <f t="shared" si="51"/>
        <v>-2.9873604199922577E-3</v>
      </c>
    </row>
    <row r="441" spans="1:10">
      <c r="A441">
        <v>458</v>
      </c>
      <c r="B441">
        <v>15488882</v>
      </c>
      <c r="C441" s="1">
        <f t="shared" si="52"/>
        <v>2.4873663502135725E-3</v>
      </c>
      <c r="D441" s="1">
        <f t="shared" si="55"/>
        <v>0.83305766378683088</v>
      </c>
      <c r="E441" s="2">
        <f t="shared" si="53"/>
        <v>0.83305766378683088</v>
      </c>
      <c r="F441" s="2">
        <f t="shared" si="48"/>
        <v>0.16942970256338274</v>
      </c>
      <c r="G441" s="11">
        <f t="shared" si="49"/>
        <v>2.5164835164835164</v>
      </c>
      <c r="H441" s="12">
        <f t="shared" si="54"/>
        <v>0.83305766378683088</v>
      </c>
      <c r="I441" s="11">
        <f t="shared" si="50"/>
        <v>0.83025497064232745</v>
      </c>
      <c r="J441" s="13">
        <f t="shared" si="51"/>
        <v>-2.802693144503432E-3</v>
      </c>
    </row>
    <row r="442" spans="1:10">
      <c r="A442">
        <v>459</v>
      </c>
      <c r="B442">
        <v>17742736</v>
      </c>
      <c r="C442" s="1">
        <f t="shared" si="52"/>
        <v>2.8493137520915297E-3</v>
      </c>
      <c r="D442" s="1">
        <f t="shared" si="55"/>
        <v>0.8359069775389224</v>
      </c>
      <c r="E442" s="2">
        <f t="shared" si="53"/>
        <v>0.8359069775389224</v>
      </c>
      <c r="F442" s="2">
        <f t="shared" si="48"/>
        <v>0.16694233621316912</v>
      </c>
      <c r="G442" s="11">
        <f t="shared" si="49"/>
        <v>2.5219780219780219</v>
      </c>
      <c r="H442" s="12">
        <f t="shared" si="54"/>
        <v>0.8359069775389224</v>
      </c>
      <c r="I442" s="11">
        <f t="shared" si="50"/>
        <v>0.83290333113150061</v>
      </c>
      <c r="J442" s="13">
        <f t="shared" si="51"/>
        <v>-3.0036464074217895E-3</v>
      </c>
    </row>
    <row r="443" spans="1:10">
      <c r="A443">
        <v>460</v>
      </c>
      <c r="B443">
        <v>14398428</v>
      </c>
      <c r="C443" s="1">
        <f t="shared" si="52"/>
        <v>2.3122498643331976E-3</v>
      </c>
      <c r="D443" s="1">
        <f t="shared" si="55"/>
        <v>0.83821922740325561</v>
      </c>
      <c r="E443" s="2">
        <f t="shared" si="53"/>
        <v>0.83821922740325561</v>
      </c>
      <c r="F443" s="2">
        <f t="shared" si="48"/>
        <v>0.1640930224610776</v>
      </c>
      <c r="G443" s="11">
        <f t="shared" si="49"/>
        <v>2.5274725274725274</v>
      </c>
      <c r="H443" s="12">
        <f t="shared" si="54"/>
        <v>0.83821922740325561</v>
      </c>
      <c r="I443" s="11">
        <f t="shared" si="50"/>
        <v>0.83552794359609583</v>
      </c>
      <c r="J443" s="13">
        <f t="shared" si="51"/>
        <v>-2.6912838071597722E-3</v>
      </c>
    </row>
    <row r="444" spans="1:10">
      <c r="A444">
        <v>461</v>
      </c>
      <c r="B444">
        <v>16835004</v>
      </c>
      <c r="C444" s="1">
        <f t="shared" si="52"/>
        <v>2.7035406722906723E-3</v>
      </c>
      <c r="D444" s="1">
        <f t="shared" si="55"/>
        <v>0.84092276807554633</v>
      </c>
      <c r="E444" s="2">
        <f t="shared" si="53"/>
        <v>0.84092276807554633</v>
      </c>
      <c r="F444" s="2">
        <f t="shared" si="48"/>
        <v>0.16178077259674439</v>
      </c>
      <c r="G444" s="11">
        <f t="shared" si="49"/>
        <v>2.5329670329670328</v>
      </c>
      <c r="H444" s="12">
        <f t="shared" si="54"/>
        <v>0.84092276807554633</v>
      </c>
      <c r="I444" s="11">
        <f t="shared" si="50"/>
        <v>0.83812873769723306</v>
      </c>
      <c r="J444" s="13">
        <f t="shared" si="51"/>
        <v>-2.7940303783132725E-3</v>
      </c>
    </row>
    <row r="445" spans="1:10">
      <c r="A445">
        <v>462</v>
      </c>
      <c r="B445">
        <v>15010448</v>
      </c>
      <c r="C445" s="1">
        <f t="shared" si="52"/>
        <v>2.4105344244233131E-3</v>
      </c>
      <c r="D445" s="1">
        <f t="shared" si="55"/>
        <v>0.84333330249996963</v>
      </c>
      <c r="E445" s="2">
        <f t="shared" si="53"/>
        <v>0.84333330249996963</v>
      </c>
      <c r="F445" s="2">
        <f t="shared" si="48"/>
        <v>0.15907723192445367</v>
      </c>
      <c r="G445" s="11">
        <f t="shared" si="49"/>
        <v>2.5384615384615383</v>
      </c>
      <c r="H445" s="12">
        <f t="shared" si="54"/>
        <v>0.84333330249996963</v>
      </c>
      <c r="I445" s="11">
        <f t="shared" si="50"/>
        <v>0.84070564764171429</v>
      </c>
      <c r="J445" s="13">
        <f t="shared" si="51"/>
        <v>-2.627654858255335E-3</v>
      </c>
    </row>
    <row r="446" spans="1:10">
      <c r="A446">
        <v>463</v>
      </c>
      <c r="B446">
        <v>17191956</v>
      </c>
      <c r="C446" s="1">
        <f t="shared" si="52"/>
        <v>2.7608637504470839E-3</v>
      </c>
      <c r="D446" s="1">
        <f t="shared" si="55"/>
        <v>0.84609416625041667</v>
      </c>
      <c r="E446" s="2">
        <f t="shared" si="53"/>
        <v>0.84609416625041667</v>
      </c>
      <c r="F446" s="2">
        <f t="shared" si="48"/>
        <v>0.15666669750003037</v>
      </c>
      <c r="G446" s="11">
        <f t="shared" si="49"/>
        <v>2.5439560439560438</v>
      </c>
      <c r="H446" s="12">
        <f t="shared" si="54"/>
        <v>0.84609416625041667</v>
      </c>
      <c r="I446" s="11">
        <f t="shared" si="50"/>
        <v>0.84325861217726272</v>
      </c>
      <c r="J446" s="13">
        <f t="shared" si="51"/>
        <v>-2.8355540731539453E-3</v>
      </c>
    </row>
    <row r="447" spans="1:10">
      <c r="A447">
        <v>464</v>
      </c>
      <c r="B447">
        <v>13689344</v>
      </c>
      <c r="C447" s="1">
        <f t="shared" si="52"/>
        <v>2.1983777539333095E-3</v>
      </c>
      <c r="D447" s="1">
        <f t="shared" si="55"/>
        <v>0.84829254400434995</v>
      </c>
      <c r="E447" s="2">
        <f t="shared" si="53"/>
        <v>0.84829254400434995</v>
      </c>
      <c r="F447" s="2">
        <f t="shared" si="48"/>
        <v>0.15390583374958333</v>
      </c>
      <c r="G447" s="11">
        <f t="shared" si="49"/>
        <v>2.5494505494505493</v>
      </c>
      <c r="H447" s="12">
        <f t="shared" si="54"/>
        <v>0.84829254400434995</v>
      </c>
      <c r="I447" s="11">
        <f t="shared" si="50"/>
        <v>0.84578757458649567</v>
      </c>
      <c r="J447" s="13">
        <f t="shared" si="51"/>
        <v>-2.5049694178542747E-3</v>
      </c>
    </row>
    <row r="448" spans="1:10">
      <c r="A448">
        <v>465</v>
      </c>
      <c r="B448">
        <v>16320188</v>
      </c>
      <c r="C448" s="1">
        <f t="shared" si="52"/>
        <v>2.6208661451717005E-3</v>
      </c>
      <c r="D448" s="1">
        <f t="shared" si="55"/>
        <v>0.8509134101495216</v>
      </c>
      <c r="E448" s="2">
        <f t="shared" si="53"/>
        <v>0.8509134101495216</v>
      </c>
      <c r="F448" s="2">
        <f t="shared" si="48"/>
        <v>0.15170745599565005</v>
      </c>
      <c r="G448" s="11">
        <f t="shared" si="49"/>
        <v>2.5549450549450547</v>
      </c>
      <c r="H448" s="12">
        <f t="shared" si="54"/>
        <v>0.8509134101495216</v>
      </c>
      <c r="I448" s="11">
        <f t="shared" si="50"/>
        <v>0.84829248267962942</v>
      </c>
      <c r="J448" s="13">
        <f t="shared" si="51"/>
        <v>-2.6209274698921758E-3</v>
      </c>
    </row>
    <row r="449" spans="1:10">
      <c r="A449">
        <v>466</v>
      </c>
      <c r="B449">
        <v>14474980</v>
      </c>
      <c r="C449" s="1">
        <f t="shared" si="52"/>
        <v>2.3245433835711615E-3</v>
      </c>
      <c r="D449" s="1">
        <f t="shared" si="55"/>
        <v>0.85323795353309273</v>
      </c>
      <c r="E449" s="2">
        <f t="shared" si="53"/>
        <v>0.85323795353309273</v>
      </c>
      <c r="F449" s="2">
        <f t="shared" si="48"/>
        <v>0.1490865898504784</v>
      </c>
      <c r="G449" s="11">
        <f t="shared" si="49"/>
        <v>2.5604395604395602</v>
      </c>
      <c r="H449" s="12">
        <f t="shared" si="54"/>
        <v>0.85323795353309273</v>
      </c>
      <c r="I449" s="11">
        <f t="shared" si="50"/>
        <v>0.85077328878592384</v>
      </c>
      <c r="J449" s="13">
        <f t="shared" si="51"/>
        <v>-2.4646647471688876E-3</v>
      </c>
    </row>
    <row r="450" spans="1:10">
      <c r="A450">
        <v>467</v>
      </c>
      <c r="B450">
        <v>16314800</v>
      </c>
      <c r="C450" s="1">
        <f t="shared" si="52"/>
        <v>2.6200008838897729E-3</v>
      </c>
      <c r="D450" s="1">
        <f t="shared" si="55"/>
        <v>0.85585795441698254</v>
      </c>
      <c r="E450" s="2">
        <f t="shared" si="53"/>
        <v>0.85585795441698254</v>
      </c>
      <c r="F450" s="2">
        <f t="shared" ref="F450:F513" si="56">1-E449</f>
        <v>0.14676204646690727</v>
      </c>
      <c r="G450" s="11">
        <f t="shared" ref="G450:G513" si="57">12*A450/($K$2*($K$2^2-1))</f>
        <v>2.5659340659340661</v>
      </c>
      <c r="H450" s="12">
        <f t="shared" si="54"/>
        <v>0.85585795441698254</v>
      </c>
      <c r="I450" s="11">
        <f t="shared" ref="I450:I513" si="58">BETADIST(G450,$K$5,$K$8,0,4)</f>
        <v>0.85322994974386979</v>
      </c>
      <c r="J450" s="13">
        <f t="shared" ref="J450:J513" si="59">I450-E450</f>
        <v>-2.6280046731127493E-3</v>
      </c>
    </row>
    <row r="451" spans="1:10">
      <c r="A451">
        <v>468</v>
      </c>
      <c r="B451">
        <v>13333256</v>
      </c>
      <c r="C451" s="1">
        <f t="shared" ref="C451:C514" si="60">B451/FACT($K$2)</f>
        <v>2.1411934259156482E-3</v>
      </c>
      <c r="D451" s="1">
        <f t="shared" si="55"/>
        <v>0.85799914784289821</v>
      </c>
      <c r="E451" s="2">
        <f t="shared" ref="E451:E514" si="61">D451</f>
        <v>0.85799914784289821</v>
      </c>
      <c r="F451" s="2">
        <f t="shared" si="56"/>
        <v>0.14414204558301746</v>
      </c>
      <c r="G451" s="11">
        <f t="shared" si="57"/>
        <v>2.5714285714285716</v>
      </c>
      <c r="H451" s="12">
        <f t="shared" ref="H451:H514" si="62">D451</f>
        <v>0.85799914784289821</v>
      </c>
      <c r="I451" s="11">
        <f t="shared" si="58"/>
        <v>0.85566242689012384</v>
      </c>
      <c r="J451" s="13">
        <f t="shared" si="59"/>
        <v>-2.3367209527743737E-3</v>
      </c>
    </row>
    <row r="452" spans="1:10">
      <c r="A452">
        <v>469</v>
      </c>
      <c r="B452">
        <v>15743892</v>
      </c>
      <c r="C452" s="1">
        <f t="shared" si="60"/>
        <v>2.5283185179018511E-3</v>
      </c>
      <c r="D452" s="1">
        <f t="shared" ref="D452:D515" si="63">SUM(D451,C452)</f>
        <v>0.86052746636080002</v>
      </c>
      <c r="E452" s="2">
        <f t="shared" si="61"/>
        <v>0.86052746636080002</v>
      </c>
      <c r="F452" s="2">
        <f t="shared" si="56"/>
        <v>0.14200085215710179</v>
      </c>
      <c r="G452" s="11">
        <f t="shared" si="57"/>
        <v>2.5769230769230771</v>
      </c>
      <c r="H452" s="12">
        <f t="shared" si="62"/>
        <v>0.86052746636080002</v>
      </c>
      <c r="I452" s="11">
        <f t="shared" si="58"/>
        <v>0.85807068604719761</v>
      </c>
      <c r="J452" s="13">
        <f t="shared" si="59"/>
        <v>-2.4567803136024136E-3</v>
      </c>
    </row>
    <row r="453" spans="1:10">
      <c r="A453">
        <v>470</v>
      </c>
      <c r="B453">
        <v>13742588</v>
      </c>
      <c r="C453" s="1">
        <f t="shared" si="60"/>
        <v>2.2069282312337868E-3</v>
      </c>
      <c r="D453" s="1">
        <f t="shared" si="63"/>
        <v>0.86273439459203383</v>
      </c>
      <c r="E453" s="2">
        <f t="shared" si="61"/>
        <v>0.86273439459203383</v>
      </c>
      <c r="F453" s="2">
        <f t="shared" si="56"/>
        <v>0.13947253363919998</v>
      </c>
      <c r="G453" s="11">
        <f t="shared" si="57"/>
        <v>2.5824175824175826</v>
      </c>
      <c r="H453" s="12">
        <f t="shared" si="62"/>
        <v>0.86273439459203383</v>
      </c>
      <c r="I453" s="11">
        <f t="shared" si="58"/>
        <v>0.860454697509904</v>
      </c>
      <c r="J453" s="13">
        <f t="shared" si="59"/>
        <v>-2.2796970821298279E-3</v>
      </c>
    </row>
    <row r="454" spans="1:10">
      <c r="A454">
        <v>471</v>
      </c>
      <c r="B454">
        <v>15808588</v>
      </c>
      <c r="C454" s="1">
        <f t="shared" si="60"/>
        <v>2.5387080769025214E-3</v>
      </c>
      <c r="D454" s="1">
        <f t="shared" si="63"/>
        <v>0.86527310266893631</v>
      </c>
      <c r="E454" s="2">
        <f t="shared" si="61"/>
        <v>0.86527310266893631</v>
      </c>
      <c r="F454" s="2">
        <f t="shared" si="56"/>
        <v>0.13726560540796617</v>
      </c>
      <c r="G454" s="11">
        <f t="shared" si="57"/>
        <v>2.587912087912088</v>
      </c>
      <c r="H454" s="12">
        <f t="shared" si="62"/>
        <v>0.86527310266893631</v>
      </c>
      <c r="I454" s="11">
        <f t="shared" si="58"/>
        <v>0.8628144360305694</v>
      </c>
      <c r="J454" s="13">
        <f t="shared" si="59"/>
        <v>-2.4586666383669131E-3</v>
      </c>
    </row>
    <row r="455" spans="1:10">
      <c r="A455">
        <v>472</v>
      </c>
      <c r="B455">
        <v>12697922</v>
      </c>
      <c r="C455" s="1">
        <f t="shared" si="60"/>
        <v>2.039164860345416E-3</v>
      </c>
      <c r="D455" s="1">
        <f t="shared" si="63"/>
        <v>0.8673122675292817</v>
      </c>
      <c r="E455" s="2">
        <f t="shared" si="61"/>
        <v>0.8673122675292817</v>
      </c>
      <c r="F455" s="2">
        <f t="shared" si="56"/>
        <v>0.13472689733106369</v>
      </c>
      <c r="G455" s="11">
        <f t="shared" si="57"/>
        <v>2.5934065934065935</v>
      </c>
      <c r="H455" s="12">
        <f t="shared" si="62"/>
        <v>0.8673122675292817</v>
      </c>
      <c r="I455" s="11">
        <f t="shared" si="58"/>
        <v>0.86514988080301669</v>
      </c>
      <c r="J455" s="13">
        <f t="shared" si="59"/>
        <v>-2.1623867262650087E-3</v>
      </c>
    </row>
    <row r="456" spans="1:10">
      <c r="A456">
        <v>473</v>
      </c>
      <c r="B456">
        <v>14981340</v>
      </c>
      <c r="C456" s="1">
        <f t="shared" si="60"/>
        <v>2.4058599579432913E-3</v>
      </c>
      <c r="D456" s="1">
        <f t="shared" si="63"/>
        <v>0.86971812748722499</v>
      </c>
      <c r="E456" s="2">
        <f t="shared" si="61"/>
        <v>0.86971812748722499</v>
      </c>
      <c r="F456" s="2">
        <f t="shared" si="56"/>
        <v>0.1326877324707183</v>
      </c>
      <c r="G456" s="11">
        <f t="shared" si="57"/>
        <v>2.598901098901099</v>
      </c>
      <c r="H456" s="12">
        <f t="shared" si="62"/>
        <v>0.86971812748722499</v>
      </c>
      <c r="I456" s="11">
        <f t="shared" si="58"/>
        <v>0.86746101544532694</v>
      </c>
      <c r="J456" s="13">
        <f t="shared" si="59"/>
        <v>-2.2571120418980462E-3</v>
      </c>
    </row>
    <row r="457" spans="1:10">
      <c r="A457">
        <v>474</v>
      </c>
      <c r="B457">
        <v>13286832</v>
      </c>
      <c r="C457" s="1">
        <f t="shared" si="60"/>
        <v>2.1337381754048422E-3</v>
      </c>
      <c r="D457" s="1">
        <f t="shared" si="63"/>
        <v>0.87185186566262984</v>
      </c>
      <c r="E457" s="2">
        <f t="shared" si="61"/>
        <v>0.87185186566262984</v>
      </c>
      <c r="F457" s="2">
        <f t="shared" si="56"/>
        <v>0.13028187251277501</v>
      </c>
      <c r="G457" s="11">
        <f t="shared" si="57"/>
        <v>2.6043956043956045</v>
      </c>
      <c r="H457" s="12">
        <f t="shared" si="62"/>
        <v>0.87185186566262984</v>
      </c>
      <c r="I457" s="11">
        <f t="shared" si="58"/>
        <v>0.8697478279813865</v>
      </c>
      <c r="J457" s="13">
        <f t="shared" si="59"/>
        <v>-2.1040376812433426E-3</v>
      </c>
    </row>
    <row r="458" spans="1:10">
      <c r="A458">
        <v>475</v>
      </c>
      <c r="B458">
        <v>15074656</v>
      </c>
      <c r="C458" s="1">
        <f t="shared" si="60"/>
        <v>2.4208456152900598E-3</v>
      </c>
      <c r="D458" s="1">
        <f t="shared" si="63"/>
        <v>0.87427271127791994</v>
      </c>
      <c r="E458" s="2">
        <f t="shared" si="61"/>
        <v>0.87427271127791994</v>
      </c>
      <c r="F458" s="2">
        <f t="shared" si="56"/>
        <v>0.12814813433737016</v>
      </c>
      <c r="G458" s="11">
        <f t="shared" si="57"/>
        <v>2.6098901098901099</v>
      </c>
      <c r="H458" s="12">
        <f t="shared" si="62"/>
        <v>0.87427271127791994</v>
      </c>
      <c r="I458" s="11">
        <f t="shared" si="58"/>
        <v>0.8720103108212276</v>
      </c>
      <c r="J458" s="13">
        <f t="shared" si="59"/>
        <v>-2.2624004566923483E-3</v>
      </c>
    </row>
    <row r="459" spans="1:10">
      <c r="A459">
        <v>476</v>
      </c>
      <c r="B459">
        <v>12100218</v>
      </c>
      <c r="C459" s="1">
        <f t="shared" si="60"/>
        <v>1.9431793129709796E-3</v>
      </c>
      <c r="D459" s="1">
        <f t="shared" si="63"/>
        <v>0.87621589059089089</v>
      </c>
      <c r="E459" s="2">
        <f t="shared" si="61"/>
        <v>0.87621589059089089</v>
      </c>
      <c r="F459" s="2">
        <f t="shared" si="56"/>
        <v>0.12572728872208006</v>
      </c>
      <c r="G459" s="11">
        <f t="shared" si="57"/>
        <v>2.6153846153846154</v>
      </c>
      <c r="H459" s="12">
        <f t="shared" si="62"/>
        <v>0.87621589059089089</v>
      </c>
      <c r="I459" s="11">
        <f t="shared" si="58"/>
        <v>0.87424846074016904</v>
      </c>
      <c r="J459" s="13">
        <f t="shared" si="59"/>
        <v>-1.9674298507218468E-3</v>
      </c>
    </row>
    <row r="460" spans="1:10">
      <c r="A460">
        <v>477</v>
      </c>
      <c r="B460">
        <v>14393108</v>
      </c>
      <c r="C460" s="1">
        <f t="shared" si="60"/>
        <v>2.3113955232010788E-3</v>
      </c>
      <c r="D460" s="1">
        <f t="shared" si="63"/>
        <v>0.87852728611409192</v>
      </c>
      <c r="E460" s="2">
        <f t="shared" si="61"/>
        <v>0.87852728611409192</v>
      </c>
      <c r="F460" s="2">
        <f t="shared" si="56"/>
        <v>0.12378410940910911</v>
      </c>
      <c r="G460" s="11">
        <f t="shared" si="57"/>
        <v>2.6208791208791209</v>
      </c>
      <c r="H460" s="12">
        <f t="shared" si="62"/>
        <v>0.87852728611409192</v>
      </c>
      <c r="I460" s="11">
        <f t="shared" si="58"/>
        <v>0.87646227885676886</v>
      </c>
      <c r="J460" s="13">
        <f t="shared" si="59"/>
        <v>-2.0650072573230593E-3</v>
      </c>
    </row>
    <row r="461" spans="1:10">
      <c r="A461">
        <v>478</v>
      </c>
      <c r="B461">
        <v>12714882</v>
      </c>
      <c r="C461" s="1">
        <f t="shared" si="60"/>
        <v>2.0418884741801408E-3</v>
      </c>
      <c r="D461" s="1">
        <f t="shared" si="63"/>
        <v>0.88056917458827211</v>
      </c>
      <c r="E461" s="2">
        <f t="shared" si="61"/>
        <v>0.88056917458827211</v>
      </c>
      <c r="F461" s="2">
        <f t="shared" si="56"/>
        <v>0.12147271388590808</v>
      </c>
      <c r="G461" s="11">
        <f t="shared" si="57"/>
        <v>2.6263736263736264</v>
      </c>
      <c r="H461" s="12">
        <f t="shared" si="62"/>
        <v>0.88056917458827211</v>
      </c>
      <c r="I461" s="11">
        <f t="shared" si="58"/>
        <v>0.87865177060959487</v>
      </c>
      <c r="J461" s="13">
        <f t="shared" si="59"/>
        <v>-1.9174039786772346E-3</v>
      </c>
    </row>
    <row r="462" spans="1:10">
      <c r="A462">
        <v>479</v>
      </c>
      <c r="B462">
        <v>14398976</v>
      </c>
      <c r="C462" s="1">
        <f t="shared" si="60"/>
        <v>2.3123378678934236E-3</v>
      </c>
      <c r="D462" s="1">
        <f t="shared" si="63"/>
        <v>0.88288151245616553</v>
      </c>
      <c r="E462" s="2">
        <f t="shared" si="61"/>
        <v>0.88288151245616553</v>
      </c>
      <c r="F462" s="2">
        <f t="shared" si="56"/>
        <v>0.11943082541172789</v>
      </c>
      <c r="G462" s="11">
        <f t="shared" si="57"/>
        <v>2.6318681318681318</v>
      </c>
      <c r="H462" s="12">
        <f t="shared" si="62"/>
        <v>0.88288151245616553</v>
      </c>
      <c r="I462" s="11">
        <f t="shared" si="58"/>
        <v>0.88081694573282232</v>
      </c>
      <c r="J462" s="13">
        <f t="shared" si="59"/>
        <v>-2.0645667233432086E-3</v>
      </c>
    </row>
    <row r="463" spans="1:10">
      <c r="A463">
        <v>480</v>
      </c>
      <c r="B463">
        <v>11583506</v>
      </c>
      <c r="C463" s="1">
        <f t="shared" si="60"/>
        <v>1.8602003063808619E-3</v>
      </c>
      <c r="D463" s="1">
        <f t="shared" si="63"/>
        <v>0.88474171276254643</v>
      </c>
      <c r="E463" s="2">
        <f t="shared" si="61"/>
        <v>0.88474171276254643</v>
      </c>
      <c r="F463" s="2">
        <f t="shared" si="56"/>
        <v>0.11711848754383447</v>
      </c>
      <c r="G463" s="11">
        <f t="shared" si="57"/>
        <v>2.6373626373626373</v>
      </c>
      <c r="H463" s="12">
        <f t="shared" si="62"/>
        <v>0.88474171276254643</v>
      </c>
      <c r="I463" s="11">
        <f t="shared" si="58"/>
        <v>0.88295781823067165</v>
      </c>
      <c r="J463" s="13">
        <f t="shared" si="59"/>
        <v>-1.7838945318747745E-3</v>
      </c>
    </row>
    <row r="464" spans="1:10">
      <c r="A464">
        <v>481</v>
      </c>
      <c r="B464">
        <v>13885328</v>
      </c>
      <c r="C464" s="1">
        <f t="shared" si="60"/>
        <v>2.2298509104064662E-3</v>
      </c>
      <c r="D464" s="1">
        <f t="shared" si="63"/>
        <v>0.88697156367295293</v>
      </c>
      <c r="E464" s="2">
        <f t="shared" si="61"/>
        <v>0.88697156367295293</v>
      </c>
      <c r="F464" s="2">
        <f t="shared" si="56"/>
        <v>0.11525828723745357</v>
      </c>
      <c r="G464" s="11">
        <f t="shared" si="57"/>
        <v>2.6428571428571428</v>
      </c>
      <c r="H464" s="12">
        <f t="shared" si="62"/>
        <v>0.88697156367295293</v>
      </c>
      <c r="I464" s="11">
        <f t="shared" si="58"/>
        <v>0.88507440635069179</v>
      </c>
      <c r="J464" s="13">
        <f t="shared" si="59"/>
        <v>-1.8971573222611449E-3</v>
      </c>
    </row>
    <row r="465" spans="1:10">
      <c r="A465">
        <v>482</v>
      </c>
      <c r="B465">
        <v>12035858</v>
      </c>
      <c r="C465" s="1">
        <f t="shared" si="60"/>
        <v>1.9328437123576014E-3</v>
      </c>
      <c r="D465" s="1">
        <f t="shared" si="63"/>
        <v>0.88890440738531051</v>
      </c>
      <c r="E465" s="2">
        <f t="shared" si="61"/>
        <v>0.88890440738531051</v>
      </c>
      <c r="F465" s="2">
        <f t="shared" si="56"/>
        <v>0.11302843632704707</v>
      </c>
      <c r="G465" s="11">
        <f t="shared" si="57"/>
        <v>2.6483516483516483</v>
      </c>
      <c r="H465" s="12">
        <f t="shared" si="62"/>
        <v>0.88890440738531051</v>
      </c>
      <c r="I465" s="11">
        <f t="shared" si="58"/>
        <v>0.88716673255590428</v>
      </c>
      <c r="J465" s="13">
        <f t="shared" si="59"/>
        <v>-1.7376748294062327E-3</v>
      </c>
    </row>
    <row r="466" spans="1:10">
      <c r="A466">
        <v>483</v>
      </c>
      <c r="B466">
        <v>13771196</v>
      </c>
      <c r="C466" s="1">
        <f t="shared" si="60"/>
        <v>2.2115224024946249E-3</v>
      </c>
      <c r="D466" s="1">
        <f t="shared" si="63"/>
        <v>0.89111592978780518</v>
      </c>
      <c r="E466" s="2">
        <f t="shared" si="61"/>
        <v>0.89111592978780518</v>
      </c>
      <c r="F466" s="2">
        <f t="shared" si="56"/>
        <v>0.11109559261468949</v>
      </c>
      <c r="G466" s="11">
        <f t="shared" si="57"/>
        <v>2.6538461538461537</v>
      </c>
      <c r="H466" s="12">
        <f t="shared" si="62"/>
        <v>0.89111592978780518</v>
      </c>
      <c r="I466" s="11">
        <f t="shared" si="58"/>
        <v>0.88923482349581495</v>
      </c>
      <c r="J466" s="13">
        <f t="shared" si="59"/>
        <v>-1.881106291990231E-3</v>
      </c>
    </row>
    <row r="467" spans="1:10">
      <c r="A467">
        <v>484</v>
      </c>
      <c r="B467">
        <v>11048976</v>
      </c>
      <c r="C467" s="1">
        <f t="shared" si="60"/>
        <v>1.7743598993598994E-3</v>
      </c>
      <c r="D467" s="1">
        <f t="shared" si="63"/>
        <v>0.89289028968716511</v>
      </c>
      <c r="E467" s="2">
        <f t="shared" si="61"/>
        <v>0.89289028968716511</v>
      </c>
      <c r="F467" s="2">
        <f t="shared" si="56"/>
        <v>0.10888407021219482</v>
      </c>
      <c r="G467" s="11">
        <f t="shared" si="57"/>
        <v>2.6593406593406592</v>
      </c>
      <c r="H467" s="12">
        <f t="shared" si="62"/>
        <v>0.89289028968716511</v>
      </c>
      <c r="I467" s="11">
        <f t="shared" si="58"/>
        <v>0.89127870997630709</v>
      </c>
      <c r="J467" s="13">
        <f t="shared" si="59"/>
        <v>-1.6115797108580132E-3</v>
      </c>
    </row>
    <row r="468" spans="1:10">
      <c r="A468">
        <v>485</v>
      </c>
      <c r="B468">
        <v>13048352</v>
      </c>
      <c r="C468" s="1">
        <f t="shared" si="60"/>
        <v>2.0954405676627901E-3</v>
      </c>
      <c r="D468" s="1">
        <f t="shared" si="63"/>
        <v>0.89498573025482786</v>
      </c>
      <c r="E468" s="2">
        <f t="shared" si="61"/>
        <v>0.89498573025482786</v>
      </c>
      <c r="F468" s="2">
        <f t="shared" si="56"/>
        <v>0.10710971031283489</v>
      </c>
      <c r="G468" s="11">
        <f t="shared" si="57"/>
        <v>2.6648351648351647</v>
      </c>
      <c r="H468" s="12">
        <f t="shared" si="62"/>
        <v>0.89498573025482786</v>
      </c>
      <c r="I468" s="11">
        <f t="shared" si="58"/>
        <v>0.89329842692842742</v>
      </c>
      <c r="J468" s="13">
        <f t="shared" si="59"/>
        <v>-1.6873033264004356E-3</v>
      </c>
    </row>
    <row r="469" spans="1:10">
      <c r="A469">
        <v>486</v>
      </c>
      <c r="B469">
        <v>11518072</v>
      </c>
      <c r="C469" s="1">
        <f t="shared" si="60"/>
        <v>1.849692231636676E-3</v>
      </c>
      <c r="D469" s="1">
        <f t="shared" si="63"/>
        <v>0.89683542248646453</v>
      </c>
      <c r="E469" s="2">
        <f t="shared" si="61"/>
        <v>0.89683542248646453</v>
      </c>
      <c r="F469" s="2">
        <f t="shared" si="56"/>
        <v>0.10501426974517214</v>
      </c>
      <c r="G469" s="11">
        <f t="shared" si="57"/>
        <v>2.6703296703296702</v>
      </c>
      <c r="H469" s="12">
        <f t="shared" si="62"/>
        <v>0.89683542248646453</v>
      </c>
      <c r="I469" s="11">
        <f t="shared" si="58"/>
        <v>0.8952940133760745</v>
      </c>
      <c r="J469" s="13">
        <f t="shared" si="59"/>
        <v>-1.541409110390024E-3</v>
      </c>
    </row>
    <row r="470" spans="1:10">
      <c r="A470">
        <v>487</v>
      </c>
      <c r="B470">
        <v>13112124</v>
      </c>
      <c r="C470" s="1">
        <f t="shared" si="60"/>
        <v>2.1056817410984078E-3</v>
      </c>
      <c r="D470" s="1">
        <f t="shared" si="63"/>
        <v>0.8989411042275629</v>
      </c>
      <c r="E470" s="2">
        <f t="shared" si="61"/>
        <v>0.8989411042275629</v>
      </c>
      <c r="F470" s="2">
        <f t="shared" si="56"/>
        <v>0.10316457751353547</v>
      </c>
      <c r="G470" s="11">
        <f t="shared" si="57"/>
        <v>2.6758241758241756</v>
      </c>
      <c r="H470" s="12">
        <f t="shared" si="62"/>
        <v>0.8989411042275629</v>
      </c>
      <c r="I470" s="11">
        <f t="shared" si="58"/>
        <v>0.89726551240260699</v>
      </c>
      <c r="J470" s="13">
        <f t="shared" si="59"/>
        <v>-1.6755918249559132E-3</v>
      </c>
    </row>
    <row r="471" spans="1:10">
      <c r="A471">
        <v>488</v>
      </c>
      <c r="B471">
        <v>10451322</v>
      </c>
      <c r="C471" s="1">
        <f t="shared" si="60"/>
        <v>1.6783823815073814E-3</v>
      </c>
      <c r="D471" s="1">
        <f t="shared" si="63"/>
        <v>0.90061948660907032</v>
      </c>
      <c r="E471" s="2">
        <f t="shared" si="61"/>
        <v>0.90061948660907032</v>
      </c>
      <c r="F471" s="2">
        <f t="shared" si="56"/>
        <v>0.1010588957724371</v>
      </c>
      <c r="G471" s="11">
        <f t="shared" si="57"/>
        <v>2.6813186813186811</v>
      </c>
      <c r="H471" s="12">
        <f t="shared" si="62"/>
        <v>0.90061948660907032</v>
      </c>
      <c r="I471" s="11">
        <f t="shared" si="58"/>
        <v>0.89921297111637755</v>
      </c>
      <c r="J471" s="13">
        <f t="shared" si="59"/>
        <v>-1.4065154926927725E-3</v>
      </c>
    </row>
    <row r="472" spans="1:10">
      <c r="A472">
        <v>489</v>
      </c>
      <c r="B472">
        <v>12496076</v>
      </c>
      <c r="C472" s="1">
        <f t="shared" si="60"/>
        <v>2.0067503227225452E-3</v>
      </c>
      <c r="D472" s="1">
        <f t="shared" si="63"/>
        <v>0.90262623693179289</v>
      </c>
      <c r="E472" s="2">
        <f t="shared" si="61"/>
        <v>0.90262623693179289</v>
      </c>
      <c r="F472" s="2">
        <f t="shared" si="56"/>
        <v>9.9380513390929681E-2</v>
      </c>
      <c r="G472" s="11">
        <f t="shared" si="57"/>
        <v>2.6868131868131866</v>
      </c>
      <c r="H472" s="12">
        <f t="shared" si="62"/>
        <v>0.90262623693179289</v>
      </c>
      <c r="I472" s="11">
        <f t="shared" si="58"/>
        <v>0.90113644061521347</v>
      </c>
      <c r="J472" s="13">
        <f t="shared" si="59"/>
        <v>-1.489796316579417E-3</v>
      </c>
    </row>
    <row r="473" spans="1:10">
      <c r="A473">
        <v>490</v>
      </c>
      <c r="B473">
        <v>10976804</v>
      </c>
      <c r="C473" s="1">
        <f t="shared" si="60"/>
        <v>1.7627697662419884E-3</v>
      </c>
      <c r="D473" s="1">
        <f t="shared" si="63"/>
        <v>0.9043890066980349</v>
      </c>
      <c r="E473" s="2">
        <f t="shared" si="61"/>
        <v>0.9043890066980349</v>
      </c>
      <c r="F473" s="2">
        <f t="shared" si="56"/>
        <v>9.7373763068207109E-2</v>
      </c>
      <c r="G473" s="11">
        <f t="shared" si="57"/>
        <v>2.6923076923076925</v>
      </c>
      <c r="H473" s="12">
        <f t="shared" si="62"/>
        <v>0.9043890066980349</v>
      </c>
      <c r="I473" s="11">
        <f t="shared" si="58"/>
        <v>0.90303597594985063</v>
      </c>
      <c r="J473" s="13">
        <f t="shared" si="59"/>
        <v>-1.3530307481842696E-3</v>
      </c>
    </row>
    <row r="474" spans="1:10">
      <c r="A474">
        <v>491</v>
      </c>
      <c r="B474">
        <v>12387304</v>
      </c>
      <c r="C474" s="1">
        <f t="shared" si="60"/>
        <v>1.9892825795603574E-3</v>
      </c>
      <c r="D474" s="1">
        <f t="shared" si="63"/>
        <v>0.90637828927759523</v>
      </c>
      <c r="E474" s="2">
        <f t="shared" si="61"/>
        <v>0.90637828927759523</v>
      </c>
      <c r="F474" s="2">
        <f t="shared" si="56"/>
        <v>9.5610993301965097E-2</v>
      </c>
      <c r="G474" s="11">
        <f t="shared" si="57"/>
        <v>2.697802197802198</v>
      </c>
      <c r="H474" s="12">
        <f t="shared" si="62"/>
        <v>0.90637828927759523</v>
      </c>
      <c r="I474" s="11">
        <f t="shared" si="58"/>
        <v>0.90491163608633829</v>
      </c>
      <c r="J474" s="13">
        <f t="shared" si="59"/>
        <v>-1.4666531912569392E-3</v>
      </c>
    </row>
    <row r="475" spans="1:10">
      <c r="A475">
        <v>492</v>
      </c>
      <c r="B475">
        <v>9971142</v>
      </c>
      <c r="C475" s="1">
        <f t="shared" si="60"/>
        <v>1.6012700648117314E-3</v>
      </c>
      <c r="D475" s="1">
        <f t="shared" si="63"/>
        <v>0.90797955934240693</v>
      </c>
      <c r="E475" s="2">
        <f t="shared" si="61"/>
        <v>0.90797955934240693</v>
      </c>
      <c r="F475" s="2">
        <f t="shared" si="56"/>
        <v>9.3621710722404772E-2</v>
      </c>
      <c r="G475" s="11">
        <f t="shared" si="57"/>
        <v>2.7032967032967035</v>
      </c>
      <c r="H475" s="12">
        <f t="shared" si="62"/>
        <v>0.90797955934240693</v>
      </c>
      <c r="I475" s="11">
        <f t="shared" si="58"/>
        <v>0.90676348386742922</v>
      </c>
      <c r="J475" s="13">
        <f t="shared" si="59"/>
        <v>-1.216075474977707E-3</v>
      </c>
    </row>
    <row r="476" spans="1:10">
      <c r="A476">
        <v>493</v>
      </c>
      <c r="B476">
        <v>11859304</v>
      </c>
      <c r="C476" s="1">
        <f t="shared" si="60"/>
        <v>1.9044908281019392E-3</v>
      </c>
      <c r="D476" s="1">
        <f t="shared" si="63"/>
        <v>0.90988405017050888</v>
      </c>
      <c r="E476" s="2">
        <f t="shared" si="61"/>
        <v>0.90988405017050888</v>
      </c>
      <c r="F476" s="2">
        <f t="shared" si="56"/>
        <v>9.2020440657593072E-2</v>
      </c>
      <c r="G476" s="11">
        <f t="shared" si="57"/>
        <v>2.7087912087912089</v>
      </c>
      <c r="H476" s="12">
        <f t="shared" si="62"/>
        <v>0.90988405017050888</v>
      </c>
      <c r="I476" s="11">
        <f t="shared" si="58"/>
        <v>0.90859158597296774</v>
      </c>
      <c r="J476" s="13">
        <f t="shared" si="59"/>
        <v>-1.2924641975411433E-3</v>
      </c>
    </row>
    <row r="477" spans="1:10">
      <c r="A477">
        <v>494</v>
      </c>
      <c r="B477">
        <v>10404090</v>
      </c>
      <c r="C477" s="1">
        <f t="shared" si="60"/>
        <v>1.6707973739223739E-3</v>
      </c>
      <c r="D477" s="1">
        <f t="shared" si="63"/>
        <v>0.91155484754443128</v>
      </c>
      <c r="E477" s="2">
        <f t="shared" si="61"/>
        <v>0.91155484754443128</v>
      </c>
      <c r="F477" s="2">
        <f t="shared" si="56"/>
        <v>9.0115949829491115E-2</v>
      </c>
      <c r="G477" s="11">
        <f t="shared" si="57"/>
        <v>2.7142857142857144</v>
      </c>
      <c r="H477" s="12">
        <f t="shared" si="62"/>
        <v>0.91155484754443128</v>
      </c>
      <c r="I477" s="11">
        <f t="shared" si="58"/>
        <v>0.91039601287929162</v>
      </c>
      <c r="J477" s="13">
        <f t="shared" si="59"/>
        <v>-1.158834665139663E-3</v>
      </c>
    </row>
    <row r="478" spans="1:10">
      <c r="A478">
        <v>495</v>
      </c>
      <c r="B478">
        <v>11811128</v>
      </c>
      <c r="C478" s="1">
        <f t="shared" si="60"/>
        <v>1.8967542231431121E-3</v>
      </c>
      <c r="D478" s="1">
        <f t="shared" si="63"/>
        <v>0.91345160176757434</v>
      </c>
      <c r="E478" s="2">
        <f t="shared" si="61"/>
        <v>0.91345160176757434</v>
      </c>
      <c r="F478" s="2">
        <f t="shared" si="56"/>
        <v>8.8445152455568721E-2</v>
      </c>
      <c r="G478" s="11">
        <f t="shared" si="57"/>
        <v>2.7197802197802199</v>
      </c>
      <c r="H478" s="12">
        <f t="shared" si="62"/>
        <v>0.91345160176757434</v>
      </c>
      <c r="I478" s="11">
        <f t="shared" si="58"/>
        <v>0.91217683881766409</v>
      </c>
      <c r="J478" s="13">
        <f t="shared" si="59"/>
        <v>-1.2747629499102464E-3</v>
      </c>
    </row>
    <row r="479" spans="1:10">
      <c r="A479">
        <v>496</v>
      </c>
      <c r="B479">
        <v>9441958</v>
      </c>
      <c r="C479" s="1">
        <f t="shared" si="60"/>
        <v>1.5162881742742853E-3</v>
      </c>
      <c r="D479" s="1">
        <f t="shared" si="63"/>
        <v>0.91496788994184863</v>
      </c>
      <c r="E479" s="2">
        <f t="shared" si="61"/>
        <v>0.91496788994184863</v>
      </c>
      <c r="F479" s="2">
        <f t="shared" si="56"/>
        <v>8.6548398232425661E-2</v>
      </c>
      <c r="G479" s="11">
        <f t="shared" si="57"/>
        <v>2.7252747252747254</v>
      </c>
      <c r="H479" s="12">
        <f t="shared" si="62"/>
        <v>0.91496788994184863</v>
      </c>
      <c r="I479" s="11">
        <f t="shared" si="58"/>
        <v>0.91393414173174881</v>
      </c>
      <c r="J479" s="13">
        <f t="shared" si="59"/>
        <v>-1.0337482100998274E-3</v>
      </c>
    </row>
    <row r="480" spans="1:10">
      <c r="A480">
        <v>497</v>
      </c>
      <c r="B480">
        <v>11236524</v>
      </c>
      <c r="C480" s="1">
        <f t="shared" si="60"/>
        <v>1.8044783148949816E-3</v>
      </c>
      <c r="D480" s="1">
        <f t="shared" si="63"/>
        <v>0.91677236825674358</v>
      </c>
      <c r="E480" s="2">
        <f t="shared" si="61"/>
        <v>0.91677236825674358</v>
      </c>
      <c r="F480" s="2">
        <f t="shared" si="56"/>
        <v>8.5032110058151367E-2</v>
      </c>
      <c r="G480" s="11">
        <f t="shared" si="57"/>
        <v>2.7307692307692308</v>
      </c>
      <c r="H480" s="12">
        <f t="shared" si="62"/>
        <v>0.91677236825674358</v>
      </c>
      <c r="I480" s="11">
        <f t="shared" si="58"/>
        <v>0.91566800323414865</v>
      </c>
      <c r="J480" s="13">
        <f t="shared" si="59"/>
        <v>-1.104365022594922E-3</v>
      </c>
    </row>
    <row r="481" spans="1:10">
      <c r="A481">
        <v>498</v>
      </c>
      <c r="B481">
        <v>9839486</v>
      </c>
      <c r="C481" s="1">
        <f t="shared" si="60"/>
        <v>1.5801273700579257E-3</v>
      </c>
      <c r="D481" s="1">
        <f t="shared" si="63"/>
        <v>0.91835249562680155</v>
      </c>
      <c r="E481" s="2">
        <f t="shared" si="61"/>
        <v>0.91835249562680155</v>
      </c>
      <c r="F481" s="2">
        <f t="shared" si="56"/>
        <v>8.3227631743256425E-2</v>
      </c>
      <c r="G481" s="11">
        <f t="shared" si="57"/>
        <v>2.7362637362637363</v>
      </c>
      <c r="H481" s="12">
        <f t="shared" si="62"/>
        <v>0.91835249562680155</v>
      </c>
      <c r="I481" s="11">
        <f t="shared" si="58"/>
        <v>0.91737850856201819</v>
      </c>
      <c r="J481" s="13">
        <f t="shared" si="59"/>
        <v>-9.7398706478335484E-4</v>
      </c>
    </row>
    <row r="482" spans="1:10">
      <c r="A482">
        <v>499</v>
      </c>
      <c r="B482">
        <v>11184116</v>
      </c>
      <c r="C482" s="1">
        <f t="shared" si="60"/>
        <v>1.7960620912009801E-3</v>
      </c>
      <c r="D482" s="1">
        <f t="shared" si="63"/>
        <v>0.92014855771800252</v>
      </c>
      <c r="E482" s="2">
        <f t="shared" si="61"/>
        <v>0.92014855771800252</v>
      </c>
      <c r="F482" s="2">
        <f t="shared" si="56"/>
        <v>8.1647504373198454E-2</v>
      </c>
      <c r="G482" s="11">
        <f t="shared" si="57"/>
        <v>2.7417582417582418</v>
      </c>
      <c r="H482" s="12">
        <f t="shared" si="62"/>
        <v>0.92014855771800252</v>
      </c>
      <c r="I482" s="11">
        <f t="shared" si="58"/>
        <v>0.91906574653177175</v>
      </c>
      <c r="J482" s="13">
        <f t="shared" si="59"/>
        <v>-1.0828111862307699E-3</v>
      </c>
    </row>
    <row r="483" spans="1:10">
      <c r="A483">
        <v>500</v>
      </c>
      <c r="B483">
        <v>8930348</v>
      </c>
      <c r="C483" s="1">
        <f t="shared" si="60"/>
        <v>1.4341285001007223E-3</v>
      </c>
      <c r="D483" s="1">
        <f t="shared" si="63"/>
        <v>0.92158268621810324</v>
      </c>
      <c r="E483" s="2">
        <f t="shared" si="61"/>
        <v>0.92158268621810324</v>
      </c>
      <c r="F483" s="2">
        <f t="shared" si="56"/>
        <v>7.9851442281997476E-2</v>
      </c>
      <c r="G483" s="11">
        <f t="shared" si="57"/>
        <v>2.7472527472527473</v>
      </c>
      <c r="H483" s="12">
        <f t="shared" si="62"/>
        <v>0.92158268621810324</v>
      </c>
      <c r="I483" s="11">
        <f t="shared" si="58"/>
        <v>0.92072980949290262</v>
      </c>
      <c r="J483" s="13">
        <f t="shared" si="59"/>
        <v>-8.5287672520062419E-4</v>
      </c>
    </row>
    <row r="484" spans="1:10">
      <c r="A484">
        <v>501</v>
      </c>
      <c r="B484">
        <v>10633568</v>
      </c>
      <c r="C484" s="1">
        <f t="shared" si="60"/>
        <v>1.7076493465382355E-3</v>
      </c>
      <c r="D484" s="1">
        <f t="shared" si="63"/>
        <v>0.92329033556464146</v>
      </c>
      <c r="E484" s="2">
        <f t="shared" si="61"/>
        <v>0.92329033556464146</v>
      </c>
      <c r="F484" s="2">
        <f t="shared" si="56"/>
        <v>7.8417313781896758E-2</v>
      </c>
      <c r="G484" s="11">
        <f t="shared" si="57"/>
        <v>2.7527472527472527</v>
      </c>
      <c r="H484" s="12">
        <f t="shared" si="62"/>
        <v>0.92329033556464146</v>
      </c>
      <c r="I484" s="11">
        <f t="shared" si="58"/>
        <v>0.92237079328092852</v>
      </c>
      <c r="J484" s="13">
        <f t="shared" si="59"/>
        <v>-9.1954228371293745E-4</v>
      </c>
    </row>
    <row r="485" spans="1:10">
      <c r="A485">
        <v>502</v>
      </c>
      <c r="B485">
        <v>9314218</v>
      </c>
      <c r="C485" s="1">
        <f t="shared" si="60"/>
        <v>1.4957743516771295E-3</v>
      </c>
      <c r="D485" s="1">
        <f t="shared" si="63"/>
        <v>0.9247861099163186</v>
      </c>
      <c r="E485" s="2">
        <f t="shared" si="61"/>
        <v>0.9247861099163186</v>
      </c>
      <c r="F485" s="2">
        <f t="shared" si="56"/>
        <v>7.6709664435358538E-2</v>
      </c>
      <c r="G485" s="11">
        <f t="shared" si="57"/>
        <v>2.7582417582417582</v>
      </c>
      <c r="H485" s="12">
        <f t="shared" si="62"/>
        <v>0.9247861099163186</v>
      </c>
      <c r="I485" s="11">
        <f t="shared" si="58"/>
        <v>0.92398879716948368</v>
      </c>
      <c r="J485" s="13">
        <f t="shared" si="59"/>
        <v>-7.973127468349217E-4</v>
      </c>
    </row>
    <row r="486" spans="1:10">
      <c r="A486">
        <v>503</v>
      </c>
      <c r="B486">
        <v>10519708</v>
      </c>
      <c r="C486" s="1">
        <f t="shared" si="60"/>
        <v>1.6893645192256304E-3</v>
      </c>
      <c r="D486" s="1">
        <f t="shared" si="63"/>
        <v>0.92647547443554423</v>
      </c>
      <c r="E486" s="2">
        <f t="shared" si="61"/>
        <v>0.92647547443554423</v>
      </c>
      <c r="F486" s="2">
        <f t="shared" si="56"/>
        <v>7.5213890083681401E-2</v>
      </c>
      <c r="G486" s="11">
        <f t="shared" si="57"/>
        <v>2.7637362637362637</v>
      </c>
      <c r="H486" s="12">
        <f t="shared" si="62"/>
        <v>0.92647547443554423</v>
      </c>
      <c r="I486" s="11">
        <f t="shared" si="58"/>
        <v>0.92558392382157428</v>
      </c>
      <c r="J486" s="13">
        <f t="shared" si="59"/>
        <v>-8.9155061396994917E-4</v>
      </c>
    </row>
    <row r="487" spans="1:10">
      <c r="A487">
        <v>504</v>
      </c>
      <c r="B487">
        <v>8435798</v>
      </c>
      <c r="C487" s="1">
        <f t="shared" si="60"/>
        <v>1.3547084988057209E-3</v>
      </c>
      <c r="D487" s="1">
        <f t="shared" si="63"/>
        <v>0.92783018293434993</v>
      </c>
      <c r="E487" s="2">
        <f t="shared" si="61"/>
        <v>0.92783018293434993</v>
      </c>
      <c r="F487" s="2">
        <f t="shared" si="56"/>
        <v>7.3524525564455767E-2</v>
      </c>
      <c r="G487" s="11">
        <f t="shared" si="57"/>
        <v>2.7692307692307692</v>
      </c>
      <c r="H487" s="12">
        <f t="shared" si="62"/>
        <v>0.92783018293434993</v>
      </c>
      <c r="I487" s="11">
        <f t="shared" si="58"/>
        <v>0.92715627924001509</v>
      </c>
      <c r="J487" s="13">
        <f t="shared" si="59"/>
        <v>-6.739036943348431E-4</v>
      </c>
    </row>
    <row r="488" spans="1:10">
      <c r="A488">
        <v>505</v>
      </c>
      <c r="B488">
        <v>10108176</v>
      </c>
      <c r="C488" s="1">
        <f t="shared" si="60"/>
        <v>1.6232764149430815E-3</v>
      </c>
      <c r="D488" s="1">
        <f t="shared" si="63"/>
        <v>0.92945345934929302</v>
      </c>
      <c r="E488" s="2">
        <f t="shared" si="61"/>
        <v>0.92945345934929302</v>
      </c>
      <c r="F488" s="2">
        <f t="shared" si="56"/>
        <v>7.2169817065650066E-2</v>
      </c>
      <c r="G488" s="11">
        <f t="shared" si="57"/>
        <v>2.7747252747252746</v>
      </c>
      <c r="H488" s="12">
        <f t="shared" si="62"/>
        <v>0.92945345934929302</v>
      </c>
      <c r="I488" s="11">
        <f t="shared" si="58"/>
        <v>0.92870597271706623</v>
      </c>
      <c r="J488" s="13">
        <f t="shared" si="59"/>
        <v>-7.4748663222679035E-4</v>
      </c>
    </row>
    <row r="489" spans="1:10">
      <c r="A489">
        <v>506</v>
      </c>
      <c r="B489">
        <v>8712744</v>
      </c>
      <c r="C489" s="1">
        <f t="shared" si="60"/>
        <v>1.3991833783500451E-3</v>
      </c>
      <c r="D489" s="1">
        <f t="shared" si="63"/>
        <v>0.93085264272764312</v>
      </c>
      <c r="E489" s="2">
        <f t="shared" si="61"/>
        <v>0.93085264272764312</v>
      </c>
      <c r="F489" s="2">
        <f t="shared" si="56"/>
        <v>7.0546540650706979E-2</v>
      </c>
      <c r="G489" s="11">
        <f t="shared" si="57"/>
        <v>2.7802197802197801</v>
      </c>
      <c r="H489" s="12">
        <f t="shared" si="62"/>
        <v>0.93085264272764312</v>
      </c>
      <c r="I489" s="11">
        <f t="shared" si="58"/>
        <v>0.93023311678328957</v>
      </c>
      <c r="J489" s="13">
        <f t="shared" si="59"/>
        <v>-6.1952594435354946E-4</v>
      </c>
    </row>
    <row r="490" spans="1:10">
      <c r="A490">
        <v>507</v>
      </c>
      <c r="B490">
        <v>10026960</v>
      </c>
      <c r="C490" s="1">
        <f t="shared" si="60"/>
        <v>1.6102339019005685E-3</v>
      </c>
      <c r="D490" s="1">
        <f t="shared" si="63"/>
        <v>0.93246287662954364</v>
      </c>
      <c r="E490" s="2">
        <f t="shared" si="61"/>
        <v>0.93246287662954364</v>
      </c>
      <c r="F490" s="2">
        <f t="shared" si="56"/>
        <v>6.914735727235688E-2</v>
      </c>
      <c r="G490" s="11">
        <f t="shared" si="57"/>
        <v>2.7857142857142856</v>
      </c>
      <c r="H490" s="12">
        <f t="shared" si="62"/>
        <v>0.93246287662954364</v>
      </c>
      <c r="I490" s="11">
        <f t="shared" si="58"/>
        <v>0.9317378271556418</v>
      </c>
      <c r="J490" s="13">
        <f t="shared" si="59"/>
        <v>-7.2504947390183982E-4</v>
      </c>
    </row>
    <row r="491" spans="1:10">
      <c r="A491">
        <v>508</v>
      </c>
      <c r="B491">
        <v>7977916</v>
      </c>
      <c r="C491" s="1">
        <f t="shared" si="60"/>
        <v>1.2811770277048056E-3</v>
      </c>
      <c r="D491" s="1">
        <f t="shared" si="63"/>
        <v>0.93374405365724844</v>
      </c>
      <c r="E491" s="2">
        <f t="shared" si="61"/>
        <v>0.93374405365724844</v>
      </c>
      <c r="F491" s="2">
        <f t="shared" si="56"/>
        <v>6.7537123370456364E-2</v>
      </c>
      <c r="G491" s="11">
        <f t="shared" si="57"/>
        <v>2.7912087912087911</v>
      </c>
      <c r="H491" s="12">
        <f t="shared" si="62"/>
        <v>0.93374405365724844</v>
      </c>
      <c r="I491" s="11">
        <f t="shared" si="58"/>
        <v>0.93322022268482518</v>
      </c>
      <c r="J491" s="13">
        <f t="shared" si="59"/>
        <v>-5.2383097242325594E-4</v>
      </c>
    </row>
    <row r="492" spans="1:10">
      <c r="A492">
        <v>509</v>
      </c>
      <c r="B492">
        <v>9430860</v>
      </c>
      <c r="C492" s="1">
        <f t="shared" si="60"/>
        <v>1.5145059415892748E-3</v>
      </c>
      <c r="D492" s="1">
        <f t="shared" si="63"/>
        <v>0.93525855959883775</v>
      </c>
      <c r="E492" s="2">
        <f t="shared" si="61"/>
        <v>0.93525855959883775</v>
      </c>
      <c r="F492" s="2">
        <f t="shared" si="56"/>
        <v>6.6255946342751559E-2</v>
      </c>
      <c r="G492" s="11">
        <f t="shared" si="57"/>
        <v>2.7967032967032965</v>
      </c>
      <c r="H492" s="12">
        <f t="shared" si="62"/>
        <v>0.93525855959883775</v>
      </c>
      <c r="I492" s="11">
        <f t="shared" si="58"/>
        <v>0.93468042530191575</v>
      </c>
      <c r="J492" s="13">
        <f t="shared" si="59"/>
        <v>-5.7813429692199492E-4</v>
      </c>
    </row>
    <row r="493" spans="1:10">
      <c r="A493">
        <v>510</v>
      </c>
      <c r="B493">
        <v>8274942</v>
      </c>
      <c r="C493" s="1">
        <f t="shared" si="60"/>
        <v>1.3288765632515633E-3</v>
      </c>
      <c r="D493" s="1">
        <f t="shared" si="63"/>
        <v>0.93658743616208928</v>
      </c>
      <c r="E493" s="2">
        <f t="shared" si="61"/>
        <v>0.93658743616208928</v>
      </c>
      <c r="F493" s="2">
        <f t="shared" si="56"/>
        <v>6.4741440401162254E-2</v>
      </c>
      <c r="G493" s="11">
        <f t="shared" si="57"/>
        <v>2.802197802197802</v>
      </c>
      <c r="H493" s="12">
        <f t="shared" si="62"/>
        <v>0.93658743616208928</v>
      </c>
      <c r="I493" s="11">
        <f t="shared" si="58"/>
        <v>0.93611855996428839</v>
      </c>
      <c r="J493" s="13">
        <f t="shared" si="59"/>
        <v>-4.6887619780089373E-4</v>
      </c>
    </row>
    <row r="494" spans="1:10">
      <c r="A494">
        <v>511</v>
      </c>
      <c r="B494">
        <v>9402424</v>
      </c>
      <c r="C494" s="1">
        <f t="shared" si="60"/>
        <v>1.5099393918838364E-3</v>
      </c>
      <c r="D494" s="1">
        <f t="shared" si="63"/>
        <v>0.9380973755539731</v>
      </c>
      <c r="E494" s="2">
        <f t="shared" si="61"/>
        <v>0.9380973755539731</v>
      </c>
      <c r="F494" s="2">
        <f t="shared" si="56"/>
        <v>6.3412563837910718E-2</v>
      </c>
      <c r="G494" s="11">
        <f t="shared" si="57"/>
        <v>2.8076923076923075</v>
      </c>
      <c r="H494" s="12">
        <f t="shared" si="62"/>
        <v>0.9380973755539731</v>
      </c>
      <c r="I494" s="11">
        <f t="shared" si="58"/>
        <v>0.93753475460085656</v>
      </c>
      <c r="J494" s="13">
        <f t="shared" si="59"/>
        <v>-5.6262095311654381E-4</v>
      </c>
    </row>
    <row r="495" spans="1:10">
      <c r="A495">
        <v>512</v>
      </c>
      <c r="B495">
        <v>7418834</v>
      </c>
      <c r="C495" s="1">
        <f t="shared" si="60"/>
        <v>1.1913938042410264E-3</v>
      </c>
      <c r="D495" s="1">
        <f t="shared" si="63"/>
        <v>0.93928876935821415</v>
      </c>
      <c r="E495" s="2">
        <f t="shared" si="61"/>
        <v>0.93928876935821415</v>
      </c>
      <c r="F495" s="2">
        <f t="shared" si="56"/>
        <v>6.1902624446026899E-2</v>
      </c>
      <c r="G495" s="11">
        <f t="shared" si="57"/>
        <v>2.8131868131868134</v>
      </c>
      <c r="H495" s="12">
        <f t="shared" si="62"/>
        <v>0.93928876935821415</v>
      </c>
      <c r="I495" s="11">
        <f t="shared" si="58"/>
        <v>0.93892914005665307</v>
      </c>
      <c r="J495" s="13">
        <f t="shared" si="59"/>
        <v>-3.5962930156108186E-4</v>
      </c>
    </row>
    <row r="496" spans="1:10">
      <c r="A496">
        <v>513</v>
      </c>
      <c r="B496">
        <v>8869644</v>
      </c>
      <c r="C496" s="1">
        <f t="shared" si="60"/>
        <v>1.4243800181300182E-3</v>
      </c>
      <c r="D496" s="1">
        <f t="shared" si="63"/>
        <v>0.9407131493763442</v>
      </c>
      <c r="E496" s="2">
        <f t="shared" si="61"/>
        <v>0.9407131493763442</v>
      </c>
      <c r="F496" s="2">
        <f t="shared" si="56"/>
        <v>6.0711230641785852E-2</v>
      </c>
      <c r="G496" s="11">
        <f t="shared" si="57"/>
        <v>2.8186813186813189</v>
      </c>
      <c r="H496" s="12">
        <f t="shared" si="62"/>
        <v>0.9407131493763442</v>
      </c>
      <c r="I496" s="11">
        <f t="shared" si="58"/>
        <v>0.94030185003676492</v>
      </c>
      <c r="J496" s="13">
        <f t="shared" si="59"/>
        <v>-4.1129933957928522E-4</v>
      </c>
    </row>
    <row r="497" spans="1:10">
      <c r="A497">
        <v>514</v>
      </c>
      <c r="B497">
        <v>7758244</v>
      </c>
      <c r="C497" s="1">
        <f t="shared" si="60"/>
        <v>1.2458998049275827E-3</v>
      </c>
      <c r="D497" s="1">
        <f t="shared" si="63"/>
        <v>0.94195904918127182</v>
      </c>
      <c r="E497" s="2">
        <f t="shared" si="61"/>
        <v>0.94195904918127182</v>
      </c>
      <c r="F497" s="2">
        <f t="shared" si="56"/>
        <v>5.9286850623655796E-2</v>
      </c>
      <c r="G497" s="11">
        <f t="shared" si="57"/>
        <v>2.8241758241758244</v>
      </c>
      <c r="H497" s="12">
        <f t="shared" si="62"/>
        <v>0.94195904918127182</v>
      </c>
      <c r="I497" s="11">
        <f t="shared" si="58"/>
        <v>0.94165302104964965</v>
      </c>
      <c r="J497" s="13">
        <f t="shared" si="59"/>
        <v>-3.0602813162217135E-4</v>
      </c>
    </row>
    <row r="498" spans="1:10">
      <c r="A498">
        <v>515</v>
      </c>
      <c r="B498">
        <v>8802028</v>
      </c>
      <c r="C498" s="1">
        <f t="shared" si="60"/>
        <v>1.4135215350493128E-3</v>
      </c>
      <c r="D498" s="1">
        <f t="shared" si="63"/>
        <v>0.94337257071632119</v>
      </c>
      <c r="E498" s="2">
        <f t="shared" si="61"/>
        <v>0.94337257071632119</v>
      </c>
      <c r="F498" s="2">
        <f t="shared" si="56"/>
        <v>5.8040950818728176E-2</v>
      </c>
      <c r="G498" s="11">
        <f t="shared" si="57"/>
        <v>2.8296703296703298</v>
      </c>
      <c r="H498" s="12">
        <f t="shared" si="62"/>
        <v>0.94337257071632119</v>
      </c>
      <c r="I498" s="11">
        <f t="shared" si="58"/>
        <v>0.94298279234985038</v>
      </c>
      <c r="J498" s="13">
        <f t="shared" si="59"/>
        <v>-3.8977836647080544E-4</v>
      </c>
    </row>
    <row r="499" spans="1:10">
      <c r="A499">
        <v>516</v>
      </c>
      <c r="B499">
        <v>6999786</v>
      </c>
      <c r="C499" s="1">
        <f t="shared" si="60"/>
        <v>1.1240987022237022E-3</v>
      </c>
      <c r="D499" s="1">
        <f t="shared" si="63"/>
        <v>0.94449666941854493</v>
      </c>
      <c r="E499" s="2">
        <f t="shared" si="61"/>
        <v>0.94449666941854493</v>
      </c>
      <c r="F499" s="2">
        <f t="shared" si="56"/>
        <v>5.662742928367881E-2</v>
      </c>
      <c r="G499" s="11">
        <f t="shared" si="57"/>
        <v>2.8351648351648353</v>
      </c>
      <c r="H499" s="12">
        <f t="shared" si="62"/>
        <v>0.94449666941854493</v>
      </c>
      <c r="I499" s="11">
        <f t="shared" si="58"/>
        <v>0.94429130588013266</v>
      </c>
      <c r="J499" s="13">
        <f t="shared" si="59"/>
        <v>-2.0536353841227317E-4</v>
      </c>
    </row>
    <row r="500" spans="1:10">
      <c r="A500">
        <v>517</v>
      </c>
      <c r="B500">
        <v>8331168</v>
      </c>
      <c r="C500" s="1">
        <f t="shared" si="60"/>
        <v>1.3379059212392545E-3</v>
      </c>
      <c r="D500" s="1">
        <f t="shared" si="63"/>
        <v>0.94583457533978421</v>
      </c>
      <c r="E500" s="2">
        <f t="shared" si="61"/>
        <v>0.94583457533978421</v>
      </c>
      <c r="F500" s="2">
        <f t="shared" si="56"/>
        <v>5.5503330581455068E-2</v>
      </c>
      <c r="G500" s="11">
        <f t="shared" si="57"/>
        <v>2.8406593406593408</v>
      </c>
      <c r="H500" s="12">
        <f t="shared" si="62"/>
        <v>0.94583457533978421</v>
      </c>
      <c r="I500" s="11">
        <f t="shared" si="58"/>
        <v>0.94557870621306317</v>
      </c>
      <c r="J500" s="13">
        <f t="shared" si="59"/>
        <v>-2.5586912672104223E-4</v>
      </c>
    </row>
    <row r="501" spans="1:10">
      <c r="A501">
        <v>518</v>
      </c>
      <c r="B501">
        <v>7211746</v>
      </c>
      <c r="C501" s="1">
        <f t="shared" si="60"/>
        <v>1.1581374515402293E-3</v>
      </c>
      <c r="D501" s="1">
        <f t="shared" si="63"/>
        <v>0.94699271279132446</v>
      </c>
      <c r="E501" s="2">
        <f t="shared" si="61"/>
        <v>0.94699271279132446</v>
      </c>
      <c r="F501" s="2">
        <f t="shared" si="56"/>
        <v>5.4165424660215788E-2</v>
      </c>
      <c r="G501" s="11">
        <f t="shared" si="57"/>
        <v>2.8461538461538463</v>
      </c>
      <c r="H501" s="12">
        <f t="shared" si="62"/>
        <v>0.94699271279132446</v>
      </c>
      <c r="I501" s="11">
        <f t="shared" si="58"/>
        <v>0.94684514049205415</v>
      </c>
      <c r="J501" s="13">
        <f t="shared" si="59"/>
        <v>-1.4757229927031545E-4</v>
      </c>
    </row>
    <row r="502" spans="1:10">
      <c r="A502">
        <v>519</v>
      </c>
      <c r="B502">
        <v>8232792</v>
      </c>
      <c r="C502" s="1">
        <f t="shared" si="60"/>
        <v>1.322107676274343E-3</v>
      </c>
      <c r="D502" s="1">
        <f t="shared" si="63"/>
        <v>0.94831482046759885</v>
      </c>
      <c r="E502" s="2">
        <f t="shared" si="61"/>
        <v>0.94831482046759885</v>
      </c>
      <c r="F502" s="2">
        <f t="shared" si="56"/>
        <v>5.3007287208675535E-2</v>
      </c>
      <c r="G502" s="11">
        <f t="shared" si="57"/>
        <v>2.8516483516483517</v>
      </c>
      <c r="H502" s="12">
        <f t="shared" si="62"/>
        <v>0.94831482046759885</v>
      </c>
      <c r="I502" s="11">
        <f t="shared" si="58"/>
        <v>0.94809075837189383</v>
      </c>
      <c r="J502" s="13">
        <f t="shared" si="59"/>
        <v>-2.2406209570502433E-4</v>
      </c>
    </row>
    <row r="503" spans="1:10">
      <c r="A503">
        <v>520</v>
      </c>
      <c r="B503">
        <v>6622720</v>
      </c>
      <c r="C503" s="1">
        <f t="shared" si="60"/>
        <v>1.0635455079899523E-3</v>
      </c>
      <c r="D503" s="1">
        <f t="shared" si="63"/>
        <v>0.94937836597558878</v>
      </c>
      <c r="E503" s="2">
        <f t="shared" si="61"/>
        <v>0.94937836597558878</v>
      </c>
      <c r="F503" s="2">
        <f t="shared" si="56"/>
        <v>5.1685179532401149E-2</v>
      </c>
      <c r="G503" s="11">
        <f t="shared" si="57"/>
        <v>2.8571428571428572</v>
      </c>
      <c r="H503" s="12">
        <f t="shared" si="62"/>
        <v>0.94937836597558878</v>
      </c>
      <c r="I503" s="11">
        <f t="shared" si="58"/>
        <v>0.94931571195878561</v>
      </c>
      <c r="J503" s="13">
        <f t="shared" si="59"/>
        <v>-6.2654016803165291E-5</v>
      </c>
    </row>
    <row r="504" spans="1:10">
      <c r="A504">
        <v>521</v>
      </c>
      <c r="B504">
        <v>7814704</v>
      </c>
      <c r="C504" s="1">
        <f t="shared" si="60"/>
        <v>1.2549667410778522E-3</v>
      </c>
      <c r="D504" s="1">
        <f t="shared" si="63"/>
        <v>0.95063333271666661</v>
      </c>
      <c r="E504" s="2">
        <f t="shared" si="61"/>
        <v>0.95063333271666661</v>
      </c>
      <c r="F504" s="2">
        <f t="shared" si="56"/>
        <v>5.0621634024411222E-2</v>
      </c>
      <c r="G504" s="11">
        <f t="shared" si="57"/>
        <v>2.8626373626373627</v>
      </c>
      <c r="H504" s="12">
        <f t="shared" si="62"/>
        <v>0.95063333271666661</v>
      </c>
      <c r="I504" s="11">
        <f t="shared" si="58"/>
        <v>0.95052015574991833</v>
      </c>
      <c r="J504" s="13">
        <f t="shared" si="59"/>
        <v>-1.1317696674828515E-4</v>
      </c>
    </row>
    <row r="505" spans="1:10">
      <c r="A505">
        <v>522</v>
      </c>
      <c r="B505">
        <v>6774594</v>
      </c>
      <c r="C505" s="1">
        <f t="shared" si="60"/>
        <v>1.0879350202266868E-3</v>
      </c>
      <c r="D505" s="1">
        <f t="shared" si="63"/>
        <v>0.95172126773689325</v>
      </c>
      <c r="E505" s="2">
        <f t="shared" si="61"/>
        <v>0.95172126773689325</v>
      </c>
      <c r="F505" s="2">
        <f t="shared" si="56"/>
        <v>4.9366667283333387E-2</v>
      </c>
      <c r="G505" s="11">
        <f t="shared" si="57"/>
        <v>2.8681318681318682</v>
      </c>
      <c r="H505" s="12">
        <f t="shared" si="62"/>
        <v>0.95172126773689325</v>
      </c>
      <c r="I505" s="11">
        <f t="shared" si="58"/>
        <v>0.95170424657259045</v>
      </c>
      <c r="J505" s="13">
        <f t="shared" si="59"/>
        <v>-1.7021164302799541E-5</v>
      </c>
    </row>
    <row r="506" spans="1:10">
      <c r="A506">
        <v>523</v>
      </c>
      <c r="B506">
        <v>7713320</v>
      </c>
      <c r="C506" s="1">
        <f t="shared" si="60"/>
        <v>1.238685440074329E-3</v>
      </c>
      <c r="D506" s="1">
        <f t="shared" si="63"/>
        <v>0.95295995317696758</v>
      </c>
      <c r="E506" s="2">
        <f t="shared" si="61"/>
        <v>0.95295995317696758</v>
      </c>
      <c r="F506" s="2">
        <f t="shared" si="56"/>
        <v>4.8278732263106749E-2</v>
      </c>
      <c r="G506" s="11">
        <f t="shared" si="57"/>
        <v>2.8736263736263736</v>
      </c>
      <c r="H506" s="12">
        <f t="shared" si="62"/>
        <v>0.95295995317696758</v>
      </c>
      <c r="I506" s="11">
        <f t="shared" si="58"/>
        <v>0.95286814352290983</v>
      </c>
      <c r="J506" s="13">
        <f t="shared" si="59"/>
        <v>-9.1809654057750656E-5</v>
      </c>
    </row>
    <row r="507" spans="1:10">
      <c r="A507">
        <v>524</v>
      </c>
      <c r="B507">
        <v>6092414</v>
      </c>
      <c r="C507" s="1">
        <f t="shared" si="60"/>
        <v>9.7838343498065717E-4</v>
      </c>
      <c r="D507" s="1">
        <f t="shared" si="63"/>
        <v>0.95393833661194827</v>
      </c>
      <c r="E507" s="2">
        <f t="shared" si="61"/>
        <v>0.95393833661194827</v>
      </c>
      <c r="F507" s="2">
        <f t="shared" si="56"/>
        <v>4.7040046823032422E-2</v>
      </c>
      <c r="G507" s="11">
        <f t="shared" si="57"/>
        <v>2.8791208791208791</v>
      </c>
      <c r="H507" s="12">
        <f t="shared" si="62"/>
        <v>0.95393833661194827</v>
      </c>
      <c r="I507" s="11">
        <f t="shared" si="58"/>
        <v>0.95401200790409413</v>
      </c>
      <c r="J507" s="13">
        <f t="shared" si="59"/>
        <v>7.3671292145860434E-5</v>
      </c>
    </row>
    <row r="508" spans="1:10">
      <c r="A508">
        <v>525</v>
      </c>
      <c r="B508">
        <v>7338812</v>
      </c>
      <c r="C508" s="1">
        <f t="shared" si="60"/>
        <v>1.1785430361819251E-3</v>
      </c>
      <c r="D508" s="1">
        <f t="shared" si="63"/>
        <v>0.95511687964813019</v>
      </c>
      <c r="E508" s="2">
        <f t="shared" si="61"/>
        <v>0.95511687964813019</v>
      </c>
      <c r="F508" s="2">
        <f t="shared" si="56"/>
        <v>4.6061663388051732E-2</v>
      </c>
      <c r="G508" s="11">
        <f t="shared" si="57"/>
        <v>2.8846153846153846</v>
      </c>
      <c r="H508" s="12">
        <f t="shared" si="62"/>
        <v>0.95511687964813019</v>
      </c>
      <c r="I508" s="11">
        <f t="shared" si="58"/>
        <v>0.95513600316439184</v>
      </c>
      <c r="J508" s="13">
        <f t="shared" si="59"/>
        <v>1.9123516261654316E-5</v>
      </c>
    </row>
    <row r="509" spans="1:10">
      <c r="A509">
        <v>526</v>
      </c>
      <c r="B509">
        <v>6353346</v>
      </c>
      <c r="C509" s="1">
        <f t="shared" si="60"/>
        <v>1.0202866192449526E-3</v>
      </c>
      <c r="D509" s="1">
        <f t="shared" si="63"/>
        <v>0.9561371662673751</v>
      </c>
      <c r="E509" s="2">
        <f t="shared" si="61"/>
        <v>0.9561371662673751</v>
      </c>
      <c r="F509" s="2">
        <f t="shared" si="56"/>
        <v>4.488312035186981E-2</v>
      </c>
      <c r="G509" s="11">
        <f t="shared" si="57"/>
        <v>2.8901098901098901</v>
      </c>
      <c r="H509" s="12">
        <f t="shared" si="62"/>
        <v>0.9561371662673751</v>
      </c>
      <c r="I509" s="11">
        <f t="shared" si="58"/>
        <v>0.95624029483465067</v>
      </c>
      <c r="J509" s="13">
        <f t="shared" si="59"/>
        <v>1.0312856727556774E-4</v>
      </c>
    </row>
    <row r="510" spans="1:10">
      <c r="A510">
        <v>527</v>
      </c>
      <c r="B510">
        <v>7176788</v>
      </c>
      <c r="C510" s="1">
        <f t="shared" si="60"/>
        <v>1.1525235309957531E-3</v>
      </c>
      <c r="D510" s="1">
        <f t="shared" si="63"/>
        <v>0.95728968979837081</v>
      </c>
      <c r="E510" s="2">
        <f t="shared" si="61"/>
        <v>0.95728968979837081</v>
      </c>
      <c r="F510" s="2">
        <f t="shared" si="56"/>
        <v>4.3862833732624895E-2</v>
      </c>
      <c r="G510" s="11">
        <f t="shared" si="57"/>
        <v>2.8956043956043955</v>
      </c>
      <c r="H510" s="12">
        <f t="shared" si="62"/>
        <v>0.95728968979837081</v>
      </c>
      <c r="I510" s="11">
        <f t="shared" si="58"/>
        <v>0.95732505046555272</v>
      </c>
      <c r="J510" s="13">
        <f t="shared" si="59"/>
        <v>3.5360667181905114E-5</v>
      </c>
    </row>
    <row r="511" spans="1:10">
      <c r="A511">
        <v>528</v>
      </c>
      <c r="B511">
        <v>5672670</v>
      </c>
      <c r="C511" s="1">
        <f t="shared" si="60"/>
        <v>9.109765620182287E-4</v>
      </c>
      <c r="D511" s="1">
        <f t="shared" si="63"/>
        <v>0.95820066636038903</v>
      </c>
      <c r="E511" s="2">
        <f t="shared" si="61"/>
        <v>0.95820066636038903</v>
      </c>
      <c r="F511" s="2">
        <f t="shared" si="56"/>
        <v>4.2710310201629187E-2</v>
      </c>
      <c r="G511" s="11">
        <f t="shared" si="57"/>
        <v>2.901098901098901</v>
      </c>
      <c r="H511" s="12">
        <f t="shared" si="62"/>
        <v>0.95820066636038903</v>
      </c>
      <c r="I511" s="11">
        <f t="shared" si="58"/>
        <v>0.95839043956454395</v>
      </c>
      <c r="J511" s="13">
        <f t="shared" si="59"/>
        <v>1.8977320415491938E-4</v>
      </c>
    </row>
    <row r="512" spans="1:10">
      <c r="A512">
        <v>529</v>
      </c>
      <c r="B512">
        <v>6806512</v>
      </c>
      <c r="C512" s="1">
        <f t="shared" si="60"/>
        <v>1.0930607458385236E-3</v>
      </c>
      <c r="D512" s="1">
        <f t="shared" si="63"/>
        <v>0.95929372710622751</v>
      </c>
      <c r="E512" s="2">
        <f t="shared" si="61"/>
        <v>0.95929372710622751</v>
      </c>
      <c r="F512" s="2">
        <f t="shared" si="56"/>
        <v>4.1799333639610969E-2</v>
      </c>
      <c r="G512" s="11">
        <f t="shared" si="57"/>
        <v>2.9065934065934065</v>
      </c>
      <c r="H512" s="12">
        <f t="shared" si="62"/>
        <v>0.95929372710622751</v>
      </c>
      <c r="I512" s="11">
        <f t="shared" si="58"/>
        <v>0.95943663353247843</v>
      </c>
      <c r="J512" s="13">
        <f t="shared" si="59"/>
        <v>1.4290642625092165E-4</v>
      </c>
    </row>
    <row r="513" spans="1:10">
      <c r="A513">
        <v>530</v>
      </c>
      <c r="B513">
        <v>5889388</v>
      </c>
      <c r="C513" s="1">
        <f t="shared" si="60"/>
        <v>9.4577940064051176E-4</v>
      </c>
      <c r="D513" s="1">
        <f t="shared" si="63"/>
        <v>0.96023950650686807</v>
      </c>
      <c r="E513" s="2">
        <f t="shared" si="61"/>
        <v>0.96023950650686807</v>
      </c>
      <c r="F513" s="2">
        <f t="shared" si="56"/>
        <v>4.0706272893772488E-2</v>
      </c>
      <c r="G513" s="11">
        <f t="shared" si="57"/>
        <v>2.912087912087912</v>
      </c>
      <c r="H513" s="12">
        <f t="shared" si="62"/>
        <v>0.96023950650686807</v>
      </c>
      <c r="I513" s="11">
        <f t="shared" si="58"/>
        <v>0.96046380560000255</v>
      </c>
      <c r="J513" s="13">
        <f t="shared" si="59"/>
        <v>2.2429909313448348E-4</v>
      </c>
    </row>
    <row r="514" spans="1:10">
      <c r="A514">
        <v>531</v>
      </c>
      <c r="B514">
        <v>6709860</v>
      </c>
      <c r="C514" s="1">
        <f t="shared" si="60"/>
        <v>1.0775393587893589E-3</v>
      </c>
      <c r="D514" s="1">
        <f t="shared" si="63"/>
        <v>0.96131704586565747</v>
      </c>
      <c r="E514" s="2">
        <f t="shared" si="61"/>
        <v>0.96131704586565747</v>
      </c>
      <c r="F514" s="2">
        <f t="shared" ref="F514:F544" si="64">1-E513</f>
        <v>3.9760493493131932E-2</v>
      </c>
      <c r="G514" s="11">
        <f t="shared" ref="G514:G544" si="65">12*A514/($K$2*($K$2^2-1))</f>
        <v>2.9175824175824174</v>
      </c>
      <c r="H514" s="12">
        <f t="shared" si="62"/>
        <v>0.96131704586565747</v>
      </c>
      <c r="I514" s="11">
        <f t="shared" ref="I514:I544" si="66">BETADIST(G514,$K$5,$K$8,0,4)</f>
        <v>0.9614721307637023</v>
      </c>
      <c r="J514" s="13">
        <f t="shared" ref="J514:J544" si="67">I514-E514</f>
        <v>1.5508489804483272E-4</v>
      </c>
    </row>
    <row r="515" spans="1:10">
      <c r="A515">
        <v>532</v>
      </c>
      <c r="B515">
        <v>5320020</v>
      </c>
      <c r="C515" s="1">
        <f t="shared" ref="C515:C578" si="68">B515/FACT($K$2)</f>
        <v>8.5434434392767729E-4</v>
      </c>
      <c r="D515" s="1">
        <f t="shared" si="63"/>
        <v>0.9621713902095852</v>
      </c>
      <c r="E515" s="2">
        <f t="shared" ref="E515:E578" si="69">D515</f>
        <v>0.9621713902095852</v>
      </c>
      <c r="F515" s="2">
        <f t="shared" si="64"/>
        <v>3.8682954134342529E-2</v>
      </c>
      <c r="G515" s="11">
        <f t="shared" si="65"/>
        <v>2.9230769230769229</v>
      </c>
      <c r="H515" s="12">
        <f t="shared" ref="H515:H578" si="70">D515</f>
        <v>0.9621713902095852</v>
      </c>
      <c r="I515" s="11">
        <f t="shared" si="66"/>
        <v>0.96246178572203944</v>
      </c>
      <c r="J515" s="13">
        <f t="shared" si="67"/>
        <v>2.9039551245424455E-4</v>
      </c>
    </row>
    <row r="516" spans="1:10">
      <c r="A516">
        <v>533</v>
      </c>
      <c r="B516">
        <v>6327236</v>
      </c>
      <c r="C516" s="1">
        <f t="shared" si="68"/>
        <v>1.0160936028991584E-3</v>
      </c>
      <c r="D516" s="1">
        <f t="shared" ref="D516:D579" si="71">SUM(D515,C516)</f>
        <v>0.96318748381248431</v>
      </c>
      <c r="E516" s="2">
        <f t="shared" si="69"/>
        <v>0.96318748381248431</v>
      </c>
      <c r="F516" s="2">
        <f t="shared" si="64"/>
        <v>3.7828609790414802E-2</v>
      </c>
      <c r="G516" s="11">
        <f t="shared" si="65"/>
        <v>2.9285714285714284</v>
      </c>
      <c r="H516" s="12">
        <f t="shared" si="70"/>
        <v>0.96318748381248431</v>
      </c>
      <c r="I516" s="11">
        <f t="shared" si="66"/>
        <v>0.96343294881109676</v>
      </c>
      <c r="J516" s="13">
        <f t="shared" si="67"/>
        <v>2.4546499861244353E-4</v>
      </c>
    </row>
    <row r="517" spans="1:10">
      <c r="A517">
        <v>534</v>
      </c>
      <c r="B517">
        <v>5461694</v>
      </c>
      <c r="C517" s="1">
        <f t="shared" si="68"/>
        <v>8.7709583369305593E-4</v>
      </c>
      <c r="D517" s="1">
        <f t="shared" si="71"/>
        <v>0.96406457964617742</v>
      </c>
      <c r="E517" s="2">
        <f t="shared" si="69"/>
        <v>0.96406457964617742</v>
      </c>
      <c r="F517" s="2">
        <f t="shared" si="64"/>
        <v>3.6812516187515687E-2</v>
      </c>
      <c r="G517" s="11">
        <f t="shared" si="65"/>
        <v>2.9340659340659339</v>
      </c>
      <c r="H517" s="12">
        <f t="shared" si="70"/>
        <v>0.96406457964617742</v>
      </c>
      <c r="I517" s="11">
        <f t="shared" si="66"/>
        <v>0.96438579994016171</v>
      </c>
      <c r="J517" s="13">
        <f t="shared" si="67"/>
        <v>3.212202939842923E-4</v>
      </c>
    </row>
    <row r="518" spans="1:10">
      <c r="A518">
        <v>535</v>
      </c>
      <c r="B518">
        <v>6254840</v>
      </c>
      <c r="C518" s="1">
        <f t="shared" si="68"/>
        <v>1.0044674975230531E-3</v>
      </c>
      <c r="D518" s="1">
        <f t="shared" si="71"/>
        <v>0.96506904714370045</v>
      </c>
      <c r="E518" s="2">
        <f t="shared" si="69"/>
        <v>0.96506904714370045</v>
      </c>
      <c r="F518" s="2">
        <f t="shared" si="64"/>
        <v>3.5935420353822578E-2</v>
      </c>
      <c r="G518" s="11">
        <f t="shared" si="65"/>
        <v>2.9395604395604398</v>
      </c>
      <c r="H518" s="12">
        <f t="shared" si="70"/>
        <v>0.96506904714370045</v>
      </c>
      <c r="I518" s="11">
        <f t="shared" si="66"/>
        <v>0.96532052052716688</v>
      </c>
      <c r="J518" s="13">
        <f t="shared" si="67"/>
        <v>2.5147338346642734E-4</v>
      </c>
    </row>
    <row r="519" spans="1:10">
      <c r="A519">
        <v>536</v>
      </c>
      <c r="B519">
        <v>4851160</v>
      </c>
      <c r="C519" s="1">
        <f t="shared" si="68"/>
        <v>7.7904991099435545E-4</v>
      </c>
      <c r="D519" s="1">
        <f t="shared" si="71"/>
        <v>0.96584809705469477</v>
      </c>
      <c r="E519" s="2">
        <f t="shared" si="69"/>
        <v>0.96584809705469477</v>
      </c>
      <c r="F519" s="2">
        <f t="shared" si="64"/>
        <v>3.4930952856299546E-2</v>
      </c>
      <c r="G519" s="11">
        <f t="shared" si="65"/>
        <v>2.9450549450549453</v>
      </c>
      <c r="H519" s="12">
        <f t="shared" si="70"/>
        <v>0.96584809705469477</v>
      </c>
      <c r="I519" s="11">
        <f t="shared" si="66"/>
        <v>0.96623729343401688</v>
      </c>
      <c r="J519" s="13">
        <f t="shared" si="67"/>
        <v>3.8919637932210982E-4</v>
      </c>
    </row>
    <row r="520" spans="1:10">
      <c r="A520">
        <v>537</v>
      </c>
      <c r="B520">
        <v>5870648</v>
      </c>
      <c r="C520" s="1">
        <f t="shared" si="68"/>
        <v>9.4276993582549141E-4</v>
      </c>
      <c r="D520" s="1">
        <f t="shared" si="71"/>
        <v>0.9667908669905203</v>
      </c>
      <c r="E520" s="2">
        <f t="shared" si="69"/>
        <v>0.9667908669905203</v>
      </c>
      <c r="F520" s="2">
        <f t="shared" si="64"/>
        <v>3.4151902945305235E-2</v>
      </c>
      <c r="G520" s="11">
        <f t="shared" si="65"/>
        <v>2.9505494505494507</v>
      </c>
      <c r="H520" s="12">
        <f t="shared" si="70"/>
        <v>0.9667908669905203</v>
      </c>
      <c r="I520" s="11">
        <f t="shared" si="66"/>
        <v>0.96713630290182218</v>
      </c>
      <c r="J520" s="13">
        <f t="shared" si="67"/>
        <v>3.4543591130187234E-4</v>
      </c>
    </row>
    <row r="521" spans="1:10">
      <c r="A521">
        <v>538</v>
      </c>
      <c r="B521">
        <v>5065380</v>
      </c>
      <c r="C521" s="1">
        <f t="shared" si="68"/>
        <v>8.1345159470159469E-4</v>
      </c>
      <c r="D521" s="1">
        <f t="shared" si="71"/>
        <v>0.96760431858522189</v>
      </c>
      <c r="E521" s="2">
        <f t="shared" si="69"/>
        <v>0.96760431858522189</v>
      </c>
      <c r="F521" s="2">
        <f t="shared" si="64"/>
        <v>3.3209133009479697E-2</v>
      </c>
      <c r="G521" s="11">
        <f t="shared" si="65"/>
        <v>2.9560439560439562</v>
      </c>
      <c r="H521" s="12">
        <f t="shared" si="70"/>
        <v>0.96760431858522189</v>
      </c>
      <c r="I521" s="11">
        <f t="shared" si="66"/>
        <v>0.96801773448606632</v>
      </c>
      <c r="J521" s="13">
        <f t="shared" si="67"/>
        <v>4.1341590084442714E-4</v>
      </c>
    </row>
    <row r="522" spans="1:10">
      <c r="A522">
        <v>539</v>
      </c>
      <c r="B522">
        <v>5704480</v>
      </c>
      <c r="C522" s="1">
        <f t="shared" si="68"/>
        <v>9.1608494386272166E-4</v>
      </c>
      <c r="D522" s="1">
        <f t="shared" si="71"/>
        <v>0.96852040352908464</v>
      </c>
      <c r="E522" s="2">
        <f t="shared" si="69"/>
        <v>0.96852040352908464</v>
      </c>
      <c r="F522" s="2">
        <f t="shared" si="64"/>
        <v>3.239568141477811E-2</v>
      </c>
      <c r="G522" s="11">
        <f t="shared" si="65"/>
        <v>2.9615384615384617</v>
      </c>
      <c r="H522" s="12">
        <f t="shared" si="70"/>
        <v>0.96852040352908464</v>
      </c>
      <c r="I522" s="11">
        <f t="shared" si="66"/>
        <v>0.96888177499172934</v>
      </c>
      <c r="J522" s="13">
        <f t="shared" si="67"/>
        <v>3.6137146264469955E-4</v>
      </c>
    </row>
    <row r="523" spans="1:10">
      <c r="A523">
        <v>540</v>
      </c>
      <c r="B523">
        <v>4556966</v>
      </c>
      <c r="C523" s="1">
        <f t="shared" si="68"/>
        <v>7.3180516756905648E-4</v>
      </c>
      <c r="D523" s="1">
        <f t="shared" si="71"/>
        <v>0.96925220869665374</v>
      </c>
      <c r="E523" s="2">
        <f t="shared" si="69"/>
        <v>0.96925220869665374</v>
      </c>
      <c r="F523" s="2">
        <f t="shared" si="64"/>
        <v>3.1479596470915361E-2</v>
      </c>
      <c r="G523" s="11">
        <f t="shared" si="65"/>
        <v>2.9670329670329672</v>
      </c>
      <c r="H523" s="12">
        <f t="shared" si="70"/>
        <v>0.96925220869665374</v>
      </c>
      <c r="I523" s="11">
        <f t="shared" si="66"/>
        <v>0.9697286124083937</v>
      </c>
      <c r="J523" s="13">
        <f t="shared" si="67"/>
        <v>4.7640371173995888E-4</v>
      </c>
    </row>
    <row r="524" spans="1:10">
      <c r="A524">
        <v>541</v>
      </c>
      <c r="B524">
        <v>5428236</v>
      </c>
      <c r="C524" s="1">
        <f t="shared" si="68"/>
        <v>8.7172279880613215E-4</v>
      </c>
      <c r="D524" s="1">
        <f t="shared" si="71"/>
        <v>0.97012393149545983</v>
      </c>
      <c r="E524" s="2">
        <f t="shared" si="69"/>
        <v>0.97012393149545983</v>
      </c>
      <c r="F524" s="2">
        <f t="shared" si="64"/>
        <v>3.0747791303346261E-2</v>
      </c>
      <c r="G524" s="11">
        <f t="shared" si="65"/>
        <v>2.9725274725274726</v>
      </c>
      <c r="H524" s="12">
        <f t="shared" si="70"/>
        <v>0.97012393149545983</v>
      </c>
      <c r="I524" s="11">
        <f t="shared" si="66"/>
        <v>0.97055843584535539</v>
      </c>
      <c r="J524" s="13">
        <f t="shared" si="67"/>
        <v>4.3450434989555919E-4</v>
      </c>
    </row>
    <row r="525" spans="1:10">
      <c r="A525">
        <v>542</v>
      </c>
      <c r="B525">
        <v>4653678</v>
      </c>
      <c r="C525" s="1">
        <f t="shared" si="68"/>
        <v>7.4733619004452333E-4</v>
      </c>
      <c r="D525" s="1">
        <f t="shared" si="71"/>
        <v>0.97087126768550436</v>
      </c>
      <c r="E525" s="2">
        <f t="shared" si="69"/>
        <v>0.97087126768550436</v>
      </c>
      <c r="F525" s="2">
        <f t="shared" si="64"/>
        <v>2.9876068504540165E-2</v>
      </c>
      <c r="G525" s="11">
        <f t="shared" si="65"/>
        <v>2.9780219780219781</v>
      </c>
      <c r="H525" s="12">
        <f t="shared" si="70"/>
        <v>0.97087126768550436</v>
      </c>
      <c r="I525" s="11">
        <f t="shared" si="66"/>
        <v>0.97137143546676574</v>
      </c>
      <c r="J525" s="13">
        <f t="shared" si="67"/>
        <v>5.0016778126138473E-4</v>
      </c>
    </row>
    <row r="526" spans="1:10">
      <c r="A526">
        <v>543</v>
      </c>
      <c r="B526">
        <v>5313132</v>
      </c>
      <c r="C526" s="1">
        <f t="shared" si="68"/>
        <v>8.53238196988197E-4</v>
      </c>
      <c r="D526" s="1">
        <f t="shared" si="71"/>
        <v>0.9717245058824926</v>
      </c>
      <c r="E526" s="2">
        <f t="shared" si="69"/>
        <v>0.9717245058824926</v>
      </c>
      <c r="F526" s="2">
        <f t="shared" si="64"/>
        <v>2.9128732314495642E-2</v>
      </c>
      <c r="G526" s="11">
        <f t="shared" si="65"/>
        <v>2.9835164835164836</v>
      </c>
      <c r="H526" s="12">
        <f t="shared" si="70"/>
        <v>0.9717245058824926</v>
      </c>
      <c r="I526" s="11">
        <f t="shared" si="66"/>
        <v>0.97216780242682788</v>
      </c>
      <c r="J526" s="13">
        <f t="shared" si="67"/>
        <v>4.4329654433528098E-4</v>
      </c>
    </row>
    <row r="527" spans="1:10">
      <c r="A527">
        <v>544</v>
      </c>
      <c r="B527">
        <v>4171522</v>
      </c>
      <c r="C527" s="1">
        <f t="shared" si="68"/>
        <v>6.6990654664265774E-4</v>
      </c>
      <c r="D527" s="1">
        <f t="shared" si="71"/>
        <v>0.97239441242913527</v>
      </c>
      <c r="E527" s="2">
        <f t="shared" si="69"/>
        <v>0.97239441242913527</v>
      </c>
      <c r="F527" s="2">
        <f t="shared" si="64"/>
        <v>2.8275494117507405E-2</v>
      </c>
      <c r="G527" s="11">
        <f t="shared" si="65"/>
        <v>2.9890109890109891</v>
      </c>
      <c r="H527" s="12">
        <f t="shared" si="70"/>
        <v>0.97239441242913527</v>
      </c>
      <c r="I527" s="11">
        <f t="shared" si="66"/>
        <v>0.97294772880507252</v>
      </c>
      <c r="J527" s="13">
        <f t="shared" si="67"/>
        <v>5.5331637593725169E-4</v>
      </c>
    </row>
    <row r="528" spans="1:10">
      <c r="A528">
        <v>545</v>
      </c>
      <c r="B528">
        <v>5012088</v>
      </c>
      <c r="C528" s="1">
        <f t="shared" si="68"/>
        <v>8.0489340906007574E-4</v>
      </c>
      <c r="D528" s="1">
        <f t="shared" si="71"/>
        <v>0.97319930583819536</v>
      </c>
      <c r="E528" s="2">
        <f t="shared" si="69"/>
        <v>0.97319930583819536</v>
      </c>
      <c r="F528" s="2">
        <f t="shared" si="64"/>
        <v>2.7605587570864731E-2</v>
      </c>
      <c r="G528" s="11">
        <f t="shared" si="65"/>
        <v>2.9945054945054945</v>
      </c>
      <c r="H528" s="12">
        <f t="shared" si="70"/>
        <v>0.97319930583819536</v>
      </c>
      <c r="I528" s="11">
        <f t="shared" si="66"/>
        <v>0.97371140754173779</v>
      </c>
      <c r="J528" s="13">
        <f t="shared" si="67"/>
        <v>5.1210170354243356E-4</v>
      </c>
    </row>
    <row r="529" spans="1:10">
      <c r="A529">
        <v>546</v>
      </c>
      <c r="B529">
        <v>4313446</v>
      </c>
      <c r="C529" s="1">
        <f t="shared" si="68"/>
        <v>6.9269818401762845E-4</v>
      </c>
      <c r="D529" s="1">
        <f t="shared" si="71"/>
        <v>0.97389200402221299</v>
      </c>
      <c r="E529" s="2">
        <f t="shared" si="69"/>
        <v>0.97389200402221299</v>
      </c>
      <c r="F529" s="2">
        <f t="shared" si="64"/>
        <v>2.6800694161804639E-2</v>
      </c>
      <c r="G529" s="11">
        <f t="shared" si="65"/>
        <v>3</v>
      </c>
      <c r="H529" s="12">
        <f t="shared" si="70"/>
        <v>0.97389200402221299</v>
      </c>
      <c r="I529" s="11">
        <f t="shared" si="66"/>
        <v>0.97445903237327602</v>
      </c>
      <c r="J529" s="13">
        <f t="shared" si="67"/>
        <v>5.6702835106303695E-4</v>
      </c>
    </row>
    <row r="530" spans="1:10">
      <c r="A530">
        <v>547</v>
      </c>
      <c r="B530">
        <v>4902968</v>
      </c>
      <c r="C530" s="1">
        <f t="shared" si="68"/>
        <v>7.8736978042533601E-4</v>
      </c>
      <c r="D530" s="1">
        <f t="shared" si="71"/>
        <v>0.97467937380263836</v>
      </c>
      <c r="E530" s="2">
        <f t="shared" si="69"/>
        <v>0.97467937380263836</v>
      </c>
      <c r="F530" s="2">
        <f t="shared" si="64"/>
        <v>2.6107995977787013E-2</v>
      </c>
      <c r="G530" s="11">
        <f t="shared" si="65"/>
        <v>3.0054945054945055</v>
      </c>
      <c r="H530" s="12">
        <f t="shared" si="70"/>
        <v>0.97467937380263836</v>
      </c>
      <c r="I530" s="11">
        <f t="shared" si="66"/>
        <v>0.97519079776801432</v>
      </c>
      <c r="J530" s="13">
        <f t="shared" si="67"/>
        <v>5.1142396537595669E-4</v>
      </c>
    </row>
    <row r="531" spans="1:10">
      <c r="A531">
        <v>548</v>
      </c>
      <c r="B531">
        <v>3836272</v>
      </c>
      <c r="C531" s="1">
        <f t="shared" si="68"/>
        <v>6.1606860217971332E-4</v>
      </c>
      <c r="D531" s="1">
        <f t="shared" si="71"/>
        <v>0.97529544240481802</v>
      </c>
      <c r="E531" s="2">
        <f t="shared" si="69"/>
        <v>0.97529544240481802</v>
      </c>
      <c r="F531" s="2">
        <f t="shared" si="64"/>
        <v>2.532062619736164E-2</v>
      </c>
      <c r="G531" s="11">
        <f t="shared" si="65"/>
        <v>3.0109890109890109</v>
      </c>
      <c r="H531" s="12">
        <f t="shared" si="70"/>
        <v>0.97529544240481802</v>
      </c>
      <c r="I531" s="11">
        <f t="shared" si="66"/>
        <v>0.97590689886199122</v>
      </c>
      <c r="J531" s="13">
        <f t="shared" si="67"/>
        <v>6.1145645717319841E-4</v>
      </c>
    </row>
    <row r="532" spans="1:10">
      <c r="A532">
        <v>549</v>
      </c>
      <c r="B532">
        <v>4633900</v>
      </c>
      <c r="C532" s="1">
        <f t="shared" si="68"/>
        <v>7.4416003235447685E-4</v>
      </c>
      <c r="D532" s="1">
        <f t="shared" si="71"/>
        <v>0.97603960243717247</v>
      </c>
      <c r="E532" s="2">
        <f t="shared" si="69"/>
        <v>0.97603960243717247</v>
      </c>
      <c r="F532" s="2">
        <f t="shared" si="64"/>
        <v>2.4704557595181975E-2</v>
      </c>
      <c r="G532" s="11">
        <f t="shared" si="65"/>
        <v>3.0164835164835164</v>
      </c>
      <c r="H532" s="12">
        <f t="shared" si="70"/>
        <v>0.97603960243717247</v>
      </c>
      <c r="I532" s="11">
        <f t="shared" si="66"/>
        <v>0.97660753139499457</v>
      </c>
      <c r="J532" s="13">
        <f t="shared" si="67"/>
        <v>5.6792895782209474E-4</v>
      </c>
    </row>
    <row r="533" spans="1:10">
      <c r="A533">
        <v>550</v>
      </c>
      <c r="B533">
        <v>3948850</v>
      </c>
      <c r="C533" s="1">
        <f t="shared" si="68"/>
        <v>6.341475525503303E-4</v>
      </c>
      <c r="D533" s="1">
        <f t="shared" si="71"/>
        <v>0.97667374998972278</v>
      </c>
      <c r="E533" s="2">
        <f t="shared" si="69"/>
        <v>0.97667374998972278</v>
      </c>
      <c r="F533" s="2">
        <f t="shared" si="64"/>
        <v>2.3960397562827529E-2</v>
      </c>
      <c r="G533" s="11">
        <f t="shared" si="65"/>
        <v>3.0219780219780219</v>
      </c>
      <c r="H533" s="12">
        <f t="shared" si="70"/>
        <v>0.97667374998972278</v>
      </c>
      <c r="I533" s="11">
        <f t="shared" si="66"/>
        <v>0.97729289164682354</v>
      </c>
      <c r="J533" s="13">
        <f t="shared" si="67"/>
        <v>6.1914165710075242E-4</v>
      </c>
    </row>
    <row r="534" spans="1:10">
      <c r="A534">
        <v>551</v>
      </c>
      <c r="B534">
        <v>4486156</v>
      </c>
      <c r="C534" s="1">
        <f t="shared" si="68"/>
        <v>7.2043375862820304E-4</v>
      </c>
      <c r="D534" s="1">
        <f t="shared" si="71"/>
        <v>0.97739418374835096</v>
      </c>
      <c r="E534" s="2">
        <f t="shared" si="69"/>
        <v>0.97739418374835096</v>
      </c>
      <c r="F534" s="2">
        <f t="shared" si="64"/>
        <v>2.3326250010277216E-2</v>
      </c>
      <c r="G534" s="11">
        <f t="shared" si="65"/>
        <v>3.0274725274725274</v>
      </c>
      <c r="H534" s="12">
        <f t="shared" si="70"/>
        <v>0.97739418374835096</v>
      </c>
      <c r="I534" s="11">
        <f t="shared" si="66"/>
        <v>0.97796317637380148</v>
      </c>
      <c r="J534" s="13">
        <f t="shared" si="67"/>
        <v>5.689926254505151E-4</v>
      </c>
    </row>
    <row r="535" spans="1:10">
      <c r="A535">
        <v>552</v>
      </c>
      <c r="B535">
        <v>3530760</v>
      </c>
      <c r="C535" s="1">
        <f t="shared" si="68"/>
        <v>5.6700629617296289E-4</v>
      </c>
      <c r="D535" s="1">
        <f t="shared" si="71"/>
        <v>0.97796119004452398</v>
      </c>
      <c r="E535" s="2">
        <f t="shared" si="69"/>
        <v>0.97796119004452398</v>
      </c>
      <c r="F535" s="2">
        <f t="shared" si="64"/>
        <v>2.2605816251649036E-2</v>
      </c>
      <c r="G535" s="11">
        <f t="shared" si="65"/>
        <v>3.0329670329670328</v>
      </c>
      <c r="H535" s="12">
        <f t="shared" si="70"/>
        <v>0.97796119004452398</v>
      </c>
      <c r="I535" s="11">
        <f t="shared" si="66"/>
        <v>0.97861858274556157</v>
      </c>
      <c r="J535" s="13">
        <f t="shared" si="67"/>
        <v>6.5739270103759573E-4</v>
      </c>
    </row>
    <row r="536" spans="1:10">
      <c r="A536">
        <v>553</v>
      </c>
      <c r="B536">
        <v>4235244</v>
      </c>
      <c r="C536" s="1">
        <f t="shared" si="68"/>
        <v>6.8013969055635717E-4</v>
      </c>
      <c r="D536" s="1">
        <f t="shared" si="71"/>
        <v>0.97864132973508033</v>
      </c>
      <c r="E536" s="2">
        <f t="shared" si="69"/>
        <v>0.97864132973508033</v>
      </c>
      <c r="F536" s="2">
        <f t="shared" si="64"/>
        <v>2.2038809955476024E-2</v>
      </c>
      <c r="G536" s="11">
        <f t="shared" si="65"/>
        <v>3.0384615384615383</v>
      </c>
      <c r="H536" s="12">
        <f t="shared" si="70"/>
        <v>0.97864132973508033</v>
      </c>
      <c r="I536" s="11">
        <f t="shared" si="66"/>
        <v>0.97925930828212859</v>
      </c>
      <c r="J536" s="13">
        <f t="shared" si="67"/>
        <v>6.1797854704825905E-4</v>
      </c>
    </row>
    <row r="537" spans="1:10">
      <c r="A537">
        <v>554</v>
      </c>
      <c r="B537">
        <v>3592942</v>
      </c>
      <c r="C537" s="1">
        <f t="shared" si="68"/>
        <v>5.7699213081157524E-4</v>
      </c>
      <c r="D537" s="1">
        <f t="shared" si="71"/>
        <v>0.97921832186589186</v>
      </c>
      <c r="E537" s="2">
        <f t="shared" si="69"/>
        <v>0.97921832186589186</v>
      </c>
      <c r="F537" s="2">
        <f t="shared" si="64"/>
        <v>2.1358670264919666E-2</v>
      </c>
      <c r="G537" s="11">
        <f t="shared" si="65"/>
        <v>3.0439560439560438</v>
      </c>
      <c r="H537" s="12">
        <f t="shared" si="70"/>
        <v>0.97921832186589186</v>
      </c>
      <c r="I537" s="11">
        <f t="shared" si="66"/>
        <v>0.97988555079132289</v>
      </c>
      <c r="J537" s="13">
        <f t="shared" si="67"/>
        <v>6.672289254310293E-4</v>
      </c>
    </row>
    <row r="538" spans="1:10">
      <c r="A538">
        <v>555</v>
      </c>
      <c r="B538">
        <v>4129984</v>
      </c>
      <c r="C538" s="1">
        <f t="shared" si="68"/>
        <v>6.6323594101371874E-4</v>
      </c>
      <c r="D538" s="1">
        <f t="shared" si="71"/>
        <v>0.97988155780690556</v>
      </c>
      <c r="E538" s="2">
        <f t="shared" si="69"/>
        <v>0.97988155780690556</v>
      </c>
      <c r="F538" s="2">
        <f t="shared" si="64"/>
        <v>2.0781678134108139E-2</v>
      </c>
      <c r="G538" s="11">
        <f t="shared" si="65"/>
        <v>3.0494505494505493</v>
      </c>
      <c r="H538" s="12">
        <f t="shared" si="70"/>
        <v>0.97988155780690556</v>
      </c>
      <c r="I538" s="11">
        <f t="shared" si="66"/>
        <v>0.98049750830650861</v>
      </c>
      <c r="J538" s="13">
        <f t="shared" si="67"/>
        <v>6.1595049960305737E-4</v>
      </c>
    </row>
    <row r="539" spans="1:10">
      <c r="A539">
        <v>556</v>
      </c>
      <c r="B539">
        <v>3220828</v>
      </c>
      <c r="C539" s="1">
        <f t="shared" si="68"/>
        <v>5.1723418042862483E-4</v>
      </c>
      <c r="D539" s="1">
        <f t="shared" si="71"/>
        <v>0.98039879198733415</v>
      </c>
      <c r="E539" s="2">
        <f t="shared" si="69"/>
        <v>0.98039879198733415</v>
      </c>
      <c r="F539" s="2">
        <f t="shared" si="64"/>
        <v>2.0118442193094443E-2</v>
      </c>
      <c r="G539" s="11">
        <f t="shared" si="65"/>
        <v>3.0549450549450547</v>
      </c>
      <c r="H539" s="12">
        <f t="shared" si="70"/>
        <v>0.98039879198733415</v>
      </c>
      <c r="I539" s="11">
        <f t="shared" si="66"/>
        <v>0.98109537902471056</v>
      </c>
      <c r="J539" s="13">
        <f t="shared" si="67"/>
        <v>6.9658703737640604E-4</v>
      </c>
    </row>
    <row r="540" spans="1:10">
      <c r="A540">
        <v>557</v>
      </c>
      <c r="B540">
        <v>3863084</v>
      </c>
      <c r="C540" s="1">
        <f t="shared" si="68"/>
        <v>6.2037435301324194E-4</v>
      </c>
      <c r="D540" s="1">
        <f t="shared" si="71"/>
        <v>0.98101916634034736</v>
      </c>
      <c r="E540" s="2">
        <f t="shared" si="69"/>
        <v>0.98101916634034736</v>
      </c>
      <c r="F540" s="2">
        <f t="shared" si="64"/>
        <v>1.9601208012665849E-2</v>
      </c>
      <c r="G540" s="11">
        <f t="shared" si="65"/>
        <v>3.0604395604395602</v>
      </c>
      <c r="H540" s="12">
        <f t="shared" si="70"/>
        <v>0.98101916634034736</v>
      </c>
      <c r="I540" s="11">
        <f t="shared" si="66"/>
        <v>0.98167936124512134</v>
      </c>
      <c r="J540" s="13">
        <f t="shared" si="67"/>
        <v>6.601949047739808E-4</v>
      </c>
    </row>
    <row r="541" spans="1:10">
      <c r="A541">
        <v>558</v>
      </c>
      <c r="B541">
        <v>3303204</v>
      </c>
      <c r="C541" s="1">
        <f t="shared" si="68"/>
        <v>5.3046297837964509E-4</v>
      </c>
      <c r="D541" s="1">
        <f t="shared" si="71"/>
        <v>0.98154962931872702</v>
      </c>
      <c r="E541" s="2">
        <f t="shared" si="69"/>
        <v>0.98154962931872702</v>
      </c>
      <c r="F541" s="2">
        <f t="shared" si="64"/>
        <v>1.8980833659652641E-2</v>
      </c>
      <c r="G541" s="11">
        <f t="shared" si="65"/>
        <v>3.0659340659340661</v>
      </c>
      <c r="H541" s="12">
        <f t="shared" si="70"/>
        <v>0.98154962931872702</v>
      </c>
      <c r="I541" s="11">
        <f t="shared" si="66"/>
        <v>0.98224965330802561</v>
      </c>
      <c r="J541" s="13">
        <f t="shared" si="67"/>
        <v>7.0002398929858156E-4</v>
      </c>
    </row>
    <row r="542" spans="1:10">
      <c r="A542">
        <v>559</v>
      </c>
      <c r="B542">
        <v>3797664</v>
      </c>
      <c r="C542" s="1">
        <f t="shared" si="68"/>
        <v>6.0986852653519322E-4</v>
      </c>
      <c r="D542" s="1">
        <f t="shared" si="71"/>
        <v>0.98215949784526224</v>
      </c>
      <c r="E542" s="2">
        <f t="shared" si="69"/>
        <v>0.98215949784526224</v>
      </c>
      <c r="F542" s="2">
        <f t="shared" si="64"/>
        <v>1.8450370681272976E-2</v>
      </c>
      <c r="G542" s="11">
        <f t="shared" si="65"/>
        <v>3.0714285714285716</v>
      </c>
      <c r="H542" s="12">
        <f t="shared" si="70"/>
        <v>0.98215949784526224</v>
      </c>
      <c r="I542" s="11">
        <f t="shared" si="66"/>
        <v>0.98280645353416018</v>
      </c>
      <c r="J542" s="13">
        <f t="shared" si="67"/>
        <v>6.469556888979433E-4</v>
      </c>
    </row>
    <row r="543" spans="1:10">
      <c r="A543">
        <v>560</v>
      </c>
      <c r="B543">
        <v>2916290</v>
      </c>
      <c r="C543" s="1">
        <f t="shared" si="68"/>
        <v>4.6832828950884507E-4</v>
      </c>
      <c r="D543" s="1">
        <f t="shared" si="71"/>
        <v>0.98262782613477107</v>
      </c>
      <c r="E543" s="2">
        <f t="shared" si="69"/>
        <v>0.98262782613477107</v>
      </c>
      <c r="F543" s="2">
        <f t="shared" si="64"/>
        <v>1.7840502154737758E-2</v>
      </c>
      <c r="G543" s="11">
        <f t="shared" si="65"/>
        <v>3.0769230769230771</v>
      </c>
      <c r="H543" s="12">
        <f t="shared" si="70"/>
        <v>0.98262782613477107</v>
      </c>
      <c r="I543" s="11">
        <f t="shared" si="66"/>
        <v>0.98334996016453657</v>
      </c>
      <c r="J543" s="13">
        <f t="shared" si="67"/>
        <v>7.2213402976550878E-4</v>
      </c>
    </row>
    <row r="544" spans="1:10">
      <c r="A544">
        <v>561</v>
      </c>
      <c r="B544">
        <v>3526276</v>
      </c>
      <c r="C544" s="1">
        <f t="shared" si="68"/>
        <v>5.6628620864731974E-4</v>
      </c>
      <c r="D544" s="1">
        <f t="shared" si="71"/>
        <v>0.98319411234341836</v>
      </c>
      <c r="E544" s="2">
        <f t="shared" si="69"/>
        <v>0.98319411234341836</v>
      </c>
      <c r="F544" s="2">
        <f t="shared" si="64"/>
        <v>1.7372173865228935E-2</v>
      </c>
      <c r="G544" s="11">
        <f t="shared" si="65"/>
        <v>3.0824175824175826</v>
      </c>
      <c r="H544" s="12">
        <f t="shared" si="70"/>
        <v>0.98319411234341836</v>
      </c>
      <c r="I544" s="11">
        <f t="shared" si="66"/>
        <v>0.98388037130074668</v>
      </c>
      <c r="J544" s="13">
        <f t="shared" si="67"/>
        <v>6.8625895732832287E-4</v>
      </c>
    </row>
    <row r="545" spans="1:10">
      <c r="A545">
        <v>562</v>
      </c>
      <c r="B545">
        <v>2995952</v>
      </c>
      <c r="C545" s="1">
        <f t="shared" si="68"/>
        <v>4.8112124501013392E-4</v>
      </c>
      <c r="D545" s="1">
        <f t="shared" si="71"/>
        <v>0.98367523358842845</v>
      </c>
      <c r="E545" s="2">
        <f t="shared" si="69"/>
        <v>0.98367523358842845</v>
      </c>
      <c r="F545" s="2">
        <f t="shared" ref="F545:F608" si="72">1-E544</f>
        <v>1.6805887656581642E-2</v>
      </c>
      <c r="G545" s="11">
        <f t="shared" ref="G545:G608" si="73">12*A545/($K$2*($K$2^2-1))</f>
        <v>3.087912087912088</v>
      </c>
      <c r="H545" s="12">
        <f t="shared" si="70"/>
        <v>0.98367523358842845</v>
      </c>
      <c r="I545" s="11">
        <f t="shared" ref="I545:I608" si="74">BETADIST(G545,$K$5,$K$8,0,4)</f>
        <v>0.98439788484577462</v>
      </c>
      <c r="J545" s="13">
        <f t="shared" ref="J545:J608" si="75">I545-E545</f>
        <v>7.2265125734616298E-4</v>
      </c>
    </row>
    <row r="546" spans="1:10">
      <c r="A546">
        <v>563</v>
      </c>
      <c r="B546">
        <v>3427172</v>
      </c>
      <c r="C546" s="1">
        <f t="shared" si="68"/>
        <v>5.503710538432761E-4</v>
      </c>
      <c r="D546" s="1">
        <f t="shared" si="71"/>
        <v>0.98422560464227171</v>
      </c>
      <c r="E546" s="2">
        <f t="shared" si="69"/>
        <v>0.98422560464227171</v>
      </c>
      <c r="F546" s="2">
        <f t="shared" si="72"/>
        <v>1.6324766411571545E-2</v>
      </c>
      <c r="G546" s="11">
        <f t="shared" si="73"/>
        <v>3.0934065934065935</v>
      </c>
      <c r="H546" s="12">
        <f t="shared" si="70"/>
        <v>0.98422560464227171</v>
      </c>
      <c r="I546" s="11">
        <f t="shared" si="74"/>
        <v>0.9849026984453374</v>
      </c>
      <c r="J546" s="13">
        <f t="shared" si="75"/>
        <v>6.7709380306568701E-4</v>
      </c>
    </row>
    <row r="547" spans="1:10">
      <c r="A547">
        <v>564</v>
      </c>
      <c r="B547">
        <v>2675052</v>
      </c>
      <c r="C547" s="1">
        <f t="shared" si="68"/>
        <v>4.2958777333777331E-4</v>
      </c>
      <c r="D547" s="1">
        <f t="shared" si="71"/>
        <v>0.9846551924156095</v>
      </c>
      <c r="E547" s="2">
        <f t="shared" si="69"/>
        <v>0.9846551924156095</v>
      </c>
      <c r="F547" s="2">
        <f t="shared" si="72"/>
        <v>1.5774395357728288E-2</v>
      </c>
      <c r="G547" s="11">
        <f t="shared" si="73"/>
        <v>3.098901098901099</v>
      </c>
      <c r="H547" s="12">
        <f t="shared" si="70"/>
        <v>0.9846551924156095</v>
      </c>
      <c r="I547" s="11">
        <f t="shared" si="74"/>
        <v>0.98539500942977654</v>
      </c>
      <c r="J547" s="13">
        <f t="shared" si="75"/>
        <v>7.3981701416703238E-4</v>
      </c>
    </row>
    <row r="548" spans="1:10">
      <c r="A548">
        <v>565</v>
      </c>
      <c r="B548">
        <v>3212596</v>
      </c>
      <c r="C548" s="1">
        <f t="shared" si="68"/>
        <v>5.1591219993997776E-4</v>
      </c>
      <c r="D548" s="1">
        <f t="shared" si="71"/>
        <v>0.98517110461554946</v>
      </c>
      <c r="E548" s="2">
        <f t="shared" si="69"/>
        <v>0.98517110461554946</v>
      </c>
      <c r="F548" s="2">
        <f t="shared" si="72"/>
        <v>1.5344807584390496E-2</v>
      </c>
      <c r="G548" s="11">
        <f t="shared" si="73"/>
        <v>3.1043956043956045</v>
      </c>
      <c r="H548" s="12">
        <f t="shared" si="70"/>
        <v>0.98517110461554946</v>
      </c>
      <c r="I548" s="11">
        <f t="shared" si="74"/>
        <v>0.98587501475652184</v>
      </c>
      <c r="J548" s="13">
        <f t="shared" si="75"/>
        <v>7.039101409723747E-4</v>
      </c>
    </row>
    <row r="549" spans="1:10">
      <c r="A549">
        <v>566</v>
      </c>
      <c r="B549">
        <v>2724320</v>
      </c>
      <c r="C549" s="1">
        <f t="shared" si="68"/>
        <v>4.374997430552986E-4</v>
      </c>
      <c r="D549" s="1">
        <f t="shared" si="71"/>
        <v>0.98560860435860476</v>
      </c>
      <c r="E549" s="2">
        <f t="shared" si="69"/>
        <v>0.98560860435860476</v>
      </c>
      <c r="F549" s="2">
        <f t="shared" si="72"/>
        <v>1.4828895384450536E-2</v>
      </c>
      <c r="G549" s="11">
        <f t="shared" si="73"/>
        <v>3.1098901098901099</v>
      </c>
      <c r="H549" s="12">
        <f t="shared" si="70"/>
        <v>0.98560860435860476</v>
      </c>
      <c r="I549" s="11">
        <f t="shared" si="74"/>
        <v>0.98634291095315041</v>
      </c>
      <c r="J549" s="13">
        <f t="shared" si="75"/>
        <v>7.3430659454565284E-4</v>
      </c>
    </row>
    <row r="550" spans="1:10">
      <c r="A550">
        <v>567</v>
      </c>
      <c r="B550">
        <v>3122660</v>
      </c>
      <c r="C550" s="1">
        <f t="shared" si="68"/>
        <v>5.0146933827489382E-4</v>
      </c>
      <c r="D550" s="1">
        <f t="shared" si="71"/>
        <v>0.98611007369687964</v>
      </c>
      <c r="E550" s="2">
        <f t="shared" si="69"/>
        <v>0.98611007369687964</v>
      </c>
      <c r="F550" s="2">
        <f t="shared" si="72"/>
        <v>1.4391395641395244E-2</v>
      </c>
      <c r="G550" s="11">
        <f t="shared" si="73"/>
        <v>3.1153846153846154</v>
      </c>
      <c r="H550" s="12">
        <f t="shared" si="70"/>
        <v>0.98611007369687964</v>
      </c>
      <c r="I550" s="11">
        <f t="shared" si="74"/>
        <v>0.98679889406106058</v>
      </c>
      <c r="J550" s="13">
        <f t="shared" si="75"/>
        <v>6.8882036418094206E-4</v>
      </c>
    </row>
    <row r="551" spans="1:10">
      <c r="A551">
        <v>568</v>
      </c>
      <c r="B551">
        <v>2405674</v>
      </c>
      <c r="C551" s="1">
        <f t="shared" si="68"/>
        <v>3.8632824223101998E-4</v>
      </c>
      <c r="D551" s="1">
        <f t="shared" si="71"/>
        <v>0.9864964019391107</v>
      </c>
      <c r="E551" s="2">
        <f t="shared" si="69"/>
        <v>0.9864964019391107</v>
      </c>
      <c r="F551" s="2">
        <f t="shared" si="72"/>
        <v>1.3889926303120359E-2</v>
      </c>
      <c r="G551" s="11">
        <f t="shared" si="73"/>
        <v>3.1208791208791209</v>
      </c>
      <c r="H551" s="12">
        <f t="shared" si="70"/>
        <v>0.9864964019391107</v>
      </c>
      <c r="I551" s="11">
        <f t="shared" si="74"/>
        <v>0.98724315957978326</v>
      </c>
      <c r="J551" s="13">
        <f t="shared" si="75"/>
        <v>7.4675764067255734E-4</v>
      </c>
    </row>
    <row r="552" spans="1:10">
      <c r="A552">
        <v>569</v>
      </c>
      <c r="B552">
        <v>2907756</v>
      </c>
      <c r="C552" s="1">
        <f t="shared" si="68"/>
        <v>4.6695781070781072E-4</v>
      </c>
      <c r="D552" s="1">
        <f t="shared" si="71"/>
        <v>0.98696335974981853</v>
      </c>
      <c r="E552" s="2">
        <f t="shared" si="69"/>
        <v>0.98696335974981853</v>
      </c>
      <c r="F552" s="2">
        <f t="shared" si="72"/>
        <v>1.3503598060889299E-2</v>
      </c>
      <c r="G552" s="11">
        <f t="shared" si="73"/>
        <v>3.1263736263736264</v>
      </c>
      <c r="H552" s="12">
        <f t="shared" si="70"/>
        <v>0.98696335974981853</v>
      </c>
      <c r="I552" s="11">
        <f t="shared" si="74"/>
        <v>0.98767590241195213</v>
      </c>
      <c r="J552" s="13">
        <f t="shared" si="75"/>
        <v>7.125426621336084E-4</v>
      </c>
    </row>
    <row r="553" spans="1:10">
      <c r="A553">
        <v>570</v>
      </c>
      <c r="B553">
        <v>2457382</v>
      </c>
      <c r="C553" s="1">
        <f t="shared" si="68"/>
        <v>3.9463205261816374E-4</v>
      </c>
      <c r="D553" s="1">
        <f t="shared" si="71"/>
        <v>0.98735799180243666</v>
      </c>
      <c r="E553" s="2">
        <f t="shared" si="69"/>
        <v>0.98735799180243666</v>
      </c>
      <c r="F553" s="2">
        <f t="shared" si="72"/>
        <v>1.3036640250181475E-2</v>
      </c>
      <c r="G553" s="11">
        <f t="shared" si="73"/>
        <v>3.1318681318681318</v>
      </c>
      <c r="H553" s="12">
        <f t="shared" si="70"/>
        <v>0.98735799180243666</v>
      </c>
      <c r="I553" s="11">
        <f t="shared" si="74"/>
        <v>0.98809731680894997</v>
      </c>
      <c r="J553" s="13">
        <f t="shared" si="75"/>
        <v>7.393250065133028E-4</v>
      </c>
    </row>
    <row r="554" spans="1:10">
      <c r="A554">
        <v>571</v>
      </c>
      <c r="B554">
        <v>2818680</v>
      </c>
      <c r="C554" s="1">
        <f t="shared" si="68"/>
        <v>4.5265305681972348E-4</v>
      </c>
      <c r="D554" s="1">
        <f t="shared" si="71"/>
        <v>0.9878106448592564</v>
      </c>
      <c r="E554" s="2">
        <f t="shared" si="69"/>
        <v>0.9878106448592564</v>
      </c>
      <c r="F554" s="2">
        <f t="shared" si="72"/>
        <v>1.2642008197563337E-2</v>
      </c>
      <c r="G554" s="11">
        <f t="shared" si="73"/>
        <v>3.1373626373626373</v>
      </c>
      <c r="H554" s="12">
        <f t="shared" si="70"/>
        <v>0.9878106448592564</v>
      </c>
      <c r="I554" s="11">
        <f t="shared" si="74"/>
        <v>0.98850759631725771</v>
      </c>
      <c r="J554" s="13">
        <f t="shared" si="75"/>
        <v>6.9695145800130476E-4</v>
      </c>
    </row>
    <row r="555" spans="1:10">
      <c r="A555">
        <v>572</v>
      </c>
      <c r="B555">
        <v>2179768</v>
      </c>
      <c r="C555" s="1">
        <f t="shared" si="68"/>
        <v>3.5004989866100977E-4</v>
      </c>
      <c r="D555" s="1">
        <f t="shared" si="71"/>
        <v>0.98816069475791746</v>
      </c>
      <c r="E555" s="2">
        <f t="shared" si="69"/>
        <v>0.98816069475791746</v>
      </c>
      <c r="F555" s="2">
        <f t="shared" si="72"/>
        <v>1.2189355140743596E-2</v>
      </c>
      <c r="G555" s="11">
        <f t="shared" si="73"/>
        <v>3.1428571428571428</v>
      </c>
      <c r="H555" s="12">
        <f t="shared" si="70"/>
        <v>0.98816069475791746</v>
      </c>
      <c r="I555" s="11">
        <f t="shared" si="74"/>
        <v>0.98890693372551852</v>
      </c>
      <c r="J555" s="13">
        <f t="shared" si="75"/>
        <v>7.4623896760106501E-4</v>
      </c>
    </row>
    <row r="556" spans="1:10">
      <c r="A556">
        <v>573</v>
      </c>
      <c r="B556">
        <v>2652800</v>
      </c>
      <c r="C556" s="1">
        <f t="shared" si="68"/>
        <v>4.2601431490320378E-4</v>
      </c>
      <c r="D556" s="1">
        <f t="shared" si="71"/>
        <v>0.98858670907282065</v>
      </c>
      <c r="E556" s="2">
        <f t="shared" si="69"/>
        <v>0.98858670907282065</v>
      </c>
      <c r="F556" s="2">
        <f t="shared" si="72"/>
        <v>1.1839305242082543E-2</v>
      </c>
      <c r="G556" s="11">
        <f t="shared" si="73"/>
        <v>3.1483516483516483</v>
      </c>
      <c r="H556" s="12">
        <f t="shared" si="70"/>
        <v>0.98858670907282065</v>
      </c>
      <c r="I556" s="11">
        <f t="shared" si="74"/>
        <v>0.98929552101234386</v>
      </c>
      <c r="J556" s="13">
        <f t="shared" si="75"/>
        <v>7.0881193952321286E-4</v>
      </c>
    </row>
    <row r="557" spans="1:10">
      <c r="A557">
        <v>574</v>
      </c>
      <c r="B557">
        <v>2217362</v>
      </c>
      <c r="C557" s="1">
        <f t="shared" si="68"/>
        <v>3.5608713560102449E-4</v>
      </c>
      <c r="D557" s="1">
        <f t="shared" si="71"/>
        <v>0.98894279620842163</v>
      </c>
      <c r="E557" s="2">
        <f t="shared" si="69"/>
        <v>0.98894279620842163</v>
      </c>
      <c r="F557" s="2">
        <f t="shared" si="72"/>
        <v>1.1413290927179354E-2</v>
      </c>
      <c r="G557" s="11">
        <f t="shared" si="73"/>
        <v>3.1538461538461537</v>
      </c>
      <c r="H557" s="12">
        <f t="shared" si="70"/>
        <v>0.98894279620842163</v>
      </c>
      <c r="I557" s="11">
        <f t="shared" si="74"/>
        <v>0.98967354929487605</v>
      </c>
      <c r="J557" s="13">
        <f t="shared" si="75"/>
        <v>7.307530864544276E-4</v>
      </c>
    </row>
    <row r="558" spans="1:10">
      <c r="A558">
        <v>575</v>
      </c>
      <c r="B558">
        <v>2545588</v>
      </c>
      <c r="C558" s="1">
        <f t="shared" si="68"/>
        <v>4.0879709282487059E-4</v>
      </c>
      <c r="D558" s="1">
        <f t="shared" si="71"/>
        <v>0.98935159330124645</v>
      </c>
      <c r="E558" s="2">
        <f t="shared" si="69"/>
        <v>0.98935159330124645</v>
      </c>
      <c r="F558" s="2">
        <f t="shared" si="72"/>
        <v>1.1057203791578374E-2</v>
      </c>
      <c r="G558" s="11">
        <f t="shared" si="73"/>
        <v>3.1593406593406592</v>
      </c>
      <c r="H558" s="12">
        <f t="shared" si="70"/>
        <v>0.98935159330124645</v>
      </c>
      <c r="I558" s="11">
        <f t="shared" si="74"/>
        <v>0.99004120877812885</v>
      </c>
      <c r="J558" s="13">
        <f t="shared" si="75"/>
        <v>6.8961547688239921E-4</v>
      </c>
    </row>
    <row r="559" spans="1:10">
      <c r="A559">
        <v>576</v>
      </c>
      <c r="B559">
        <v>1956696</v>
      </c>
      <c r="C559" s="1">
        <f t="shared" si="68"/>
        <v>3.1422666839333506E-4</v>
      </c>
      <c r="D559" s="1">
        <f t="shared" si="71"/>
        <v>0.98966581996963976</v>
      </c>
      <c r="E559" s="2">
        <f t="shared" si="69"/>
        <v>0.98966581996963976</v>
      </c>
      <c r="F559" s="2">
        <f t="shared" si="72"/>
        <v>1.0648406698753554E-2</v>
      </c>
      <c r="G559" s="11">
        <f t="shared" si="73"/>
        <v>3.1648351648351647</v>
      </c>
      <c r="H559" s="12">
        <f t="shared" si="70"/>
        <v>0.98966581996963976</v>
      </c>
      <c r="I559" s="11">
        <f t="shared" si="74"/>
        <v>0.99039868870512393</v>
      </c>
      <c r="J559" s="13">
        <f t="shared" si="75"/>
        <v>7.328687354841712E-4</v>
      </c>
    </row>
    <row r="560" spans="1:10">
      <c r="A560">
        <v>577</v>
      </c>
      <c r="B560">
        <v>2382280</v>
      </c>
      <c r="C560" s="1">
        <f t="shared" si="68"/>
        <v>3.8257138951583398E-4</v>
      </c>
      <c r="D560" s="1">
        <f t="shared" si="71"/>
        <v>0.99004839135915557</v>
      </c>
      <c r="E560" s="2">
        <f t="shared" si="69"/>
        <v>0.99004839135915557</v>
      </c>
      <c r="F560" s="2">
        <f t="shared" si="72"/>
        <v>1.033418003036024E-2</v>
      </c>
      <c r="G560" s="11">
        <f t="shared" si="73"/>
        <v>3.1703296703296702</v>
      </c>
      <c r="H560" s="12">
        <f t="shared" si="70"/>
        <v>0.99004839135915557</v>
      </c>
      <c r="I560" s="11">
        <f t="shared" si="74"/>
        <v>0.99074617730784231</v>
      </c>
      <c r="J560" s="13">
        <f t="shared" si="75"/>
        <v>6.9778594868674659E-4</v>
      </c>
    </row>
    <row r="561" spans="1:10">
      <c r="A561">
        <v>578</v>
      </c>
      <c r="B561">
        <v>1983628</v>
      </c>
      <c r="C561" s="1">
        <f t="shared" si="68"/>
        <v>3.1855169007946783E-4</v>
      </c>
      <c r="D561" s="1">
        <f t="shared" si="71"/>
        <v>0.990366943049235</v>
      </c>
      <c r="E561" s="2">
        <f t="shared" si="69"/>
        <v>0.990366943049235</v>
      </c>
      <c r="F561" s="2">
        <f t="shared" si="72"/>
        <v>9.9516086408444338E-3</v>
      </c>
      <c r="G561" s="11">
        <f t="shared" si="73"/>
        <v>3.1758241758241756</v>
      </c>
      <c r="H561" s="12">
        <f t="shared" si="70"/>
        <v>0.990366943049235</v>
      </c>
      <c r="I561" s="11">
        <f t="shared" si="74"/>
        <v>0.99108386175900831</v>
      </c>
      <c r="J561" s="13">
        <f t="shared" si="75"/>
        <v>7.1691870977330652E-4</v>
      </c>
    </row>
    <row r="562" spans="1:10">
      <c r="A562">
        <v>579</v>
      </c>
      <c r="B562">
        <v>2296456</v>
      </c>
      <c r="C562" s="1">
        <f t="shared" si="68"/>
        <v>3.6878887573332016E-4</v>
      </c>
      <c r="D562" s="1">
        <f t="shared" si="71"/>
        <v>0.99073573192496833</v>
      </c>
      <c r="E562" s="2">
        <f t="shared" si="69"/>
        <v>0.99073573192496833</v>
      </c>
      <c r="F562" s="2">
        <f t="shared" si="72"/>
        <v>9.6330569507649955E-3</v>
      </c>
      <c r="G562" s="11">
        <f t="shared" si="73"/>
        <v>3.1813186813186811</v>
      </c>
      <c r="H562" s="12">
        <f t="shared" si="70"/>
        <v>0.99073573192496833</v>
      </c>
      <c r="I562" s="11">
        <f t="shared" si="74"/>
        <v>0.99141192812472334</v>
      </c>
      <c r="J562" s="13">
        <f t="shared" si="75"/>
        <v>6.7619619975500811E-4</v>
      </c>
    </row>
    <row r="563" spans="1:10">
      <c r="A563">
        <v>580</v>
      </c>
      <c r="B563">
        <v>1743596</v>
      </c>
      <c r="C563" s="1">
        <f t="shared" si="68"/>
        <v>2.8000484597706822E-4</v>
      </c>
      <c r="D563" s="1">
        <f t="shared" si="71"/>
        <v>0.99101573677094545</v>
      </c>
      <c r="E563" s="2">
        <f t="shared" si="69"/>
        <v>0.99101573677094545</v>
      </c>
      <c r="F563" s="2">
        <f t="shared" si="72"/>
        <v>9.2642680750316675E-3</v>
      </c>
      <c r="G563" s="11">
        <f t="shared" si="73"/>
        <v>3.1868131868131866</v>
      </c>
      <c r="H563" s="12">
        <f t="shared" si="70"/>
        <v>0.99101573677094545</v>
      </c>
      <c r="I563" s="11">
        <f t="shared" si="74"/>
        <v>0.99173056131796833</v>
      </c>
      <c r="J563" s="13">
        <f t="shared" si="75"/>
        <v>7.1482454702287423E-4</v>
      </c>
    </row>
    <row r="564" spans="1:10">
      <c r="A564">
        <v>581</v>
      </c>
      <c r="B564">
        <v>2119152</v>
      </c>
      <c r="C564" s="1">
        <f t="shared" si="68"/>
        <v>3.4031554864888197E-4</v>
      </c>
      <c r="D564" s="1">
        <f t="shared" si="71"/>
        <v>0.99135605231959434</v>
      </c>
      <c r="E564" s="2">
        <f t="shared" si="69"/>
        <v>0.99135605231959434</v>
      </c>
      <c r="F564" s="2">
        <f t="shared" si="72"/>
        <v>8.9842632290545454E-3</v>
      </c>
      <c r="G564" s="11">
        <f t="shared" si="73"/>
        <v>3.1923076923076925</v>
      </c>
      <c r="H564" s="12">
        <f t="shared" si="70"/>
        <v>0.99135605231959434</v>
      </c>
      <c r="I564" s="11">
        <f t="shared" si="74"/>
        <v>0.99203994505299031</v>
      </c>
      <c r="J564" s="13">
        <f t="shared" si="75"/>
        <v>6.8389273339597434E-4</v>
      </c>
    </row>
    <row r="565" spans="1:10">
      <c r="A565">
        <v>582</v>
      </c>
      <c r="B565">
        <v>1781130</v>
      </c>
      <c r="C565" s="1">
        <f t="shared" si="68"/>
        <v>2.8603244749078084E-4</v>
      </c>
      <c r="D565" s="1">
        <f t="shared" si="71"/>
        <v>0.99164208476708515</v>
      </c>
      <c r="E565" s="2">
        <f t="shared" si="69"/>
        <v>0.99164208476708515</v>
      </c>
      <c r="F565" s="2">
        <f t="shared" si="72"/>
        <v>8.6439476804056614E-3</v>
      </c>
      <c r="G565" s="11">
        <f t="shared" si="73"/>
        <v>3.197802197802198</v>
      </c>
      <c r="H565" s="12">
        <f t="shared" si="70"/>
        <v>0.99164208476708515</v>
      </c>
      <c r="I565" s="11">
        <f t="shared" si="74"/>
        <v>0.99234026180058965</v>
      </c>
      <c r="J565" s="13">
        <f t="shared" si="75"/>
        <v>6.98177033504499E-4</v>
      </c>
    </row>
    <row r="566" spans="1:10">
      <c r="A566">
        <v>583</v>
      </c>
      <c r="B566">
        <v>2053436</v>
      </c>
      <c r="C566" s="1">
        <f t="shared" si="68"/>
        <v>3.2976218740107631E-4</v>
      </c>
      <c r="D566" s="1">
        <f t="shared" si="71"/>
        <v>0.99197184695448626</v>
      </c>
      <c r="E566" s="2">
        <f t="shared" si="69"/>
        <v>0.99197184695448626</v>
      </c>
      <c r="F566" s="2">
        <f t="shared" si="72"/>
        <v>8.3579152329148476E-3</v>
      </c>
      <c r="G566" s="11">
        <f t="shared" si="73"/>
        <v>3.2032967032967035</v>
      </c>
      <c r="H566" s="12">
        <f t="shared" si="70"/>
        <v>0.99197184695448626</v>
      </c>
      <c r="I566" s="11">
        <f t="shared" si="74"/>
        <v>0.99263169274432606</v>
      </c>
      <c r="J566" s="13">
        <f t="shared" si="75"/>
        <v>6.5984578983979691E-4</v>
      </c>
    </row>
    <row r="567" spans="1:10">
      <c r="A567">
        <v>584</v>
      </c>
      <c r="B567">
        <v>1558956</v>
      </c>
      <c r="C567" s="1">
        <f t="shared" si="68"/>
        <v>2.5035342743676077E-4</v>
      </c>
      <c r="D567" s="1">
        <f t="shared" si="71"/>
        <v>0.99222220038192299</v>
      </c>
      <c r="E567" s="2">
        <f t="shared" si="69"/>
        <v>0.99222220038192299</v>
      </c>
      <c r="F567" s="2">
        <f t="shared" si="72"/>
        <v>8.0281530455137418E-3</v>
      </c>
      <c r="G567" s="11">
        <f t="shared" si="73"/>
        <v>3.2087912087912089</v>
      </c>
      <c r="H567" s="12">
        <f t="shared" si="70"/>
        <v>0.99222220038192299</v>
      </c>
      <c r="I567" s="11">
        <f t="shared" si="74"/>
        <v>0.99291441773765599</v>
      </c>
      <c r="J567" s="13">
        <f t="shared" si="75"/>
        <v>6.9221735573299359E-4</v>
      </c>
    </row>
    <row r="568" spans="1:10">
      <c r="A568">
        <v>585</v>
      </c>
      <c r="B568">
        <v>1916440</v>
      </c>
      <c r="C568" s="1">
        <f t="shared" si="68"/>
        <v>3.0776193970638414E-4</v>
      </c>
      <c r="D568" s="1">
        <f t="shared" si="71"/>
        <v>0.99252996232162938</v>
      </c>
      <c r="E568" s="2">
        <f t="shared" si="69"/>
        <v>0.99252996232162938</v>
      </c>
      <c r="F568" s="2">
        <f t="shared" si="72"/>
        <v>7.7777996180770081E-3</v>
      </c>
      <c r="G568" s="11">
        <f t="shared" si="73"/>
        <v>3.2142857142857144</v>
      </c>
      <c r="H568" s="12">
        <f t="shared" si="70"/>
        <v>0.99252996232162938</v>
      </c>
      <c r="I568" s="11">
        <f t="shared" si="74"/>
        <v>0.99318861526201963</v>
      </c>
      <c r="J568" s="13">
        <f t="shared" si="75"/>
        <v>6.5865294039024747E-4</v>
      </c>
    </row>
    <row r="569" spans="1:10">
      <c r="A569">
        <v>586</v>
      </c>
      <c r="B569">
        <v>1591122</v>
      </c>
      <c r="C569" s="1">
        <f t="shared" si="68"/>
        <v>2.5551897947731283E-4</v>
      </c>
      <c r="D569" s="1">
        <f t="shared" si="71"/>
        <v>0.99278548130110666</v>
      </c>
      <c r="E569" s="2">
        <f t="shared" si="69"/>
        <v>0.99278548130110666</v>
      </c>
      <c r="F569" s="2">
        <f t="shared" si="72"/>
        <v>7.4700376783706224E-3</v>
      </c>
      <c r="G569" s="11">
        <f t="shared" si="73"/>
        <v>3.2197802197802199</v>
      </c>
      <c r="H569" s="12">
        <f t="shared" si="70"/>
        <v>0.99278548130110666</v>
      </c>
      <c r="I569" s="11">
        <f t="shared" si="74"/>
        <v>0.99345446238589008</v>
      </c>
      <c r="J569" s="13">
        <f t="shared" si="75"/>
        <v>6.6898108478341545E-4</v>
      </c>
    </row>
    <row r="570" spans="1:10">
      <c r="A570">
        <v>587</v>
      </c>
      <c r="B570">
        <v>1836956</v>
      </c>
      <c r="C570" s="1">
        <f t="shared" si="68"/>
        <v>2.9499756930312485E-4</v>
      </c>
      <c r="D570" s="1">
        <f t="shared" si="71"/>
        <v>0.99308047887040984</v>
      </c>
      <c r="E570" s="2">
        <f t="shared" si="69"/>
        <v>0.99308047887040984</v>
      </c>
      <c r="F570" s="2">
        <f t="shared" si="72"/>
        <v>7.2145186988933352E-3</v>
      </c>
      <c r="G570" s="11">
        <f t="shared" si="73"/>
        <v>3.2252747252747254</v>
      </c>
      <c r="H570" s="12">
        <f t="shared" si="70"/>
        <v>0.99308047887040984</v>
      </c>
      <c r="I570" s="11">
        <f t="shared" si="74"/>
        <v>0.99371213472480091</v>
      </c>
      <c r="J570" s="13">
        <f t="shared" si="75"/>
        <v>6.3165585439106664E-4</v>
      </c>
    </row>
    <row r="571" spans="1:10">
      <c r="A571">
        <v>588</v>
      </c>
      <c r="B571">
        <v>1381272</v>
      </c>
      <c r="C571" s="1">
        <f t="shared" si="68"/>
        <v>2.2181907598574265E-4</v>
      </c>
      <c r="D571" s="1">
        <f t="shared" si="71"/>
        <v>0.99330229794639557</v>
      </c>
      <c r="E571" s="2">
        <f t="shared" si="69"/>
        <v>0.99330229794639557</v>
      </c>
      <c r="F571" s="2">
        <f t="shared" si="72"/>
        <v>6.919521129590156E-3</v>
      </c>
      <c r="G571" s="11">
        <f t="shared" si="73"/>
        <v>3.2307692307692308</v>
      </c>
      <c r="H571" s="12">
        <f t="shared" si="70"/>
        <v>0.99330229794639557</v>
      </c>
      <c r="I571" s="11">
        <f t="shared" si="74"/>
        <v>0.99396180640236487</v>
      </c>
      <c r="J571" s="13">
        <f t="shared" si="75"/>
        <v>6.5950845596929319E-4</v>
      </c>
    </row>
    <row r="572" spans="1:10">
      <c r="A572">
        <v>589</v>
      </c>
      <c r="B572">
        <v>1694816</v>
      </c>
      <c r="C572" s="1">
        <f t="shared" si="68"/>
        <v>2.721712443934666E-4</v>
      </c>
      <c r="D572" s="1">
        <f t="shared" si="71"/>
        <v>0.99357446919078907</v>
      </c>
      <c r="E572" s="2">
        <f t="shared" si="69"/>
        <v>0.99357446919078907</v>
      </c>
      <c r="F572" s="2">
        <f t="shared" si="72"/>
        <v>6.6977020536044263E-3</v>
      </c>
      <c r="G572" s="11">
        <f t="shared" si="73"/>
        <v>3.2362637362637363</v>
      </c>
      <c r="H572" s="12">
        <f t="shared" si="70"/>
        <v>0.99357446919078907</v>
      </c>
      <c r="I572" s="11">
        <f t="shared" si="74"/>
        <v>0.99420365001229727</v>
      </c>
      <c r="J572" s="13">
        <f t="shared" si="75"/>
        <v>6.2918082150820176E-4</v>
      </c>
    </row>
    <row r="573" spans="1:10">
      <c r="A573">
        <v>590</v>
      </c>
      <c r="B573">
        <v>1390742</v>
      </c>
      <c r="C573" s="1">
        <f t="shared" si="68"/>
        <v>2.2333986743708966E-4</v>
      </c>
      <c r="D573" s="1">
        <f t="shared" si="71"/>
        <v>0.99379780905822612</v>
      </c>
      <c r="E573" s="2">
        <f t="shared" si="69"/>
        <v>0.99379780905822612</v>
      </c>
      <c r="F573" s="2">
        <f t="shared" si="72"/>
        <v>6.4255308092109331E-3</v>
      </c>
      <c r="G573" s="11">
        <f t="shared" si="73"/>
        <v>3.2417582417582418</v>
      </c>
      <c r="H573" s="12">
        <f t="shared" si="70"/>
        <v>0.99379780905822612</v>
      </c>
      <c r="I573" s="11">
        <f t="shared" si="74"/>
        <v>0.99443783658145835</v>
      </c>
      <c r="J573" s="13">
        <f t="shared" si="75"/>
        <v>6.4002752323222278E-4</v>
      </c>
    </row>
    <row r="574" spans="1:10">
      <c r="A574">
        <v>591</v>
      </c>
      <c r="B574">
        <v>1614488</v>
      </c>
      <c r="C574" s="1">
        <f t="shared" si="68"/>
        <v>2.5927133566022454E-4</v>
      </c>
      <c r="D574" s="1">
        <f t="shared" si="71"/>
        <v>0.99405708039388629</v>
      </c>
      <c r="E574" s="2">
        <f t="shared" si="69"/>
        <v>0.99405708039388629</v>
      </c>
      <c r="F574" s="2">
        <f t="shared" si="72"/>
        <v>6.2021909417738774E-3</v>
      </c>
      <c r="G574" s="11">
        <f t="shared" si="73"/>
        <v>3.2472527472527473</v>
      </c>
      <c r="H574" s="12">
        <f t="shared" si="70"/>
        <v>0.99405708039388629</v>
      </c>
      <c r="I574" s="11">
        <f t="shared" si="74"/>
        <v>0.99466453553392453</v>
      </c>
      <c r="J574" s="13">
        <f t="shared" si="75"/>
        <v>6.0745514003823775E-4</v>
      </c>
    </row>
    <row r="575" spans="1:10">
      <c r="A575">
        <v>592</v>
      </c>
      <c r="B575">
        <v>1234966</v>
      </c>
      <c r="C575" s="1">
        <f t="shared" si="68"/>
        <v>1.9832373130984241E-4</v>
      </c>
      <c r="D575" s="1">
        <f t="shared" si="71"/>
        <v>0.99425540412519609</v>
      </c>
      <c r="E575" s="2">
        <f t="shared" si="69"/>
        <v>0.99425540412519609</v>
      </c>
      <c r="F575" s="2">
        <f t="shared" si="72"/>
        <v>5.9429196061137057E-3</v>
      </c>
      <c r="G575" s="11">
        <f t="shared" si="73"/>
        <v>3.2527472527472527</v>
      </c>
      <c r="H575" s="12">
        <f t="shared" si="70"/>
        <v>0.99425540412519609</v>
      </c>
      <c r="I575" s="11">
        <f t="shared" si="74"/>
        <v>0.99488391465610415</v>
      </c>
      <c r="J575" s="13">
        <f t="shared" si="75"/>
        <v>6.285105309080663E-4</v>
      </c>
    </row>
    <row r="576" spans="1:10">
      <c r="A576">
        <v>593</v>
      </c>
      <c r="B576">
        <v>1515608</v>
      </c>
      <c r="C576" s="1">
        <f t="shared" si="68"/>
        <v>2.4339215311437534E-4</v>
      </c>
      <c r="D576" s="1">
        <f t="shared" si="71"/>
        <v>0.9944987962783105</v>
      </c>
      <c r="E576" s="2">
        <f t="shared" si="69"/>
        <v>0.9944987962783105</v>
      </c>
      <c r="F576" s="2">
        <f t="shared" si="72"/>
        <v>5.744595874803915E-3</v>
      </c>
      <c r="G576" s="11">
        <f t="shared" si="73"/>
        <v>3.2582417582417582</v>
      </c>
      <c r="H576" s="12">
        <f t="shared" si="70"/>
        <v>0.9944987962783105</v>
      </c>
      <c r="I576" s="11">
        <f t="shared" si="74"/>
        <v>0.99509614006290581</v>
      </c>
      <c r="J576" s="13">
        <f t="shared" si="75"/>
        <v>5.9734378459530557E-4</v>
      </c>
    </row>
    <row r="577" spans="1:10">
      <c r="A577">
        <v>594</v>
      </c>
      <c r="B577">
        <v>1234042</v>
      </c>
      <c r="C577" s="1">
        <f t="shared" si="68"/>
        <v>1.981753457447902E-4</v>
      </c>
      <c r="D577" s="1">
        <f t="shared" si="71"/>
        <v>0.99469697162405535</v>
      </c>
      <c r="E577" s="2">
        <f t="shared" si="69"/>
        <v>0.99469697162405535</v>
      </c>
      <c r="F577" s="2">
        <f t="shared" si="72"/>
        <v>5.501203721689496E-3</v>
      </c>
      <c r="G577" s="11">
        <f t="shared" si="73"/>
        <v>3.2637362637362637</v>
      </c>
      <c r="H577" s="12">
        <f t="shared" si="70"/>
        <v>0.99469697162405535</v>
      </c>
      <c r="I577" s="11">
        <f t="shared" si="74"/>
        <v>0.99530137616497227</v>
      </c>
      <c r="J577" s="13">
        <f t="shared" si="75"/>
        <v>6.0440454091692519E-4</v>
      </c>
    </row>
    <row r="578" spans="1:10">
      <c r="A578">
        <v>595</v>
      </c>
      <c r="B578">
        <v>1436708</v>
      </c>
      <c r="C578" s="1">
        <f t="shared" si="68"/>
        <v>2.3072156752712309E-4</v>
      </c>
      <c r="D578" s="1">
        <f t="shared" si="71"/>
        <v>0.99492769319158247</v>
      </c>
      <c r="E578" s="2">
        <f t="shared" si="69"/>
        <v>0.99492769319158247</v>
      </c>
      <c r="F578" s="2">
        <f t="shared" si="72"/>
        <v>5.3030283759446517E-3</v>
      </c>
      <c r="G578" s="11">
        <f t="shared" si="73"/>
        <v>3.2692307692307692</v>
      </c>
      <c r="H578" s="12">
        <f t="shared" si="70"/>
        <v>0.99492769319158247</v>
      </c>
      <c r="I578" s="11">
        <f t="shared" si="74"/>
        <v>0.99549978563699004</v>
      </c>
      <c r="J578" s="13">
        <f t="shared" si="75"/>
        <v>5.7209244540756821E-4</v>
      </c>
    </row>
    <row r="579" spans="1:10">
      <c r="A579">
        <v>596</v>
      </c>
      <c r="B579">
        <v>1074954</v>
      </c>
      <c r="C579" s="1">
        <f t="shared" ref="C579:C642" si="76">B579/FACT($K$2)</f>
        <v>1.7262733408566743E-4</v>
      </c>
      <c r="D579" s="1">
        <f t="shared" si="71"/>
        <v>0.9951003205256681</v>
      </c>
      <c r="E579" s="2">
        <f t="shared" ref="E579:E642" si="77">D579</f>
        <v>0.9951003205256681</v>
      </c>
      <c r="F579" s="2">
        <f t="shared" si="72"/>
        <v>5.072306808417526E-3</v>
      </c>
      <c r="G579" s="11">
        <f t="shared" si="73"/>
        <v>3.2747252747252746</v>
      </c>
      <c r="H579" s="12">
        <f t="shared" ref="H579:H642" si="78">D579</f>
        <v>0.9951003205256681</v>
      </c>
      <c r="I579" s="11">
        <f t="shared" si="74"/>
        <v>0.99569152938708405</v>
      </c>
      <c r="J579" s="13">
        <f t="shared" si="75"/>
        <v>5.9120886141594831E-4</v>
      </c>
    </row>
    <row r="580" spans="1:10">
      <c r="A580">
        <v>597</v>
      </c>
      <c r="B580">
        <v>1328668</v>
      </c>
      <c r="C580" s="1">
        <f t="shared" si="76"/>
        <v>2.1337137656582102E-4</v>
      </c>
      <c r="D580" s="1">
        <f t="shared" ref="D580:D643" si="79">SUM(D579,C580)</f>
        <v>0.99531369190223395</v>
      </c>
      <c r="E580" s="2">
        <f t="shared" si="77"/>
        <v>0.99531369190223395</v>
      </c>
      <c r="F580" s="2">
        <f t="shared" si="72"/>
        <v>4.8996794743318972E-3</v>
      </c>
      <c r="G580" s="11">
        <f t="shared" si="73"/>
        <v>3.2802197802197801</v>
      </c>
      <c r="H580" s="12">
        <f t="shared" si="78"/>
        <v>0.99531369190223395</v>
      </c>
      <c r="I580" s="11">
        <f t="shared" si="74"/>
        <v>0.99587676652730794</v>
      </c>
      <c r="J580" s="13">
        <f t="shared" si="75"/>
        <v>5.6307462507398931E-4</v>
      </c>
    </row>
    <row r="581" spans="1:10">
      <c r="A581">
        <v>598</v>
      </c>
      <c r="B581">
        <v>1101808</v>
      </c>
      <c r="C581" s="1">
        <f t="shared" si="76"/>
        <v>1.7693982971760751E-4</v>
      </c>
      <c r="D581" s="1">
        <f t="shared" si="79"/>
        <v>0.99549063173195151</v>
      </c>
      <c r="E581" s="2">
        <f t="shared" si="77"/>
        <v>0.99549063173195151</v>
      </c>
      <c r="F581" s="2">
        <f t="shared" si="72"/>
        <v>4.6863080977660454E-3</v>
      </c>
      <c r="G581" s="11">
        <f t="shared" si="73"/>
        <v>3.2857142857142856</v>
      </c>
      <c r="H581" s="12">
        <f t="shared" si="78"/>
        <v>0.99549063173195151</v>
      </c>
      <c r="I581" s="11">
        <f t="shared" si="74"/>
        <v>0.99605565434523735</v>
      </c>
      <c r="J581" s="13">
        <f t="shared" si="75"/>
        <v>5.6502261328583714E-4</v>
      </c>
    </row>
    <row r="582" spans="1:10">
      <c r="A582">
        <v>599</v>
      </c>
      <c r="B582">
        <v>1270592</v>
      </c>
      <c r="C582" s="1">
        <f t="shared" si="76"/>
        <v>2.040449262671485E-4</v>
      </c>
      <c r="D582" s="1">
        <f t="shared" si="79"/>
        <v>0.99569467665821865</v>
      </c>
      <c r="E582" s="2">
        <f t="shared" si="77"/>
        <v>0.99569467665821865</v>
      </c>
      <c r="F582" s="2">
        <f t="shared" si="72"/>
        <v>4.5093682680484859E-3</v>
      </c>
      <c r="G582" s="11">
        <f t="shared" si="73"/>
        <v>3.2912087912087911</v>
      </c>
      <c r="H582" s="12">
        <f t="shared" si="78"/>
        <v>0.99569467665821865</v>
      </c>
      <c r="I582" s="11">
        <f t="shared" si="74"/>
        <v>0.99622834827667595</v>
      </c>
      <c r="J582" s="13">
        <f t="shared" si="75"/>
        <v>5.3367161845729871E-4</v>
      </c>
    </row>
    <row r="583" spans="1:10">
      <c r="A583">
        <v>600</v>
      </c>
      <c r="B583">
        <v>942518</v>
      </c>
      <c r="C583" s="1">
        <f t="shared" si="76"/>
        <v>1.5135937878993434E-4</v>
      </c>
      <c r="D583" s="1">
        <f t="shared" si="79"/>
        <v>0.99584603603700861</v>
      </c>
      <c r="E583" s="2">
        <f t="shared" si="77"/>
        <v>0.99584603603700861</v>
      </c>
      <c r="F583" s="2">
        <f t="shared" si="72"/>
        <v>4.305323341781353E-3</v>
      </c>
      <c r="G583" s="11">
        <f t="shared" si="73"/>
        <v>3.2967032967032965</v>
      </c>
      <c r="H583" s="12">
        <f t="shared" si="78"/>
        <v>0.99584603603700861</v>
      </c>
      <c r="I583" s="11">
        <f t="shared" si="74"/>
        <v>0.99639500187948127</v>
      </c>
      <c r="J583" s="13">
        <f t="shared" si="75"/>
        <v>5.4896584247265956E-4</v>
      </c>
    </row>
    <row r="584" spans="1:10">
      <c r="A584">
        <v>601</v>
      </c>
      <c r="B584">
        <v>1174984</v>
      </c>
      <c r="C584" s="1">
        <f t="shared" si="76"/>
        <v>1.8869119563564009E-4</v>
      </c>
      <c r="D584" s="1">
        <f t="shared" si="79"/>
        <v>0.9960347272326443</v>
      </c>
      <c r="E584" s="2">
        <f t="shared" si="77"/>
        <v>0.9960347272326443</v>
      </c>
      <c r="F584" s="2">
        <f t="shared" si="72"/>
        <v>4.1539639629913916E-3</v>
      </c>
      <c r="G584" s="11">
        <f t="shared" si="73"/>
        <v>3.302197802197802</v>
      </c>
      <c r="H584" s="12">
        <f t="shared" si="78"/>
        <v>0.9960347272326443</v>
      </c>
      <c r="I584" s="11">
        <f t="shared" si="74"/>
        <v>0.9965557668085171</v>
      </c>
      <c r="J584" s="13">
        <f t="shared" si="75"/>
        <v>5.2103957587279481E-4</v>
      </c>
    </row>
    <row r="585" spans="1:10">
      <c r="A585">
        <v>602</v>
      </c>
      <c r="B585">
        <v>940530</v>
      </c>
      <c r="C585" s="1">
        <f t="shared" si="76"/>
        <v>1.5104012499845832E-4</v>
      </c>
      <c r="D585" s="1">
        <f t="shared" si="79"/>
        <v>0.99618576735764275</v>
      </c>
      <c r="E585" s="2">
        <f t="shared" si="77"/>
        <v>0.99618576735764275</v>
      </c>
      <c r="F585" s="2">
        <f t="shared" si="72"/>
        <v>3.9652727673556987E-3</v>
      </c>
      <c r="G585" s="11">
        <f t="shared" si="73"/>
        <v>3.3076923076923075</v>
      </c>
      <c r="H585" s="12">
        <f t="shared" si="78"/>
        <v>0.99618576735764275</v>
      </c>
      <c r="I585" s="11">
        <f t="shared" si="74"/>
        <v>0.99671079279174035</v>
      </c>
      <c r="J585" s="13">
        <f t="shared" si="75"/>
        <v>5.2502543409760349E-4</v>
      </c>
    </row>
    <row r="586" spans="1:10">
      <c r="A586">
        <v>603</v>
      </c>
      <c r="B586">
        <v>1121840</v>
      </c>
      <c r="C586" s="1">
        <f t="shared" si="76"/>
        <v>1.8015677737899961E-4</v>
      </c>
      <c r="D586" s="1">
        <f t="shared" si="79"/>
        <v>0.99636592413502179</v>
      </c>
      <c r="E586" s="2">
        <f t="shared" si="77"/>
        <v>0.99636592413502179</v>
      </c>
      <c r="F586" s="2">
        <f t="shared" si="72"/>
        <v>3.8142326423572515E-3</v>
      </c>
      <c r="G586" s="11">
        <f t="shared" si="73"/>
        <v>3.3131868131868134</v>
      </c>
      <c r="H586" s="12">
        <f t="shared" si="78"/>
        <v>0.99636592413502179</v>
      </c>
      <c r="I586" s="11">
        <f t="shared" si="74"/>
        <v>0.99686022760742721</v>
      </c>
      <c r="J586" s="13">
        <f t="shared" si="75"/>
        <v>4.9430347240542183E-4</v>
      </c>
    </row>
    <row r="587" spans="1:10">
      <c r="A587">
        <v>604</v>
      </c>
      <c r="B587">
        <v>827790</v>
      </c>
      <c r="C587" s="1">
        <f t="shared" si="76"/>
        <v>1.3293515897682564E-4</v>
      </c>
      <c r="D587" s="1">
        <f t="shared" si="79"/>
        <v>0.99649885929399862</v>
      </c>
      <c r="E587" s="2">
        <f t="shared" si="77"/>
        <v>0.99649885929399862</v>
      </c>
      <c r="F587" s="2">
        <f t="shared" si="72"/>
        <v>3.6340758649782146E-3</v>
      </c>
      <c r="G587" s="11">
        <f t="shared" si="73"/>
        <v>3.3186813186813189</v>
      </c>
      <c r="H587" s="12">
        <f t="shared" si="78"/>
        <v>0.99649885929399862</v>
      </c>
      <c r="I587" s="11">
        <f t="shared" si="74"/>
        <v>0.99700421706254394</v>
      </c>
      <c r="J587" s="13">
        <f t="shared" si="75"/>
        <v>5.0535776854532255E-4</v>
      </c>
    </row>
    <row r="588" spans="1:10">
      <c r="A588">
        <v>605</v>
      </c>
      <c r="B588">
        <v>1007292</v>
      </c>
      <c r="C588" s="1">
        <f t="shared" si="76"/>
        <v>1.6176146384479716E-4</v>
      </c>
      <c r="D588" s="1">
        <f t="shared" si="79"/>
        <v>0.99666062075784345</v>
      </c>
      <c r="E588" s="2">
        <f t="shared" si="77"/>
        <v>0.99666062075784345</v>
      </c>
      <c r="F588" s="2">
        <f t="shared" si="72"/>
        <v>3.5011407060013822E-3</v>
      </c>
      <c r="G588" s="11">
        <f t="shared" si="73"/>
        <v>3.3241758241758244</v>
      </c>
      <c r="H588" s="12">
        <f t="shared" si="78"/>
        <v>0.99666062075784345</v>
      </c>
      <c r="I588" s="11">
        <f t="shared" si="74"/>
        <v>0.99714290497226943</v>
      </c>
      <c r="J588" s="13">
        <f t="shared" si="75"/>
        <v>4.8228421442597647E-4</v>
      </c>
    </row>
    <row r="589" spans="1:10">
      <c r="A589">
        <v>606</v>
      </c>
      <c r="B589">
        <v>825568</v>
      </c>
      <c r="C589" s="1">
        <f t="shared" si="76"/>
        <v>1.3257832702277147E-4</v>
      </c>
      <c r="D589" s="1">
        <f t="shared" si="79"/>
        <v>0.99679319908486619</v>
      </c>
      <c r="E589" s="2">
        <f t="shared" si="77"/>
        <v>0.99679319908486619</v>
      </c>
      <c r="F589" s="2">
        <f t="shared" si="72"/>
        <v>3.3393792421565482E-3</v>
      </c>
      <c r="G589" s="11">
        <f t="shared" si="73"/>
        <v>3.3296703296703298</v>
      </c>
      <c r="H589" s="12">
        <f t="shared" si="78"/>
        <v>0.99679319908486619</v>
      </c>
      <c r="I589" s="11">
        <f t="shared" si="74"/>
        <v>0.99727643314066938</v>
      </c>
      <c r="J589" s="13">
        <f t="shared" si="75"/>
        <v>4.8323405580319445E-4</v>
      </c>
    </row>
    <row r="590" spans="1:10">
      <c r="A590">
        <v>607</v>
      </c>
      <c r="B590">
        <v>968132</v>
      </c>
      <c r="C590" s="1">
        <f t="shared" si="76"/>
        <v>1.5547274227829783E-4</v>
      </c>
      <c r="D590" s="1">
        <f t="shared" si="79"/>
        <v>0.99694867182714453</v>
      </c>
      <c r="E590" s="2">
        <f t="shared" si="77"/>
        <v>0.99694867182714453</v>
      </c>
      <c r="F590" s="2">
        <f t="shared" si="72"/>
        <v>3.2068009151338117E-3</v>
      </c>
      <c r="G590" s="11">
        <f t="shared" si="73"/>
        <v>3.3351648351648353</v>
      </c>
      <c r="H590" s="12">
        <f t="shared" si="78"/>
        <v>0.99694867182714453</v>
      </c>
      <c r="I590" s="11">
        <f t="shared" si="74"/>
        <v>0.99740494134253033</v>
      </c>
      <c r="J590" s="13">
        <f t="shared" si="75"/>
        <v>4.5626951538579874E-4</v>
      </c>
    </row>
    <row r="591" spans="1:10">
      <c r="A591">
        <v>608</v>
      </c>
      <c r="B591">
        <v>711382</v>
      </c>
      <c r="C591" s="1">
        <f t="shared" si="76"/>
        <v>1.1424114722725834E-4</v>
      </c>
      <c r="D591" s="1">
        <f t="shared" si="79"/>
        <v>0.99706291297437177</v>
      </c>
      <c r="E591" s="2">
        <f t="shared" si="77"/>
        <v>0.99706291297437177</v>
      </c>
      <c r="F591" s="2">
        <f t="shared" si="72"/>
        <v>3.051328172855472E-3</v>
      </c>
      <c r="G591" s="11">
        <f t="shared" si="73"/>
        <v>3.3406593406593408</v>
      </c>
      <c r="H591" s="12">
        <f t="shared" si="78"/>
        <v>0.99706291297437177</v>
      </c>
      <c r="I591" s="11">
        <f t="shared" si="74"/>
        <v>0.99752856730635453</v>
      </c>
      <c r="J591" s="13">
        <f t="shared" si="75"/>
        <v>4.6565433198275663E-4</v>
      </c>
    </row>
    <row r="592" spans="1:10">
      <c r="A592">
        <v>609</v>
      </c>
      <c r="B592">
        <v>888508</v>
      </c>
      <c r="C592" s="1">
        <f t="shared" si="76"/>
        <v>1.4268588921366698E-4</v>
      </c>
      <c r="D592" s="1">
        <f t="shared" si="79"/>
        <v>0.9972055988635854</v>
      </c>
      <c r="E592" s="2">
        <f t="shared" si="77"/>
        <v>0.9972055988635854</v>
      </c>
      <c r="F592" s="2">
        <f t="shared" si="72"/>
        <v>2.9370870256282267E-3</v>
      </c>
      <c r="G592" s="11">
        <f t="shared" si="73"/>
        <v>3.3461538461538463</v>
      </c>
      <c r="H592" s="12">
        <f t="shared" si="78"/>
        <v>0.9972055988635854</v>
      </c>
      <c r="I592" s="11">
        <f t="shared" si="74"/>
        <v>0.99764744669851613</v>
      </c>
      <c r="J592" s="13">
        <f t="shared" si="75"/>
        <v>4.4184783493073088E-4</v>
      </c>
    </row>
    <row r="593" spans="1:10">
      <c r="A593">
        <v>610</v>
      </c>
      <c r="B593">
        <v>715332</v>
      </c>
      <c r="C593" s="1">
        <f t="shared" si="76"/>
        <v>1.1487547945881279E-4</v>
      </c>
      <c r="D593" s="1">
        <f t="shared" si="79"/>
        <v>0.99732047434304416</v>
      </c>
      <c r="E593" s="2">
        <f t="shared" si="77"/>
        <v>0.99732047434304416</v>
      </c>
      <c r="F593" s="2">
        <f t="shared" si="72"/>
        <v>2.7944011364146037E-3</v>
      </c>
      <c r="G593" s="11">
        <f t="shared" si="73"/>
        <v>3.3516483516483517</v>
      </c>
      <c r="H593" s="12">
        <f t="shared" si="78"/>
        <v>0.99732047434304416</v>
      </c>
      <c r="I593" s="11">
        <f t="shared" si="74"/>
        <v>0.99776171310858452</v>
      </c>
      <c r="J593" s="13">
        <f t="shared" si="75"/>
        <v>4.4123876554036379E-4</v>
      </c>
    </row>
    <row r="594" spans="1:10">
      <c r="A594">
        <v>611</v>
      </c>
      <c r="B594">
        <v>850752</v>
      </c>
      <c r="C594" s="1">
        <f t="shared" si="76"/>
        <v>1.3662263662263661E-4</v>
      </c>
      <c r="D594" s="1">
        <f t="shared" si="79"/>
        <v>0.99745709697966678</v>
      </c>
      <c r="E594" s="2">
        <f t="shared" si="77"/>
        <v>0.99745709697966678</v>
      </c>
      <c r="F594" s="2">
        <f t="shared" si="72"/>
        <v>2.679525656955839E-3</v>
      </c>
      <c r="G594" s="11">
        <f t="shared" si="73"/>
        <v>3.3571428571428572</v>
      </c>
      <c r="H594" s="12">
        <f t="shared" si="78"/>
        <v>0.99745709697966678</v>
      </c>
      <c r="I594" s="11">
        <f t="shared" si="74"/>
        <v>0.99787149803581232</v>
      </c>
      <c r="J594" s="13">
        <f t="shared" si="75"/>
        <v>4.1440105614554135E-4</v>
      </c>
    </row>
    <row r="595" spans="1:10">
      <c r="A595">
        <v>612</v>
      </c>
      <c r="B595">
        <v>619344</v>
      </c>
      <c r="C595" s="1">
        <f t="shared" si="76"/>
        <v>9.9460724460724456E-5</v>
      </c>
      <c r="D595" s="1">
        <f t="shared" si="79"/>
        <v>0.99755655770412754</v>
      </c>
      <c r="E595" s="2">
        <f t="shared" si="77"/>
        <v>0.99755655770412754</v>
      </c>
      <c r="F595" s="2">
        <f t="shared" si="72"/>
        <v>2.5429030203332204E-3</v>
      </c>
      <c r="G595" s="11">
        <f t="shared" si="73"/>
        <v>3.3626373626373627</v>
      </c>
      <c r="H595" s="12">
        <f t="shared" si="78"/>
        <v>0.99755655770412754</v>
      </c>
      <c r="I595" s="11">
        <f t="shared" si="74"/>
        <v>0.99797693087679096</v>
      </c>
      <c r="J595" s="13">
        <f t="shared" si="75"/>
        <v>4.2037317266341301E-4</v>
      </c>
    </row>
    <row r="596" spans="1:10">
      <c r="A596">
        <v>613</v>
      </c>
      <c r="B596">
        <v>769308</v>
      </c>
      <c r="C596" s="1">
        <f t="shared" si="76"/>
        <v>1.2354350896017562E-4</v>
      </c>
      <c r="D596" s="1">
        <f t="shared" si="79"/>
        <v>0.9976801012130877</v>
      </c>
      <c r="E596" s="2">
        <f t="shared" si="77"/>
        <v>0.9976801012130877</v>
      </c>
      <c r="F596" s="2">
        <f t="shared" si="72"/>
        <v>2.4434422958724555E-3</v>
      </c>
      <c r="G596" s="11">
        <f t="shared" si="73"/>
        <v>3.3681318681318682</v>
      </c>
      <c r="H596" s="12">
        <f t="shared" si="78"/>
        <v>0.9976801012130877</v>
      </c>
      <c r="I596" s="11">
        <f t="shared" si="74"/>
        <v>0.99807813891427122</v>
      </c>
      <c r="J596" s="13">
        <f t="shared" si="75"/>
        <v>3.9803770118351789E-4</v>
      </c>
    </row>
    <row r="597" spans="1:10">
      <c r="A597">
        <v>614</v>
      </c>
      <c r="B597">
        <v>611684</v>
      </c>
      <c r="C597" s="1">
        <f t="shared" si="76"/>
        <v>9.8230601702823932E-5</v>
      </c>
      <c r="D597" s="1">
        <f t="shared" si="79"/>
        <v>0.99777833181479048</v>
      </c>
      <c r="E597" s="2">
        <f t="shared" si="77"/>
        <v>0.99777833181479048</v>
      </c>
      <c r="F597" s="2">
        <f t="shared" si="72"/>
        <v>2.3198987869123E-3</v>
      </c>
      <c r="G597" s="11">
        <f t="shared" si="73"/>
        <v>3.3736263736263736</v>
      </c>
      <c r="H597" s="12">
        <f t="shared" si="78"/>
        <v>0.99777833181479048</v>
      </c>
      <c r="I597" s="11">
        <f t="shared" si="74"/>
        <v>0.99817524730715079</v>
      </c>
      <c r="J597" s="13">
        <f t="shared" si="75"/>
        <v>3.9691549236031687E-4</v>
      </c>
    </row>
    <row r="598" spans="1:10">
      <c r="A598">
        <v>615</v>
      </c>
      <c r="B598">
        <v>725872</v>
      </c>
      <c r="C598" s="1">
        <f t="shared" si="76"/>
        <v>1.1656810267921379E-4</v>
      </c>
      <c r="D598" s="1">
        <f t="shared" si="79"/>
        <v>0.99789489991746971</v>
      </c>
      <c r="E598" s="2">
        <f t="shared" si="77"/>
        <v>0.99789489991746971</v>
      </c>
      <c r="F598" s="2">
        <f t="shared" si="72"/>
        <v>2.2216681852095244E-3</v>
      </c>
      <c r="G598" s="11">
        <f t="shared" si="73"/>
        <v>3.3791208791208791</v>
      </c>
      <c r="H598" s="12">
        <f t="shared" si="78"/>
        <v>0.99789489991746971</v>
      </c>
      <c r="I598" s="11">
        <f t="shared" si="74"/>
        <v>0.99826837908162425</v>
      </c>
      <c r="J598" s="13">
        <f t="shared" si="75"/>
        <v>3.7347916415453319E-4</v>
      </c>
    </row>
    <row r="599" spans="1:10">
      <c r="A599">
        <v>616</v>
      </c>
      <c r="B599">
        <v>522022</v>
      </c>
      <c r="C599" s="1">
        <f t="shared" si="76"/>
        <v>8.3831741817852931E-5</v>
      </c>
      <c r="D599" s="1">
        <f t="shared" si="79"/>
        <v>0.99797873165928752</v>
      </c>
      <c r="E599" s="2">
        <f t="shared" si="77"/>
        <v>0.99797873165928752</v>
      </c>
      <c r="F599" s="2">
        <f t="shared" si="72"/>
        <v>2.1051000825302868E-3</v>
      </c>
      <c r="G599" s="11">
        <f t="shared" si="73"/>
        <v>3.3846153846153846</v>
      </c>
      <c r="H599" s="12">
        <f t="shared" si="78"/>
        <v>0.99797873165928752</v>
      </c>
      <c r="I599" s="11">
        <f t="shared" si="74"/>
        <v>0.99835765512349706</v>
      </c>
      <c r="J599" s="13">
        <f t="shared" si="75"/>
        <v>3.7892346420953515E-4</v>
      </c>
    </row>
    <row r="600" spans="1:10">
      <c r="A600">
        <v>617</v>
      </c>
      <c r="B600">
        <v>660612</v>
      </c>
      <c r="C600" s="1">
        <f t="shared" si="76"/>
        <v>1.06087970671304E-4</v>
      </c>
      <c r="D600" s="1">
        <f t="shared" si="79"/>
        <v>0.99808481962995887</v>
      </c>
      <c r="E600" s="2">
        <f t="shared" si="77"/>
        <v>0.99808481962995887</v>
      </c>
      <c r="F600" s="2">
        <f t="shared" si="72"/>
        <v>2.0212683407124787E-3</v>
      </c>
      <c r="G600" s="11">
        <f t="shared" si="73"/>
        <v>3.3901098901098901</v>
      </c>
      <c r="H600" s="12">
        <f t="shared" si="78"/>
        <v>0.99808481962995887</v>
      </c>
      <c r="I600" s="11">
        <f t="shared" si="74"/>
        <v>0.99844319417165583</v>
      </c>
      <c r="J600" s="13">
        <f t="shared" si="75"/>
        <v>3.583745416969597E-4</v>
      </c>
    </row>
    <row r="601" spans="1:10">
      <c r="A601">
        <v>618</v>
      </c>
      <c r="B601">
        <v>527932</v>
      </c>
      <c r="C601" s="1">
        <f t="shared" si="76"/>
        <v>8.478083130860908E-5</v>
      </c>
      <c r="D601" s="1">
        <f t="shared" si="79"/>
        <v>0.99816960046126746</v>
      </c>
      <c r="E601" s="2">
        <f t="shared" si="77"/>
        <v>0.99816960046126746</v>
      </c>
      <c r="F601" s="2">
        <f t="shared" si="72"/>
        <v>1.9151803700411252E-3</v>
      </c>
      <c r="G601" s="11">
        <f t="shared" si="73"/>
        <v>3.3956043956043955</v>
      </c>
      <c r="H601" s="12">
        <f t="shared" si="78"/>
        <v>0.99816960046126746</v>
      </c>
      <c r="I601" s="11">
        <f t="shared" si="74"/>
        <v>0.99852511281269662</v>
      </c>
      <c r="J601" s="13">
        <f t="shared" si="75"/>
        <v>3.5551235142916582E-4</v>
      </c>
    </row>
    <row r="602" spans="1:10">
      <c r="A602">
        <v>619</v>
      </c>
      <c r="B602">
        <v>621008</v>
      </c>
      <c r="C602" s="1">
        <f t="shared" si="76"/>
        <v>9.9727946950169173E-5</v>
      </c>
      <c r="D602" s="1">
        <f t="shared" si="79"/>
        <v>0.99826932840821758</v>
      </c>
      <c r="E602" s="2">
        <f t="shared" si="77"/>
        <v>0.99826932840821758</v>
      </c>
      <c r="F602" s="2">
        <f t="shared" si="72"/>
        <v>1.8303995387325411E-3</v>
      </c>
      <c r="G602" s="11">
        <f t="shared" si="73"/>
        <v>3.401098901098901</v>
      </c>
      <c r="H602" s="12">
        <f t="shared" si="78"/>
        <v>0.99826932840821758</v>
      </c>
      <c r="I602" s="11">
        <f t="shared" si="74"/>
        <v>0.99860352547670317</v>
      </c>
      <c r="J602" s="13">
        <f t="shared" si="75"/>
        <v>3.3419706848558661E-4</v>
      </c>
    </row>
    <row r="603" spans="1:10">
      <c r="A603">
        <v>620</v>
      </c>
      <c r="B603">
        <v>451868</v>
      </c>
      <c r="C603" s="1">
        <f t="shared" si="76"/>
        <v>7.2565680204569096E-5</v>
      </c>
      <c r="D603" s="1">
        <f t="shared" si="79"/>
        <v>0.99834189408842211</v>
      </c>
      <c r="E603" s="2">
        <f t="shared" si="77"/>
        <v>0.99834189408842211</v>
      </c>
      <c r="F603" s="2">
        <f t="shared" si="72"/>
        <v>1.7306715917824178E-3</v>
      </c>
      <c r="G603" s="11">
        <f t="shared" si="73"/>
        <v>3.4065934065934065</v>
      </c>
      <c r="H603" s="12">
        <f t="shared" si="78"/>
        <v>0.99834189408842211</v>
      </c>
      <c r="I603" s="11">
        <f t="shared" si="74"/>
        <v>0.99867854443417203</v>
      </c>
      <c r="J603" s="13">
        <f t="shared" si="75"/>
        <v>3.3665034574992259E-4</v>
      </c>
    </row>
    <row r="604" spans="1:10">
      <c r="A604">
        <v>621</v>
      </c>
      <c r="B604">
        <v>573968</v>
      </c>
      <c r="C604" s="1">
        <f t="shared" si="76"/>
        <v>9.2173772729328278E-5</v>
      </c>
      <c r="D604" s="1">
        <f t="shared" si="79"/>
        <v>0.99843406786115141</v>
      </c>
      <c r="E604" s="2">
        <f t="shared" si="77"/>
        <v>0.99843406786115141</v>
      </c>
      <c r="F604" s="2">
        <f t="shared" si="72"/>
        <v>1.6581059115778896E-3</v>
      </c>
      <c r="G604" s="11">
        <f t="shared" si="73"/>
        <v>3.412087912087912</v>
      </c>
      <c r="H604" s="12">
        <f t="shared" si="78"/>
        <v>0.99843406786115141</v>
      </c>
      <c r="I604" s="11">
        <f t="shared" si="74"/>
        <v>0.99875027979407882</v>
      </c>
      <c r="J604" s="13">
        <f t="shared" si="75"/>
        <v>3.1621193292741268E-4</v>
      </c>
    </row>
    <row r="605" spans="1:10">
      <c r="A605">
        <v>622</v>
      </c>
      <c r="B605">
        <v>440090</v>
      </c>
      <c r="C605" s="1">
        <f t="shared" si="76"/>
        <v>7.0674246021468247E-5</v>
      </c>
      <c r="D605" s="1">
        <f t="shared" si="79"/>
        <v>0.99850474210717288</v>
      </c>
      <c r="E605" s="2">
        <f t="shared" si="77"/>
        <v>0.99850474210717288</v>
      </c>
      <c r="F605" s="2">
        <f t="shared" si="72"/>
        <v>1.5659321388485914E-3</v>
      </c>
      <c r="G605" s="11">
        <f t="shared" si="73"/>
        <v>3.4175824175824174</v>
      </c>
      <c r="H605" s="12">
        <f t="shared" si="78"/>
        <v>0.99850474210717288</v>
      </c>
      <c r="I605" s="11">
        <f t="shared" si="74"/>
        <v>0.99881883950307926</v>
      </c>
      <c r="J605" s="13">
        <f t="shared" si="75"/>
        <v>3.1409739590637642E-4</v>
      </c>
    </row>
    <row r="606" spans="1:10">
      <c r="A606">
        <v>623</v>
      </c>
      <c r="B606">
        <v>528040</v>
      </c>
      <c r="C606" s="1">
        <f t="shared" si="76"/>
        <v>8.479817507595285E-5</v>
      </c>
      <c r="D606" s="1">
        <f t="shared" si="79"/>
        <v>0.99858954028224889</v>
      </c>
      <c r="E606" s="2">
        <f t="shared" si="77"/>
        <v>0.99858954028224889</v>
      </c>
      <c r="F606" s="2">
        <f t="shared" si="72"/>
        <v>1.4952578928271176E-3</v>
      </c>
      <c r="G606" s="11">
        <f t="shared" si="73"/>
        <v>3.4230769230769229</v>
      </c>
      <c r="H606" s="12">
        <f t="shared" si="78"/>
        <v>0.99858954028224889</v>
      </c>
      <c r="I606" s="11">
        <f t="shared" si="74"/>
        <v>0.99888432934583804</v>
      </c>
      <c r="J606" s="13">
        <f t="shared" si="75"/>
        <v>2.9478906358915147E-4</v>
      </c>
    </row>
    <row r="607" spans="1:10">
      <c r="A607">
        <v>624</v>
      </c>
      <c r="B607">
        <v>381218</v>
      </c>
      <c r="C607" s="1">
        <f t="shared" si="76"/>
        <v>6.1219965733854618E-5</v>
      </c>
      <c r="D607" s="1">
        <f t="shared" si="79"/>
        <v>0.99865076024798272</v>
      </c>
      <c r="E607" s="2">
        <f t="shared" si="77"/>
        <v>0.99865076024798272</v>
      </c>
      <c r="F607" s="2">
        <f t="shared" si="72"/>
        <v>1.4104597177511113E-3</v>
      </c>
      <c r="G607" s="11">
        <f t="shared" si="73"/>
        <v>3.4285714285714284</v>
      </c>
      <c r="H607" s="12">
        <f t="shared" si="78"/>
        <v>0.99865076024798272</v>
      </c>
      <c r="I607" s="11">
        <f t="shared" si="74"/>
        <v>0.99894685294647789</v>
      </c>
      <c r="J607" s="13">
        <f t="shared" si="75"/>
        <v>2.9609269849517617E-4</v>
      </c>
    </row>
    <row r="608" spans="1:10">
      <c r="A608">
        <v>625</v>
      </c>
      <c r="B608">
        <v>486384</v>
      </c>
      <c r="C608" s="1">
        <f t="shared" si="76"/>
        <v>7.8108619775286436E-5</v>
      </c>
      <c r="D608" s="1">
        <f t="shared" si="79"/>
        <v>0.99872886886775802</v>
      </c>
      <c r="E608" s="2">
        <f t="shared" si="77"/>
        <v>0.99872886886775802</v>
      </c>
      <c r="F608" s="2">
        <f t="shared" si="72"/>
        <v>1.3492397520172839E-3</v>
      </c>
      <c r="G608" s="11">
        <f t="shared" si="73"/>
        <v>3.4340659340659339</v>
      </c>
      <c r="H608" s="12">
        <f t="shared" si="78"/>
        <v>0.99872886886775802</v>
      </c>
      <c r="I608" s="11">
        <f t="shared" si="74"/>
        <v>0.9990065117711413</v>
      </c>
      <c r="J608" s="13">
        <f t="shared" si="75"/>
        <v>2.7764290338327946E-4</v>
      </c>
    </row>
    <row r="609" spans="1:10">
      <c r="A609">
        <v>626</v>
      </c>
      <c r="B609">
        <v>374076</v>
      </c>
      <c r="C609" s="1">
        <f t="shared" si="76"/>
        <v>6.0073028823028822E-5</v>
      </c>
      <c r="D609" s="1">
        <f t="shared" si="79"/>
        <v>0.99878894189658107</v>
      </c>
      <c r="E609" s="2">
        <f t="shared" si="77"/>
        <v>0.99878894189658107</v>
      </c>
      <c r="F609" s="2">
        <f t="shared" ref="F609:F672" si="80">1-E608</f>
        <v>1.271131132241976E-3</v>
      </c>
      <c r="G609" s="11">
        <f t="shared" ref="G609:G672" si="81">12*A609/($K$2*($K$2^2-1))</f>
        <v>3.4395604395604398</v>
      </c>
      <c r="H609" s="12">
        <f t="shared" si="78"/>
        <v>0.99878894189658107</v>
      </c>
      <c r="I609" s="11">
        <f t="shared" ref="I609:I672" si="82">BETADIST(G609,$K$5,$K$8,0,4)</f>
        <v>0.99906340513165481</v>
      </c>
      <c r="J609" s="13">
        <f t="shared" ref="J609:J672" si="83">I609-E609</f>
        <v>2.7446323507374082E-4</v>
      </c>
    </row>
    <row r="610" spans="1:10">
      <c r="A610">
        <v>627</v>
      </c>
      <c r="B610">
        <v>453480</v>
      </c>
      <c r="C610" s="1">
        <f t="shared" si="76"/>
        <v>7.2824551991218663E-5</v>
      </c>
      <c r="D610" s="1">
        <f t="shared" si="79"/>
        <v>0.99886176644857227</v>
      </c>
      <c r="E610" s="2">
        <f t="shared" si="77"/>
        <v>0.99886176644857227</v>
      </c>
      <c r="F610" s="2">
        <f t="shared" si="80"/>
        <v>1.2110581034189272E-3</v>
      </c>
      <c r="G610" s="11">
        <f t="shared" si="81"/>
        <v>3.4450549450549453</v>
      </c>
      <c r="H610" s="12">
        <f t="shared" si="78"/>
        <v>0.99886176644857227</v>
      </c>
      <c r="I610" s="11">
        <f t="shared" si="82"/>
        <v>0.99911763019028688</v>
      </c>
      <c r="J610" s="13">
        <f t="shared" si="83"/>
        <v>2.5586374171460147E-4</v>
      </c>
    </row>
    <row r="611" spans="1:10">
      <c r="A611">
        <v>628</v>
      </c>
      <c r="B611">
        <v>312298</v>
      </c>
      <c r="C611" s="1">
        <f t="shared" si="76"/>
        <v>5.0152072721517166E-5</v>
      </c>
      <c r="D611" s="1">
        <f t="shared" si="79"/>
        <v>0.9989119185212938</v>
      </c>
      <c r="E611" s="2">
        <f t="shared" si="77"/>
        <v>0.9989119185212938</v>
      </c>
      <c r="F611" s="2">
        <f t="shared" si="80"/>
        <v>1.1382335514277253E-3</v>
      </c>
      <c r="G611" s="11">
        <f t="shared" si="81"/>
        <v>3.4505494505494507</v>
      </c>
      <c r="H611" s="12">
        <f t="shared" si="78"/>
        <v>0.9989119185212938</v>
      </c>
      <c r="I611" s="11">
        <f t="shared" si="82"/>
        <v>0.99916928196558907</v>
      </c>
      <c r="J611" s="13">
        <f t="shared" si="83"/>
        <v>2.5736344429527769E-4</v>
      </c>
    </row>
    <row r="612" spans="1:10">
      <c r="A612">
        <v>629</v>
      </c>
      <c r="B612">
        <v>408320</v>
      </c>
      <c r="C612" s="1">
        <f t="shared" si="76"/>
        <v>6.5572287794510013E-5</v>
      </c>
      <c r="D612" s="1">
        <f t="shared" si="79"/>
        <v>0.99897749080908826</v>
      </c>
      <c r="E612" s="2">
        <f t="shared" si="77"/>
        <v>0.99897749080908826</v>
      </c>
      <c r="F612" s="2">
        <f t="shared" si="80"/>
        <v>1.0880814787062043E-3</v>
      </c>
      <c r="G612" s="11">
        <f t="shared" si="81"/>
        <v>3.4560439560439562</v>
      </c>
      <c r="H612" s="12">
        <f t="shared" si="78"/>
        <v>0.99897749080908826</v>
      </c>
      <c r="I612" s="11">
        <f t="shared" si="82"/>
        <v>0.99921845333931003</v>
      </c>
      <c r="J612" s="13">
        <f t="shared" si="83"/>
        <v>2.4096253022176661E-4</v>
      </c>
    </row>
    <row r="613" spans="1:10">
      <c r="A613">
        <v>630</v>
      </c>
      <c r="B613">
        <v>319034</v>
      </c>
      <c r="C613" s="1">
        <f t="shared" si="76"/>
        <v>5.1233809914365468E-5</v>
      </c>
      <c r="D613" s="1">
        <f t="shared" si="79"/>
        <v>0.99902872461900261</v>
      </c>
      <c r="E613" s="2">
        <f t="shared" si="77"/>
        <v>0.99902872461900261</v>
      </c>
      <c r="F613" s="2">
        <f t="shared" si="80"/>
        <v>1.0225091909117356E-3</v>
      </c>
      <c r="G613" s="11">
        <f t="shared" si="81"/>
        <v>3.4615384615384617</v>
      </c>
      <c r="H613" s="12">
        <f t="shared" si="78"/>
        <v>0.99902872461900261</v>
      </c>
      <c r="I613" s="11">
        <f t="shared" si="82"/>
        <v>0.99926523506436826</v>
      </c>
      <c r="J613" s="13">
        <f t="shared" si="83"/>
        <v>2.3651044536565635E-4</v>
      </c>
    </row>
    <row r="614" spans="1:10">
      <c r="A614">
        <v>631</v>
      </c>
      <c r="B614">
        <v>378560</v>
      </c>
      <c r="C614" s="1">
        <f t="shared" si="76"/>
        <v>6.0793116348671907E-5</v>
      </c>
      <c r="D614" s="1">
        <f t="shared" si="79"/>
        <v>0.99908951773535126</v>
      </c>
      <c r="E614" s="2">
        <f t="shared" si="77"/>
        <v>0.99908951773535126</v>
      </c>
      <c r="F614" s="2">
        <f t="shared" si="80"/>
        <v>9.7127538099739397E-4</v>
      </c>
      <c r="G614" s="11">
        <f t="shared" si="81"/>
        <v>3.4670329670329672</v>
      </c>
      <c r="H614" s="12">
        <f t="shared" si="78"/>
        <v>0.99908951773535126</v>
      </c>
      <c r="I614" s="11">
        <f t="shared" si="82"/>
        <v>0.99930971577387462</v>
      </c>
      <c r="J614" s="13">
        <f t="shared" si="83"/>
        <v>2.2019803852335595E-4</v>
      </c>
    </row>
    <row r="615" spans="1:10">
      <c r="A615">
        <v>632</v>
      </c>
      <c r="B615">
        <v>261308</v>
      </c>
      <c r="C615" s="1">
        <f t="shared" si="76"/>
        <v>4.1963566269121822E-5</v>
      </c>
      <c r="D615" s="1">
        <f t="shared" si="79"/>
        <v>0.99913148130162044</v>
      </c>
      <c r="E615" s="2">
        <f t="shared" si="77"/>
        <v>0.99913148130162044</v>
      </c>
      <c r="F615" s="2">
        <f t="shared" si="80"/>
        <v>9.104822646487376E-4</v>
      </c>
      <c r="G615" s="11">
        <f t="shared" si="81"/>
        <v>3.4725274725274726</v>
      </c>
      <c r="H615" s="12">
        <f t="shared" si="78"/>
        <v>0.99913148130162044</v>
      </c>
      <c r="I615" s="11">
        <f t="shared" si="82"/>
        <v>0.99935198199118913</v>
      </c>
      <c r="J615" s="13">
        <f t="shared" si="83"/>
        <v>2.2050068956869229E-4</v>
      </c>
    </row>
    <row r="616" spans="1:10">
      <c r="A616">
        <v>633</v>
      </c>
      <c r="B616">
        <v>337824</v>
      </c>
      <c r="C616" s="1">
        <f t="shared" si="76"/>
        <v>5.4251304251304251E-5</v>
      </c>
      <c r="D616" s="1">
        <f t="shared" si="79"/>
        <v>0.99918573260587173</v>
      </c>
      <c r="E616" s="2">
        <f t="shared" si="77"/>
        <v>0.99918573260587173</v>
      </c>
      <c r="F616" s="2">
        <f t="shared" si="80"/>
        <v>8.6851869837956119E-4</v>
      </c>
      <c r="G616" s="11">
        <f t="shared" si="81"/>
        <v>3.4780219780219781</v>
      </c>
      <c r="H616" s="12">
        <f t="shared" si="78"/>
        <v>0.99918573260587173</v>
      </c>
      <c r="I616" s="11">
        <f t="shared" si="82"/>
        <v>0.9993921181409986</v>
      </c>
      <c r="J616" s="13">
        <f t="shared" si="83"/>
        <v>2.0638553512686286E-4</v>
      </c>
    </row>
    <row r="617" spans="1:10">
      <c r="A617">
        <v>634</v>
      </c>
      <c r="B617">
        <v>258388</v>
      </c>
      <c r="C617" s="1">
        <f t="shared" si="76"/>
        <v>4.1494642189086637E-5</v>
      </c>
      <c r="D617" s="1">
        <f t="shared" si="79"/>
        <v>0.99922722724806079</v>
      </c>
      <c r="E617" s="2">
        <f t="shared" si="77"/>
        <v>0.99922722724806079</v>
      </c>
      <c r="F617" s="2">
        <f t="shared" si="80"/>
        <v>8.1426739412826521E-4</v>
      </c>
      <c r="G617" s="11">
        <f t="shared" si="81"/>
        <v>3.4835164835164836</v>
      </c>
      <c r="H617" s="12">
        <f t="shared" si="78"/>
        <v>0.99922722724806079</v>
      </c>
      <c r="I617" s="11">
        <f t="shared" si="82"/>
        <v>0.9994302065614018</v>
      </c>
      <c r="J617" s="13">
        <f t="shared" si="83"/>
        <v>2.0297931334101182E-4</v>
      </c>
    </row>
    <row r="618" spans="1:10">
      <c r="A618">
        <v>635</v>
      </c>
      <c r="B618">
        <v>316016</v>
      </c>
      <c r="C618" s="1">
        <f t="shared" si="76"/>
        <v>5.0749147971370195E-5</v>
      </c>
      <c r="D618" s="1">
        <f t="shared" si="79"/>
        <v>0.99927797639603211</v>
      </c>
      <c r="E618" s="2">
        <f t="shared" si="77"/>
        <v>0.99927797639603211</v>
      </c>
      <c r="F618" s="2">
        <f t="shared" si="80"/>
        <v>7.7277275193921025E-4</v>
      </c>
      <c r="G618" s="11">
        <f t="shared" si="81"/>
        <v>3.4890109890109891</v>
      </c>
      <c r="H618" s="12">
        <f t="shared" si="78"/>
        <v>0.99927797639603211</v>
      </c>
      <c r="I618" s="11">
        <f t="shared" si="82"/>
        <v>0.99946632751698594</v>
      </c>
      <c r="J618" s="13">
        <f t="shared" si="83"/>
        <v>1.8835112095383355E-4</v>
      </c>
    </row>
    <row r="619" spans="1:10">
      <c r="A619">
        <v>636</v>
      </c>
      <c r="B619">
        <v>218574</v>
      </c>
      <c r="C619" s="1">
        <f t="shared" si="76"/>
        <v>3.5100894475894475E-5</v>
      </c>
      <c r="D619" s="1">
        <f t="shared" si="79"/>
        <v>0.999313077290508</v>
      </c>
      <c r="E619" s="2">
        <f t="shared" si="77"/>
        <v>0.999313077290508</v>
      </c>
      <c r="F619" s="2">
        <f t="shared" si="80"/>
        <v>7.2202360396789178E-4</v>
      </c>
      <c r="G619" s="11">
        <f t="shared" si="81"/>
        <v>3.4945054945054945</v>
      </c>
      <c r="H619" s="12">
        <f t="shared" si="78"/>
        <v>0.999313077290508</v>
      </c>
      <c r="I619" s="11">
        <f t="shared" si="82"/>
        <v>0.9995005592128785</v>
      </c>
      <c r="J619" s="13">
        <f t="shared" si="83"/>
        <v>1.8748192237050265E-4</v>
      </c>
    </row>
    <row r="620" spans="1:10">
      <c r="A620">
        <v>637</v>
      </c>
      <c r="B620">
        <v>287532</v>
      </c>
      <c r="C620" s="1">
        <f t="shared" si="76"/>
        <v>4.6174889924889926E-5</v>
      </c>
      <c r="D620" s="1">
        <f t="shared" si="79"/>
        <v>0.99935925218043287</v>
      </c>
      <c r="E620" s="2">
        <f t="shared" si="77"/>
        <v>0.99935925218043287</v>
      </c>
      <c r="F620" s="2">
        <f t="shared" si="80"/>
        <v>6.8692270949199941E-4</v>
      </c>
      <c r="G620" s="11">
        <f t="shared" si="81"/>
        <v>3.5</v>
      </c>
      <c r="H620" s="12">
        <f t="shared" si="78"/>
        <v>0.99935925218043287</v>
      </c>
      <c r="I620" s="11">
        <f t="shared" si="82"/>
        <v>0.99953297780975903</v>
      </c>
      <c r="J620" s="13">
        <f t="shared" si="83"/>
        <v>1.737256293261602E-4</v>
      </c>
    </row>
    <row r="621" spans="1:10">
      <c r="A621">
        <v>638</v>
      </c>
      <c r="B621">
        <v>210430</v>
      </c>
      <c r="C621" s="1">
        <f t="shared" si="76"/>
        <v>3.3793045945823724E-5</v>
      </c>
      <c r="D621" s="1">
        <f t="shared" si="79"/>
        <v>0.99939304522637873</v>
      </c>
      <c r="E621" s="2">
        <f t="shared" si="77"/>
        <v>0.99939304522637873</v>
      </c>
      <c r="F621" s="2">
        <f t="shared" si="80"/>
        <v>6.4074781956713345E-4</v>
      </c>
      <c r="G621" s="11">
        <f t="shared" si="81"/>
        <v>3.5054945054945055</v>
      </c>
      <c r="H621" s="12">
        <f t="shared" si="78"/>
        <v>0.99939304522637873</v>
      </c>
      <c r="I621" s="11">
        <f t="shared" si="82"/>
        <v>0.99956365743981324</v>
      </c>
      <c r="J621" s="13">
        <f t="shared" si="83"/>
        <v>1.7061221343450672E-4</v>
      </c>
    </row>
    <row r="622" spans="1:10">
      <c r="A622">
        <v>639</v>
      </c>
      <c r="B622">
        <v>264496</v>
      </c>
      <c r="C622" s="1">
        <f t="shared" si="76"/>
        <v>4.2475528586639698E-5</v>
      </c>
      <c r="D622" s="1">
        <f t="shared" si="79"/>
        <v>0.99943552075496533</v>
      </c>
      <c r="E622" s="2">
        <f t="shared" si="77"/>
        <v>0.99943552075496533</v>
      </c>
      <c r="F622" s="2">
        <f t="shared" si="80"/>
        <v>6.0695477362127104E-4</v>
      </c>
      <c r="G622" s="11">
        <f t="shared" si="81"/>
        <v>3.5109890109890109</v>
      </c>
      <c r="H622" s="12">
        <f t="shared" si="78"/>
        <v>0.99943552075496533</v>
      </c>
      <c r="I622" s="11">
        <f t="shared" si="82"/>
        <v>0.9995926702236102</v>
      </c>
      <c r="J622" s="13">
        <f t="shared" si="83"/>
        <v>1.5714946864486823E-4</v>
      </c>
    </row>
    <row r="623" spans="1:10">
      <c r="A623">
        <v>640</v>
      </c>
      <c r="B623">
        <v>178610</v>
      </c>
      <c r="C623" s="1">
        <f t="shared" si="76"/>
        <v>2.8683058196947085E-5</v>
      </c>
      <c r="D623" s="1">
        <f t="shared" si="79"/>
        <v>0.99946420381316226</v>
      </c>
      <c r="E623" s="2">
        <f t="shared" si="77"/>
        <v>0.99946420381316226</v>
      </c>
      <c r="F623" s="2">
        <f t="shared" si="80"/>
        <v>5.6447924503466584E-4</v>
      </c>
      <c r="G623" s="11">
        <f t="shared" si="81"/>
        <v>3.5164835164835164</v>
      </c>
      <c r="H623" s="12">
        <f t="shared" si="78"/>
        <v>0.99946420381316226</v>
      </c>
      <c r="I623" s="11">
        <f t="shared" si="82"/>
        <v>0.99962008628788701</v>
      </c>
      <c r="J623" s="13">
        <f t="shared" si="83"/>
        <v>1.5588247472475558E-4</v>
      </c>
    </row>
    <row r="624" spans="1:10">
      <c r="A624">
        <v>641</v>
      </c>
      <c r="B624">
        <v>232044</v>
      </c>
      <c r="C624" s="1">
        <f t="shared" si="76"/>
        <v>3.7264047680714345E-5</v>
      </c>
      <c r="D624" s="1">
        <f t="shared" si="79"/>
        <v>0.99950146786084293</v>
      </c>
      <c r="E624" s="2">
        <f t="shared" si="77"/>
        <v>0.99950146786084293</v>
      </c>
      <c r="F624" s="2">
        <f t="shared" si="80"/>
        <v>5.3579618683774477E-4</v>
      </c>
      <c r="G624" s="11">
        <f t="shared" si="81"/>
        <v>3.5219780219780219</v>
      </c>
      <c r="H624" s="12">
        <f t="shared" si="78"/>
        <v>0.99950146786084293</v>
      </c>
      <c r="I624" s="11">
        <f t="shared" si="82"/>
        <v>0.99964597378421982</v>
      </c>
      <c r="J624" s="13">
        <f t="shared" si="83"/>
        <v>1.4450592337689194E-4</v>
      </c>
    </row>
    <row r="625" spans="1:10">
      <c r="A625">
        <v>642</v>
      </c>
      <c r="B625">
        <v>172988</v>
      </c>
      <c r="C625" s="1">
        <f t="shared" si="76"/>
        <v>2.7780218752440975E-5</v>
      </c>
      <c r="D625" s="1">
        <f t="shared" si="79"/>
        <v>0.99952924807959542</v>
      </c>
      <c r="E625" s="2">
        <f t="shared" si="77"/>
        <v>0.99952924807959542</v>
      </c>
      <c r="F625" s="2">
        <f t="shared" si="80"/>
        <v>4.9853213915707073E-4</v>
      </c>
      <c r="G625" s="11">
        <f t="shared" si="81"/>
        <v>3.5274725274725274</v>
      </c>
      <c r="H625" s="12">
        <f t="shared" si="78"/>
        <v>0.99952924807959542</v>
      </c>
      <c r="I625" s="11">
        <f t="shared" si="82"/>
        <v>0.99967039890856024</v>
      </c>
      <c r="J625" s="13">
        <f t="shared" si="83"/>
        <v>1.4115082896482001E-4</v>
      </c>
    </row>
    <row r="626" spans="1:10">
      <c r="A626">
        <v>643</v>
      </c>
      <c r="B626">
        <v>210528</v>
      </c>
      <c r="C626" s="1">
        <f t="shared" si="76"/>
        <v>3.3808783808783806E-5</v>
      </c>
      <c r="D626" s="1">
        <f t="shared" si="79"/>
        <v>0.99956305686340419</v>
      </c>
      <c r="E626" s="2">
        <f t="shared" si="77"/>
        <v>0.99956305686340419</v>
      </c>
      <c r="F626" s="2">
        <f t="shared" si="80"/>
        <v>4.7075192040457736E-4</v>
      </c>
      <c r="G626" s="11">
        <f t="shared" si="81"/>
        <v>3.5329670329670328</v>
      </c>
      <c r="H626" s="12">
        <f t="shared" si="78"/>
        <v>0.99956305686340419</v>
      </c>
      <c r="I626" s="11">
        <f t="shared" si="82"/>
        <v>0.99969342592162103</v>
      </c>
      <c r="J626" s="13">
        <f t="shared" si="83"/>
        <v>1.3036905821683931E-4</v>
      </c>
    </row>
    <row r="627" spans="1:10">
      <c r="A627">
        <v>644</v>
      </c>
      <c r="B627">
        <v>144932</v>
      </c>
      <c r="C627" s="1">
        <f t="shared" si="76"/>
        <v>2.3274693413582302E-5</v>
      </c>
      <c r="D627" s="1">
        <f t="shared" si="79"/>
        <v>0.99958633155681775</v>
      </c>
      <c r="E627" s="2">
        <f t="shared" si="77"/>
        <v>0.99958633155681775</v>
      </c>
      <c r="F627" s="2">
        <f t="shared" si="80"/>
        <v>4.3694313659581319E-4</v>
      </c>
      <c r="G627" s="11">
        <f t="shared" si="81"/>
        <v>3.5384615384615383</v>
      </c>
      <c r="H627" s="12">
        <f t="shared" si="78"/>
        <v>0.99958633155681775</v>
      </c>
      <c r="I627" s="11">
        <f t="shared" si="82"/>
        <v>0.99971511717008477</v>
      </c>
      <c r="J627" s="13">
        <f t="shared" si="83"/>
        <v>1.2878561326701288E-4</v>
      </c>
    </row>
    <row r="628" spans="1:10">
      <c r="A628">
        <v>645</v>
      </c>
      <c r="B628">
        <v>193204</v>
      </c>
      <c r="C628" s="1">
        <f t="shared" si="76"/>
        <v>3.1026715054492835E-5</v>
      </c>
      <c r="D628" s="1">
        <f t="shared" si="79"/>
        <v>0.99961735827187226</v>
      </c>
      <c r="E628" s="2">
        <f t="shared" si="77"/>
        <v>0.99961735827187226</v>
      </c>
      <c r="F628" s="2">
        <f t="shared" si="80"/>
        <v>4.1366844318224683E-4</v>
      </c>
      <c r="G628" s="11">
        <f t="shared" si="81"/>
        <v>3.5439560439560438</v>
      </c>
      <c r="H628" s="12">
        <f t="shared" si="78"/>
        <v>0.99961735827187226</v>
      </c>
      <c r="I628" s="11">
        <f t="shared" si="82"/>
        <v>0.99973553310861785</v>
      </c>
      <c r="J628" s="13">
        <f t="shared" si="83"/>
        <v>1.1817483674558815E-4</v>
      </c>
    </row>
    <row r="629" spans="1:10">
      <c r="A629">
        <v>646</v>
      </c>
      <c r="B629">
        <v>139456</v>
      </c>
      <c r="C629" s="1">
        <f t="shared" si="76"/>
        <v>2.2395300173077951E-5</v>
      </c>
      <c r="D629" s="1">
        <f t="shared" si="79"/>
        <v>0.99963975357204538</v>
      </c>
      <c r="E629" s="2">
        <f t="shared" si="77"/>
        <v>0.99963975357204538</v>
      </c>
      <c r="F629" s="2">
        <f t="shared" si="80"/>
        <v>3.8264172812774166E-4</v>
      </c>
      <c r="G629" s="11">
        <f t="shared" si="81"/>
        <v>3.5494505494505493</v>
      </c>
      <c r="H629" s="12">
        <f t="shared" si="78"/>
        <v>0.99963975357204538</v>
      </c>
      <c r="I629" s="11">
        <f t="shared" si="82"/>
        <v>0.99975473232266521</v>
      </c>
      <c r="J629" s="13">
        <f t="shared" si="83"/>
        <v>1.1497875061983187E-4</v>
      </c>
    </row>
    <row r="630" spans="1:10">
      <c r="A630">
        <v>647</v>
      </c>
      <c r="B630">
        <v>175660</v>
      </c>
      <c r="C630" s="1">
        <f t="shared" si="76"/>
        <v>2.8209316403760848E-5</v>
      </c>
      <c r="D630" s="1">
        <f t="shared" si="79"/>
        <v>0.99966796288844917</v>
      </c>
      <c r="E630" s="2">
        <f t="shared" si="77"/>
        <v>0.99966796288844917</v>
      </c>
      <c r="F630" s="2">
        <f t="shared" si="80"/>
        <v>3.6024642795462469E-4</v>
      </c>
      <c r="G630" s="11">
        <f t="shared" si="81"/>
        <v>3.5549450549450547</v>
      </c>
      <c r="H630" s="12">
        <f t="shared" si="78"/>
        <v>0.99966796288844917</v>
      </c>
      <c r="I630" s="11">
        <f t="shared" si="82"/>
        <v>0.99977277155200373</v>
      </c>
      <c r="J630" s="13">
        <f t="shared" si="83"/>
        <v>1.0480866355455642E-4</v>
      </c>
    </row>
    <row r="631" spans="1:10">
      <c r="A631">
        <v>648</v>
      </c>
      <c r="B631">
        <v>111898</v>
      </c>
      <c r="C631" s="1">
        <f t="shared" si="76"/>
        <v>1.796974887252665E-5</v>
      </c>
      <c r="D631" s="1">
        <f t="shared" si="79"/>
        <v>0.99968593263732175</v>
      </c>
      <c r="E631" s="2">
        <f t="shared" si="77"/>
        <v>0.99968593263732175</v>
      </c>
      <c r="F631" s="2">
        <f t="shared" si="80"/>
        <v>3.3203711155083138E-4</v>
      </c>
      <c r="G631" s="11">
        <f t="shared" si="81"/>
        <v>3.5604395604395602</v>
      </c>
      <c r="H631" s="12">
        <f t="shared" si="78"/>
        <v>0.99968593263732175</v>
      </c>
      <c r="I631" s="11">
        <f t="shared" si="82"/>
        <v>0.99978970571503134</v>
      </c>
      <c r="J631" s="13">
        <f t="shared" si="83"/>
        <v>1.0377307770959021E-4</v>
      </c>
    </row>
    <row r="632" spans="1:10">
      <c r="A632">
        <v>649</v>
      </c>
      <c r="B632">
        <v>150744</v>
      </c>
      <c r="C632" s="1">
        <f t="shared" si="76"/>
        <v>2.4208045041378375E-5</v>
      </c>
      <c r="D632" s="1">
        <f t="shared" si="79"/>
        <v>0.99971014068236308</v>
      </c>
      <c r="E632" s="2">
        <f t="shared" si="77"/>
        <v>0.99971014068236308</v>
      </c>
      <c r="F632" s="2">
        <f t="shared" si="80"/>
        <v>3.1406736267824975E-4</v>
      </c>
      <c r="G632" s="11">
        <f t="shared" si="81"/>
        <v>3.5659340659340661</v>
      </c>
      <c r="H632" s="12">
        <f t="shared" si="78"/>
        <v>0.99971014068236308</v>
      </c>
      <c r="I632" s="11">
        <f t="shared" si="82"/>
        <v>0.99980558793376595</v>
      </c>
      <c r="J632" s="13">
        <f t="shared" si="83"/>
        <v>9.5447251402869249E-5</v>
      </c>
    </row>
    <row r="633" spans="1:10">
      <c r="A633">
        <v>650</v>
      </c>
      <c r="B633">
        <v>110586</v>
      </c>
      <c r="C633" s="1">
        <f t="shared" si="76"/>
        <v>1.7759054217387552E-5</v>
      </c>
      <c r="D633" s="1">
        <f t="shared" si="79"/>
        <v>0.99972789973658049</v>
      </c>
      <c r="E633" s="2">
        <f t="shared" si="77"/>
        <v>0.99972789973658049</v>
      </c>
      <c r="F633" s="2">
        <f t="shared" si="80"/>
        <v>2.8985931763692019E-4</v>
      </c>
      <c r="G633" s="11">
        <f t="shared" si="81"/>
        <v>3.5714285714285716</v>
      </c>
      <c r="H633" s="12">
        <f t="shared" si="78"/>
        <v>0.99972789973658049</v>
      </c>
      <c r="I633" s="11">
        <f t="shared" si="82"/>
        <v>0.99982046955953185</v>
      </c>
      <c r="J633" s="13">
        <f t="shared" si="83"/>
        <v>9.2569822951360514E-5</v>
      </c>
    </row>
    <row r="634" spans="1:10">
      <c r="A634">
        <v>651</v>
      </c>
      <c r="B634">
        <v>140344</v>
      </c>
      <c r="C634" s="1">
        <f t="shared" si="76"/>
        <v>2.2537904482348927E-5</v>
      </c>
      <c r="D634" s="1">
        <f t="shared" si="79"/>
        <v>0.99975043764106286</v>
      </c>
      <c r="E634" s="2">
        <f t="shared" si="77"/>
        <v>0.99975043764106286</v>
      </c>
      <c r="F634" s="2">
        <f t="shared" si="80"/>
        <v>2.7210026341950577E-4</v>
      </c>
      <c r="G634" s="11">
        <f t="shared" si="81"/>
        <v>3.5769230769230771</v>
      </c>
      <c r="H634" s="12">
        <f t="shared" si="78"/>
        <v>0.99975043764106286</v>
      </c>
      <c r="I634" s="11">
        <f t="shared" si="82"/>
        <v>0.99983440019930603</v>
      </c>
      <c r="J634" s="13">
        <f t="shared" si="83"/>
        <v>8.3962558243166896E-5</v>
      </c>
    </row>
    <row r="635" spans="1:10">
      <c r="A635">
        <v>652</v>
      </c>
      <c r="B635">
        <v>92984</v>
      </c>
      <c r="C635" s="1">
        <f t="shared" si="76"/>
        <v>1.493234132123021E-5</v>
      </c>
      <c r="D635" s="1">
        <f t="shared" si="79"/>
        <v>0.99976536998238408</v>
      </c>
      <c r="E635" s="2">
        <f t="shared" si="77"/>
        <v>0.99976536998238408</v>
      </c>
      <c r="F635" s="2">
        <f t="shared" si="80"/>
        <v>2.4956235893713874E-4</v>
      </c>
      <c r="G635" s="11">
        <f t="shared" si="81"/>
        <v>3.5824175824175826</v>
      </c>
      <c r="H635" s="12">
        <f t="shared" si="78"/>
        <v>0.99976536998238408</v>
      </c>
      <c r="I635" s="11">
        <f t="shared" si="82"/>
        <v>0.99984742774270063</v>
      </c>
      <c r="J635" s="13">
        <f t="shared" si="83"/>
        <v>8.2057760316556205E-5</v>
      </c>
    </row>
    <row r="636" spans="1:10">
      <c r="A636">
        <v>653</v>
      </c>
      <c r="B636">
        <v>121112</v>
      </c>
      <c r="C636" s="1">
        <f t="shared" si="76"/>
        <v>1.9449429171651393E-5</v>
      </c>
      <c r="D636" s="1">
        <f t="shared" si="79"/>
        <v>0.99978481941155573</v>
      </c>
      <c r="E636" s="2">
        <f t="shared" si="77"/>
        <v>0.99978481941155573</v>
      </c>
      <c r="F636" s="2">
        <f t="shared" si="80"/>
        <v>2.3463001761592217E-4</v>
      </c>
      <c r="G636" s="11">
        <f t="shared" si="81"/>
        <v>3.587912087912088</v>
      </c>
      <c r="H636" s="12">
        <f t="shared" si="78"/>
        <v>0.99978481941155573</v>
      </c>
      <c r="I636" s="11">
        <f t="shared" si="82"/>
        <v>0.99985959838955374</v>
      </c>
      <c r="J636" s="13">
        <f t="shared" si="83"/>
        <v>7.4778977998013474E-5</v>
      </c>
    </row>
    <row r="637" spans="1:10">
      <c r="A637">
        <v>654</v>
      </c>
      <c r="B637">
        <v>83970</v>
      </c>
      <c r="C637" s="1">
        <f t="shared" si="76"/>
        <v>1.348477910977911E-5</v>
      </c>
      <c r="D637" s="1">
        <f t="shared" si="79"/>
        <v>0.99979830419066551</v>
      </c>
      <c r="E637" s="2">
        <f t="shared" si="77"/>
        <v>0.99979830419066551</v>
      </c>
      <c r="F637" s="2">
        <f t="shared" si="80"/>
        <v>2.1518058844427479E-4</v>
      </c>
      <c r="G637" s="11">
        <f t="shared" si="81"/>
        <v>3.5934065934065935</v>
      </c>
      <c r="H637" s="12">
        <f t="shared" si="78"/>
        <v>0.99979830419066551</v>
      </c>
      <c r="I637" s="11">
        <f t="shared" si="82"/>
        <v>0.99987095667810211</v>
      </c>
      <c r="J637" s="13">
        <f t="shared" si="83"/>
        <v>7.2652487436597468E-5</v>
      </c>
    </row>
    <row r="638" spans="1:10">
      <c r="A638">
        <v>655</v>
      </c>
      <c r="B638">
        <v>111788</v>
      </c>
      <c r="C638" s="1">
        <f t="shared" si="76"/>
        <v>1.7952083924306148E-5</v>
      </c>
      <c r="D638" s="1">
        <f t="shared" si="79"/>
        <v>0.99981625627458981</v>
      </c>
      <c r="E638" s="2">
        <f t="shared" si="77"/>
        <v>0.99981625627458981</v>
      </c>
      <c r="F638" s="2">
        <f t="shared" si="80"/>
        <v>2.0169580933449005E-4</v>
      </c>
      <c r="G638" s="11">
        <f t="shared" si="81"/>
        <v>3.598901098901099</v>
      </c>
      <c r="H638" s="12">
        <f t="shared" si="78"/>
        <v>0.99981625627458981</v>
      </c>
      <c r="I638" s="11">
        <f t="shared" si="82"/>
        <v>0.99988154551370978</v>
      </c>
      <c r="J638" s="13">
        <f t="shared" si="83"/>
        <v>6.5289239119969977E-5</v>
      </c>
    </row>
    <row r="639" spans="1:10">
      <c r="A639">
        <v>656</v>
      </c>
      <c r="B639">
        <v>69292</v>
      </c>
      <c r="C639" s="1">
        <f t="shared" si="76"/>
        <v>1.1127632655410433E-5</v>
      </c>
      <c r="D639" s="1">
        <f t="shared" si="79"/>
        <v>0.99982738390724524</v>
      </c>
      <c r="E639" s="2">
        <f t="shared" si="77"/>
        <v>0.99982738390724524</v>
      </c>
      <c r="F639" s="2">
        <f t="shared" si="80"/>
        <v>1.8374372541019035E-4</v>
      </c>
      <c r="G639" s="11">
        <f t="shared" si="81"/>
        <v>3.6043956043956045</v>
      </c>
      <c r="H639" s="12">
        <f t="shared" si="78"/>
        <v>0.99982738390724524</v>
      </c>
      <c r="I639" s="11">
        <f t="shared" si="82"/>
        <v>0.99989140619812089</v>
      </c>
      <c r="J639" s="13">
        <f t="shared" si="83"/>
        <v>6.4022290875653809E-5</v>
      </c>
    </row>
    <row r="640" spans="1:10">
      <c r="A640">
        <v>657</v>
      </c>
      <c r="B640">
        <v>95324</v>
      </c>
      <c r="C640" s="1">
        <f t="shared" si="76"/>
        <v>1.5308122947011834E-5</v>
      </c>
      <c r="D640" s="1">
        <f t="shared" si="79"/>
        <v>0.99984269203019227</v>
      </c>
      <c r="E640" s="2">
        <f t="shared" si="77"/>
        <v>0.99984269203019227</v>
      </c>
      <c r="F640" s="2">
        <f t="shared" si="80"/>
        <v>1.7261609275476264E-4</v>
      </c>
      <c r="G640" s="11">
        <f t="shared" si="81"/>
        <v>3.6098901098901099</v>
      </c>
      <c r="H640" s="12">
        <f t="shared" si="78"/>
        <v>0.99984269203019227</v>
      </c>
      <c r="I640" s="11">
        <f t="shared" si="82"/>
        <v>0.99990057845921387</v>
      </c>
      <c r="J640" s="13">
        <f t="shared" si="83"/>
        <v>5.7886429021603014E-5</v>
      </c>
    </row>
    <row r="641" spans="1:10">
      <c r="A641">
        <v>658</v>
      </c>
      <c r="B641">
        <v>67198</v>
      </c>
      <c r="C641" s="1">
        <f t="shared" si="76"/>
        <v>1.0791356277467388E-5</v>
      </c>
      <c r="D641" s="1">
        <f t="shared" si="79"/>
        <v>0.99985348338646973</v>
      </c>
      <c r="E641" s="2">
        <f t="shared" si="77"/>
        <v>0.99985348338646973</v>
      </c>
      <c r="F641" s="2">
        <f t="shared" si="80"/>
        <v>1.5730796980772954E-4</v>
      </c>
      <c r="G641" s="11">
        <f t="shared" si="81"/>
        <v>3.6153846153846154</v>
      </c>
      <c r="H641" s="12">
        <f t="shared" si="78"/>
        <v>0.99985348338646973</v>
      </c>
      <c r="I641" s="11">
        <f t="shared" si="82"/>
        <v>0.99990910048122317</v>
      </c>
      <c r="J641" s="13">
        <f t="shared" si="83"/>
        <v>5.5617094753435126E-5</v>
      </c>
    </row>
    <row r="642" spans="1:10">
      <c r="A642">
        <v>659</v>
      </c>
      <c r="B642">
        <v>84888</v>
      </c>
      <c r="C642" s="1">
        <f t="shared" si="76"/>
        <v>1.3632201132201132E-5</v>
      </c>
      <c r="D642" s="1">
        <f t="shared" si="79"/>
        <v>0.99986711558760188</v>
      </c>
      <c r="E642" s="2">
        <f t="shared" si="77"/>
        <v>0.99986711558760188</v>
      </c>
      <c r="F642" s="2">
        <f t="shared" si="80"/>
        <v>1.4651661353026757E-4</v>
      </c>
      <c r="G642" s="11">
        <f t="shared" si="81"/>
        <v>3.6208791208791209</v>
      </c>
      <c r="H642" s="12">
        <f t="shared" si="78"/>
        <v>0.99986711558760188</v>
      </c>
      <c r="I642" s="11">
        <f t="shared" si="82"/>
        <v>0.9999170089354017</v>
      </c>
      <c r="J642" s="13">
        <f t="shared" si="83"/>
        <v>4.9893347799812027E-5</v>
      </c>
    </row>
    <row r="643" spans="1:10">
      <c r="A643">
        <v>660</v>
      </c>
      <c r="B643">
        <v>53408</v>
      </c>
      <c r="C643" s="1">
        <f t="shared" ref="C643:C696" si="84">B643/FACT($K$2)</f>
        <v>8.5768141323696882E-6</v>
      </c>
      <c r="D643" s="1">
        <f t="shared" si="79"/>
        <v>0.99987569240173424</v>
      </c>
      <c r="E643" s="2">
        <f t="shared" ref="E643:E696" si="85">D643</f>
        <v>0.99987569240173424</v>
      </c>
      <c r="F643" s="2">
        <f t="shared" si="80"/>
        <v>1.3288441239811544E-4</v>
      </c>
      <c r="G643" s="11">
        <f t="shared" si="81"/>
        <v>3.6263736263736264</v>
      </c>
      <c r="H643" s="12">
        <f t="shared" ref="H643:H696" si="86">D643</f>
        <v>0.99987569240173424</v>
      </c>
      <c r="I643" s="11">
        <f t="shared" si="82"/>
        <v>0.99992433901109457</v>
      </c>
      <c r="J643" s="13">
        <f t="shared" si="83"/>
        <v>4.8646609360325499E-5</v>
      </c>
    </row>
    <row r="644" spans="1:10">
      <c r="A644">
        <v>661</v>
      </c>
      <c r="B644">
        <v>73132</v>
      </c>
      <c r="C644" s="1">
        <f t="shared" si="84"/>
        <v>1.1744299938744383E-5</v>
      </c>
      <c r="D644" s="1">
        <f t="shared" ref="D644:D696" si="87">SUM(D643,C644)</f>
        <v>0.99988743670167302</v>
      </c>
      <c r="E644" s="2">
        <f t="shared" si="85"/>
        <v>0.99988743670167302</v>
      </c>
      <c r="F644" s="2">
        <f t="shared" si="80"/>
        <v>1.2430759826576043E-4</v>
      </c>
      <c r="G644" s="11">
        <f t="shared" si="81"/>
        <v>3.6318681318681318</v>
      </c>
      <c r="H644" s="12">
        <f t="shared" si="86"/>
        <v>0.99988743670167302</v>
      </c>
      <c r="I644" s="11">
        <f t="shared" si="82"/>
        <v>0.99993112444719245</v>
      </c>
      <c r="J644" s="13">
        <f t="shared" si="83"/>
        <v>4.3687745519438437E-5</v>
      </c>
    </row>
    <row r="645" spans="1:10">
      <c r="A645">
        <v>662</v>
      </c>
      <c r="B645">
        <v>51402</v>
      </c>
      <c r="C645" s="1">
        <f t="shared" si="84"/>
        <v>8.2546697130030456E-6</v>
      </c>
      <c r="D645" s="1">
        <f t="shared" si="87"/>
        <v>0.99989569137138601</v>
      </c>
      <c r="E645" s="2">
        <f t="shared" si="85"/>
        <v>0.99989569137138601</v>
      </c>
      <c r="F645" s="2">
        <f t="shared" si="80"/>
        <v>1.125632983269842E-4</v>
      </c>
      <c r="G645" s="11">
        <f t="shared" si="81"/>
        <v>3.6373626373626373</v>
      </c>
      <c r="H645" s="12">
        <f t="shared" si="86"/>
        <v>0.99989569137138601</v>
      </c>
      <c r="I645" s="11">
        <f t="shared" si="82"/>
        <v>0.99993739756393585</v>
      </c>
      <c r="J645" s="13">
        <f t="shared" si="83"/>
        <v>4.1706192549839649E-5</v>
      </c>
    </row>
    <row r="646" spans="1:10">
      <c r="A646">
        <v>663</v>
      </c>
      <c r="B646">
        <v>64620</v>
      </c>
      <c r="C646" s="1">
        <f t="shared" si="84"/>
        <v>1.0377354127354127E-5</v>
      </c>
      <c r="D646" s="1">
        <f t="shared" si="87"/>
        <v>0.99990606872551335</v>
      </c>
      <c r="E646" s="2">
        <f t="shared" si="85"/>
        <v>0.99990606872551335</v>
      </c>
      <c r="F646" s="2">
        <f t="shared" si="80"/>
        <v>1.0430862861399159E-4</v>
      </c>
      <c r="G646" s="11">
        <f t="shared" si="81"/>
        <v>3.6428571428571428</v>
      </c>
      <c r="H646" s="12">
        <f t="shared" si="86"/>
        <v>0.99990606872551335</v>
      </c>
      <c r="I646" s="11">
        <f t="shared" si="82"/>
        <v>0.999943189295037</v>
      </c>
      <c r="J646" s="13">
        <f t="shared" si="83"/>
        <v>3.7120569523652058E-5</v>
      </c>
    </row>
    <row r="647" spans="1:10">
      <c r="A647">
        <v>664</v>
      </c>
      <c r="B647">
        <v>39356</v>
      </c>
      <c r="C647" s="1">
        <f t="shared" si="84"/>
        <v>6.3201972924195142E-6</v>
      </c>
      <c r="D647" s="1">
        <f t="shared" si="87"/>
        <v>0.99991238892280576</v>
      </c>
      <c r="E647" s="2">
        <f t="shared" si="85"/>
        <v>0.99991238892280576</v>
      </c>
      <c r="F647" s="2">
        <f t="shared" si="80"/>
        <v>9.3931274486647176E-5</v>
      </c>
      <c r="G647" s="11">
        <f t="shared" si="81"/>
        <v>3.6483516483516483</v>
      </c>
      <c r="H647" s="12">
        <f t="shared" si="86"/>
        <v>0.99991238892280576</v>
      </c>
      <c r="I647" s="11">
        <f t="shared" si="82"/>
        <v>0.99994852922009203</v>
      </c>
      <c r="J647" s="13">
        <f t="shared" si="83"/>
        <v>3.6140297286268996E-5</v>
      </c>
    </row>
    <row r="648" spans="1:10">
      <c r="A648">
        <v>665</v>
      </c>
      <c r="B648">
        <v>57728</v>
      </c>
      <c r="C648" s="1">
        <f t="shared" si="84"/>
        <v>9.2705648261203819E-6</v>
      </c>
      <c r="D648" s="1">
        <f t="shared" si="87"/>
        <v>0.9999216594876319</v>
      </c>
      <c r="E648" s="2">
        <f t="shared" si="85"/>
        <v>0.9999216594876319</v>
      </c>
      <c r="F648" s="2">
        <f t="shared" si="80"/>
        <v>8.761107719423844E-5</v>
      </c>
      <c r="G648" s="11">
        <f t="shared" si="81"/>
        <v>3.6538461538461537</v>
      </c>
      <c r="H648" s="12">
        <f t="shared" si="86"/>
        <v>0.9999216594876319</v>
      </c>
      <c r="I648" s="11">
        <f t="shared" si="82"/>
        <v>0.99995344559724675</v>
      </c>
      <c r="J648" s="13">
        <f t="shared" si="83"/>
        <v>3.1786109614850844E-5</v>
      </c>
    </row>
    <row r="649" spans="1:10">
      <c r="A649">
        <v>666</v>
      </c>
      <c r="B649">
        <v>36928</v>
      </c>
      <c r="C649" s="1">
        <f t="shared" si="84"/>
        <v>5.9302837080614857E-6</v>
      </c>
      <c r="D649" s="1">
        <f t="shared" si="87"/>
        <v>0.99992758977134</v>
      </c>
      <c r="E649" s="2">
        <f t="shared" si="85"/>
        <v>0.99992758977134</v>
      </c>
      <c r="F649" s="2">
        <f t="shared" si="80"/>
        <v>7.8340512368102466E-5</v>
      </c>
      <c r="G649" s="11">
        <f t="shared" si="81"/>
        <v>3.6593406593406592</v>
      </c>
      <c r="H649" s="12">
        <f t="shared" si="86"/>
        <v>0.99992758977134</v>
      </c>
      <c r="I649" s="11">
        <f t="shared" si="82"/>
        <v>0.9999579653960895</v>
      </c>
      <c r="J649" s="13">
        <f t="shared" si="83"/>
        <v>3.0375624749501284E-5</v>
      </c>
    </row>
    <row r="650" spans="1:10">
      <c r="A650">
        <v>667</v>
      </c>
      <c r="B650">
        <v>49040</v>
      </c>
      <c r="C650" s="1">
        <f t="shared" si="84"/>
        <v>7.8753550975773191E-6</v>
      </c>
      <c r="D650" s="1">
        <f t="shared" si="87"/>
        <v>0.99993546512643761</v>
      </c>
      <c r="E650" s="2">
        <f t="shared" si="85"/>
        <v>0.99993546512643761</v>
      </c>
      <c r="F650" s="2">
        <f t="shared" si="80"/>
        <v>7.2410228660002574E-5</v>
      </c>
      <c r="G650" s="11">
        <f t="shared" si="81"/>
        <v>3.6648351648351647</v>
      </c>
      <c r="H650" s="12">
        <f t="shared" si="86"/>
        <v>0.99993546512643761</v>
      </c>
      <c r="I650" s="11">
        <f t="shared" si="82"/>
        <v>0.99996211433073479</v>
      </c>
      <c r="J650" s="13">
        <f t="shared" si="83"/>
        <v>2.6649204297179985E-5</v>
      </c>
    </row>
    <row r="651" spans="1:10">
      <c r="A651">
        <v>668</v>
      </c>
      <c r="B651">
        <v>28338</v>
      </c>
      <c r="C651" s="1">
        <f t="shared" si="84"/>
        <v>4.5508118424785093E-6</v>
      </c>
      <c r="D651" s="1">
        <f t="shared" si="87"/>
        <v>0.99994001593828008</v>
      </c>
      <c r="E651" s="2">
        <f t="shared" si="85"/>
        <v>0.99994001593828008</v>
      </c>
      <c r="F651" s="2">
        <f t="shared" si="80"/>
        <v>6.4534873562394068E-5</v>
      </c>
      <c r="G651" s="11">
        <f t="shared" si="81"/>
        <v>3.6703296703296702</v>
      </c>
      <c r="H651" s="12">
        <f t="shared" si="86"/>
        <v>0.99994001593828008</v>
      </c>
      <c r="I651" s="11">
        <f t="shared" si="82"/>
        <v>0.99996591689306746</v>
      </c>
      <c r="J651" s="13">
        <f t="shared" si="83"/>
        <v>2.5900954787383412E-5</v>
      </c>
    </row>
    <row r="652" spans="1:10">
      <c r="A652">
        <v>669</v>
      </c>
      <c r="B652">
        <v>41692</v>
      </c>
      <c r="C652" s="1">
        <f t="shared" si="84"/>
        <v>6.6953365564476672E-6</v>
      </c>
      <c r="D652" s="1">
        <f t="shared" si="87"/>
        <v>0.99994671127483647</v>
      </c>
      <c r="E652" s="2">
        <f t="shared" si="85"/>
        <v>0.99994671127483647</v>
      </c>
      <c r="F652" s="2">
        <f t="shared" si="80"/>
        <v>5.9984061719919879E-5</v>
      </c>
      <c r="G652" s="11">
        <f t="shared" si="81"/>
        <v>3.6758241758241756</v>
      </c>
      <c r="H652" s="12">
        <f t="shared" si="86"/>
        <v>0.99994671127483647</v>
      </c>
      <c r="I652" s="11">
        <f t="shared" si="82"/>
        <v>0.99996939638611504</v>
      </c>
      <c r="J652" s="13">
        <f t="shared" si="83"/>
        <v>2.2685111278564207E-5</v>
      </c>
    </row>
    <row r="653" spans="1:10">
      <c r="A653">
        <v>670</v>
      </c>
      <c r="B653">
        <v>26990</v>
      </c>
      <c r="C653" s="1">
        <f t="shared" si="84"/>
        <v>4.3343359315581534E-6</v>
      </c>
      <c r="D653" s="1">
        <f t="shared" si="87"/>
        <v>0.99995104561076809</v>
      </c>
      <c r="E653" s="2">
        <f t="shared" si="85"/>
        <v>0.99995104561076809</v>
      </c>
      <c r="F653" s="2">
        <f t="shared" si="80"/>
        <v>5.3288725163525008E-5</v>
      </c>
      <c r="G653" s="11">
        <f t="shared" si="81"/>
        <v>3.6813186813186811</v>
      </c>
      <c r="H653" s="12">
        <f t="shared" si="86"/>
        <v>0.99995104561076809</v>
      </c>
      <c r="I653" s="11">
        <f t="shared" si="82"/>
        <v>0.99997257495751368</v>
      </c>
      <c r="J653" s="13">
        <f t="shared" si="83"/>
        <v>2.1529346745596811E-5</v>
      </c>
    </row>
    <row r="654" spans="1:10">
      <c r="A654">
        <v>671</v>
      </c>
      <c r="B654">
        <v>34908</v>
      </c>
      <c r="C654" s="1">
        <f t="shared" si="84"/>
        <v>5.6058910225576888E-6</v>
      </c>
      <c r="D654" s="1">
        <f t="shared" si="87"/>
        <v>0.99995665150179069</v>
      </c>
      <c r="E654" s="2">
        <f t="shared" si="85"/>
        <v>0.99995665150179069</v>
      </c>
      <c r="F654" s="2">
        <f t="shared" si="80"/>
        <v>4.8954389231914419E-5</v>
      </c>
      <c r="G654" s="11">
        <f t="shared" si="81"/>
        <v>3.6868131868131866</v>
      </c>
      <c r="H654" s="12">
        <f t="shared" si="86"/>
        <v>0.99995665150179069</v>
      </c>
      <c r="I654" s="11">
        <f t="shared" si="82"/>
        <v>0.99997547363303663</v>
      </c>
      <c r="J654" s="13">
        <f t="shared" si="83"/>
        <v>1.8822131245932461E-5</v>
      </c>
    </row>
    <row r="655" spans="1:10">
      <c r="A655">
        <v>672</v>
      </c>
      <c r="B655">
        <v>21126</v>
      </c>
      <c r="C655" s="1">
        <f t="shared" si="84"/>
        <v>3.3926336009669341E-6</v>
      </c>
      <c r="D655" s="1">
        <f t="shared" si="87"/>
        <v>0.99996004413539163</v>
      </c>
      <c r="E655" s="2">
        <f t="shared" si="85"/>
        <v>0.99996004413539163</v>
      </c>
      <c r="F655" s="2">
        <f t="shared" si="80"/>
        <v>4.3348498209305752E-5</v>
      </c>
      <c r="G655" s="11">
        <f t="shared" si="81"/>
        <v>3.6923076923076925</v>
      </c>
      <c r="H655" s="12">
        <f t="shared" si="86"/>
        <v>0.99996004413539163</v>
      </c>
      <c r="I655" s="11">
        <f t="shared" si="82"/>
        <v>0.99997811235015177</v>
      </c>
      <c r="J655" s="13">
        <f t="shared" si="83"/>
        <v>1.8068214760136314E-5</v>
      </c>
    </row>
    <row r="656" spans="1:10">
      <c r="A656">
        <v>673</v>
      </c>
      <c r="B656">
        <v>29972</v>
      </c>
      <c r="C656" s="1">
        <f t="shared" si="84"/>
        <v>4.8132166187721746E-6</v>
      </c>
      <c r="D656" s="1">
        <f t="shared" si="87"/>
        <v>0.99996485735201046</v>
      </c>
      <c r="E656" s="2">
        <f t="shared" si="85"/>
        <v>0.99996485735201046</v>
      </c>
      <c r="F656" s="2">
        <f t="shared" si="80"/>
        <v>3.995586460836531E-5</v>
      </c>
      <c r="G656" s="11">
        <f t="shared" si="81"/>
        <v>3.697802197802198</v>
      </c>
      <c r="H656" s="12">
        <f t="shared" si="86"/>
        <v>0.99996485735201046</v>
      </c>
      <c r="I656" s="11">
        <f t="shared" si="82"/>
        <v>0.99998050999157351</v>
      </c>
      <c r="J656" s="13">
        <f t="shared" si="83"/>
        <v>1.56526395630463E-5</v>
      </c>
    </row>
    <row r="657" spans="1:10">
      <c r="A657">
        <v>674</v>
      </c>
      <c r="B657">
        <v>19142</v>
      </c>
      <c r="C657" s="1">
        <f t="shared" si="84"/>
        <v>3.0740221712443933E-6</v>
      </c>
      <c r="D657" s="1">
        <f t="shared" si="87"/>
        <v>0.99996793137418172</v>
      </c>
      <c r="E657" s="2">
        <f t="shared" si="85"/>
        <v>0.99996793137418172</v>
      </c>
      <c r="F657" s="2">
        <f t="shared" si="80"/>
        <v>3.5142647989538922E-5</v>
      </c>
      <c r="G657" s="11">
        <f t="shared" si="81"/>
        <v>3.7032967032967035</v>
      </c>
      <c r="H657" s="12">
        <f t="shared" si="86"/>
        <v>0.99996793137418172</v>
      </c>
      <c r="I657" s="11">
        <f t="shared" si="82"/>
        <v>0.99998268441877791</v>
      </c>
      <c r="J657" s="13">
        <f t="shared" si="83"/>
        <v>1.4753044596194087E-5</v>
      </c>
    </row>
    <row r="658" spans="1:10">
      <c r="A658">
        <v>675</v>
      </c>
      <c r="B658">
        <v>26208</v>
      </c>
      <c r="C658" s="1">
        <f t="shared" si="84"/>
        <v>4.2087542087542085E-6</v>
      </c>
      <c r="D658" s="1">
        <f t="shared" si="87"/>
        <v>0.99997214012839042</v>
      </c>
      <c r="E658" s="2">
        <f t="shared" si="85"/>
        <v>0.99997214012839042</v>
      </c>
      <c r="F658" s="2">
        <f t="shared" si="80"/>
        <v>3.2068625818282293E-5</v>
      </c>
      <c r="G658" s="11">
        <f t="shared" si="81"/>
        <v>3.7087912087912089</v>
      </c>
      <c r="H658" s="12">
        <f t="shared" si="86"/>
        <v>0.99997214012839042</v>
      </c>
      <c r="I658" s="11">
        <f t="shared" si="82"/>
        <v>0.99998465250544699</v>
      </c>
      <c r="J658" s="13">
        <f t="shared" si="83"/>
        <v>1.251237705657271E-5</v>
      </c>
    </row>
    <row r="659" spans="1:10">
      <c r="A659">
        <v>676</v>
      </c>
      <c r="B659">
        <v>14062</v>
      </c>
      <c r="C659" s="1">
        <f t="shared" si="84"/>
        <v>2.2582227443338552E-6</v>
      </c>
      <c r="D659" s="1">
        <f t="shared" si="87"/>
        <v>0.99997439835113477</v>
      </c>
      <c r="E659" s="2">
        <f t="shared" si="85"/>
        <v>0.99997439835113477</v>
      </c>
      <c r="F659" s="2">
        <f t="shared" si="80"/>
        <v>2.7859871609581255E-5</v>
      </c>
      <c r="G659" s="11">
        <f t="shared" si="81"/>
        <v>3.7142857142857144</v>
      </c>
      <c r="H659" s="12">
        <f t="shared" si="86"/>
        <v>0.99997439835113477</v>
      </c>
      <c r="I659" s="11">
        <f t="shared" si="82"/>
        <v>0.99998643017080824</v>
      </c>
      <c r="J659" s="13">
        <f t="shared" si="83"/>
        <v>1.2031819673463673E-5</v>
      </c>
    </row>
    <row r="660" spans="1:10">
      <c r="A660">
        <v>677</v>
      </c>
      <c r="B660">
        <v>21020</v>
      </c>
      <c r="C660" s="1">
        <f t="shared" si="84"/>
        <v>3.3756110144999034E-6</v>
      </c>
      <c r="D660" s="1">
        <f t="shared" si="87"/>
        <v>0.99997777396214926</v>
      </c>
      <c r="E660" s="2">
        <f t="shared" si="85"/>
        <v>0.99997777396214926</v>
      </c>
      <c r="F660" s="2">
        <f t="shared" si="80"/>
        <v>2.5601648865225535E-5</v>
      </c>
      <c r="G660" s="11">
        <f t="shared" si="81"/>
        <v>3.7197802197802199</v>
      </c>
      <c r="H660" s="12">
        <f t="shared" si="86"/>
        <v>0.99997777396214926</v>
      </c>
      <c r="I660" s="11">
        <f t="shared" si="82"/>
        <v>0.99998803241283607</v>
      </c>
      <c r="J660" s="13">
        <f t="shared" si="83"/>
        <v>1.025845068680642E-5</v>
      </c>
    </row>
    <row r="661" spans="1:10">
      <c r="A661">
        <v>678</v>
      </c>
      <c r="B661">
        <v>12928</v>
      </c>
      <c r="C661" s="1">
        <f t="shared" si="84"/>
        <v>2.0761131872242981E-6</v>
      </c>
      <c r="D661" s="1">
        <f t="shared" si="87"/>
        <v>0.99997985007533652</v>
      </c>
      <c r="E661" s="2">
        <f t="shared" si="85"/>
        <v>0.99997985007533652</v>
      </c>
      <c r="F661" s="2">
        <f t="shared" si="80"/>
        <v>2.2226037850736624E-5</v>
      </c>
      <c r="G661" s="11">
        <f t="shared" si="81"/>
        <v>3.7252747252747254</v>
      </c>
      <c r="H661" s="12">
        <f t="shared" si="86"/>
        <v>0.99997985007533652</v>
      </c>
      <c r="I661" s="11">
        <f t="shared" si="82"/>
        <v>0.99998947334128441</v>
      </c>
      <c r="J661" s="13">
        <f t="shared" si="83"/>
        <v>9.6232659478889815E-6</v>
      </c>
    </row>
    <row r="662" spans="1:10">
      <c r="A662">
        <v>679</v>
      </c>
      <c r="B662">
        <v>17800</v>
      </c>
      <c r="C662" s="1">
        <f t="shared" si="84"/>
        <v>2.8585098029542474E-6</v>
      </c>
      <c r="D662" s="1">
        <f t="shared" si="87"/>
        <v>0.99998270858513949</v>
      </c>
      <c r="E662" s="2">
        <f t="shared" si="85"/>
        <v>0.99998270858513949</v>
      </c>
      <c r="F662" s="2">
        <f t="shared" si="80"/>
        <v>2.0149924663481755E-5</v>
      </c>
      <c r="G662" s="11">
        <f t="shared" si="81"/>
        <v>3.7307692307692308</v>
      </c>
      <c r="H662" s="12">
        <f t="shared" si="86"/>
        <v>0.99998270858513949</v>
      </c>
      <c r="I662" s="11">
        <f t="shared" si="82"/>
        <v>0.99999076621051308</v>
      </c>
      <c r="J662" s="13">
        <f t="shared" si="83"/>
        <v>8.0576253735920034E-6</v>
      </c>
    </row>
    <row r="663" spans="1:10">
      <c r="A663">
        <v>680</v>
      </c>
      <c r="B663">
        <v>9348</v>
      </c>
      <c r="C663" s="1">
        <f t="shared" si="84"/>
        <v>1.5011994178660844E-6</v>
      </c>
      <c r="D663" s="1">
        <f t="shared" si="87"/>
        <v>0.99998420978455738</v>
      </c>
      <c r="E663" s="2">
        <f t="shared" si="85"/>
        <v>0.99998420978455738</v>
      </c>
      <c r="F663" s="2">
        <f t="shared" si="80"/>
        <v>1.7291414860509668E-5</v>
      </c>
      <c r="G663" s="11">
        <f t="shared" si="81"/>
        <v>3.7362637362637363</v>
      </c>
      <c r="H663" s="12">
        <f t="shared" si="86"/>
        <v>0.99998420978455738</v>
      </c>
      <c r="I663" s="11">
        <f t="shared" si="82"/>
        <v>0.99999192345207977</v>
      </c>
      <c r="J663" s="13">
        <f t="shared" si="83"/>
        <v>7.713667522390999E-6</v>
      </c>
    </row>
    <row r="664" spans="1:10">
      <c r="A664">
        <v>681</v>
      </c>
      <c r="B664">
        <v>14412</v>
      </c>
      <c r="C664" s="1">
        <f t="shared" si="84"/>
        <v>2.3144293977627312E-6</v>
      </c>
      <c r="D664" s="1">
        <f t="shared" si="87"/>
        <v>0.99998652421395517</v>
      </c>
      <c r="E664" s="2">
        <f t="shared" si="85"/>
        <v>0.99998652421395517</v>
      </c>
      <c r="F664" s="2">
        <f t="shared" si="80"/>
        <v>1.5790215442623712E-5</v>
      </c>
      <c r="G664" s="11">
        <f t="shared" si="81"/>
        <v>3.7417582417582418</v>
      </c>
      <c r="H664" s="12">
        <f t="shared" si="86"/>
        <v>0.99998652421395517</v>
      </c>
      <c r="I664" s="11">
        <f t="shared" si="82"/>
        <v>0.99999295670706068</v>
      </c>
      <c r="J664" s="13">
        <f t="shared" si="83"/>
        <v>6.4324931055015355E-6</v>
      </c>
    </row>
    <row r="665" spans="1:10">
      <c r="A665">
        <v>682</v>
      </c>
      <c r="B665">
        <v>7866</v>
      </c>
      <c r="C665" s="1">
        <f t="shared" si="84"/>
        <v>1.2632043882043883E-6</v>
      </c>
      <c r="D665" s="1">
        <f t="shared" si="87"/>
        <v>0.99998778741834338</v>
      </c>
      <c r="E665" s="2">
        <f t="shared" si="85"/>
        <v>0.99998778741834338</v>
      </c>
      <c r="F665" s="2">
        <f t="shared" si="80"/>
        <v>1.3475786044825355E-5</v>
      </c>
      <c r="G665" s="11">
        <f t="shared" si="81"/>
        <v>3.7472527472527473</v>
      </c>
      <c r="H665" s="12">
        <f t="shared" si="86"/>
        <v>0.99998778741834338</v>
      </c>
      <c r="I665" s="11">
        <f t="shared" si="82"/>
        <v>0.99999387685807029</v>
      </c>
      <c r="J665" s="13">
        <f t="shared" si="83"/>
        <v>6.0894397269084521E-6</v>
      </c>
    </row>
    <row r="666" spans="1:10">
      <c r="A666">
        <v>683</v>
      </c>
      <c r="B666">
        <v>12124</v>
      </c>
      <c r="C666" s="1">
        <f t="shared" si="84"/>
        <v>1.9469984747762527E-6</v>
      </c>
      <c r="D666" s="1">
        <f t="shared" si="87"/>
        <v>0.99998973441681815</v>
      </c>
      <c r="E666" s="2">
        <f t="shared" si="85"/>
        <v>0.99998973441681815</v>
      </c>
      <c r="F666" s="2">
        <f t="shared" si="80"/>
        <v>1.22125816566232E-5</v>
      </c>
      <c r="G666" s="11">
        <f t="shared" si="81"/>
        <v>3.7527472527472527</v>
      </c>
      <c r="H666" s="12">
        <f t="shared" si="86"/>
        <v>0.99998973441681815</v>
      </c>
      <c r="I666" s="11">
        <f t="shared" si="82"/>
        <v>0.99999469406094665</v>
      </c>
      <c r="J666" s="13">
        <f t="shared" si="83"/>
        <v>4.9596441284993631E-6</v>
      </c>
    </row>
    <row r="667" spans="1:10">
      <c r="A667">
        <v>684</v>
      </c>
      <c r="B667">
        <v>6496</v>
      </c>
      <c r="C667" s="1">
        <f t="shared" si="84"/>
        <v>1.0431954876399322E-6</v>
      </c>
      <c r="D667" s="1">
        <f t="shared" si="87"/>
        <v>0.99999077761230581</v>
      </c>
      <c r="E667" s="2">
        <f t="shared" si="85"/>
        <v>0.99999077761230581</v>
      </c>
      <c r="F667" s="2">
        <f t="shared" si="80"/>
        <v>1.026558318184545E-5</v>
      </c>
      <c r="G667" s="11">
        <f t="shared" si="81"/>
        <v>3.7582417582417582</v>
      </c>
      <c r="H667" s="12">
        <f t="shared" si="86"/>
        <v>0.99999077761230581</v>
      </c>
      <c r="I667" s="11">
        <f t="shared" si="82"/>
        <v>0.99999541777607015</v>
      </c>
      <c r="J667" s="13">
        <f t="shared" si="83"/>
        <v>4.6401637643356253E-6</v>
      </c>
    </row>
    <row r="668" spans="1:10">
      <c r="A668">
        <v>685</v>
      </c>
      <c r="B668">
        <v>8752</v>
      </c>
      <c r="C668" s="1">
        <f t="shared" si="84"/>
        <v>1.4054875165986278E-6</v>
      </c>
      <c r="D668" s="1">
        <f t="shared" si="87"/>
        <v>0.99999218309982241</v>
      </c>
      <c r="E668" s="2">
        <f t="shared" si="85"/>
        <v>0.99999218309982241</v>
      </c>
      <c r="F668" s="2">
        <f t="shared" si="80"/>
        <v>9.2223876941854854E-6</v>
      </c>
      <c r="G668" s="11">
        <f t="shared" si="81"/>
        <v>3.7637362637362637</v>
      </c>
      <c r="H668" s="12">
        <f t="shared" si="86"/>
        <v>0.99999218309982241</v>
      </c>
      <c r="I668" s="11">
        <f t="shared" si="82"/>
        <v>0.99999605679928516</v>
      </c>
      <c r="J668" s="13">
        <f t="shared" si="83"/>
        <v>3.8736994627530663E-6</v>
      </c>
    </row>
    <row r="669" spans="1:10">
      <c r="A669">
        <v>686</v>
      </c>
      <c r="B669">
        <v>5292</v>
      </c>
      <c r="C669" s="1">
        <f t="shared" si="84"/>
        <v>8.4984459984459984E-7</v>
      </c>
      <c r="D669" s="1">
        <f t="shared" si="87"/>
        <v>0.99999303294442221</v>
      </c>
      <c r="E669" s="2">
        <f t="shared" si="85"/>
        <v>0.99999303294442221</v>
      </c>
      <c r="F669" s="2">
        <f t="shared" si="80"/>
        <v>7.8169001775929559E-6</v>
      </c>
      <c r="G669" s="11">
        <f t="shared" si="81"/>
        <v>3.7692307692307692</v>
      </c>
      <c r="H669" s="12">
        <f t="shared" si="86"/>
        <v>0.99999303294442221</v>
      </c>
      <c r="I669" s="11">
        <f t="shared" si="82"/>
        <v>0.99999661929239259</v>
      </c>
      <c r="J669" s="13">
        <f t="shared" si="83"/>
        <v>3.5863479703746037E-6</v>
      </c>
    </row>
    <row r="670" spans="1:10">
      <c r="A670">
        <v>687</v>
      </c>
      <c r="B670">
        <v>7696</v>
      </c>
      <c r="C670" s="1">
        <f t="shared" si="84"/>
        <v>1.2359040136817914E-6</v>
      </c>
      <c r="D670" s="1">
        <f t="shared" si="87"/>
        <v>0.9999942688484359</v>
      </c>
      <c r="E670" s="2">
        <f t="shared" si="85"/>
        <v>0.9999942688484359</v>
      </c>
      <c r="F670" s="2">
        <f t="shared" si="80"/>
        <v>6.9670555777889831E-6</v>
      </c>
      <c r="G670" s="11">
        <f t="shared" si="81"/>
        <v>3.7747252747252746</v>
      </c>
      <c r="H670" s="12">
        <f t="shared" si="86"/>
        <v>0.9999942688484359</v>
      </c>
      <c r="I670" s="11">
        <f t="shared" si="82"/>
        <v>0.99999711281318304</v>
      </c>
      <c r="J670" s="13">
        <f t="shared" si="83"/>
        <v>2.8439647471456553E-6</v>
      </c>
    </row>
    <row r="671" spans="1:10">
      <c r="A671">
        <v>688</v>
      </c>
      <c r="B671">
        <v>3736</v>
      </c>
      <c r="C671" s="1">
        <f t="shared" si="84"/>
        <v>5.9996587774365551E-7</v>
      </c>
      <c r="D671" s="1">
        <f t="shared" si="87"/>
        <v>0.99999486881431365</v>
      </c>
      <c r="E671" s="2">
        <f t="shared" si="85"/>
        <v>0.99999486881431365</v>
      </c>
      <c r="F671" s="2">
        <f t="shared" si="80"/>
        <v>5.7311515641034205E-6</v>
      </c>
      <c r="G671" s="11">
        <f t="shared" si="81"/>
        <v>3.7802197802197801</v>
      </c>
      <c r="H671" s="12">
        <f t="shared" si="86"/>
        <v>0.99999486881431365</v>
      </c>
      <c r="I671" s="11">
        <f t="shared" si="82"/>
        <v>0.99999754434498045</v>
      </c>
      <c r="J671" s="13">
        <f t="shared" si="83"/>
        <v>2.6755306667958223E-6</v>
      </c>
    </row>
    <row r="672" spans="1:10">
      <c r="A672">
        <v>689</v>
      </c>
      <c r="B672">
        <v>6340</v>
      </c>
      <c r="C672" s="1">
        <f t="shared" si="84"/>
        <v>1.0181433792544904E-6</v>
      </c>
      <c r="D672" s="1">
        <f t="shared" si="87"/>
        <v>0.99999588695769293</v>
      </c>
      <c r="E672" s="2">
        <f t="shared" si="85"/>
        <v>0.99999588695769293</v>
      </c>
      <c r="F672" s="2">
        <f t="shared" si="80"/>
        <v>5.1311856863467398E-6</v>
      </c>
      <c r="G672" s="11">
        <f t="shared" si="81"/>
        <v>3.7857142857142856</v>
      </c>
      <c r="H672" s="12">
        <f t="shared" si="86"/>
        <v>0.99999588695769293</v>
      </c>
      <c r="I672" s="11">
        <f t="shared" si="82"/>
        <v>0.99999792032566615</v>
      </c>
      <c r="J672" s="13">
        <f t="shared" si="83"/>
        <v>2.0333679732198462E-6</v>
      </c>
    </row>
    <row r="673" spans="1:10">
      <c r="A673">
        <v>690</v>
      </c>
      <c r="B673">
        <v>2960</v>
      </c>
      <c r="C673" s="1">
        <f t="shared" si="84"/>
        <v>4.7534769756991981E-7</v>
      </c>
      <c r="D673" s="1">
        <f t="shared" si="87"/>
        <v>0.99999636230539046</v>
      </c>
      <c r="E673" s="2">
        <f t="shared" si="85"/>
        <v>0.99999636230539046</v>
      </c>
      <c r="F673" s="2">
        <f t="shared" ref="F673:F696" si="88">1-E672</f>
        <v>4.1130423070745437E-6</v>
      </c>
      <c r="G673" s="11">
        <f t="shared" ref="G673:G696" si="89">12*A673/($K$2*($K$2^2-1))</f>
        <v>3.7912087912087911</v>
      </c>
      <c r="H673" s="12">
        <f t="shared" si="86"/>
        <v>0.99999636230539046</v>
      </c>
      <c r="I673" s="11">
        <f t="shared" ref="I673:I696" si="90">BETADIST(G673,$K$5,$K$8,0,4)</f>
        <v>0.99999824667615589</v>
      </c>
      <c r="J673" s="13">
        <f t="shared" ref="J673:J696" si="91">I673-E673</f>
        <v>1.8843707654259134E-6</v>
      </c>
    </row>
    <row r="674" spans="1:10">
      <c r="A674">
        <v>691</v>
      </c>
      <c r="B674">
        <v>4616</v>
      </c>
      <c r="C674" s="1">
        <f t="shared" si="84"/>
        <v>7.4128546350768571E-7</v>
      </c>
      <c r="D674" s="1">
        <f t="shared" si="87"/>
        <v>0.99999710359085392</v>
      </c>
      <c r="E674" s="2">
        <f t="shared" si="85"/>
        <v>0.99999710359085392</v>
      </c>
      <c r="F674" s="2">
        <f t="shared" si="88"/>
        <v>3.6376946095373341E-6</v>
      </c>
      <c r="G674" s="11">
        <f t="shared" si="89"/>
        <v>3.7967032967032965</v>
      </c>
      <c r="H674" s="12">
        <f t="shared" si="86"/>
        <v>0.99999710359085392</v>
      </c>
      <c r="I674" s="11">
        <f t="shared" si="90"/>
        <v>0.99999852882829898</v>
      </c>
      <c r="J674" s="13">
        <f t="shared" si="91"/>
        <v>1.4252374450629546E-6</v>
      </c>
    </row>
    <row r="675" spans="1:10">
      <c r="A675">
        <v>692</v>
      </c>
      <c r="B675">
        <v>1924</v>
      </c>
      <c r="C675" s="1">
        <f t="shared" si="84"/>
        <v>3.0897600342044784E-7</v>
      </c>
      <c r="D675" s="1">
        <f t="shared" si="87"/>
        <v>0.99999741256685737</v>
      </c>
      <c r="E675" s="2">
        <f t="shared" si="85"/>
        <v>0.99999741256685737</v>
      </c>
      <c r="F675" s="2">
        <f t="shared" si="88"/>
        <v>2.8964091460803587E-6</v>
      </c>
      <c r="G675" s="11">
        <f t="shared" si="89"/>
        <v>3.802197802197802</v>
      </c>
      <c r="H675" s="12">
        <f t="shared" si="86"/>
        <v>0.99999741256685737</v>
      </c>
      <c r="I675" s="11">
        <f t="shared" si="90"/>
        <v>0.99999877175217466</v>
      </c>
      <c r="J675" s="13">
        <f t="shared" si="91"/>
        <v>1.3591853172956192E-6</v>
      </c>
    </row>
    <row r="676" spans="1:10">
      <c r="A676">
        <v>693</v>
      </c>
      <c r="B676">
        <v>3508</v>
      </c>
      <c r="C676" s="1">
        <f t="shared" si="84"/>
        <v>5.633512577957022E-7</v>
      </c>
      <c r="D676" s="1">
        <f t="shared" si="87"/>
        <v>0.99999797591811512</v>
      </c>
      <c r="E676" s="2">
        <f t="shared" si="85"/>
        <v>0.99999797591811512</v>
      </c>
      <c r="F676" s="2">
        <f t="shared" si="88"/>
        <v>2.5874331426312125E-6</v>
      </c>
      <c r="G676" s="11">
        <f t="shared" si="89"/>
        <v>3.8076923076923075</v>
      </c>
      <c r="H676" s="12">
        <f t="shared" si="86"/>
        <v>0.99999797591811512</v>
      </c>
      <c r="I676" s="11">
        <f t="shared" si="90"/>
        <v>0.99999897998275811</v>
      </c>
      <c r="J676" s="13">
        <f t="shared" si="91"/>
        <v>1.0040646429843036E-6</v>
      </c>
    </row>
    <row r="677" spans="1:10">
      <c r="A677">
        <v>694</v>
      </c>
      <c r="B677">
        <v>1644</v>
      </c>
      <c r="C677" s="1">
        <f t="shared" si="84"/>
        <v>2.6401068067734734E-7</v>
      </c>
      <c r="D677" s="1">
        <f t="shared" si="87"/>
        <v>0.99999823992879577</v>
      </c>
      <c r="E677" s="2">
        <f t="shared" si="85"/>
        <v>0.99999823992879577</v>
      </c>
      <c r="F677" s="2">
        <f t="shared" si="88"/>
        <v>2.0240818848771269E-6</v>
      </c>
      <c r="G677" s="11">
        <f t="shared" si="89"/>
        <v>3.8131868131868134</v>
      </c>
      <c r="H677" s="12">
        <f t="shared" si="86"/>
        <v>0.99999823992879577</v>
      </c>
      <c r="I677" s="11">
        <f t="shared" si="90"/>
        <v>0.99999915764592928</v>
      </c>
      <c r="J677" s="13">
        <f t="shared" si="91"/>
        <v>9.1771713350841111E-7</v>
      </c>
    </row>
    <row r="678" spans="1:10">
      <c r="A678">
        <v>695</v>
      </c>
      <c r="B678">
        <v>2316</v>
      </c>
      <c r="C678" s="1">
        <f t="shared" si="84"/>
        <v>3.7192745526078858E-7</v>
      </c>
      <c r="D678" s="1">
        <f t="shared" si="87"/>
        <v>0.99999861185625105</v>
      </c>
      <c r="E678" s="2">
        <f t="shared" si="85"/>
        <v>0.99999861185625105</v>
      </c>
      <c r="F678" s="2">
        <f t="shared" si="88"/>
        <v>1.7600712042264988E-6</v>
      </c>
      <c r="G678" s="11">
        <f t="shared" si="89"/>
        <v>3.8186813186813189</v>
      </c>
      <c r="H678" s="12">
        <f t="shared" si="86"/>
        <v>0.99999861185625105</v>
      </c>
      <c r="I678" s="11">
        <f t="shared" si="90"/>
        <v>0.99999930848380092</v>
      </c>
      <c r="J678" s="13">
        <f t="shared" si="91"/>
        <v>6.9662754986765663E-7</v>
      </c>
    </row>
    <row r="679" spans="1:10">
      <c r="A679">
        <v>696</v>
      </c>
      <c r="B679">
        <v>1024</v>
      </c>
      <c r="C679" s="1">
        <f t="shared" si="84"/>
        <v>1.6444460888905332E-7</v>
      </c>
      <c r="D679" s="1">
        <f t="shared" si="87"/>
        <v>0.99999877630085998</v>
      </c>
      <c r="E679" s="2">
        <f t="shared" si="85"/>
        <v>0.99999877630085998</v>
      </c>
      <c r="F679" s="2">
        <f t="shared" si="88"/>
        <v>1.3881437489482451E-6</v>
      </c>
      <c r="G679" s="11">
        <f t="shared" si="89"/>
        <v>3.8241758241758244</v>
      </c>
      <c r="H679" s="12">
        <f t="shared" si="86"/>
        <v>0.99999877630085998</v>
      </c>
      <c r="I679" s="11">
        <f t="shared" si="90"/>
        <v>0.99999943587934204</v>
      </c>
      <c r="J679" s="13">
        <f t="shared" si="91"/>
        <v>6.5957848205400182E-7</v>
      </c>
    </row>
    <row r="680" spans="1:10">
      <c r="A680">
        <v>697</v>
      </c>
      <c r="B680">
        <v>1868</v>
      </c>
      <c r="C680" s="1">
        <f t="shared" si="84"/>
        <v>2.9998293887182775E-7</v>
      </c>
      <c r="D680" s="1">
        <f t="shared" si="87"/>
        <v>0.9999990762837988</v>
      </c>
      <c r="E680" s="2">
        <f t="shared" si="85"/>
        <v>0.9999990762837988</v>
      </c>
      <c r="F680" s="2">
        <f t="shared" si="88"/>
        <v>1.2236991400182973E-6</v>
      </c>
      <c r="G680" s="11">
        <f t="shared" si="89"/>
        <v>3.8296703296703298</v>
      </c>
      <c r="H680" s="12">
        <f t="shared" si="86"/>
        <v>0.9999990762837988</v>
      </c>
      <c r="I680" s="11">
        <f t="shared" si="90"/>
        <v>0.99999954288027237</v>
      </c>
      <c r="J680" s="13">
        <f t="shared" si="91"/>
        <v>4.6659647356950273E-7</v>
      </c>
    </row>
    <row r="681" spans="1:10">
      <c r="A681">
        <v>698</v>
      </c>
      <c r="B681">
        <v>888</v>
      </c>
      <c r="C681" s="1">
        <f t="shared" si="84"/>
        <v>1.4260430927097593E-7</v>
      </c>
      <c r="D681" s="1">
        <f t="shared" si="87"/>
        <v>0.99999921888810805</v>
      </c>
      <c r="E681" s="2">
        <f t="shared" si="85"/>
        <v>0.99999921888810805</v>
      </c>
      <c r="F681" s="2">
        <f t="shared" si="88"/>
        <v>9.2371620119546805E-7</v>
      </c>
      <c r="G681" s="11">
        <f t="shared" si="89"/>
        <v>3.8351648351648353</v>
      </c>
      <c r="H681" s="12">
        <f t="shared" si="86"/>
        <v>0.99999921888810805</v>
      </c>
      <c r="I681" s="11">
        <f t="shared" si="90"/>
        <v>0.99999963222220822</v>
      </c>
      <c r="J681" s="13">
        <f t="shared" si="91"/>
        <v>4.1333410016886063E-7</v>
      </c>
    </row>
    <row r="682" spans="1:10">
      <c r="A682">
        <v>699</v>
      </c>
      <c r="B682">
        <v>1280</v>
      </c>
      <c r="C682" s="1">
        <f t="shared" si="84"/>
        <v>2.0555576111131667E-7</v>
      </c>
      <c r="D682" s="1">
        <f t="shared" si="87"/>
        <v>0.99999942444386913</v>
      </c>
      <c r="E682" s="2">
        <f t="shared" si="85"/>
        <v>0.99999942444386913</v>
      </c>
      <c r="F682" s="2">
        <f t="shared" si="88"/>
        <v>7.8111189194540742E-7</v>
      </c>
      <c r="G682" s="11">
        <f t="shared" si="89"/>
        <v>3.8406593406593408</v>
      </c>
      <c r="H682" s="12">
        <f t="shared" si="86"/>
        <v>0.99999942444386913</v>
      </c>
      <c r="I682" s="11">
        <f t="shared" si="90"/>
        <v>0.99999970635103796</v>
      </c>
      <c r="J682" s="13">
        <f t="shared" si="91"/>
        <v>2.8190716883091937E-7</v>
      </c>
    </row>
    <row r="683" spans="1:10">
      <c r="A683">
        <v>700</v>
      </c>
      <c r="B683">
        <v>456</v>
      </c>
      <c r="C683" s="1">
        <f t="shared" si="84"/>
        <v>7.3229239895906557E-8</v>
      </c>
      <c r="D683" s="1">
        <f t="shared" si="87"/>
        <v>0.99999949767310903</v>
      </c>
      <c r="E683" s="2">
        <f t="shared" si="85"/>
        <v>0.99999949767310903</v>
      </c>
      <c r="F683" s="2">
        <f t="shared" si="88"/>
        <v>5.7555613086623936E-7</v>
      </c>
      <c r="G683" s="11">
        <f t="shared" si="89"/>
        <v>3.8461538461538463</v>
      </c>
      <c r="H683" s="12">
        <f t="shared" si="86"/>
        <v>0.99999949767310903</v>
      </c>
      <c r="I683" s="11">
        <f t="shared" si="90"/>
        <v>0.99999976744450902</v>
      </c>
      <c r="J683" s="13">
        <f t="shared" si="91"/>
        <v>2.6977139999662114E-7</v>
      </c>
    </row>
    <row r="684" spans="1:10">
      <c r="A684">
        <v>701</v>
      </c>
      <c r="B684">
        <v>988</v>
      </c>
      <c r="C684" s="1">
        <f t="shared" si="84"/>
        <v>1.5866335310779755E-7</v>
      </c>
      <c r="D684" s="1">
        <f t="shared" si="87"/>
        <v>0.99999965633646215</v>
      </c>
      <c r="E684" s="2">
        <f t="shared" si="85"/>
        <v>0.99999965633646215</v>
      </c>
      <c r="F684" s="2">
        <f t="shared" si="88"/>
        <v>5.0232689097207128E-7</v>
      </c>
      <c r="G684" s="11">
        <f t="shared" si="89"/>
        <v>3.8516483516483517</v>
      </c>
      <c r="H684" s="12">
        <f t="shared" si="86"/>
        <v>0.99999965633646215</v>
      </c>
      <c r="I684" s="11">
        <f t="shared" si="90"/>
        <v>0.99999981743300725</v>
      </c>
      <c r="J684" s="13">
        <f t="shared" si="91"/>
        <v>1.6109654510376714E-7</v>
      </c>
    </row>
    <row r="685" spans="1:10">
      <c r="A685">
        <v>702</v>
      </c>
      <c r="B685">
        <v>296</v>
      </c>
      <c r="C685" s="1">
        <f t="shared" si="84"/>
        <v>4.7534769756991979E-8</v>
      </c>
      <c r="D685" s="1">
        <f t="shared" si="87"/>
        <v>0.99999970387123194</v>
      </c>
      <c r="E685" s="2">
        <f t="shared" si="85"/>
        <v>0.99999970387123194</v>
      </c>
      <c r="F685" s="2">
        <f t="shared" si="88"/>
        <v>3.4366353784953674E-7</v>
      </c>
      <c r="G685" s="11">
        <f t="shared" si="89"/>
        <v>3.8571428571428572</v>
      </c>
      <c r="H685" s="12">
        <f t="shared" si="86"/>
        <v>0.99999970387123194</v>
      </c>
      <c r="I685" s="11">
        <f t="shared" si="90"/>
        <v>0.99999985801951408</v>
      </c>
      <c r="J685" s="13">
        <f t="shared" si="91"/>
        <v>1.541482821387774E-7</v>
      </c>
    </row>
    <row r="686" spans="1:10">
      <c r="A686">
        <v>703</v>
      </c>
      <c r="B686">
        <v>680</v>
      </c>
      <c r="C686" s="1">
        <f t="shared" si="84"/>
        <v>1.0920149809038698E-7</v>
      </c>
      <c r="D686" s="1">
        <f t="shared" si="87"/>
        <v>0.99999981307273</v>
      </c>
      <c r="E686" s="2">
        <f t="shared" si="85"/>
        <v>0.99999981307273</v>
      </c>
      <c r="F686" s="2">
        <f t="shared" si="88"/>
        <v>2.961287680625091E-7</v>
      </c>
      <c r="G686" s="11">
        <f t="shared" si="89"/>
        <v>3.8626373626373627</v>
      </c>
      <c r="H686" s="12">
        <f t="shared" si="86"/>
        <v>0.99999981307273</v>
      </c>
      <c r="I686" s="11">
        <f t="shared" si="90"/>
        <v>0.99999989069872552</v>
      </c>
      <c r="J686" s="13">
        <f t="shared" si="91"/>
        <v>7.7625995520413937E-8</v>
      </c>
    </row>
    <row r="687" spans="1:10">
      <c r="A687">
        <v>704</v>
      </c>
      <c r="B687">
        <v>140</v>
      </c>
      <c r="C687" s="1">
        <f t="shared" si="84"/>
        <v>2.2482661371550259E-8</v>
      </c>
      <c r="D687" s="1">
        <f t="shared" si="87"/>
        <v>0.9999998355553914</v>
      </c>
      <c r="E687" s="2">
        <f t="shared" si="85"/>
        <v>0.9999998355553914</v>
      </c>
      <c r="F687" s="2">
        <f t="shared" si="88"/>
        <v>1.8692726999613996E-7</v>
      </c>
      <c r="G687" s="11">
        <f t="shared" si="89"/>
        <v>3.8681318681318682</v>
      </c>
      <c r="H687" s="12">
        <f t="shared" si="86"/>
        <v>0.9999998355553914</v>
      </c>
      <c r="I687" s="11">
        <f t="shared" si="90"/>
        <v>0.99999991677532063</v>
      </c>
      <c r="J687" s="13">
        <f t="shared" si="91"/>
        <v>8.1219929226605814E-8</v>
      </c>
    </row>
    <row r="688" spans="1:10">
      <c r="A688">
        <v>705</v>
      </c>
      <c r="B688">
        <v>364</v>
      </c>
      <c r="C688" s="1">
        <f t="shared" si="84"/>
        <v>5.8454919566030674E-8</v>
      </c>
      <c r="D688" s="1">
        <f t="shared" si="87"/>
        <v>0.99999989401031097</v>
      </c>
      <c r="E688" s="2">
        <f t="shared" si="85"/>
        <v>0.99999989401031097</v>
      </c>
      <c r="F688" s="2">
        <f t="shared" si="88"/>
        <v>1.6444460859688093E-7</v>
      </c>
      <c r="G688" s="11">
        <f t="shared" si="89"/>
        <v>3.8736263736263736</v>
      </c>
      <c r="H688" s="12">
        <f t="shared" si="86"/>
        <v>0.99999989401031097</v>
      </c>
      <c r="I688" s="11">
        <f t="shared" si="90"/>
        <v>0.99999993738136839</v>
      </c>
      <c r="J688" s="13">
        <f t="shared" si="91"/>
        <v>4.3371057412144864E-8</v>
      </c>
    </row>
    <row r="689" spans="1:10">
      <c r="A689">
        <v>706</v>
      </c>
      <c r="B689">
        <v>108</v>
      </c>
      <c r="C689" s="1">
        <f t="shared" si="84"/>
        <v>1.7343767343767344E-8</v>
      </c>
      <c r="D689" s="1">
        <f t="shared" si="87"/>
        <v>0.99999991135407829</v>
      </c>
      <c r="E689" s="2">
        <f t="shared" si="85"/>
        <v>0.99999991135407829</v>
      </c>
      <c r="F689" s="2">
        <f t="shared" si="88"/>
        <v>1.0598968902542083E-7</v>
      </c>
      <c r="G689" s="11">
        <f t="shared" si="89"/>
        <v>3.8791208791208791</v>
      </c>
      <c r="H689" s="12">
        <f t="shared" si="86"/>
        <v>0.99999991135407829</v>
      </c>
      <c r="I689" s="11">
        <f t="shared" si="90"/>
        <v>0.99999995349286186</v>
      </c>
      <c r="J689" s="13">
        <f t="shared" si="91"/>
        <v>4.2138783573619776E-8</v>
      </c>
    </row>
    <row r="690" spans="1:10">
      <c r="A690">
        <v>707</v>
      </c>
      <c r="B690">
        <v>216</v>
      </c>
      <c r="C690" s="1">
        <f t="shared" si="84"/>
        <v>3.4687534687534688E-8</v>
      </c>
      <c r="D690" s="1">
        <f t="shared" si="87"/>
        <v>0.99999994604161302</v>
      </c>
      <c r="E690" s="2">
        <f t="shared" si="85"/>
        <v>0.99999994604161302</v>
      </c>
      <c r="F690" s="2">
        <f t="shared" si="88"/>
        <v>8.8645921714203268E-8</v>
      </c>
      <c r="G690" s="11">
        <f t="shared" si="89"/>
        <v>3.8846153846153846</v>
      </c>
      <c r="H690" s="12">
        <f t="shared" si="86"/>
        <v>0.99999994604161302</v>
      </c>
      <c r="I690" s="11">
        <f t="shared" si="90"/>
        <v>0.99999996594537566</v>
      </c>
      <c r="J690" s="13">
        <f t="shared" si="91"/>
        <v>1.9903762638051603E-8</v>
      </c>
    </row>
    <row r="691" spans="1:10">
      <c r="A691">
        <v>708</v>
      </c>
      <c r="B691">
        <v>56</v>
      </c>
      <c r="C691" s="1">
        <f t="shared" si="84"/>
        <v>8.9930645486201037E-9</v>
      </c>
      <c r="D691" s="1">
        <f t="shared" si="87"/>
        <v>0.99999995503467753</v>
      </c>
      <c r="E691" s="2">
        <f t="shared" si="85"/>
        <v>0.99999995503467753</v>
      </c>
      <c r="F691" s="2">
        <f t="shared" si="88"/>
        <v>5.3958386980745843E-8</v>
      </c>
      <c r="G691" s="11">
        <f t="shared" si="89"/>
        <v>3.8901098901098901</v>
      </c>
      <c r="H691" s="12">
        <f t="shared" si="86"/>
        <v>0.99999995503467753</v>
      </c>
      <c r="I691" s="11">
        <f t="shared" si="90"/>
        <v>0.99999997544883612</v>
      </c>
      <c r="J691" s="13">
        <f t="shared" si="91"/>
        <v>2.0414158585779774E-8</v>
      </c>
    </row>
    <row r="692" spans="1:10">
      <c r="A692">
        <v>709</v>
      </c>
      <c r="B692">
        <v>132</v>
      </c>
      <c r="C692" s="1">
        <f t="shared" si="84"/>
        <v>2.1197937864604532E-8</v>
      </c>
      <c r="D692" s="1">
        <f t="shared" si="87"/>
        <v>0.99999997623261538</v>
      </c>
      <c r="E692" s="2">
        <f t="shared" si="85"/>
        <v>0.99999997623261538</v>
      </c>
      <c r="F692" s="2">
        <f t="shared" si="88"/>
        <v>4.4965322465451152E-8</v>
      </c>
      <c r="G692" s="11">
        <f t="shared" si="89"/>
        <v>3.8956043956043955</v>
      </c>
      <c r="H692" s="12">
        <f t="shared" si="86"/>
        <v>0.99999997623261538</v>
      </c>
      <c r="I692" s="11">
        <f t="shared" si="90"/>
        <v>0.99999998260140677</v>
      </c>
      <c r="J692" s="13">
        <f t="shared" si="91"/>
        <v>6.368791383160044E-9</v>
      </c>
    </row>
    <row r="693" spans="1:10">
      <c r="A693">
        <v>710</v>
      </c>
      <c r="B693">
        <v>8</v>
      </c>
      <c r="C693" s="1">
        <f t="shared" si="84"/>
        <v>1.2847235069457291E-9</v>
      </c>
      <c r="D693" s="1">
        <f t="shared" si="87"/>
        <v>0.99999997751733893</v>
      </c>
      <c r="E693" s="2">
        <f t="shared" si="85"/>
        <v>0.99999997751733893</v>
      </c>
      <c r="F693" s="2">
        <f t="shared" si="88"/>
        <v>2.3767384615958065E-8</v>
      </c>
      <c r="G693" s="11">
        <f t="shared" si="89"/>
        <v>3.901098901098901</v>
      </c>
      <c r="H693" s="12">
        <f t="shared" si="86"/>
        <v>0.99999997751733893</v>
      </c>
      <c r="I693" s="11">
        <f t="shared" si="90"/>
        <v>0.99999998790248301</v>
      </c>
      <c r="J693" s="13">
        <f t="shared" si="91"/>
        <v>1.0385144078028929E-8</v>
      </c>
    </row>
    <row r="694" spans="1:10">
      <c r="A694">
        <v>711</v>
      </c>
      <c r="B694">
        <v>100</v>
      </c>
      <c r="C694" s="1">
        <f t="shared" si="84"/>
        <v>1.6059043836821613E-8</v>
      </c>
      <c r="D694" s="1">
        <f t="shared" si="87"/>
        <v>0.99999999357638281</v>
      </c>
      <c r="E694" s="2">
        <f t="shared" si="85"/>
        <v>0.99999999357638281</v>
      </c>
      <c r="F694" s="2">
        <f t="shared" si="88"/>
        <v>2.2482661066192122E-8</v>
      </c>
      <c r="G694" s="11">
        <f t="shared" si="89"/>
        <v>3.9065934065934065</v>
      </c>
      <c r="H694" s="12">
        <f t="shared" si="86"/>
        <v>0.99999999357638281</v>
      </c>
      <c r="I694" s="11">
        <f t="shared" si="90"/>
        <v>0.99999999176480148</v>
      </c>
      <c r="J694" s="13">
        <f t="shared" si="91"/>
        <v>-1.8115813293917427E-9</v>
      </c>
    </row>
    <row r="695" spans="1:10">
      <c r="A695">
        <v>713</v>
      </c>
      <c r="B695">
        <v>36</v>
      </c>
      <c r="C695" s="1">
        <f t="shared" si="84"/>
        <v>5.7812557812557815E-9</v>
      </c>
      <c r="D695" s="1">
        <f t="shared" si="87"/>
        <v>0.99999999935763861</v>
      </c>
      <c r="E695" s="2">
        <f t="shared" si="85"/>
        <v>0.99999999935763861</v>
      </c>
      <c r="F695" s="2">
        <f t="shared" si="88"/>
        <v>6.4236171937182007E-9</v>
      </c>
      <c r="G695" s="11">
        <f t="shared" si="89"/>
        <v>3.9175824175824174</v>
      </c>
      <c r="H695" s="12">
        <f t="shared" si="86"/>
        <v>0.99999999935763861</v>
      </c>
      <c r="I695" s="11">
        <f t="shared" si="90"/>
        <v>0.99999999645728832</v>
      </c>
      <c r="J695" s="13">
        <f t="shared" si="91"/>
        <v>-2.9003502932667402E-9</v>
      </c>
    </row>
    <row r="696" spans="1:10">
      <c r="A696">
        <v>715</v>
      </c>
      <c r="B696">
        <v>4</v>
      </c>
      <c r="C696" s="1">
        <f t="shared" si="84"/>
        <v>6.4236175347286453E-10</v>
      </c>
      <c r="D696" s="1">
        <f t="shared" si="87"/>
        <v>1.0000000000000004</v>
      </c>
      <c r="E696" s="2">
        <f t="shared" si="85"/>
        <v>1.0000000000000004</v>
      </c>
      <c r="F696" s="2">
        <f t="shared" si="88"/>
        <v>6.4236138630491268E-10</v>
      </c>
      <c r="G696" s="11">
        <f t="shared" si="89"/>
        <v>3.9285714285714284</v>
      </c>
      <c r="H696" s="12">
        <f t="shared" si="86"/>
        <v>1.0000000000000004</v>
      </c>
      <c r="I696" s="11">
        <f t="shared" si="90"/>
        <v>0.99999999865230071</v>
      </c>
      <c r="J696" s="13">
        <f t="shared" si="91"/>
        <v>-1.3476997295924775E-9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4"/>
  <sheetViews>
    <sheetView topLeftCell="A490" workbookViewId="0">
      <selection activeCell="I544" sqref="I544"/>
    </sheetView>
  </sheetViews>
  <sheetFormatPr baseColWidth="10" defaultRowHeight="14" x14ac:dyDescent="0"/>
  <cols>
    <col min="3" max="4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2" t="s">
        <v>3</v>
      </c>
      <c r="F1" t="s">
        <v>4</v>
      </c>
      <c r="G1" s="11" t="s">
        <v>5</v>
      </c>
      <c r="H1" s="11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>
        <v>11</v>
      </c>
      <c r="B2">
        <v>2</v>
      </c>
      <c r="C2" s="1">
        <f>B2/FACT($K$2)</f>
        <v>4.17535139757362E-9</v>
      </c>
      <c r="D2" s="1">
        <f>C2</f>
        <v>4.17535139757362E-9</v>
      </c>
      <c r="E2" s="2">
        <f>D2</f>
        <v>4.17535139757362E-9</v>
      </c>
      <c r="F2" s="2" t="e">
        <f t="shared" ref="F2" si="0">1-E1</f>
        <v>#VALUE!</v>
      </c>
      <c r="G2" s="11">
        <f t="shared" ref="G2:G8" si="1">12*A2/($K$2*($K$2^2-1))</f>
        <v>7.6923076923076927E-2</v>
      </c>
      <c r="H2" s="12">
        <f>D2</f>
        <v>4.17535139757362E-9</v>
      </c>
      <c r="I2" s="11">
        <f t="shared" ref="I2:I8" si="2">BETADIST(G2,$K$5,$K$8,0,4)</f>
        <v>8.0554578928327616E-9</v>
      </c>
      <c r="J2" s="13">
        <f t="shared" ref="J2:J8" si="3">I2-E2</f>
        <v>3.8801064952591416E-9</v>
      </c>
      <c r="K2" s="11">
        <v>12</v>
      </c>
      <c r="L2" s="11">
        <f>MAX(ABS(MAX(J2:J544)),ABS(MIN(J2:J544)))</f>
        <v>4.6111058785540671E-3</v>
      </c>
    </row>
    <row r="3" spans="1:12">
      <c r="A3">
        <v>14</v>
      </c>
      <c r="B3">
        <v>4</v>
      </c>
      <c r="C3" s="1">
        <f t="shared" ref="C3:C66" si="4">B3/FACT($K$2)</f>
        <v>8.3507027951472401E-9</v>
      </c>
      <c r="D3" s="1">
        <f>SUM(C3,D2)</f>
        <v>1.252605419272086E-8</v>
      </c>
      <c r="E3" s="2">
        <f t="shared" ref="E3:E66" si="5">D3</f>
        <v>1.252605419272086E-8</v>
      </c>
      <c r="F3" s="2">
        <f t="shared" ref="F3:F6" si="6">1-E2</f>
        <v>0.9999999958246486</v>
      </c>
      <c r="G3" s="11">
        <f t="shared" si="1"/>
        <v>9.7902097902097904E-2</v>
      </c>
      <c r="H3" s="12">
        <f t="shared" ref="H3:H66" si="7">D3</f>
        <v>1.252605419272086E-8</v>
      </c>
      <c r="I3" s="11">
        <f t="shared" si="2"/>
        <v>3.6508449780989569E-8</v>
      </c>
      <c r="J3" s="13">
        <f t="shared" si="3"/>
        <v>2.3982395588268709E-8</v>
      </c>
      <c r="K3" s="11"/>
      <c r="L3" s="11"/>
    </row>
    <row r="4" spans="1:12">
      <c r="A4">
        <v>17</v>
      </c>
      <c r="B4">
        <v>24</v>
      </c>
      <c r="C4" s="1">
        <f t="shared" si="4"/>
        <v>5.010421677088344E-8</v>
      </c>
      <c r="D4" s="1">
        <f t="shared" ref="D4:D67" si="8">SUM(C4,D3)</f>
        <v>6.2630270963604294E-8</v>
      </c>
      <c r="E4" s="2">
        <f t="shared" si="5"/>
        <v>6.2630270963604294E-8</v>
      </c>
      <c r="F4" s="2">
        <f t="shared" si="6"/>
        <v>0.99999998747394581</v>
      </c>
      <c r="G4" s="11">
        <f t="shared" si="1"/>
        <v>0.11888111888111888</v>
      </c>
      <c r="H4" s="12">
        <f t="shared" si="7"/>
        <v>6.2630270963604294E-8</v>
      </c>
      <c r="I4" s="11">
        <f t="shared" si="2"/>
        <v>1.2263979746078277E-7</v>
      </c>
      <c r="J4" s="13">
        <f t="shared" si="3"/>
        <v>6.0009526497178476E-8</v>
      </c>
      <c r="K4" s="11" t="s">
        <v>7</v>
      </c>
      <c r="L4" s="11"/>
    </row>
    <row r="5" spans="1:12">
      <c r="A5">
        <v>19</v>
      </c>
      <c r="B5">
        <v>4</v>
      </c>
      <c r="C5" s="1">
        <f t="shared" si="4"/>
        <v>8.3507027951472401E-9</v>
      </c>
      <c r="D5" s="1">
        <f t="shared" si="8"/>
        <v>7.0980973758751534E-8</v>
      </c>
      <c r="E5" s="2">
        <f t="shared" si="5"/>
        <v>7.0980973758751534E-8</v>
      </c>
      <c r="F5" s="2">
        <f t="shared" si="6"/>
        <v>0.99999993736972903</v>
      </c>
      <c r="G5" s="11">
        <f t="shared" si="1"/>
        <v>0.13286713286713286</v>
      </c>
      <c r="H5" s="12">
        <f t="shared" si="7"/>
        <v>7.0980973758751534E-8</v>
      </c>
      <c r="I5" s="11">
        <f t="shared" si="2"/>
        <v>2.4493869642041162E-7</v>
      </c>
      <c r="J5" s="13">
        <f t="shared" si="3"/>
        <v>1.739577226616601E-7</v>
      </c>
      <c r="K5" s="11">
        <f>5*K2*(K2+1)*((K2-1)^2)/(2*(K2-2)*(5*K2^2-2*K2-9))-0.5</f>
        <v>6.3689956331877733</v>
      </c>
      <c r="L5" s="11"/>
    </row>
    <row r="6" spans="1:12">
      <c r="A6">
        <v>20</v>
      </c>
      <c r="B6">
        <v>36</v>
      </c>
      <c r="C6" s="1">
        <f t="shared" si="4"/>
        <v>7.5156325156325161E-8</v>
      </c>
      <c r="D6" s="1">
        <f t="shared" si="8"/>
        <v>1.4613729891507669E-7</v>
      </c>
      <c r="E6" s="2">
        <f t="shared" si="5"/>
        <v>1.4613729891507669E-7</v>
      </c>
      <c r="F6" s="2">
        <f t="shared" si="6"/>
        <v>0.99999992901902623</v>
      </c>
      <c r="G6" s="11">
        <f t="shared" si="1"/>
        <v>0.13986013986013987</v>
      </c>
      <c r="H6" s="12">
        <f t="shared" si="7"/>
        <v>1.4613729891507669E-7</v>
      </c>
      <c r="I6" s="11">
        <f t="shared" si="2"/>
        <v>3.3675560861351815E-7</v>
      </c>
      <c r="J6" s="13">
        <f t="shared" si="3"/>
        <v>1.9061830969844145E-7</v>
      </c>
      <c r="K6" s="11"/>
      <c r="L6" s="11"/>
    </row>
    <row r="7" spans="1:12">
      <c r="A7">
        <v>22</v>
      </c>
      <c r="B7">
        <v>20</v>
      </c>
      <c r="C7" s="1">
        <f t="shared" si="4"/>
        <v>4.17535139757362E-8</v>
      </c>
      <c r="D7" s="1">
        <f t="shared" si="8"/>
        <v>1.8789081289081291E-7</v>
      </c>
      <c r="E7" s="2">
        <f t="shared" si="5"/>
        <v>1.8789081289081291E-7</v>
      </c>
      <c r="F7" s="2">
        <f t="shared" ref="F7:F70" si="9">1-E6</f>
        <v>0.99999985386270107</v>
      </c>
      <c r="G7" s="11">
        <f t="shared" si="1"/>
        <v>0.15384615384615385</v>
      </c>
      <c r="H7" s="12">
        <f t="shared" si="7"/>
        <v>1.8789081289081291E-7</v>
      </c>
      <c r="I7" s="11">
        <f t="shared" si="2"/>
        <v>6.0769774067753973E-7</v>
      </c>
      <c r="J7" s="13">
        <f t="shared" si="3"/>
        <v>4.1980692778672682E-7</v>
      </c>
      <c r="K7" s="11" t="s">
        <v>8</v>
      </c>
      <c r="L7" s="11"/>
    </row>
    <row r="8" spans="1:12">
      <c r="A8">
        <v>23</v>
      </c>
      <c r="B8">
        <v>86</v>
      </c>
      <c r="C8" s="1">
        <f t="shared" si="4"/>
        <v>1.7954011009566565E-7</v>
      </c>
      <c r="D8" s="1">
        <f t="shared" si="8"/>
        <v>3.6743092298647856E-7</v>
      </c>
      <c r="E8" s="2">
        <f t="shared" si="5"/>
        <v>3.6743092298647856E-7</v>
      </c>
      <c r="F8" s="2">
        <f t="shared" si="9"/>
        <v>0.99999981210918709</v>
      </c>
      <c r="G8" s="11">
        <f t="shared" si="1"/>
        <v>0.16083916083916083</v>
      </c>
      <c r="H8" s="12">
        <f t="shared" si="7"/>
        <v>3.6743092298647856E-7</v>
      </c>
      <c r="I8" s="11">
        <f t="shared" si="2"/>
        <v>7.9984498196911375E-7</v>
      </c>
      <c r="J8" s="13">
        <f t="shared" si="3"/>
        <v>4.3241405898263519E-7</v>
      </c>
      <c r="K8" s="11">
        <f>5*$K$2*($K$2+1)*(($K$2-1)^2)/(2*($K$2-2)*(5*$K$2^2-2*$K$2-9))-0.5</f>
        <v>6.3689956331877733</v>
      </c>
      <c r="L8" s="11"/>
    </row>
    <row r="9" spans="1:12">
      <c r="A9">
        <v>25</v>
      </c>
      <c r="B9">
        <v>106</v>
      </c>
      <c r="C9" s="1">
        <f t="shared" si="4"/>
        <v>2.2129362407140184E-7</v>
      </c>
      <c r="D9" s="1">
        <f t="shared" si="8"/>
        <v>5.8872454705788038E-7</v>
      </c>
      <c r="E9" s="2">
        <f t="shared" si="5"/>
        <v>5.8872454705788038E-7</v>
      </c>
      <c r="F9" s="2">
        <f t="shared" si="9"/>
        <v>0.99999963256907698</v>
      </c>
      <c r="G9" s="11">
        <f t="shared" ref="G9:G72" si="10">12*A9/($K$2*($K$2^2-1))</f>
        <v>0.17482517482517482</v>
      </c>
      <c r="H9" s="12">
        <f t="shared" si="7"/>
        <v>5.8872454705788038E-7</v>
      </c>
      <c r="I9" s="11">
        <f t="shared" ref="I9:I72" si="11">BETADIST(G9,$K$5,$K$8,0,4)</f>
        <v>1.3376823393994816E-6</v>
      </c>
      <c r="J9" s="13">
        <f t="shared" ref="J9:J72" si="12">I9-E9</f>
        <v>7.4895779234160123E-7</v>
      </c>
    </row>
    <row r="10" spans="1:12">
      <c r="A10">
        <v>26</v>
      </c>
      <c r="B10">
        <v>92</v>
      </c>
      <c r="C10" s="1">
        <f t="shared" si="4"/>
        <v>1.9206616428838651E-7</v>
      </c>
      <c r="D10" s="1">
        <f t="shared" si="8"/>
        <v>7.8079071134626694E-7</v>
      </c>
      <c r="E10" s="2">
        <f t="shared" si="5"/>
        <v>7.8079071134626694E-7</v>
      </c>
      <c r="F10" s="2">
        <f t="shared" si="9"/>
        <v>0.99999941127545289</v>
      </c>
      <c r="G10" s="11">
        <f t="shared" si="10"/>
        <v>0.18181818181818182</v>
      </c>
      <c r="H10" s="12">
        <f t="shared" si="7"/>
        <v>7.8079071134626694E-7</v>
      </c>
      <c r="I10" s="11">
        <f t="shared" si="11"/>
        <v>1.7028895399661833E-6</v>
      </c>
      <c r="J10" s="13">
        <f t="shared" si="12"/>
        <v>9.2209882861991632E-7</v>
      </c>
    </row>
    <row r="11" spans="1:12">
      <c r="A11">
        <v>27</v>
      </c>
      <c r="B11">
        <v>26</v>
      </c>
      <c r="C11" s="1">
        <f t="shared" si="4"/>
        <v>5.427956816845706E-8</v>
      </c>
      <c r="D11" s="1">
        <f t="shared" si="8"/>
        <v>8.3507027951472395E-7</v>
      </c>
      <c r="E11" s="2">
        <f t="shared" si="5"/>
        <v>8.3507027951472395E-7</v>
      </c>
      <c r="F11" s="2">
        <f t="shared" si="9"/>
        <v>0.99999921920928869</v>
      </c>
      <c r="G11" s="11">
        <f t="shared" si="10"/>
        <v>0.1888111888111888</v>
      </c>
      <c r="H11" s="12">
        <f t="shared" si="7"/>
        <v>8.3507027951472395E-7</v>
      </c>
      <c r="I11" s="11">
        <f t="shared" si="11"/>
        <v>2.1474347925221733E-6</v>
      </c>
      <c r="J11" s="13">
        <f t="shared" si="12"/>
        <v>1.3123645130074495E-6</v>
      </c>
    </row>
    <row r="12" spans="1:12">
      <c r="A12">
        <v>28</v>
      </c>
      <c r="B12">
        <v>228</v>
      </c>
      <c r="C12" s="1">
        <f t="shared" si="4"/>
        <v>4.7599005932339264E-7</v>
      </c>
      <c r="D12" s="1">
        <f t="shared" si="8"/>
        <v>1.3110603388381166E-6</v>
      </c>
      <c r="E12" s="2">
        <f t="shared" si="5"/>
        <v>1.3110603388381166E-6</v>
      </c>
      <c r="F12" s="2">
        <f t="shared" si="9"/>
        <v>0.99999916492972052</v>
      </c>
      <c r="G12" s="11">
        <f t="shared" si="10"/>
        <v>0.19580419580419581</v>
      </c>
      <c r="H12" s="12">
        <f t="shared" si="7"/>
        <v>1.3110603388381166E-6</v>
      </c>
      <c r="I12" s="11">
        <f t="shared" si="11"/>
        <v>2.68442581827648E-6</v>
      </c>
      <c r="J12" s="13">
        <f t="shared" si="12"/>
        <v>1.3733654794383634E-6</v>
      </c>
    </row>
    <row r="13" spans="1:12">
      <c r="A13">
        <v>29</v>
      </c>
      <c r="B13">
        <v>118</v>
      </c>
      <c r="C13" s="1">
        <f t="shared" si="4"/>
        <v>2.4634573245684358E-7</v>
      </c>
      <c r="D13" s="1">
        <f t="shared" si="8"/>
        <v>1.5574060712949602E-6</v>
      </c>
      <c r="E13" s="2">
        <f t="shared" si="5"/>
        <v>1.5574060712949602E-6</v>
      </c>
      <c r="F13" s="2">
        <f t="shared" si="9"/>
        <v>0.99999868893966115</v>
      </c>
      <c r="G13" s="11">
        <f t="shared" si="10"/>
        <v>0.20279720279720279</v>
      </c>
      <c r="H13" s="12">
        <f t="shared" si="7"/>
        <v>1.5574060712949602E-6</v>
      </c>
      <c r="I13" s="11">
        <f t="shared" si="11"/>
        <v>3.3284900504979382E-6</v>
      </c>
      <c r="J13" s="13">
        <f t="shared" si="12"/>
        <v>1.771083979202978E-6</v>
      </c>
    </row>
    <row r="14" spans="1:12">
      <c r="A14">
        <v>30</v>
      </c>
      <c r="B14">
        <v>80</v>
      </c>
      <c r="C14" s="1">
        <f t="shared" si="4"/>
        <v>1.670140559029448E-7</v>
      </c>
      <c r="D14" s="1">
        <f t="shared" si="8"/>
        <v>1.724420127197905E-6</v>
      </c>
      <c r="E14" s="2">
        <f t="shared" si="5"/>
        <v>1.724420127197905E-6</v>
      </c>
      <c r="F14" s="2">
        <f t="shared" si="9"/>
        <v>0.99999844259392867</v>
      </c>
      <c r="G14" s="11">
        <f t="shared" si="10"/>
        <v>0.20979020979020979</v>
      </c>
      <c r="H14" s="12">
        <f t="shared" si="7"/>
        <v>1.724420127197905E-6</v>
      </c>
      <c r="I14" s="11">
        <f t="shared" si="11"/>
        <v>4.0958774769399085E-6</v>
      </c>
      <c r="J14" s="13">
        <f t="shared" si="12"/>
        <v>2.3714573497420037E-6</v>
      </c>
    </row>
    <row r="15" spans="1:12">
      <c r="A15">
        <v>31</v>
      </c>
      <c r="B15">
        <v>488</v>
      </c>
      <c r="C15" s="1">
        <f t="shared" si="4"/>
        <v>1.0187857410079633E-6</v>
      </c>
      <c r="D15" s="1">
        <f t="shared" si="8"/>
        <v>2.7432058682058683E-6</v>
      </c>
      <c r="E15" s="2">
        <f t="shared" si="5"/>
        <v>2.7432058682058683E-6</v>
      </c>
      <c r="F15" s="2">
        <f t="shared" si="9"/>
        <v>0.99999827557987275</v>
      </c>
      <c r="G15" s="11">
        <f t="shared" si="10"/>
        <v>0.21678321678321677</v>
      </c>
      <c r="H15" s="12">
        <f t="shared" si="7"/>
        <v>2.7432058682058683E-6</v>
      </c>
      <c r="I15" s="11">
        <f t="shared" si="11"/>
        <v>5.0045649936938342E-6</v>
      </c>
      <c r="J15" s="13">
        <f t="shared" si="12"/>
        <v>2.2613591254879659E-6</v>
      </c>
    </row>
    <row r="16" spans="1:12">
      <c r="A16">
        <v>32</v>
      </c>
      <c r="B16">
        <v>140</v>
      </c>
      <c r="C16" s="1">
        <f t="shared" si="4"/>
        <v>2.9227459783015339E-7</v>
      </c>
      <c r="D16" s="1">
        <f t="shared" si="8"/>
        <v>3.0354804660360218E-6</v>
      </c>
      <c r="E16" s="2">
        <f t="shared" si="5"/>
        <v>3.0354804660360218E-6</v>
      </c>
      <c r="F16" s="2">
        <f t="shared" si="9"/>
        <v>0.99999725679413176</v>
      </c>
      <c r="G16" s="11">
        <f t="shared" si="10"/>
        <v>0.22377622377622378</v>
      </c>
      <c r="H16" s="12">
        <f t="shared" si="7"/>
        <v>3.0354804660360218E-6</v>
      </c>
      <c r="I16" s="11">
        <f t="shared" si="11"/>
        <v>6.0743620607702789E-6</v>
      </c>
      <c r="J16" s="13">
        <f t="shared" si="12"/>
        <v>3.038881594734257E-6</v>
      </c>
    </row>
    <row r="17" spans="1:10">
      <c r="A17">
        <v>33</v>
      </c>
      <c r="B17">
        <v>364</v>
      </c>
      <c r="C17" s="1">
        <f t="shared" si="4"/>
        <v>7.5991395435839883E-7</v>
      </c>
      <c r="D17" s="1">
        <f t="shared" si="8"/>
        <v>3.7953944203944207E-6</v>
      </c>
      <c r="E17" s="2">
        <f t="shared" si="5"/>
        <v>3.7953944203944207E-6</v>
      </c>
      <c r="F17" s="2">
        <f t="shared" si="9"/>
        <v>0.99999696451953402</v>
      </c>
      <c r="G17" s="11">
        <f t="shared" si="10"/>
        <v>0.23076923076923078</v>
      </c>
      <c r="H17" s="12">
        <f t="shared" si="7"/>
        <v>3.7953944203944207E-6</v>
      </c>
      <c r="I17" s="11">
        <f t="shared" si="11"/>
        <v>7.3270174511564616E-6</v>
      </c>
      <c r="J17" s="13">
        <f t="shared" si="12"/>
        <v>3.5316230307620409E-6</v>
      </c>
    </row>
    <row r="18" spans="1:10">
      <c r="A18">
        <v>34</v>
      </c>
      <c r="B18">
        <v>572</v>
      </c>
      <c r="C18" s="1">
        <f t="shared" si="4"/>
        <v>1.1941504997060552E-6</v>
      </c>
      <c r="D18" s="1">
        <f t="shared" si="8"/>
        <v>4.9895449201004756E-6</v>
      </c>
      <c r="E18" s="2">
        <f t="shared" si="5"/>
        <v>4.9895449201004756E-6</v>
      </c>
      <c r="F18" s="2">
        <f t="shared" si="9"/>
        <v>0.99999620460557959</v>
      </c>
      <c r="G18" s="11">
        <f t="shared" si="10"/>
        <v>0.23776223776223776</v>
      </c>
      <c r="H18" s="12">
        <f t="shared" si="7"/>
        <v>4.9895449201004756E-6</v>
      </c>
      <c r="I18" s="11">
        <f t="shared" si="11"/>
        <v>8.7863268868978858E-6</v>
      </c>
      <c r="J18" s="13">
        <f t="shared" si="12"/>
        <v>3.7967819667974102E-6</v>
      </c>
    </row>
    <row r="19" spans="1:10">
      <c r="A19">
        <v>35</v>
      </c>
      <c r="B19">
        <v>322</v>
      </c>
      <c r="C19" s="1">
        <f t="shared" si="4"/>
        <v>6.7223157500935281E-7</v>
      </c>
      <c r="D19" s="1">
        <f t="shared" si="8"/>
        <v>5.6617764951098285E-6</v>
      </c>
      <c r="E19" s="2">
        <f t="shared" si="5"/>
        <v>5.6617764951098285E-6</v>
      </c>
      <c r="F19" s="2">
        <f t="shared" si="9"/>
        <v>0.99999501045507988</v>
      </c>
      <c r="G19" s="11">
        <f t="shared" si="10"/>
        <v>0.24475524475524477</v>
      </c>
      <c r="H19" s="12">
        <f t="shared" si="7"/>
        <v>5.6617764951098285E-6</v>
      </c>
      <c r="I19" s="11">
        <f t="shared" si="11"/>
        <v>1.0478241357865904E-5</v>
      </c>
      <c r="J19" s="13">
        <f t="shared" si="12"/>
        <v>4.8164648627560754E-6</v>
      </c>
    </row>
    <row r="20" spans="1:10">
      <c r="A20">
        <v>36</v>
      </c>
      <c r="B20">
        <v>776</v>
      </c>
      <c r="C20" s="1">
        <f t="shared" si="4"/>
        <v>1.6200363422585645E-6</v>
      </c>
      <c r="D20" s="1">
        <f t="shared" si="8"/>
        <v>7.2818128373683926E-6</v>
      </c>
      <c r="E20" s="2">
        <f t="shared" si="5"/>
        <v>7.2818128373683926E-6</v>
      </c>
      <c r="F20" s="2">
        <f t="shared" si="9"/>
        <v>0.99999433822350492</v>
      </c>
      <c r="G20" s="11">
        <f t="shared" si="10"/>
        <v>0.25174825174825177</v>
      </c>
      <c r="H20" s="12">
        <f t="shared" si="7"/>
        <v>7.2818128373683926E-6</v>
      </c>
      <c r="I20" s="11">
        <f t="shared" si="11"/>
        <v>1.2430975921275931E-5</v>
      </c>
      <c r="J20" s="13">
        <f t="shared" si="12"/>
        <v>5.149163083907538E-6</v>
      </c>
    </row>
    <row r="21" spans="1:10">
      <c r="A21">
        <v>37</v>
      </c>
      <c r="B21">
        <v>734</v>
      </c>
      <c r="C21" s="1">
        <f t="shared" si="4"/>
        <v>1.5323539629095184E-6</v>
      </c>
      <c r="D21" s="1">
        <f t="shared" si="8"/>
        <v>8.8141668002779108E-6</v>
      </c>
      <c r="E21" s="2">
        <f t="shared" si="5"/>
        <v>8.8141668002779108E-6</v>
      </c>
      <c r="F21" s="2">
        <f t="shared" si="9"/>
        <v>0.99999271818716262</v>
      </c>
      <c r="G21" s="11">
        <f t="shared" si="10"/>
        <v>0.25874125874125875</v>
      </c>
      <c r="H21" s="12">
        <f t="shared" si="7"/>
        <v>8.8141668002779108E-6</v>
      </c>
      <c r="I21" s="11">
        <f t="shared" si="11"/>
        <v>1.4675118782687021E-5</v>
      </c>
      <c r="J21" s="13">
        <f t="shared" si="12"/>
        <v>5.8609519824091101E-6</v>
      </c>
    </row>
    <row r="22" spans="1:10">
      <c r="A22">
        <v>38</v>
      </c>
      <c r="B22">
        <v>680</v>
      </c>
      <c r="C22" s="1">
        <f t="shared" si="4"/>
        <v>1.4196194751750306E-6</v>
      </c>
      <c r="D22" s="1">
        <f t="shared" si="8"/>
        <v>1.0233786275452941E-5</v>
      </c>
      <c r="E22" s="2">
        <f t="shared" si="5"/>
        <v>1.0233786275452941E-5</v>
      </c>
      <c r="F22" s="2">
        <f t="shared" si="9"/>
        <v>0.99999118583319968</v>
      </c>
      <c r="G22" s="11">
        <f t="shared" si="10"/>
        <v>0.26573426573426573</v>
      </c>
      <c r="H22" s="12">
        <f t="shared" si="7"/>
        <v>1.0233786275452941E-5</v>
      </c>
      <c r="I22" s="11">
        <f t="shared" si="11"/>
        <v>1.7243740462119365E-5</v>
      </c>
      <c r="J22" s="13">
        <f t="shared" si="12"/>
        <v>7.0099541866664238E-6</v>
      </c>
    </row>
    <row r="23" spans="1:10">
      <c r="A23">
        <v>39</v>
      </c>
      <c r="B23">
        <v>1376</v>
      </c>
      <c r="C23" s="1">
        <f t="shared" si="4"/>
        <v>2.8726417615306505E-6</v>
      </c>
      <c r="D23" s="1">
        <f t="shared" si="8"/>
        <v>1.3106428036983592E-5</v>
      </c>
      <c r="E23" s="2">
        <f t="shared" si="5"/>
        <v>1.3106428036983592E-5</v>
      </c>
      <c r="F23" s="2">
        <f t="shared" si="9"/>
        <v>0.9999897662137246</v>
      </c>
      <c r="G23" s="11">
        <f t="shared" si="10"/>
        <v>0.27272727272727271</v>
      </c>
      <c r="H23" s="12">
        <f t="shared" si="7"/>
        <v>1.3106428036983592E-5</v>
      </c>
      <c r="I23" s="11">
        <f t="shared" si="11"/>
        <v>2.0172502852048171E-5</v>
      </c>
      <c r="J23" s="13">
        <f t="shared" si="12"/>
        <v>7.0660748150645793E-6</v>
      </c>
    </row>
    <row r="24" spans="1:10">
      <c r="A24">
        <v>40</v>
      </c>
      <c r="B24">
        <v>952</v>
      </c>
      <c r="C24" s="1">
        <f t="shared" si="4"/>
        <v>1.987467265245043E-6</v>
      </c>
      <c r="D24" s="1">
        <f t="shared" si="8"/>
        <v>1.5093895302228634E-5</v>
      </c>
      <c r="E24" s="2">
        <f t="shared" si="5"/>
        <v>1.5093895302228634E-5</v>
      </c>
      <c r="F24" s="2">
        <f t="shared" si="9"/>
        <v>0.99998689357196302</v>
      </c>
      <c r="G24" s="11">
        <f t="shared" si="10"/>
        <v>0.27972027972027974</v>
      </c>
      <c r="H24" s="12">
        <f t="shared" si="7"/>
        <v>1.5093895302228634E-5</v>
      </c>
      <c r="I24" s="11">
        <f t="shared" si="11"/>
        <v>2.3499767977357262E-5</v>
      </c>
      <c r="J24" s="13">
        <f t="shared" si="12"/>
        <v>8.4058726751286274E-6</v>
      </c>
    </row>
    <row r="25" spans="1:10">
      <c r="A25">
        <v>41</v>
      </c>
      <c r="B25">
        <v>1634</v>
      </c>
      <c r="C25" s="1">
        <f t="shared" si="4"/>
        <v>3.4112620918176473E-6</v>
      </c>
      <c r="D25" s="1">
        <f t="shared" si="8"/>
        <v>1.8505157394046282E-5</v>
      </c>
      <c r="E25" s="2">
        <f t="shared" si="5"/>
        <v>1.8505157394046282E-5</v>
      </c>
      <c r="F25" s="2">
        <f t="shared" si="9"/>
        <v>0.99998490610469781</v>
      </c>
      <c r="G25" s="11">
        <f t="shared" si="10"/>
        <v>0.28671328671328672</v>
      </c>
      <c r="H25" s="12">
        <f t="shared" si="7"/>
        <v>1.8505157394046282E-5</v>
      </c>
      <c r="I25" s="11">
        <f t="shared" si="11"/>
        <v>2.7266706270835059E-5</v>
      </c>
      <c r="J25" s="13">
        <f t="shared" si="12"/>
        <v>8.7615488767887763E-6</v>
      </c>
    </row>
    <row r="26" spans="1:10">
      <c r="A26">
        <v>42</v>
      </c>
      <c r="B26">
        <v>1516</v>
      </c>
      <c r="C26" s="1">
        <f t="shared" si="4"/>
        <v>3.164916359360804E-6</v>
      </c>
      <c r="D26" s="1">
        <f t="shared" si="8"/>
        <v>2.1670073753407086E-5</v>
      </c>
      <c r="E26" s="2">
        <f t="shared" si="5"/>
        <v>2.1670073753407086E-5</v>
      </c>
      <c r="F26" s="2">
        <f t="shared" si="9"/>
        <v>0.9999814948426059</v>
      </c>
      <c r="G26" s="11">
        <f t="shared" si="10"/>
        <v>0.2937062937062937</v>
      </c>
      <c r="H26" s="12">
        <f t="shared" si="7"/>
        <v>2.1670073753407086E-5</v>
      </c>
      <c r="I26" s="11">
        <f t="shared" si="11"/>
        <v>3.1517404181464952E-5</v>
      </c>
      <c r="J26" s="13">
        <f t="shared" si="12"/>
        <v>9.8473304280578663E-6</v>
      </c>
    </row>
    <row r="27" spans="1:10">
      <c r="A27">
        <v>43</v>
      </c>
      <c r="B27">
        <v>1970</v>
      </c>
      <c r="C27" s="1">
        <f t="shared" si="4"/>
        <v>4.1127211266100156E-6</v>
      </c>
      <c r="D27" s="1">
        <f t="shared" si="8"/>
        <v>2.5782794880017102E-5</v>
      </c>
      <c r="E27" s="2">
        <f t="shared" si="5"/>
        <v>2.5782794880017102E-5</v>
      </c>
      <c r="F27" s="2">
        <f t="shared" si="9"/>
        <v>0.99997832992624658</v>
      </c>
      <c r="G27" s="11">
        <f t="shared" si="10"/>
        <v>0.30069930069930068</v>
      </c>
      <c r="H27" s="12">
        <f t="shared" si="7"/>
        <v>2.5782794880017102E-5</v>
      </c>
      <c r="I27" s="11">
        <f t="shared" si="11"/>
        <v>3.6298970936574661E-5</v>
      </c>
      <c r="J27" s="13">
        <f t="shared" si="12"/>
        <v>1.0516176056557559E-5</v>
      </c>
    </row>
    <row r="28" spans="1:10">
      <c r="A28">
        <v>44</v>
      </c>
      <c r="B28">
        <v>2616</v>
      </c>
      <c r="C28" s="1">
        <f t="shared" si="4"/>
        <v>5.4613596280262949E-6</v>
      </c>
      <c r="D28" s="1">
        <f t="shared" si="8"/>
        <v>3.1244154508043398E-5</v>
      </c>
      <c r="E28" s="2">
        <f t="shared" si="5"/>
        <v>3.1244154508043398E-5</v>
      </c>
      <c r="F28" s="2">
        <f t="shared" si="9"/>
        <v>0.99997421720512003</v>
      </c>
      <c r="G28" s="11">
        <f t="shared" si="10"/>
        <v>0.30769230769230771</v>
      </c>
      <c r="H28" s="12">
        <f t="shared" si="7"/>
        <v>3.1244154508043398E-5</v>
      </c>
      <c r="I28" s="11">
        <f t="shared" si="11"/>
        <v>4.1661644282857499E-5</v>
      </c>
      <c r="J28" s="13">
        <f t="shared" si="12"/>
        <v>1.0417489774814101E-5</v>
      </c>
    </row>
    <row r="29" spans="1:10">
      <c r="A29">
        <v>45</v>
      </c>
      <c r="B29">
        <v>1648</v>
      </c>
      <c r="C29" s="1">
        <f t="shared" si="4"/>
        <v>3.4404895516006626E-6</v>
      </c>
      <c r="D29" s="1">
        <f t="shared" si="8"/>
        <v>3.4684644059644059E-5</v>
      </c>
      <c r="E29" s="2">
        <f t="shared" si="5"/>
        <v>3.4684644059644059E-5</v>
      </c>
      <c r="F29" s="2">
        <f t="shared" si="9"/>
        <v>0.99996875584549194</v>
      </c>
      <c r="G29" s="11">
        <f t="shared" si="10"/>
        <v>0.31468531468531469</v>
      </c>
      <c r="H29" s="12">
        <f t="shared" si="7"/>
        <v>3.4684644059644059E-5</v>
      </c>
      <c r="I29" s="11">
        <f t="shared" si="11"/>
        <v>4.7658895035350945E-5</v>
      </c>
      <c r="J29" s="13">
        <f t="shared" si="12"/>
        <v>1.2974250975706886E-5</v>
      </c>
    </row>
    <row r="30" spans="1:10">
      <c r="A30">
        <v>46</v>
      </c>
      <c r="B30">
        <v>3352</v>
      </c>
      <c r="C30" s="1">
        <f t="shared" si="4"/>
        <v>6.9978889423333865E-6</v>
      </c>
      <c r="D30" s="1">
        <f t="shared" si="8"/>
        <v>4.1682533001977446E-5</v>
      </c>
      <c r="E30" s="2">
        <f t="shared" si="5"/>
        <v>4.1682533001977446E-5</v>
      </c>
      <c r="F30" s="2">
        <f t="shared" si="9"/>
        <v>0.99996531535594035</v>
      </c>
      <c r="G30" s="11">
        <f t="shared" si="10"/>
        <v>0.32167832167832167</v>
      </c>
      <c r="H30" s="12">
        <f t="shared" si="7"/>
        <v>4.1682533001977446E-5</v>
      </c>
      <c r="I30" s="11">
        <f t="shared" si="11"/>
        <v>5.4347530267629692E-5</v>
      </c>
      <c r="J30" s="13">
        <f t="shared" si="12"/>
        <v>1.2664997265652246E-5</v>
      </c>
    </row>
    <row r="31" spans="1:10">
      <c r="A31">
        <v>47</v>
      </c>
      <c r="B31">
        <v>3346</v>
      </c>
      <c r="C31" s="1">
        <f t="shared" si="4"/>
        <v>6.985362888140666E-6</v>
      </c>
      <c r="D31" s="1">
        <f t="shared" si="8"/>
        <v>4.8667895890118113E-5</v>
      </c>
      <c r="E31" s="2">
        <f t="shared" si="5"/>
        <v>4.8667895890118113E-5</v>
      </c>
      <c r="F31" s="2">
        <f t="shared" si="9"/>
        <v>0.99995831746699804</v>
      </c>
      <c r="G31" s="11">
        <f t="shared" si="10"/>
        <v>0.32867132867132864</v>
      </c>
      <c r="H31" s="12">
        <f t="shared" si="7"/>
        <v>4.8667895890118113E-5</v>
      </c>
      <c r="I31" s="11">
        <f t="shared" si="11"/>
        <v>6.1787794980751648E-5</v>
      </c>
      <c r="J31" s="13">
        <f t="shared" si="12"/>
        <v>1.3119899090633535E-5</v>
      </c>
    </row>
    <row r="32" spans="1:10">
      <c r="A32">
        <v>48</v>
      </c>
      <c r="B32">
        <v>2816</v>
      </c>
      <c r="C32" s="1">
        <f t="shared" si="4"/>
        <v>5.878894767783657E-6</v>
      </c>
      <c r="D32" s="1">
        <f t="shared" si="8"/>
        <v>5.4546790657901769E-5</v>
      </c>
      <c r="E32" s="2">
        <f t="shared" si="5"/>
        <v>5.4546790657901769E-5</v>
      </c>
      <c r="F32" s="2">
        <f t="shared" si="9"/>
        <v>0.99995133210410991</v>
      </c>
      <c r="G32" s="11">
        <f t="shared" si="10"/>
        <v>0.33566433566433568</v>
      </c>
      <c r="H32" s="12">
        <f t="shared" si="7"/>
        <v>5.4546790657901769E-5</v>
      </c>
      <c r="I32" s="11">
        <f t="shared" si="11"/>
        <v>7.0043472092846783E-5</v>
      </c>
      <c r="J32" s="13">
        <f t="shared" si="12"/>
        <v>1.5496681434945013E-5</v>
      </c>
    </row>
    <row r="33" spans="1:10">
      <c r="A33">
        <v>49</v>
      </c>
      <c r="B33">
        <v>5320</v>
      </c>
      <c r="C33" s="1">
        <f t="shared" si="4"/>
        <v>1.1106434717545829E-5</v>
      </c>
      <c r="D33" s="1">
        <f t="shared" si="8"/>
        <v>6.5653225375447596E-5</v>
      </c>
      <c r="E33" s="2">
        <f t="shared" si="5"/>
        <v>6.5653225375447596E-5</v>
      </c>
      <c r="F33" s="2">
        <f t="shared" si="9"/>
        <v>0.99994545320934214</v>
      </c>
      <c r="G33" s="11">
        <f t="shared" si="10"/>
        <v>0.34265734265734266</v>
      </c>
      <c r="H33" s="12">
        <f t="shared" si="7"/>
        <v>6.5653225375447596E-5</v>
      </c>
      <c r="I33" s="11">
        <f t="shared" si="11"/>
        <v>7.9181980595685475E-5</v>
      </c>
      <c r="J33" s="13">
        <f t="shared" si="12"/>
        <v>1.3528755220237879E-5</v>
      </c>
    </row>
    <row r="34" spans="1:10">
      <c r="A34">
        <v>50</v>
      </c>
      <c r="B34">
        <v>3184</v>
      </c>
      <c r="C34" s="1">
        <f t="shared" si="4"/>
        <v>6.6471594249372028E-6</v>
      </c>
      <c r="D34" s="1">
        <f t="shared" si="8"/>
        <v>7.2300384800384803E-5</v>
      </c>
      <c r="E34" s="2">
        <f t="shared" si="5"/>
        <v>7.2300384800384803E-5</v>
      </c>
      <c r="F34" s="2">
        <f t="shared" si="9"/>
        <v>0.99993434677462456</v>
      </c>
      <c r="G34" s="11">
        <f t="shared" si="10"/>
        <v>0.34965034965034963</v>
      </c>
      <c r="H34" s="12">
        <f t="shared" si="7"/>
        <v>7.2300384800384803E-5</v>
      </c>
      <c r="I34" s="11">
        <f t="shared" si="11"/>
        <v>8.9274471729055042E-5</v>
      </c>
      <c r="J34" s="13">
        <f t="shared" si="12"/>
        <v>1.6974086928670239E-5</v>
      </c>
    </row>
    <row r="35" spans="1:10">
      <c r="A35">
        <v>51</v>
      </c>
      <c r="B35">
        <v>6144</v>
      </c>
      <c r="C35" s="1">
        <f t="shared" si="4"/>
        <v>1.2826679493346161E-5</v>
      </c>
      <c r="D35" s="1">
        <f t="shared" si="8"/>
        <v>8.5127064293730957E-5</v>
      </c>
      <c r="E35" s="2">
        <f t="shared" si="5"/>
        <v>8.5127064293730957E-5</v>
      </c>
      <c r="F35" s="2">
        <f t="shared" si="9"/>
        <v>0.99992769961519956</v>
      </c>
      <c r="G35" s="11">
        <f t="shared" si="10"/>
        <v>0.35664335664335667</v>
      </c>
      <c r="H35" s="12">
        <f t="shared" si="7"/>
        <v>8.5127064293730957E-5</v>
      </c>
      <c r="I35" s="11">
        <f t="shared" si="11"/>
        <v>1.003959230283413E-4</v>
      </c>
      <c r="J35" s="13">
        <f t="shared" si="12"/>
        <v>1.5268858734610347E-5</v>
      </c>
    </row>
    <row r="36" spans="1:10">
      <c r="A36">
        <v>52</v>
      </c>
      <c r="B36">
        <v>5800</v>
      </c>
      <c r="C36" s="1">
        <f t="shared" si="4"/>
        <v>1.2108519052963498E-5</v>
      </c>
      <c r="D36" s="1">
        <f t="shared" si="8"/>
        <v>9.7235583346694449E-5</v>
      </c>
      <c r="E36" s="2">
        <f t="shared" si="5"/>
        <v>9.7235583346694449E-5</v>
      </c>
      <c r="F36" s="2">
        <f t="shared" si="9"/>
        <v>0.99991487293570624</v>
      </c>
      <c r="G36" s="11">
        <f t="shared" si="10"/>
        <v>0.36363636363636365</v>
      </c>
      <c r="H36" s="12">
        <f t="shared" si="7"/>
        <v>9.7235583346694449E-5</v>
      </c>
      <c r="I36" s="11">
        <f t="shared" si="11"/>
        <v>1.1262523010531593E-4</v>
      </c>
      <c r="J36" s="13">
        <f t="shared" si="12"/>
        <v>1.5389646758621483E-5</v>
      </c>
    </row>
    <row r="37" spans="1:10">
      <c r="A37">
        <v>53</v>
      </c>
      <c r="B37">
        <v>5234</v>
      </c>
      <c r="C37" s="1">
        <f t="shared" si="4"/>
        <v>1.0926894607450163E-5</v>
      </c>
      <c r="D37" s="1">
        <f t="shared" si="8"/>
        <v>1.0816247795414462E-4</v>
      </c>
      <c r="E37" s="2">
        <f t="shared" si="5"/>
        <v>1.0816247795414462E-4</v>
      </c>
      <c r="F37" s="2">
        <f t="shared" si="9"/>
        <v>0.99990276441665327</v>
      </c>
      <c r="G37" s="11">
        <f t="shared" si="10"/>
        <v>0.37062937062937062</v>
      </c>
      <c r="H37" s="12">
        <f t="shared" si="7"/>
        <v>1.0816247795414462E-4</v>
      </c>
      <c r="I37" s="11">
        <f t="shared" si="11"/>
        <v>1.2604529602678891E-4</v>
      </c>
      <c r="J37" s="13">
        <f t="shared" si="12"/>
        <v>1.7882818072644297E-5</v>
      </c>
    </row>
    <row r="38" spans="1:10">
      <c r="A38">
        <v>54</v>
      </c>
      <c r="B38">
        <v>7088</v>
      </c>
      <c r="C38" s="1">
        <f t="shared" si="4"/>
        <v>1.4797445353000909E-5</v>
      </c>
      <c r="D38" s="1">
        <f t="shared" si="8"/>
        <v>1.2295992330714552E-4</v>
      </c>
      <c r="E38" s="2">
        <f t="shared" si="5"/>
        <v>1.2295992330714552E-4</v>
      </c>
      <c r="F38" s="2">
        <f t="shared" si="9"/>
        <v>0.9998918375220458</v>
      </c>
      <c r="G38" s="11">
        <f t="shared" si="10"/>
        <v>0.3776223776223776</v>
      </c>
      <c r="H38" s="12">
        <f t="shared" si="7"/>
        <v>1.2295992330714552E-4</v>
      </c>
      <c r="I38" s="11">
        <f t="shared" si="11"/>
        <v>1.4074311816045983E-4</v>
      </c>
      <c r="J38" s="13">
        <f t="shared" si="12"/>
        <v>1.7783194853314313E-5</v>
      </c>
    </row>
    <row r="39" spans="1:10">
      <c r="A39">
        <v>55</v>
      </c>
      <c r="B39">
        <v>8666</v>
      </c>
      <c r="C39" s="1">
        <f t="shared" si="4"/>
        <v>1.8091797605686495E-5</v>
      </c>
      <c r="D39" s="1">
        <f t="shared" si="8"/>
        <v>1.4105172091283201E-4</v>
      </c>
      <c r="E39" s="2">
        <f t="shared" si="5"/>
        <v>1.4105172091283201E-4</v>
      </c>
      <c r="F39" s="2">
        <f t="shared" si="9"/>
        <v>0.99987704007669287</v>
      </c>
      <c r="G39" s="11">
        <f t="shared" si="10"/>
        <v>0.38461538461538464</v>
      </c>
      <c r="H39" s="12">
        <f t="shared" si="7"/>
        <v>1.4105172091283201E-4</v>
      </c>
      <c r="I39" s="11">
        <f t="shared" si="11"/>
        <v>1.5680987236203002E-4</v>
      </c>
      <c r="J39" s="13">
        <f t="shared" si="12"/>
        <v>1.5758151449198011E-5</v>
      </c>
    </row>
    <row r="40" spans="1:10">
      <c r="A40">
        <v>56</v>
      </c>
      <c r="B40">
        <v>7440</v>
      </c>
      <c r="C40" s="1">
        <f t="shared" si="4"/>
        <v>1.5532307198973866E-5</v>
      </c>
      <c r="D40" s="1">
        <f t="shared" si="8"/>
        <v>1.5658402811180588E-4</v>
      </c>
      <c r="E40" s="2">
        <f t="shared" si="5"/>
        <v>1.5658402811180588E-4</v>
      </c>
      <c r="F40" s="2">
        <f t="shared" si="9"/>
        <v>0.99985894827908717</v>
      </c>
      <c r="G40" s="11">
        <f t="shared" si="10"/>
        <v>0.39160839160839161</v>
      </c>
      <c r="H40" s="12">
        <f t="shared" si="7"/>
        <v>1.5658402811180588E-4</v>
      </c>
      <c r="I40" s="11">
        <f t="shared" si="11"/>
        <v>1.7434099438235474E-4</v>
      </c>
      <c r="J40" s="13">
        <f t="shared" si="12"/>
        <v>1.7756966270548856E-5</v>
      </c>
    </row>
    <row r="41" spans="1:10">
      <c r="A41">
        <v>57</v>
      </c>
      <c r="B41">
        <v>9702</v>
      </c>
      <c r="C41" s="1">
        <f t="shared" si="4"/>
        <v>2.0254629629629629E-5</v>
      </c>
      <c r="D41" s="1">
        <f t="shared" si="8"/>
        <v>1.768386577414355E-4</v>
      </c>
      <c r="E41" s="2">
        <f t="shared" si="5"/>
        <v>1.768386577414355E-4</v>
      </c>
      <c r="F41" s="2">
        <f t="shared" si="9"/>
        <v>0.99984341597188819</v>
      </c>
      <c r="G41" s="11">
        <f t="shared" si="10"/>
        <v>0.39860139860139859</v>
      </c>
      <c r="H41" s="12">
        <f t="shared" si="7"/>
        <v>1.768386577414355E-4</v>
      </c>
      <c r="I41" s="11">
        <f t="shared" si="11"/>
        <v>1.9343625837818285E-4</v>
      </c>
      <c r="J41" s="13">
        <f t="shared" si="12"/>
        <v>1.6597600636747347E-5</v>
      </c>
    </row>
    <row r="42" spans="1:10">
      <c r="A42">
        <v>58</v>
      </c>
      <c r="B42">
        <v>9764</v>
      </c>
      <c r="C42" s="1">
        <f t="shared" si="4"/>
        <v>2.0384065522954412E-5</v>
      </c>
      <c r="D42" s="1">
        <f t="shared" si="8"/>
        <v>1.9722272326438991E-4</v>
      </c>
      <c r="E42" s="2">
        <f t="shared" si="5"/>
        <v>1.9722272326438991E-4</v>
      </c>
      <c r="F42" s="2">
        <f t="shared" si="9"/>
        <v>0.99982316134225857</v>
      </c>
      <c r="G42" s="11">
        <f t="shared" si="10"/>
        <v>0.40559440559440557</v>
      </c>
      <c r="H42" s="12">
        <f t="shared" si="7"/>
        <v>1.9722272326438991E-4</v>
      </c>
      <c r="I42" s="11">
        <f t="shared" si="11"/>
        <v>2.1419985241477295E-4</v>
      </c>
      <c r="J42" s="13">
        <f t="shared" si="12"/>
        <v>1.6977129150383039E-5</v>
      </c>
    </row>
    <row r="43" spans="1:10">
      <c r="A43">
        <v>59</v>
      </c>
      <c r="B43">
        <v>12316</v>
      </c>
      <c r="C43" s="1">
        <f t="shared" si="4"/>
        <v>2.571181390625835E-5</v>
      </c>
      <c r="D43" s="1">
        <f t="shared" si="8"/>
        <v>2.2293453717064826E-4</v>
      </c>
      <c r="E43" s="2">
        <f t="shared" si="5"/>
        <v>2.2293453717064826E-4</v>
      </c>
      <c r="F43" s="2">
        <f t="shared" si="9"/>
        <v>0.99980277727673561</v>
      </c>
      <c r="G43" s="11">
        <f t="shared" si="10"/>
        <v>0.41258741258741261</v>
      </c>
      <c r="H43" s="12">
        <f t="shared" si="7"/>
        <v>2.2293453717064826E-4</v>
      </c>
      <c r="I43" s="11">
        <f t="shared" si="11"/>
        <v>2.3674045085344652E-4</v>
      </c>
      <c r="J43" s="13">
        <f t="shared" si="12"/>
        <v>1.3805913682798265E-5</v>
      </c>
    </row>
    <row r="44" spans="1:10">
      <c r="A44">
        <v>60</v>
      </c>
      <c r="B44">
        <v>11232</v>
      </c>
      <c r="C44" s="1">
        <f t="shared" si="4"/>
        <v>2.3448773448773449E-5</v>
      </c>
      <c r="D44" s="1">
        <f t="shared" si="8"/>
        <v>2.4638331061942171E-4</v>
      </c>
      <c r="E44" s="2">
        <f t="shared" si="5"/>
        <v>2.4638331061942171E-4</v>
      </c>
      <c r="F44" s="2">
        <f t="shared" si="9"/>
        <v>0.99977706546282941</v>
      </c>
      <c r="G44" s="11">
        <f t="shared" si="10"/>
        <v>0.41958041958041958</v>
      </c>
      <c r="H44" s="12">
        <f t="shared" si="7"/>
        <v>2.4638331061942171E-4</v>
      </c>
      <c r="I44" s="11">
        <f t="shared" si="11"/>
        <v>2.6117128352190071E-4</v>
      </c>
      <c r="J44" s="13">
        <f t="shared" si="12"/>
        <v>1.4787972902479004E-5</v>
      </c>
    </row>
    <row r="45" spans="1:10">
      <c r="A45">
        <v>61</v>
      </c>
      <c r="B45">
        <v>13700</v>
      </c>
      <c r="C45" s="1">
        <f t="shared" si="4"/>
        <v>2.8601157073379297E-5</v>
      </c>
      <c r="D45" s="1">
        <f t="shared" si="8"/>
        <v>2.7498446769280103E-4</v>
      </c>
      <c r="E45" s="2">
        <f t="shared" si="5"/>
        <v>2.7498446769280103E-4</v>
      </c>
      <c r="F45" s="2">
        <f t="shared" si="9"/>
        <v>0.99975361668938056</v>
      </c>
      <c r="G45" s="11">
        <f t="shared" si="10"/>
        <v>0.42657342657342656</v>
      </c>
      <c r="H45" s="12">
        <f t="shared" si="7"/>
        <v>2.7498446769280103E-4</v>
      </c>
      <c r="I45" s="11">
        <f t="shared" si="11"/>
        <v>2.8761020156985596E-4</v>
      </c>
      <c r="J45" s="13">
        <f t="shared" si="12"/>
        <v>1.2625733877054933E-5</v>
      </c>
    </row>
    <row r="46" spans="1:10">
      <c r="A46">
        <v>62</v>
      </c>
      <c r="B46">
        <v>12864</v>
      </c>
      <c r="C46" s="1">
        <f t="shared" si="4"/>
        <v>2.6855860189193522E-5</v>
      </c>
      <c r="D46" s="1">
        <f t="shared" si="8"/>
        <v>3.0184032788199456E-4</v>
      </c>
      <c r="E46" s="2">
        <f t="shared" si="5"/>
        <v>3.0184032788199456E-4</v>
      </c>
      <c r="F46" s="2">
        <f t="shared" si="9"/>
        <v>0.99972501553230719</v>
      </c>
      <c r="G46" s="11">
        <f t="shared" si="10"/>
        <v>0.43356643356643354</v>
      </c>
      <c r="H46" s="12">
        <f t="shared" si="7"/>
        <v>3.0184032788199456E-4</v>
      </c>
      <c r="I46" s="11">
        <f t="shared" si="11"/>
        <v>3.1617973991736179E-4</v>
      </c>
      <c r="J46" s="13">
        <f t="shared" si="12"/>
        <v>1.4339412035367237E-5</v>
      </c>
    </row>
    <row r="47" spans="1:10">
      <c r="A47">
        <v>63</v>
      </c>
      <c r="B47">
        <v>17276</v>
      </c>
      <c r="C47" s="1">
        <f t="shared" si="4"/>
        <v>3.6066685372240925E-5</v>
      </c>
      <c r="D47" s="1">
        <f t="shared" si="8"/>
        <v>3.3790701325423547E-4</v>
      </c>
      <c r="E47" s="2">
        <f t="shared" si="5"/>
        <v>3.3790701325423547E-4</v>
      </c>
      <c r="F47" s="2">
        <f t="shared" si="9"/>
        <v>0.99969815967211806</v>
      </c>
      <c r="G47" s="11">
        <f t="shared" si="10"/>
        <v>0.44055944055944057</v>
      </c>
      <c r="H47" s="12">
        <f t="shared" si="7"/>
        <v>3.3790701325423547E-4</v>
      </c>
      <c r="I47" s="11">
        <f t="shared" si="11"/>
        <v>3.4700717620780549E-4</v>
      </c>
      <c r="J47" s="13">
        <f t="shared" si="12"/>
        <v>9.1001629535700213E-6</v>
      </c>
    </row>
    <row r="48" spans="1:10">
      <c r="A48">
        <v>64</v>
      </c>
      <c r="B48">
        <v>16100</v>
      </c>
      <c r="C48" s="1">
        <f t="shared" si="4"/>
        <v>3.3611578750467642E-5</v>
      </c>
      <c r="D48" s="1">
        <f t="shared" si="8"/>
        <v>3.7151859200470312E-4</v>
      </c>
      <c r="E48" s="2">
        <f t="shared" si="5"/>
        <v>3.7151859200470312E-4</v>
      </c>
      <c r="F48" s="2">
        <f t="shared" si="9"/>
        <v>0.9996620929867458</v>
      </c>
      <c r="G48" s="11">
        <f t="shared" si="10"/>
        <v>0.44755244755244755</v>
      </c>
      <c r="H48" s="12">
        <f t="shared" si="7"/>
        <v>3.7151859200470312E-4</v>
      </c>
      <c r="I48" s="11">
        <f t="shared" si="11"/>
        <v>3.8022458618239724E-4</v>
      </c>
      <c r="J48" s="13">
        <f t="shared" si="12"/>
        <v>8.7059941776941271E-6</v>
      </c>
    </row>
    <row r="49" spans="1:10">
      <c r="A49">
        <v>65</v>
      </c>
      <c r="B49">
        <v>17988</v>
      </c>
      <c r="C49" s="1">
        <f t="shared" si="4"/>
        <v>3.7553110469777136E-5</v>
      </c>
      <c r="D49" s="1">
        <f t="shared" si="8"/>
        <v>4.0907170247448028E-4</v>
      </c>
      <c r="E49" s="2">
        <f t="shared" si="5"/>
        <v>4.0907170247448028E-4</v>
      </c>
      <c r="F49" s="2">
        <f t="shared" si="9"/>
        <v>0.99962848140799532</v>
      </c>
      <c r="G49" s="11">
        <f t="shared" si="10"/>
        <v>0.45454545454545453</v>
      </c>
      <c r="H49" s="12">
        <f t="shared" si="7"/>
        <v>4.0907170247448028E-4</v>
      </c>
      <c r="I49" s="11">
        <f t="shared" si="11"/>
        <v>4.159688953975801E-4</v>
      </c>
      <c r="J49" s="13">
        <f t="shared" si="12"/>
        <v>6.8971929230998165E-6</v>
      </c>
    </row>
    <row r="50" spans="1:10">
      <c r="A50">
        <v>66</v>
      </c>
      <c r="B50">
        <v>18464</v>
      </c>
      <c r="C50" s="1">
        <f t="shared" si="4"/>
        <v>3.8546844102399658E-5</v>
      </c>
      <c r="D50" s="1">
        <f t="shared" si="8"/>
        <v>4.4761854657687994E-4</v>
      </c>
      <c r="E50" s="2">
        <f t="shared" si="5"/>
        <v>4.4761854657687994E-4</v>
      </c>
      <c r="F50" s="2">
        <f t="shared" si="9"/>
        <v>0.99959092829752549</v>
      </c>
      <c r="G50" s="11">
        <f t="shared" si="10"/>
        <v>0.46153846153846156</v>
      </c>
      <c r="H50" s="12">
        <f t="shared" si="7"/>
        <v>4.4761854657687994E-4</v>
      </c>
      <c r="I50" s="11">
        <f t="shared" si="11"/>
        <v>4.5438192721147569E-4</v>
      </c>
      <c r="J50" s="13">
        <f t="shared" si="12"/>
        <v>6.7633806345957447E-6</v>
      </c>
    </row>
    <row r="51" spans="1:10">
      <c r="A51">
        <v>67</v>
      </c>
      <c r="B51">
        <v>24076</v>
      </c>
      <c r="C51" s="1">
        <f t="shared" si="4"/>
        <v>5.0262880123991232E-5</v>
      </c>
      <c r="D51" s="1">
        <f t="shared" si="8"/>
        <v>4.9788142670087118E-4</v>
      </c>
      <c r="E51" s="2">
        <f t="shared" si="5"/>
        <v>4.9788142670087118E-4</v>
      </c>
      <c r="F51" s="2">
        <f t="shared" si="9"/>
        <v>0.99955238145342307</v>
      </c>
      <c r="G51" s="11">
        <f t="shared" si="10"/>
        <v>0.46853146853146854</v>
      </c>
      <c r="H51" s="12">
        <f t="shared" si="7"/>
        <v>4.9788142670087118E-4</v>
      </c>
      <c r="I51" s="11">
        <f t="shared" si="11"/>
        <v>4.9561044697013219E-4</v>
      </c>
      <c r="J51" s="13">
        <f t="shared" si="12"/>
        <v>-2.2709797307389912E-6</v>
      </c>
    </row>
    <row r="52" spans="1:10">
      <c r="A52">
        <v>68</v>
      </c>
      <c r="B52">
        <v>20232</v>
      </c>
      <c r="C52" s="1">
        <f t="shared" si="4"/>
        <v>4.2237854737854736E-5</v>
      </c>
      <c r="D52" s="1">
        <f t="shared" si="8"/>
        <v>5.4011928143872588E-4</v>
      </c>
      <c r="E52" s="2">
        <f t="shared" si="5"/>
        <v>5.4011928143872588E-4</v>
      </c>
      <c r="F52" s="2">
        <f t="shared" si="9"/>
        <v>0.99950211857329918</v>
      </c>
      <c r="G52" s="11">
        <f t="shared" si="10"/>
        <v>0.47552447552447552</v>
      </c>
      <c r="H52" s="12">
        <f t="shared" si="7"/>
        <v>5.4011928143872588E-4</v>
      </c>
      <c r="I52" s="11">
        <f t="shared" si="11"/>
        <v>5.3980620232891078E-4</v>
      </c>
      <c r="J52" s="13">
        <f t="shared" si="12"/>
        <v>-3.1307910981510229E-7</v>
      </c>
    </row>
    <row r="53" spans="1:10">
      <c r="A53">
        <v>69</v>
      </c>
      <c r="B53">
        <v>24156</v>
      </c>
      <c r="C53" s="1">
        <f t="shared" si="4"/>
        <v>5.0429894179894179E-5</v>
      </c>
      <c r="D53" s="1">
        <f t="shared" si="8"/>
        <v>5.9054917561862002E-4</v>
      </c>
      <c r="E53" s="2">
        <f t="shared" si="5"/>
        <v>5.9054917561862002E-4</v>
      </c>
      <c r="F53" s="2">
        <f t="shared" si="9"/>
        <v>0.99945988071856129</v>
      </c>
      <c r="G53" s="11">
        <f t="shared" si="10"/>
        <v>0.4825174825174825</v>
      </c>
      <c r="H53" s="12">
        <f t="shared" si="7"/>
        <v>5.9054917561862002E-4</v>
      </c>
      <c r="I53" s="11">
        <f t="shared" si="11"/>
        <v>5.8712595964891489E-4</v>
      </c>
      <c r="J53" s="13">
        <f t="shared" si="12"/>
        <v>-3.4232159697051298E-6</v>
      </c>
    </row>
    <row r="54" spans="1:10">
      <c r="A54">
        <v>70</v>
      </c>
      <c r="B54">
        <v>25540</v>
      </c>
      <c r="C54" s="1">
        <f t="shared" si="4"/>
        <v>5.3319237347015125E-5</v>
      </c>
      <c r="D54" s="1">
        <f t="shared" si="8"/>
        <v>6.4386841296563513E-4</v>
      </c>
      <c r="E54" s="2">
        <f t="shared" si="5"/>
        <v>6.4386841296563513E-4</v>
      </c>
      <c r="F54" s="2">
        <f t="shared" si="9"/>
        <v>0.99940945082438137</v>
      </c>
      <c r="G54" s="11">
        <f t="shared" si="10"/>
        <v>0.48951048951048953</v>
      </c>
      <c r="H54" s="12">
        <f t="shared" si="7"/>
        <v>6.4386841296563513E-4</v>
      </c>
      <c r="I54" s="11">
        <f t="shared" si="11"/>
        <v>6.3773153641295507E-4</v>
      </c>
      <c r="J54" s="13">
        <f t="shared" si="12"/>
        <v>-6.13687655268006E-6</v>
      </c>
    </row>
    <row r="55" spans="1:10">
      <c r="A55">
        <v>71</v>
      </c>
      <c r="B55">
        <v>32524</v>
      </c>
      <c r="C55" s="1">
        <f t="shared" si="4"/>
        <v>6.7899564427342207E-5</v>
      </c>
      <c r="D55" s="1">
        <f t="shared" si="8"/>
        <v>7.1176797739297729E-4</v>
      </c>
      <c r="E55" s="2">
        <f t="shared" si="5"/>
        <v>7.1176797739297729E-4</v>
      </c>
      <c r="F55" s="2">
        <f t="shared" si="9"/>
        <v>0.9993561315870344</v>
      </c>
      <c r="G55" s="11">
        <f t="shared" si="10"/>
        <v>0.49650349650349651</v>
      </c>
      <c r="H55" s="12">
        <f t="shared" si="7"/>
        <v>7.1176797739297729E-4</v>
      </c>
      <c r="I55" s="11">
        <f t="shared" si="11"/>
        <v>6.9178982960992215E-4</v>
      </c>
      <c r="J55" s="13">
        <f t="shared" si="12"/>
        <v>-1.9978147783055139E-5</v>
      </c>
    </row>
    <row r="56" spans="1:10">
      <c r="A56">
        <v>72</v>
      </c>
      <c r="B56">
        <v>24252</v>
      </c>
      <c r="C56" s="1">
        <f t="shared" si="4"/>
        <v>5.0630311046977713E-5</v>
      </c>
      <c r="D56" s="1">
        <f t="shared" si="8"/>
        <v>7.6239828843995504E-4</v>
      </c>
      <c r="E56" s="2">
        <f t="shared" si="5"/>
        <v>7.6239828843995504E-4</v>
      </c>
      <c r="F56" s="2">
        <f t="shared" si="9"/>
        <v>0.99928823202260697</v>
      </c>
      <c r="G56" s="11">
        <f t="shared" si="10"/>
        <v>0.50349650349650354</v>
      </c>
      <c r="H56" s="12">
        <f t="shared" si="7"/>
        <v>7.6239828843995504E-4</v>
      </c>
      <c r="I56" s="11">
        <f t="shared" si="11"/>
        <v>7.4947284004097693E-4</v>
      </c>
      <c r="J56" s="13">
        <f t="shared" si="12"/>
        <v>-1.2925448398978107E-5</v>
      </c>
    </row>
    <row r="57" spans="1:10">
      <c r="A57">
        <v>73</v>
      </c>
      <c r="B57">
        <v>36802</v>
      </c>
      <c r="C57" s="1">
        <f t="shared" si="4"/>
        <v>7.6830641066752181E-5</v>
      </c>
      <c r="D57" s="1">
        <f t="shared" si="8"/>
        <v>8.3922892950670719E-4</v>
      </c>
      <c r="E57" s="2">
        <f t="shared" si="5"/>
        <v>8.3922892950670719E-4</v>
      </c>
      <c r="F57" s="2">
        <f t="shared" si="9"/>
        <v>0.99923760171156006</v>
      </c>
      <c r="G57" s="11">
        <f t="shared" si="10"/>
        <v>0.51048951048951052</v>
      </c>
      <c r="H57" s="12">
        <f t="shared" si="7"/>
        <v>8.3922892950670719E-4</v>
      </c>
      <c r="I57" s="11">
        <f t="shared" si="11"/>
        <v>8.1095769250531195E-4</v>
      </c>
      <c r="J57" s="13">
        <f t="shared" si="12"/>
        <v>-2.8271237001395249E-5</v>
      </c>
    </row>
    <row r="58" spans="1:10">
      <c r="A58">
        <v>74</v>
      </c>
      <c r="B58">
        <v>29748</v>
      </c>
      <c r="C58" s="1">
        <f t="shared" si="4"/>
        <v>6.2104176687510014E-5</v>
      </c>
      <c r="D58" s="1">
        <f t="shared" si="8"/>
        <v>9.013331061942172E-4</v>
      </c>
      <c r="E58" s="2">
        <f t="shared" si="5"/>
        <v>9.013331061942172E-4</v>
      </c>
      <c r="F58" s="2">
        <f t="shared" si="9"/>
        <v>0.99916077107049328</v>
      </c>
      <c r="G58" s="11">
        <f t="shared" si="10"/>
        <v>0.5174825174825175</v>
      </c>
      <c r="H58" s="12">
        <f t="shared" si="7"/>
        <v>9.013331061942172E-4</v>
      </c>
      <c r="I58" s="11">
        <f t="shared" si="11"/>
        <v>8.7642665182759475E-4</v>
      </c>
      <c r="J58" s="13">
        <f t="shared" si="12"/>
        <v>-2.4906454366622447E-5</v>
      </c>
    </row>
    <row r="59" spans="1:10">
      <c r="A59">
        <v>75</v>
      </c>
      <c r="B59">
        <v>40702</v>
      </c>
      <c r="C59" s="1">
        <f t="shared" si="4"/>
        <v>8.4972576292020736E-5</v>
      </c>
      <c r="D59" s="1">
        <f t="shared" si="8"/>
        <v>9.8630568248623792E-4</v>
      </c>
      <c r="E59" s="2">
        <f t="shared" si="5"/>
        <v>9.8630568248623792E-4</v>
      </c>
      <c r="F59" s="2">
        <f t="shared" si="9"/>
        <v>0.99909866689380578</v>
      </c>
      <c r="G59" s="11">
        <f t="shared" si="10"/>
        <v>0.52447552447552448</v>
      </c>
      <c r="H59" s="12">
        <f t="shared" si="7"/>
        <v>9.8630568248623792E-4</v>
      </c>
      <c r="I59" s="11">
        <f t="shared" si="11"/>
        <v>9.4606713469353018E-4</v>
      </c>
      <c r="J59" s="13">
        <f t="shared" si="12"/>
        <v>-4.0238547792707737E-5</v>
      </c>
    </row>
    <row r="60" spans="1:10">
      <c r="A60">
        <v>76</v>
      </c>
      <c r="B60">
        <v>38612</v>
      </c>
      <c r="C60" s="1">
        <f t="shared" si="4"/>
        <v>8.060933408155631E-5</v>
      </c>
      <c r="D60" s="1">
        <f t="shared" si="8"/>
        <v>1.0669150165677943E-3</v>
      </c>
      <c r="E60" s="2">
        <f t="shared" si="5"/>
        <v>1.0669150165677943E-3</v>
      </c>
      <c r="F60" s="2">
        <f t="shared" si="9"/>
        <v>0.99901369431751375</v>
      </c>
      <c r="G60" s="11">
        <f t="shared" si="10"/>
        <v>0.53146853146853146</v>
      </c>
      <c r="H60" s="12">
        <f t="shared" si="7"/>
        <v>1.0669150165677943E-3</v>
      </c>
      <c r="I60" s="11">
        <f t="shared" si="11"/>
        <v>1.0200717172641741E-3</v>
      </c>
      <c r="J60" s="13">
        <f t="shared" si="12"/>
        <v>-4.6843299303620271E-5</v>
      </c>
    </row>
    <row r="61" spans="1:10">
      <c r="A61">
        <v>77</v>
      </c>
      <c r="B61">
        <v>36660</v>
      </c>
      <c r="C61" s="1">
        <f t="shared" si="4"/>
        <v>7.6534191117524444E-5</v>
      </c>
      <c r="D61" s="1">
        <f t="shared" si="8"/>
        <v>1.1434492076853188E-3</v>
      </c>
      <c r="E61" s="2">
        <f t="shared" si="5"/>
        <v>1.1434492076853188E-3</v>
      </c>
      <c r="F61" s="2">
        <f t="shared" si="9"/>
        <v>0.99893308498343225</v>
      </c>
      <c r="G61" s="11">
        <f t="shared" si="10"/>
        <v>0.53846153846153844</v>
      </c>
      <c r="H61" s="12">
        <f t="shared" si="7"/>
        <v>1.1434492076853188E-3</v>
      </c>
      <c r="I61" s="11">
        <f t="shared" si="11"/>
        <v>1.0986381385438525E-3</v>
      </c>
      <c r="J61" s="13">
        <f t="shared" si="12"/>
        <v>-4.4811069141466276E-5</v>
      </c>
    </row>
    <row r="62" spans="1:10">
      <c r="A62">
        <v>78</v>
      </c>
      <c r="B62">
        <v>42884</v>
      </c>
      <c r="C62" s="1">
        <f t="shared" si="4"/>
        <v>8.9527884666773552E-5</v>
      </c>
      <c r="D62" s="1">
        <f t="shared" si="8"/>
        <v>1.2329770923520922E-3</v>
      </c>
      <c r="E62" s="2">
        <f t="shared" si="5"/>
        <v>1.2329770923520922E-3</v>
      </c>
      <c r="F62" s="2">
        <f t="shared" si="9"/>
        <v>0.99885655079231472</v>
      </c>
      <c r="G62" s="11">
        <f t="shared" si="10"/>
        <v>0.54545454545454541</v>
      </c>
      <c r="H62" s="12">
        <f t="shared" si="7"/>
        <v>1.2329770923520922E-3</v>
      </c>
      <c r="I62" s="11">
        <f t="shared" si="11"/>
        <v>1.1819692994807125E-3</v>
      </c>
      <c r="J62" s="13">
        <f t="shared" si="12"/>
        <v>-5.1007792871379711E-5</v>
      </c>
    </row>
    <row r="63" spans="1:10">
      <c r="A63">
        <v>79</v>
      </c>
      <c r="B63">
        <v>54650</v>
      </c>
      <c r="C63" s="1">
        <f t="shared" si="4"/>
        <v>1.1409147693869916E-4</v>
      </c>
      <c r="D63" s="1">
        <f t="shared" si="8"/>
        <v>1.3470685692907915E-3</v>
      </c>
      <c r="E63" s="2">
        <f t="shared" si="5"/>
        <v>1.3470685692907915E-3</v>
      </c>
      <c r="F63" s="2">
        <f t="shared" si="9"/>
        <v>0.99876702290764796</v>
      </c>
      <c r="G63" s="11">
        <f t="shared" si="10"/>
        <v>0.55244755244755239</v>
      </c>
      <c r="H63" s="12">
        <f t="shared" si="7"/>
        <v>1.3470685692907915E-3</v>
      </c>
      <c r="I63" s="11">
        <f t="shared" si="11"/>
        <v>1.2702732577828618E-3</v>
      </c>
      <c r="J63" s="13">
        <f t="shared" si="12"/>
        <v>-7.6795311507929639E-5</v>
      </c>
    </row>
    <row r="64" spans="1:10">
      <c r="A64">
        <v>80</v>
      </c>
      <c r="B64">
        <v>39264</v>
      </c>
      <c r="C64" s="1">
        <f t="shared" si="4"/>
        <v>8.1970498637165307E-5</v>
      </c>
      <c r="D64" s="1">
        <f t="shared" si="8"/>
        <v>1.4290390679279567E-3</v>
      </c>
      <c r="E64" s="2">
        <f t="shared" si="5"/>
        <v>1.4290390679279567E-3</v>
      </c>
      <c r="F64" s="2">
        <f t="shared" si="9"/>
        <v>0.99865293143070921</v>
      </c>
      <c r="G64" s="11">
        <f t="shared" si="10"/>
        <v>0.55944055944055948</v>
      </c>
      <c r="H64" s="12">
        <f t="shared" si="7"/>
        <v>1.4290390679279567E-3</v>
      </c>
      <c r="I64" s="11">
        <f t="shared" si="11"/>
        <v>1.3637632184373188E-3</v>
      </c>
      <c r="J64" s="13">
        <f t="shared" si="12"/>
        <v>-6.5275849490637828E-5</v>
      </c>
    </row>
    <row r="65" spans="1:10">
      <c r="A65">
        <v>81</v>
      </c>
      <c r="B65">
        <v>57038</v>
      </c>
      <c r="C65" s="1">
        <f t="shared" si="4"/>
        <v>1.1907684650740207E-4</v>
      </c>
      <c r="D65" s="1">
        <f t="shared" si="8"/>
        <v>1.5481159144353587E-3</v>
      </c>
      <c r="E65" s="2">
        <f t="shared" si="5"/>
        <v>1.5481159144353587E-3</v>
      </c>
      <c r="F65" s="2">
        <f t="shared" si="9"/>
        <v>0.99857096093207209</v>
      </c>
      <c r="G65" s="11">
        <f t="shared" si="10"/>
        <v>0.56643356643356646</v>
      </c>
      <c r="H65" s="12">
        <f t="shared" si="7"/>
        <v>1.5481159144353587E-3</v>
      </c>
      <c r="I65" s="11">
        <f t="shared" si="11"/>
        <v>1.4626575199226997E-3</v>
      </c>
      <c r="J65" s="13">
        <f t="shared" si="12"/>
        <v>-8.5458394512658931E-5</v>
      </c>
    </row>
    <row r="66" spans="1:10">
      <c r="A66">
        <v>82</v>
      </c>
      <c r="B66">
        <v>50588</v>
      </c>
      <c r="C66" s="1">
        <f t="shared" si="4"/>
        <v>1.0561133825022713E-4</v>
      </c>
      <c r="D66" s="1">
        <f t="shared" si="8"/>
        <v>1.6537272526855858E-3</v>
      </c>
      <c r="E66" s="2">
        <f t="shared" si="5"/>
        <v>1.6537272526855858E-3</v>
      </c>
      <c r="F66" s="2">
        <f t="shared" si="9"/>
        <v>0.99845188408556462</v>
      </c>
      <c r="G66" s="11">
        <f t="shared" si="10"/>
        <v>0.57342657342657344</v>
      </c>
      <c r="H66" s="12">
        <f t="shared" si="7"/>
        <v>1.6537272526855858E-3</v>
      </c>
      <c r="I66" s="11">
        <f t="shared" si="11"/>
        <v>1.5671796161106145E-3</v>
      </c>
      <c r="J66" s="13">
        <f t="shared" si="12"/>
        <v>-8.6547636574971307E-5</v>
      </c>
    </row>
    <row r="67" spans="1:10">
      <c r="A67">
        <v>83</v>
      </c>
      <c r="B67">
        <v>62738</v>
      </c>
      <c r="C67" s="1">
        <f t="shared" ref="C67:C130" si="13">B67/FACT($K$2)</f>
        <v>1.3097659799048687E-4</v>
      </c>
      <c r="D67" s="1">
        <f t="shared" si="8"/>
        <v>1.7847038506760727E-3</v>
      </c>
      <c r="E67" s="2">
        <f t="shared" ref="E67:E130" si="14">D67</f>
        <v>1.7847038506760727E-3</v>
      </c>
      <c r="F67" s="2">
        <f t="shared" si="9"/>
        <v>0.99834627274731447</v>
      </c>
      <c r="G67" s="11">
        <f t="shared" si="10"/>
        <v>0.58041958041958042</v>
      </c>
      <c r="H67" s="12">
        <f t="shared" ref="H67:H130" si="15">D67</f>
        <v>1.7847038506760727E-3</v>
      </c>
      <c r="I67" s="11">
        <f t="shared" si="11"/>
        <v>1.6775580538545591E-3</v>
      </c>
      <c r="J67" s="13">
        <f t="shared" si="12"/>
        <v>-1.0714579682151362E-4</v>
      </c>
    </row>
    <row r="68" spans="1:10">
      <c r="A68">
        <v>84</v>
      </c>
      <c r="B68">
        <v>57132</v>
      </c>
      <c r="C68" s="1">
        <f t="shared" si="13"/>
        <v>1.1927308802308803E-4</v>
      </c>
      <c r="D68" s="1">
        <f t="shared" ref="D68:D131" si="16">SUM(C68,D67)</f>
        <v>1.9039769386991607E-3</v>
      </c>
      <c r="E68" s="2">
        <f t="shared" si="14"/>
        <v>1.9039769386991607E-3</v>
      </c>
      <c r="F68" s="2">
        <f t="shared" si="9"/>
        <v>0.99821529614932392</v>
      </c>
      <c r="G68" s="11">
        <f t="shared" si="10"/>
        <v>0.58741258741258739</v>
      </c>
      <c r="H68" s="12">
        <f t="shared" si="15"/>
        <v>1.9039769386991607E-3</v>
      </c>
      <c r="I68" s="11">
        <f t="shared" si="11"/>
        <v>1.7940264462687821E-3</v>
      </c>
      <c r="J68" s="13">
        <f t="shared" si="12"/>
        <v>-1.0995049243037853E-4</v>
      </c>
    </row>
    <row r="69" spans="1:10">
      <c r="A69">
        <v>85</v>
      </c>
      <c r="B69">
        <v>62880</v>
      </c>
      <c r="C69" s="1">
        <f t="shared" si="13"/>
        <v>1.3127304793971462E-4</v>
      </c>
      <c r="D69" s="1">
        <f t="shared" si="16"/>
        <v>2.0352499866388755E-3</v>
      </c>
      <c r="E69" s="2">
        <f t="shared" si="14"/>
        <v>2.0352499866388755E-3</v>
      </c>
      <c r="F69" s="2">
        <f t="shared" si="9"/>
        <v>0.99809602306130085</v>
      </c>
      <c r="G69" s="11">
        <f t="shared" si="10"/>
        <v>0.59440559440559437</v>
      </c>
      <c r="H69" s="12">
        <f t="shared" si="15"/>
        <v>2.0352499866388755E-3</v>
      </c>
      <c r="I69" s="11">
        <f t="shared" si="11"/>
        <v>1.9168234417034067E-3</v>
      </c>
      <c r="J69" s="13">
        <f t="shared" si="12"/>
        <v>-1.1842654493546875E-4</v>
      </c>
    </row>
    <row r="70" spans="1:10">
      <c r="A70">
        <v>86</v>
      </c>
      <c r="B70">
        <v>64204</v>
      </c>
      <c r="C70" s="1">
        <f t="shared" si="13"/>
        <v>1.3403713056490835E-4</v>
      </c>
      <c r="D70" s="1">
        <f t="shared" si="16"/>
        <v>2.1692871172037838E-3</v>
      </c>
      <c r="E70" s="2">
        <f t="shared" si="14"/>
        <v>2.1692871172037838E-3</v>
      </c>
      <c r="F70" s="2">
        <f t="shared" si="9"/>
        <v>0.99796475001336116</v>
      </c>
      <c r="G70" s="11">
        <f t="shared" si="10"/>
        <v>0.60139860139860135</v>
      </c>
      <c r="H70" s="12">
        <f t="shared" si="15"/>
        <v>2.1692871172037838E-3</v>
      </c>
      <c r="I70" s="11">
        <f t="shared" si="11"/>
        <v>2.0461926884257175E-3</v>
      </c>
      <c r="J70" s="13">
        <f t="shared" si="12"/>
        <v>-1.2309442877806625E-4</v>
      </c>
    </row>
    <row r="71" spans="1:10">
      <c r="A71">
        <v>87</v>
      </c>
      <c r="B71">
        <v>80886</v>
      </c>
      <c r="C71" s="1">
        <f t="shared" si="13"/>
        <v>1.6886373657206991E-4</v>
      </c>
      <c r="D71" s="1">
        <f t="shared" si="16"/>
        <v>2.3381508537758536E-3</v>
      </c>
      <c r="E71" s="2">
        <f t="shared" si="14"/>
        <v>2.3381508537758536E-3</v>
      </c>
      <c r="F71" s="2">
        <f t="shared" ref="F71:F134" si="17">1-E70</f>
        <v>0.99783071288279623</v>
      </c>
      <c r="G71" s="11">
        <f t="shared" si="10"/>
        <v>0.60839160839160844</v>
      </c>
      <c r="H71" s="12">
        <f t="shared" si="15"/>
        <v>2.3381508537758536E-3</v>
      </c>
      <c r="I71" s="11">
        <f t="shared" si="11"/>
        <v>2.1823827950209086E-3</v>
      </c>
      <c r="J71" s="13">
        <f t="shared" si="12"/>
        <v>-1.5576805875494506E-4</v>
      </c>
    </row>
    <row r="72" spans="1:10">
      <c r="A72">
        <v>88</v>
      </c>
      <c r="B72">
        <v>64292</v>
      </c>
      <c r="C72" s="1">
        <f t="shared" si="13"/>
        <v>1.3422084602640158E-4</v>
      </c>
      <c r="D72" s="1">
        <f t="shared" si="16"/>
        <v>2.4723716998022553E-3</v>
      </c>
      <c r="E72" s="2">
        <f t="shared" si="14"/>
        <v>2.4723716998022553E-3</v>
      </c>
      <c r="F72" s="2">
        <f t="shared" si="17"/>
        <v>0.99766184914622413</v>
      </c>
      <c r="G72" s="11">
        <f t="shared" si="10"/>
        <v>0.61538461538461542</v>
      </c>
      <c r="H72" s="12">
        <f t="shared" si="15"/>
        <v>2.4723716998022553E-3</v>
      </c>
      <c r="I72" s="11">
        <f t="shared" si="11"/>
        <v>2.3256472865294093E-3</v>
      </c>
      <c r="J72" s="13">
        <f t="shared" si="12"/>
        <v>-1.4672441327284605E-4</v>
      </c>
    </row>
    <row r="73" spans="1:10">
      <c r="A73">
        <v>89</v>
      </c>
      <c r="B73">
        <v>82824</v>
      </c>
      <c r="C73" s="1">
        <f t="shared" si="13"/>
        <v>1.7290965207631873E-4</v>
      </c>
      <c r="D73" s="1">
        <f t="shared" si="16"/>
        <v>2.6452813518785742E-3</v>
      </c>
      <c r="E73" s="2">
        <f t="shared" si="14"/>
        <v>2.6452813518785742E-3</v>
      </c>
      <c r="F73" s="2">
        <f t="shared" si="17"/>
        <v>0.9975276283001977</v>
      </c>
      <c r="G73" s="11">
        <f t="shared" ref="G73:G136" si="18">12*A73/($K$2*($K$2^2-1))</f>
        <v>0.6223776223776224</v>
      </c>
      <c r="H73" s="12">
        <f t="shared" si="15"/>
        <v>2.6452813518785742E-3</v>
      </c>
      <c r="I73" s="11">
        <f t="shared" ref="I73:I136" si="19">BETADIST(G73,$K$5,$K$8,0,4)</f>
        <v>2.4762445563410816E-3</v>
      </c>
      <c r="J73" s="13">
        <f t="shared" ref="J73:J136" si="20">I73-E73</f>
        <v>-1.6903679553749267E-4</v>
      </c>
    </row>
    <row r="74" spans="1:10">
      <c r="A74">
        <v>90</v>
      </c>
      <c r="B74">
        <v>74780</v>
      </c>
      <c r="C74" s="1">
        <f t="shared" si="13"/>
        <v>1.5611638875527765E-4</v>
      </c>
      <c r="D74" s="1">
        <f t="shared" si="16"/>
        <v>2.8013977406338517E-3</v>
      </c>
      <c r="E74" s="2">
        <f t="shared" si="14"/>
        <v>2.8013977406338517E-3</v>
      </c>
      <c r="F74" s="2">
        <f t="shared" si="17"/>
        <v>0.99735471864812142</v>
      </c>
      <c r="G74" s="11">
        <f t="shared" si="18"/>
        <v>0.62937062937062938</v>
      </c>
      <c r="H74" s="12">
        <f t="shared" si="15"/>
        <v>2.8013977406338517E-3</v>
      </c>
      <c r="I74" s="11">
        <f t="shared" si="19"/>
        <v>2.6344378138699761E-3</v>
      </c>
      <c r="J74" s="13">
        <f t="shared" si="20"/>
        <v>-1.6695992676387566E-4</v>
      </c>
    </row>
    <row r="75" spans="1:10">
      <c r="A75">
        <v>91</v>
      </c>
      <c r="B75">
        <v>100654</v>
      </c>
      <c r="C75" s="1">
        <f t="shared" si="13"/>
        <v>2.1013290978568757E-4</v>
      </c>
      <c r="D75" s="1">
        <f t="shared" si="16"/>
        <v>3.0115306504195395E-3</v>
      </c>
      <c r="E75" s="2">
        <f t="shared" si="14"/>
        <v>3.0115306504195395E-3</v>
      </c>
      <c r="F75" s="2">
        <f t="shared" si="17"/>
        <v>0.99719860225936618</v>
      </c>
      <c r="G75" s="11">
        <f t="shared" si="18"/>
        <v>0.63636363636363635</v>
      </c>
      <c r="H75" s="12">
        <f t="shared" si="15"/>
        <v>3.0115306504195395E-3</v>
      </c>
      <c r="I75" s="11">
        <f t="shared" si="19"/>
        <v>2.8004950280368086E-3</v>
      </c>
      <c r="J75" s="13">
        <f t="shared" si="20"/>
        <v>-2.110356223827309E-4</v>
      </c>
    </row>
    <row r="76" spans="1:10">
      <c r="A76">
        <v>92</v>
      </c>
      <c r="B76">
        <v>77620</v>
      </c>
      <c r="C76" s="1">
        <f t="shared" si="13"/>
        <v>1.620453877398322E-4</v>
      </c>
      <c r="D76" s="1">
        <f t="shared" si="16"/>
        <v>3.1735760381593715E-3</v>
      </c>
      <c r="E76" s="2">
        <f t="shared" si="14"/>
        <v>3.1735760381593715E-3</v>
      </c>
      <c r="F76" s="2">
        <f t="shared" si="17"/>
        <v>0.99698846934958041</v>
      </c>
      <c r="G76" s="11">
        <f t="shared" si="18"/>
        <v>0.64335664335664333</v>
      </c>
      <c r="H76" s="12">
        <f t="shared" si="15"/>
        <v>3.1735760381593715E-3</v>
      </c>
      <c r="I76" s="11">
        <f t="shared" si="19"/>
        <v>2.9746888665892193E-3</v>
      </c>
      <c r="J76" s="13">
        <f t="shared" si="20"/>
        <v>-1.988871715701522E-4</v>
      </c>
    </row>
    <row r="77" spans="1:10">
      <c r="A77">
        <v>93</v>
      </c>
      <c r="B77">
        <v>96776</v>
      </c>
      <c r="C77" s="1">
        <f t="shared" si="13"/>
        <v>2.0203690342579232E-4</v>
      </c>
      <c r="D77" s="1">
        <f t="shared" si="16"/>
        <v>3.3756129415851636E-3</v>
      </c>
      <c r="E77" s="2">
        <f t="shared" si="14"/>
        <v>3.3756129415851636E-3</v>
      </c>
      <c r="F77" s="2">
        <f t="shared" si="17"/>
        <v>0.99682642396184062</v>
      </c>
      <c r="G77" s="11">
        <f t="shared" si="18"/>
        <v>0.65034965034965031</v>
      </c>
      <c r="H77" s="12">
        <f t="shared" si="15"/>
        <v>3.3756129415851636E-3</v>
      </c>
      <c r="I77" s="11">
        <f t="shared" si="19"/>
        <v>3.1572966312934463E-3</v>
      </c>
      <c r="J77" s="13">
        <f t="shared" si="20"/>
        <v>-2.1831631029171732E-4</v>
      </c>
    </row>
    <row r="78" spans="1:10">
      <c r="A78">
        <v>94</v>
      </c>
      <c r="B78">
        <v>97492</v>
      </c>
      <c r="C78" s="1">
        <f t="shared" si="13"/>
        <v>2.0353167922612368E-4</v>
      </c>
      <c r="D78" s="1">
        <f t="shared" si="16"/>
        <v>3.5791446208112872E-3</v>
      </c>
      <c r="E78" s="2">
        <f t="shared" si="14"/>
        <v>3.5791446208112872E-3</v>
      </c>
      <c r="F78" s="2">
        <f t="shared" si="17"/>
        <v>0.99662438705841483</v>
      </c>
      <c r="G78" s="11">
        <f t="shared" si="18"/>
        <v>0.65734265734265729</v>
      </c>
      <c r="H78" s="12">
        <f t="shared" si="15"/>
        <v>3.5791446208112872E-3</v>
      </c>
      <c r="I78" s="11">
        <f t="shared" si="19"/>
        <v>3.3486001890336774E-3</v>
      </c>
      <c r="J78" s="13">
        <f t="shared" si="20"/>
        <v>-2.3054443177760982E-4</v>
      </c>
    </row>
    <row r="79" spans="1:10">
      <c r="A79">
        <v>95</v>
      </c>
      <c r="B79">
        <v>111632</v>
      </c>
      <c r="C79" s="1">
        <f t="shared" si="13"/>
        <v>2.3305141360696916E-4</v>
      </c>
      <c r="D79" s="1">
        <f t="shared" si="16"/>
        <v>3.8121960344182563E-3</v>
      </c>
      <c r="E79" s="2">
        <f t="shared" si="14"/>
        <v>3.8121960344182563E-3</v>
      </c>
      <c r="F79" s="2">
        <f t="shared" si="17"/>
        <v>0.99642085537918867</v>
      </c>
      <c r="G79" s="11">
        <f t="shared" si="18"/>
        <v>0.66433566433566438</v>
      </c>
      <c r="H79" s="12">
        <f t="shared" si="15"/>
        <v>3.8121960344182563E-3</v>
      </c>
      <c r="I79" s="11">
        <f t="shared" si="19"/>
        <v>3.548885898858635E-3</v>
      </c>
      <c r="J79" s="13">
        <f t="shared" si="20"/>
        <v>-2.6331013555962136E-4</v>
      </c>
    </row>
    <row r="80" spans="1:10">
      <c r="A80">
        <v>96</v>
      </c>
      <c r="B80">
        <v>94324</v>
      </c>
      <c r="C80" s="1">
        <f t="shared" si="13"/>
        <v>1.9691792261236705E-4</v>
      </c>
      <c r="D80" s="1">
        <f t="shared" si="16"/>
        <v>4.0091139570306231E-3</v>
      </c>
      <c r="E80" s="2">
        <f t="shared" si="14"/>
        <v>4.0091139570306231E-3</v>
      </c>
      <c r="F80" s="2">
        <f t="shared" si="17"/>
        <v>0.99618780396558171</v>
      </c>
      <c r="G80" s="11">
        <f t="shared" si="18"/>
        <v>0.67132867132867136</v>
      </c>
      <c r="H80" s="12">
        <f t="shared" si="15"/>
        <v>4.0091139570306231E-3</v>
      </c>
      <c r="I80" s="11">
        <f t="shared" si="19"/>
        <v>3.7584445350179884E-3</v>
      </c>
      <c r="J80" s="13">
        <f t="shared" si="20"/>
        <v>-2.5066942201263471E-4</v>
      </c>
    </row>
    <row r="81" spans="1:10">
      <c r="A81">
        <v>97</v>
      </c>
      <c r="B81">
        <v>124484</v>
      </c>
      <c r="C81" s="1">
        <f t="shared" si="13"/>
        <v>2.5988222168777726E-4</v>
      </c>
      <c r="D81" s="1">
        <f t="shared" si="16"/>
        <v>4.2689961787184001E-3</v>
      </c>
      <c r="E81" s="2">
        <f t="shared" si="14"/>
        <v>4.2689961787184001E-3</v>
      </c>
      <c r="F81" s="2">
        <f t="shared" si="17"/>
        <v>0.99599088604296937</v>
      </c>
      <c r="G81" s="11">
        <f t="shared" si="18"/>
        <v>0.67832167832167833</v>
      </c>
      <c r="H81" s="12">
        <f t="shared" si="15"/>
        <v>4.2689961787184001E-3</v>
      </c>
      <c r="I81" s="11">
        <f t="shared" si="19"/>
        <v>3.9775712060334369E-3</v>
      </c>
      <c r="J81" s="13">
        <f t="shared" si="20"/>
        <v>-2.9142497268496315E-4</v>
      </c>
    </row>
    <row r="82" spans="1:10">
      <c r="A82">
        <v>98</v>
      </c>
      <c r="B82">
        <v>106256</v>
      </c>
      <c r="C82" s="1">
        <f t="shared" si="13"/>
        <v>2.2182806905029126E-4</v>
      </c>
      <c r="D82" s="1">
        <f t="shared" si="16"/>
        <v>4.490824247768691E-3</v>
      </c>
      <c r="E82" s="2">
        <f t="shared" si="14"/>
        <v>4.490824247768691E-3</v>
      </c>
      <c r="F82" s="2">
        <f t="shared" si="17"/>
        <v>0.99573100382128155</v>
      </c>
      <c r="G82" s="11">
        <f t="shared" si="18"/>
        <v>0.68531468531468531</v>
      </c>
      <c r="H82" s="12">
        <f t="shared" si="15"/>
        <v>4.490824247768691E-3</v>
      </c>
      <c r="I82" s="11">
        <f t="shared" si="19"/>
        <v>4.2065652698530598E-3</v>
      </c>
      <c r="J82" s="13">
        <f t="shared" si="20"/>
        <v>-2.8425897791563119E-4</v>
      </c>
    </row>
    <row r="83" spans="1:10">
      <c r="A83">
        <v>99</v>
      </c>
      <c r="B83">
        <v>142460</v>
      </c>
      <c r="C83" s="1">
        <f t="shared" si="13"/>
        <v>2.9741028004916893E-4</v>
      </c>
      <c r="D83" s="1">
        <f t="shared" si="16"/>
        <v>4.7882345278178603E-3</v>
      </c>
      <c r="E83" s="2">
        <f t="shared" si="14"/>
        <v>4.7882345278178603E-3</v>
      </c>
      <c r="F83" s="2">
        <f t="shared" si="17"/>
        <v>0.9955091757522313</v>
      </c>
      <c r="G83" s="11">
        <f t="shared" si="18"/>
        <v>0.69230769230769229</v>
      </c>
      <c r="H83" s="12">
        <f t="shared" si="15"/>
        <v>4.7882345278178603E-3</v>
      </c>
      <c r="I83" s="11">
        <f t="shared" si="19"/>
        <v>4.4457302451392563E-3</v>
      </c>
      <c r="J83" s="13">
        <f t="shared" si="20"/>
        <v>-3.4250428267860403E-4</v>
      </c>
    </row>
    <row r="84" spans="1:10">
      <c r="A84">
        <v>100</v>
      </c>
      <c r="B84">
        <v>113056</v>
      </c>
      <c r="C84" s="1">
        <f t="shared" si="13"/>
        <v>2.3602426380204159E-4</v>
      </c>
      <c r="D84" s="1">
        <f t="shared" si="16"/>
        <v>5.0242587916199018E-3</v>
      </c>
      <c r="E84" s="2">
        <f t="shared" si="14"/>
        <v>5.0242587916199018E-3</v>
      </c>
      <c r="F84" s="2">
        <f t="shared" si="17"/>
        <v>0.99521176547218215</v>
      </c>
      <c r="G84" s="11">
        <f t="shared" si="18"/>
        <v>0.69930069930069927</v>
      </c>
      <c r="H84" s="12">
        <f t="shared" si="15"/>
        <v>5.0242587916199018E-3</v>
      </c>
      <c r="I84" s="11">
        <f t="shared" si="19"/>
        <v>4.6953737187439906E-3</v>
      </c>
      <c r="J84" s="13">
        <f t="shared" si="20"/>
        <v>-3.2888507287591115E-4</v>
      </c>
    </row>
    <row r="85" spans="1:10">
      <c r="A85">
        <v>101</v>
      </c>
      <c r="B85">
        <v>131538</v>
      </c>
      <c r="C85" s="1">
        <f t="shared" si="13"/>
        <v>2.7460868606701941E-4</v>
      </c>
      <c r="D85" s="1">
        <f t="shared" si="16"/>
        <v>5.2988674776869209E-3</v>
      </c>
      <c r="E85" s="2">
        <f t="shared" si="14"/>
        <v>5.2988674776869209E-3</v>
      </c>
      <c r="F85" s="2">
        <f t="shared" si="17"/>
        <v>0.99497574120838006</v>
      </c>
      <c r="G85" s="11">
        <f t="shared" si="18"/>
        <v>0.70629370629370625</v>
      </c>
      <c r="H85" s="12">
        <f t="shared" si="15"/>
        <v>5.2988674776869209E-3</v>
      </c>
      <c r="I85" s="11">
        <f t="shared" si="19"/>
        <v>4.9558072494271868E-3</v>
      </c>
      <c r="J85" s="13">
        <f t="shared" si="20"/>
        <v>-3.430602282597341E-4</v>
      </c>
    </row>
    <row r="86" spans="1:10">
      <c r="A86">
        <v>102</v>
      </c>
      <c r="B86">
        <v>134316</v>
      </c>
      <c r="C86" s="1">
        <f t="shared" si="13"/>
        <v>2.8040824915824916E-4</v>
      </c>
      <c r="D86" s="1">
        <f t="shared" si="16"/>
        <v>5.5792757268451698E-3</v>
      </c>
      <c r="E86" s="2">
        <f t="shared" si="14"/>
        <v>5.5792757268451698E-3</v>
      </c>
      <c r="F86" s="2">
        <f t="shared" si="17"/>
        <v>0.99470113252231307</v>
      </c>
      <c r="G86" s="11">
        <f t="shared" si="18"/>
        <v>0.71328671328671334</v>
      </c>
      <c r="H86" s="12">
        <f t="shared" si="15"/>
        <v>5.5792757268451698E-3</v>
      </c>
      <c r="I86" s="11">
        <f t="shared" si="19"/>
        <v>5.2273462678767034E-3</v>
      </c>
      <c r="J86" s="13">
        <f t="shared" si="20"/>
        <v>-3.5192945896846649E-4</v>
      </c>
    </row>
    <row r="87" spans="1:10">
      <c r="A87">
        <v>103</v>
      </c>
      <c r="B87">
        <v>162282</v>
      </c>
      <c r="C87" s="1">
        <f t="shared" si="13"/>
        <v>3.3879218775052111E-4</v>
      </c>
      <c r="D87" s="1">
        <f t="shared" si="16"/>
        <v>5.9180679145956908E-3</v>
      </c>
      <c r="E87" s="2">
        <f t="shared" si="14"/>
        <v>5.9180679145956908E-3</v>
      </c>
      <c r="F87" s="2">
        <f t="shared" si="17"/>
        <v>0.99442072427315487</v>
      </c>
      <c r="G87" s="11">
        <f t="shared" si="18"/>
        <v>0.72027972027972031</v>
      </c>
      <c r="H87" s="12">
        <f t="shared" si="15"/>
        <v>5.9180679145956908E-3</v>
      </c>
      <c r="I87" s="11">
        <f t="shared" si="19"/>
        <v>5.5103099730909452E-3</v>
      </c>
      <c r="J87" s="13">
        <f t="shared" si="20"/>
        <v>-4.0775794150474561E-4</v>
      </c>
    </row>
    <row r="88" spans="1:10">
      <c r="A88">
        <v>104</v>
      </c>
      <c r="B88">
        <v>124924</v>
      </c>
      <c r="C88" s="1">
        <f t="shared" si="13"/>
        <v>2.6080079899524344E-4</v>
      </c>
      <c r="D88" s="1">
        <f t="shared" si="16"/>
        <v>6.1788687135909343E-3</v>
      </c>
      <c r="E88" s="2">
        <f t="shared" si="14"/>
        <v>6.1788687135909343E-3</v>
      </c>
      <c r="F88" s="2">
        <f t="shared" si="17"/>
        <v>0.9940819320854043</v>
      </c>
      <c r="G88" s="11">
        <f t="shared" si="18"/>
        <v>0.72727272727272729</v>
      </c>
      <c r="H88" s="12">
        <f t="shared" si="15"/>
        <v>6.1788687135909343E-3</v>
      </c>
      <c r="I88" s="11">
        <f t="shared" si="19"/>
        <v>5.8050212251871984E-3</v>
      </c>
      <c r="J88" s="13">
        <f t="shared" si="20"/>
        <v>-3.7384748840373593E-4</v>
      </c>
    </row>
    <row r="89" spans="1:10">
      <c r="A89">
        <v>105</v>
      </c>
      <c r="B89">
        <v>166348</v>
      </c>
      <c r="C89" s="1">
        <f t="shared" si="13"/>
        <v>3.4728067714178827E-4</v>
      </c>
      <c r="D89" s="1">
        <f t="shared" si="16"/>
        <v>6.5261493907327224E-3</v>
      </c>
      <c r="E89" s="2">
        <f t="shared" si="14"/>
        <v>6.5261493907327224E-3</v>
      </c>
      <c r="F89" s="2">
        <f t="shared" si="17"/>
        <v>0.99382113128640903</v>
      </c>
      <c r="G89" s="11">
        <f t="shared" si="18"/>
        <v>0.73426573426573427</v>
      </c>
      <c r="H89" s="12">
        <f t="shared" si="15"/>
        <v>6.5261493907327224E-3</v>
      </c>
      <c r="I89" s="11">
        <f t="shared" si="19"/>
        <v>6.1118064347012481E-3</v>
      </c>
      <c r="J89" s="13">
        <f t="shared" si="20"/>
        <v>-4.1434295603147431E-4</v>
      </c>
    </row>
    <row r="90" spans="1:10">
      <c r="A90">
        <v>106</v>
      </c>
      <c r="B90">
        <v>153932</v>
      </c>
      <c r="C90" s="1">
        <f t="shared" si="13"/>
        <v>3.2136009566565121E-4</v>
      </c>
      <c r="D90" s="1">
        <f t="shared" si="16"/>
        <v>6.8475094863983737E-3</v>
      </c>
      <c r="E90" s="2">
        <f t="shared" si="14"/>
        <v>6.8475094863983737E-3</v>
      </c>
      <c r="F90" s="2">
        <f t="shared" si="17"/>
        <v>0.99347385060926729</v>
      </c>
      <c r="G90" s="11">
        <f t="shared" si="18"/>
        <v>0.74125874125874125</v>
      </c>
      <c r="H90" s="12">
        <f t="shared" si="15"/>
        <v>6.8475094863983737E-3</v>
      </c>
      <c r="I90" s="11">
        <f t="shared" si="19"/>
        <v>6.4309954484460721E-3</v>
      </c>
      <c r="J90" s="13">
        <f t="shared" si="20"/>
        <v>-4.1651403795230166E-4</v>
      </c>
    </row>
    <row r="91" spans="1:10">
      <c r="A91">
        <v>107</v>
      </c>
      <c r="B91">
        <v>182424</v>
      </c>
      <c r="C91" s="1">
        <f t="shared" si="13"/>
        <v>3.8084215167548499E-4</v>
      </c>
      <c r="D91" s="1">
        <f t="shared" si="16"/>
        <v>7.2283516380738586E-3</v>
      </c>
      <c r="E91" s="2">
        <f t="shared" si="14"/>
        <v>7.2283516380738586E-3</v>
      </c>
      <c r="F91" s="2">
        <f t="shared" si="17"/>
        <v>0.99315249051360166</v>
      </c>
      <c r="G91" s="11">
        <f t="shared" si="18"/>
        <v>0.74825174825174823</v>
      </c>
      <c r="H91" s="12">
        <f t="shared" si="15"/>
        <v>7.2283516380738586E-3</v>
      </c>
      <c r="I91" s="11">
        <f t="shared" si="19"/>
        <v>6.7629214319992036E-3</v>
      </c>
      <c r="J91" s="13">
        <f t="shared" si="20"/>
        <v>-4.6543020607465492E-4</v>
      </c>
    </row>
    <row r="92" spans="1:10">
      <c r="A92">
        <v>108</v>
      </c>
      <c r="B92">
        <v>155252</v>
      </c>
      <c r="C92" s="1">
        <f t="shared" si="13"/>
        <v>3.2411582758804983E-4</v>
      </c>
      <c r="D92" s="1">
        <f t="shared" si="16"/>
        <v>7.5524674656619085E-3</v>
      </c>
      <c r="E92" s="2">
        <f t="shared" si="14"/>
        <v>7.5524674656619085E-3</v>
      </c>
      <c r="F92" s="2">
        <f t="shared" si="17"/>
        <v>0.99277164836192611</v>
      </c>
      <c r="G92" s="11">
        <f t="shared" si="18"/>
        <v>0.75524475524475521</v>
      </c>
      <c r="H92" s="12">
        <f t="shared" si="15"/>
        <v>7.5524674656619085E-3</v>
      </c>
      <c r="I92" s="11">
        <f t="shared" si="19"/>
        <v>7.1079207488909026E-3</v>
      </c>
      <c r="J92" s="13">
        <f t="shared" si="20"/>
        <v>-4.4454671677100592E-4</v>
      </c>
    </row>
    <row r="93" spans="1:10">
      <c r="A93">
        <v>109</v>
      </c>
      <c r="B93">
        <v>186762</v>
      </c>
      <c r="C93" s="1">
        <f t="shared" si="13"/>
        <v>3.8989848885682217E-4</v>
      </c>
      <c r="D93" s="1">
        <f t="shared" si="16"/>
        <v>7.9423659545187313E-3</v>
      </c>
      <c r="E93" s="2">
        <f t="shared" si="14"/>
        <v>7.9423659545187313E-3</v>
      </c>
      <c r="F93" s="2">
        <f t="shared" si="17"/>
        <v>0.99244753253433804</v>
      </c>
      <c r="G93" s="11">
        <f t="shared" si="18"/>
        <v>0.76223776223776218</v>
      </c>
      <c r="H93" s="12">
        <f t="shared" si="15"/>
        <v>7.9423659545187313E-3</v>
      </c>
      <c r="I93" s="11">
        <f t="shared" si="19"/>
        <v>7.4663328365669286E-3</v>
      </c>
      <c r="J93" s="13">
        <f t="shared" si="20"/>
        <v>-4.7603311795180268E-4</v>
      </c>
    </row>
    <row r="94" spans="1:10">
      <c r="A94">
        <v>110</v>
      </c>
      <c r="B94">
        <v>171820</v>
      </c>
      <c r="C94" s="1">
        <f t="shared" si="13"/>
        <v>3.5870443856554965E-4</v>
      </c>
      <c r="D94" s="1">
        <f t="shared" si="16"/>
        <v>8.3010703930842811E-3</v>
      </c>
      <c r="E94" s="2">
        <f t="shared" si="14"/>
        <v>8.3010703930842811E-3</v>
      </c>
      <c r="F94" s="2">
        <f t="shared" si="17"/>
        <v>0.99205763404548131</v>
      </c>
      <c r="G94" s="11">
        <f t="shared" si="18"/>
        <v>0.76923076923076927</v>
      </c>
      <c r="H94" s="12">
        <f t="shared" si="15"/>
        <v>8.3010703930842811E-3</v>
      </c>
      <c r="I94" s="11">
        <f t="shared" si="19"/>
        <v>7.8385000792014718E-3</v>
      </c>
      <c r="J94" s="13">
        <f t="shared" si="20"/>
        <v>-4.6257031388280932E-4</v>
      </c>
    </row>
    <row r="95" spans="1:10">
      <c r="A95">
        <v>111</v>
      </c>
      <c r="B95">
        <v>223008</v>
      </c>
      <c r="C95" s="1">
        <f t="shared" si="13"/>
        <v>4.6556838223504892E-4</v>
      </c>
      <c r="D95" s="1">
        <f t="shared" si="16"/>
        <v>8.7666387753193298E-3</v>
      </c>
      <c r="E95" s="2">
        <f t="shared" si="14"/>
        <v>8.7666387753193298E-3</v>
      </c>
      <c r="F95" s="2">
        <f t="shared" si="17"/>
        <v>0.99169892960691575</v>
      </c>
      <c r="G95" s="11">
        <f t="shared" si="18"/>
        <v>0.77622377622377625</v>
      </c>
      <c r="H95" s="12">
        <f t="shared" si="15"/>
        <v>8.7666387753193298E-3</v>
      </c>
      <c r="I95" s="11">
        <f t="shared" si="19"/>
        <v>8.2247676774382054E-3</v>
      </c>
      <c r="J95" s="13">
        <f t="shared" si="20"/>
        <v>-5.4187109788112441E-4</v>
      </c>
    </row>
    <row r="96" spans="1:10">
      <c r="A96">
        <v>112</v>
      </c>
      <c r="B96">
        <v>170440</v>
      </c>
      <c r="C96" s="1">
        <f t="shared" si="13"/>
        <v>3.558234461012239E-4</v>
      </c>
      <c r="D96" s="1">
        <f t="shared" si="16"/>
        <v>9.1224622214205534E-3</v>
      </c>
      <c r="E96" s="2">
        <f t="shared" si="14"/>
        <v>9.1224622214205534E-3</v>
      </c>
      <c r="F96" s="2">
        <f t="shared" si="17"/>
        <v>0.99123336122468064</v>
      </c>
      <c r="G96" s="11">
        <f t="shared" si="18"/>
        <v>0.78321678321678323</v>
      </c>
      <c r="H96" s="12">
        <f t="shared" si="15"/>
        <v>9.1224622214205534E-3</v>
      </c>
      <c r="I96" s="11">
        <f t="shared" si="19"/>
        <v>8.6254835151383762E-3</v>
      </c>
      <c r="J96" s="13">
        <f t="shared" si="20"/>
        <v>-4.9697870628217719E-4</v>
      </c>
    </row>
    <row r="97" spans="1:10">
      <c r="A97">
        <v>113</v>
      </c>
      <c r="B97">
        <v>219746</v>
      </c>
      <c r="C97" s="1">
        <f t="shared" si="13"/>
        <v>4.5875838410560634E-4</v>
      </c>
      <c r="D97" s="1">
        <f t="shared" si="16"/>
        <v>9.5812206055261601E-3</v>
      </c>
      <c r="E97" s="2">
        <f t="shared" si="14"/>
        <v>9.5812206055261601E-3</v>
      </c>
      <c r="F97" s="2">
        <f t="shared" si="17"/>
        <v>0.99087753777857945</v>
      </c>
      <c r="G97" s="11">
        <f t="shared" si="18"/>
        <v>0.79020979020979021</v>
      </c>
      <c r="H97" s="12">
        <f t="shared" si="15"/>
        <v>9.5812206055261601E-3</v>
      </c>
      <c r="I97" s="11">
        <f t="shared" si="19"/>
        <v>9.0409980232173948E-3</v>
      </c>
      <c r="J97" s="13">
        <f t="shared" si="20"/>
        <v>-5.4022258230876537E-4</v>
      </c>
    </row>
    <row r="98" spans="1:10">
      <c r="A98">
        <v>114</v>
      </c>
      <c r="B98">
        <v>200908</v>
      </c>
      <c r="C98" s="1">
        <f t="shared" si="13"/>
        <v>4.1943074929186042E-4</v>
      </c>
      <c r="D98" s="1">
        <f t="shared" si="16"/>
        <v>1.000065135481802E-2</v>
      </c>
      <c r="E98" s="2">
        <f t="shared" si="14"/>
        <v>1.000065135481802E-2</v>
      </c>
      <c r="F98" s="2">
        <f t="shared" si="17"/>
        <v>0.99041877939447387</v>
      </c>
      <c r="G98" s="11">
        <f t="shared" si="18"/>
        <v>0.79720279720279719</v>
      </c>
      <c r="H98" s="12">
        <f t="shared" si="15"/>
        <v>1.000065135481802E-2</v>
      </c>
      <c r="I98" s="11">
        <f t="shared" si="19"/>
        <v>9.4716640406523785E-3</v>
      </c>
      <c r="J98" s="13">
        <f t="shared" si="20"/>
        <v>-5.2898731416564128E-4</v>
      </c>
    </row>
    <row r="99" spans="1:10">
      <c r="A99">
        <v>115</v>
      </c>
      <c r="B99">
        <v>250932</v>
      </c>
      <c r="C99" s="1">
        <f t="shared" si="13"/>
        <v>5.2386463844797176E-4</v>
      </c>
      <c r="D99" s="1">
        <f t="shared" si="16"/>
        <v>1.0524515993265992E-2</v>
      </c>
      <c r="E99" s="2">
        <f t="shared" si="14"/>
        <v>1.0524515993265992E-2</v>
      </c>
      <c r="F99" s="2">
        <f t="shared" si="17"/>
        <v>0.98999934864518202</v>
      </c>
      <c r="G99" s="11">
        <f t="shared" si="18"/>
        <v>0.80419580419580416</v>
      </c>
      <c r="H99" s="12">
        <f t="shared" si="15"/>
        <v>1.0524515993265992E-2</v>
      </c>
      <c r="I99" s="11">
        <f t="shared" si="19"/>
        <v>9.9178366727446197E-3</v>
      </c>
      <c r="J99" s="13">
        <f t="shared" si="20"/>
        <v>-6.0667932052137219E-4</v>
      </c>
    </row>
    <row r="100" spans="1:10">
      <c r="A100">
        <v>116</v>
      </c>
      <c r="B100">
        <v>202308</v>
      </c>
      <c r="C100" s="1">
        <f t="shared" si="13"/>
        <v>4.2235349527016195E-4</v>
      </c>
      <c r="D100" s="1">
        <f t="shared" si="16"/>
        <v>1.0946869488536154E-2</v>
      </c>
      <c r="E100" s="2">
        <f t="shared" si="14"/>
        <v>1.0946869488536154E-2</v>
      </c>
      <c r="F100" s="2">
        <f t="shared" si="17"/>
        <v>0.98947548400673402</v>
      </c>
      <c r="G100" s="11">
        <f t="shared" si="18"/>
        <v>0.81118881118881114</v>
      </c>
      <c r="H100" s="12">
        <f t="shared" si="15"/>
        <v>1.0946869488536154E-2</v>
      </c>
      <c r="I100" s="11">
        <f t="shared" si="19"/>
        <v>1.0379873146723151E-2</v>
      </c>
      <c r="J100" s="13">
        <f t="shared" si="20"/>
        <v>-5.6699634181300342E-4</v>
      </c>
    </row>
    <row r="101" spans="1:10">
      <c r="A101">
        <v>117</v>
      </c>
      <c r="B101">
        <v>241754</v>
      </c>
      <c r="C101" s="1">
        <f t="shared" si="13"/>
        <v>5.0470395088450645E-4</v>
      </c>
      <c r="D101" s="1">
        <f t="shared" si="16"/>
        <v>1.1451573439420661E-2</v>
      </c>
      <c r="E101" s="2">
        <f t="shared" si="14"/>
        <v>1.1451573439420661E-2</v>
      </c>
      <c r="F101" s="2">
        <f t="shared" si="17"/>
        <v>0.98905313051146382</v>
      </c>
      <c r="G101" s="11">
        <f t="shared" si="18"/>
        <v>0.81818181818181823</v>
      </c>
      <c r="H101" s="12">
        <f t="shared" si="15"/>
        <v>1.1451573439420661E-2</v>
      </c>
      <c r="I101" s="11">
        <f t="shared" si="19"/>
        <v>1.0858132664776166E-2</v>
      </c>
      <c r="J101" s="13">
        <f t="shared" si="20"/>
        <v>-5.9344077464449502E-4</v>
      </c>
    </row>
    <row r="102" spans="1:10">
      <c r="A102">
        <v>118</v>
      </c>
      <c r="B102">
        <v>238492</v>
      </c>
      <c r="C102" s="1">
        <f t="shared" si="13"/>
        <v>4.9789395275506387E-4</v>
      </c>
      <c r="D102" s="1">
        <f t="shared" si="16"/>
        <v>1.1949467392175724E-2</v>
      </c>
      <c r="E102" s="2">
        <f t="shared" si="14"/>
        <v>1.1949467392175724E-2</v>
      </c>
      <c r="F102" s="2">
        <f t="shared" si="17"/>
        <v>0.98854842656057929</v>
      </c>
      <c r="G102" s="11">
        <f t="shared" si="18"/>
        <v>0.82517482517482521</v>
      </c>
      <c r="H102" s="12">
        <f t="shared" si="15"/>
        <v>1.1949467392175724E-2</v>
      </c>
      <c r="I102" s="11">
        <f t="shared" si="19"/>
        <v>1.1352976254598536E-2</v>
      </c>
      <c r="J102" s="13">
        <f t="shared" si="20"/>
        <v>-5.9649113757718857E-4</v>
      </c>
    </row>
    <row r="103" spans="1:10">
      <c r="A103">
        <v>119</v>
      </c>
      <c r="B103">
        <v>279998</v>
      </c>
      <c r="C103" s="1">
        <f t="shared" si="13"/>
        <v>5.8454502030890918E-4</v>
      </c>
      <c r="D103" s="1">
        <f t="shared" si="16"/>
        <v>1.2534012412484634E-2</v>
      </c>
      <c r="E103" s="2">
        <f t="shared" si="14"/>
        <v>1.2534012412484634E-2</v>
      </c>
      <c r="F103" s="2">
        <f t="shared" si="17"/>
        <v>0.98805053260782427</v>
      </c>
      <c r="G103" s="11">
        <f t="shared" si="18"/>
        <v>0.83216783216783219</v>
      </c>
      <c r="H103" s="12">
        <f t="shared" si="15"/>
        <v>1.2534012412484634E-2</v>
      </c>
      <c r="I103" s="11">
        <f t="shared" si="19"/>
        <v>1.1864766617545578E-2</v>
      </c>
      <c r="J103" s="13">
        <f t="shared" si="20"/>
        <v>-6.6924579493905616E-4</v>
      </c>
    </row>
    <row r="104" spans="1:10">
      <c r="A104">
        <v>120</v>
      </c>
      <c r="B104">
        <v>221780</v>
      </c>
      <c r="C104" s="1">
        <f t="shared" si="13"/>
        <v>4.6300471647693869E-4</v>
      </c>
      <c r="D104" s="1">
        <f t="shared" si="16"/>
        <v>1.2997017128961572E-2</v>
      </c>
      <c r="E104" s="2">
        <f t="shared" si="14"/>
        <v>1.2997017128961572E-2</v>
      </c>
      <c r="F104" s="2">
        <f t="shared" si="17"/>
        <v>0.98746598758751536</v>
      </c>
      <c r="G104" s="11">
        <f t="shared" si="18"/>
        <v>0.83916083916083917</v>
      </c>
      <c r="H104" s="12">
        <f t="shared" si="15"/>
        <v>1.2997017128961572E-2</v>
      </c>
      <c r="I104" s="11">
        <f t="shared" si="19"/>
        <v>1.2393867974483452E-2</v>
      </c>
      <c r="J104" s="13">
        <f t="shared" si="20"/>
        <v>-6.0314915447812027E-4</v>
      </c>
    </row>
    <row r="105" spans="1:10">
      <c r="A105">
        <v>121</v>
      </c>
      <c r="B105">
        <v>297488</v>
      </c>
      <c r="C105" s="1">
        <f t="shared" si="13"/>
        <v>6.2105846828069055E-4</v>
      </c>
      <c r="D105" s="1">
        <f t="shared" si="16"/>
        <v>1.3618075597242263E-2</v>
      </c>
      <c r="E105" s="2">
        <f t="shared" si="14"/>
        <v>1.3618075597242263E-2</v>
      </c>
      <c r="F105" s="2">
        <f t="shared" si="17"/>
        <v>0.98700298287103838</v>
      </c>
      <c r="G105" s="11">
        <f t="shared" si="18"/>
        <v>0.84615384615384615</v>
      </c>
      <c r="H105" s="12">
        <f t="shared" si="15"/>
        <v>1.3618075597242263E-2</v>
      </c>
      <c r="I105" s="11">
        <f t="shared" si="19"/>
        <v>1.2940645909428467E-2</v>
      </c>
      <c r="J105" s="13">
        <f t="shared" si="20"/>
        <v>-6.7742968781379573E-4</v>
      </c>
    </row>
    <row r="106" spans="1:10">
      <c r="A106">
        <v>122</v>
      </c>
      <c r="B106">
        <v>246628</v>
      </c>
      <c r="C106" s="1">
        <f t="shared" si="13"/>
        <v>5.1487928224039337E-4</v>
      </c>
      <c r="D106" s="1">
        <f t="shared" si="16"/>
        <v>1.4132954879482656E-2</v>
      </c>
      <c r="E106" s="2">
        <f t="shared" si="14"/>
        <v>1.4132954879482656E-2</v>
      </c>
      <c r="F106" s="2">
        <f t="shared" si="17"/>
        <v>0.98638192440275774</v>
      </c>
      <c r="G106" s="11">
        <f t="shared" si="18"/>
        <v>0.85314685314685312</v>
      </c>
      <c r="H106" s="12">
        <f t="shared" si="15"/>
        <v>1.4132954879482656E-2</v>
      </c>
      <c r="I106" s="11">
        <f t="shared" si="19"/>
        <v>1.3505467211068198E-2</v>
      </c>
      <c r="J106" s="13">
        <f t="shared" si="20"/>
        <v>-6.2748766841445869E-4</v>
      </c>
    </row>
    <row r="107" spans="1:10">
      <c r="A107">
        <v>123</v>
      </c>
      <c r="B107">
        <v>329728</v>
      </c>
      <c r="C107" s="1">
        <f t="shared" si="13"/>
        <v>6.8836513280957727E-4</v>
      </c>
      <c r="D107" s="1">
        <f t="shared" si="16"/>
        <v>1.4821320012292234E-2</v>
      </c>
      <c r="E107" s="2">
        <f t="shared" si="14"/>
        <v>1.4821320012292234E-2</v>
      </c>
      <c r="F107" s="2">
        <f t="shared" si="17"/>
        <v>0.98586704512051737</v>
      </c>
      <c r="G107" s="11">
        <f t="shared" si="18"/>
        <v>0.8601398601398601</v>
      </c>
      <c r="H107" s="12">
        <f t="shared" si="15"/>
        <v>1.4821320012292234E-2</v>
      </c>
      <c r="I107" s="11">
        <f t="shared" si="19"/>
        <v>1.4088699712258389E-2</v>
      </c>
      <c r="J107" s="13">
        <f t="shared" si="20"/>
        <v>-7.3262030003384479E-4</v>
      </c>
    </row>
    <row r="108" spans="1:10">
      <c r="A108">
        <v>124</v>
      </c>
      <c r="B108">
        <v>263884</v>
      </c>
      <c r="C108" s="1">
        <f t="shared" si="13"/>
        <v>5.5090421409865857E-4</v>
      </c>
      <c r="D108" s="1">
        <f t="shared" si="16"/>
        <v>1.5372224226390892E-2</v>
      </c>
      <c r="E108" s="2">
        <f t="shared" si="14"/>
        <v>1.5372224226390892E-2</v>
      </c>
      <c r="F108" s="2">
        <f t="shared" si="17"/>
        <v>0.98517867998770781</v>
      </c>
      <c r="G108" s="11">
        <f t="shared" si="18"/>
        <v>0.86713286713286708</v>
      </c>
      <c r="H108" s="12">
        <f t="shared" si="15"/>
        <v>1.5372224226390892E-2</v>
      </c>
      <c r="I108" s="11">
        <f t="shared" si="19"/>
        <v>1.4690712127590915E-2</v>
      </c>
      <c r="J108" s="13">
        <f t="shared" si="20"/>
        <v>-6.8151209879997732E-4</v>
      </c>
    </row>
    <row r="109" spans="1:10">
      <c r="A109">
        <v>125</v>
      </c>
      <c r="B109">
        <v>298076</v>
      </c>
      <c r="C109" s="1">
        <f t="shared" si="13"/>
        <v>6.2228602159157716E-4</v>
      </c>
      <c r="D109" s="1">
        <f t="shared" si="16"/>
        <v>1.5994510247982471E-2</v>
      </c>
      <c r="E109" s="2">
        <f t="shared" si="14"/>
        <v>1.5994510247982471E-2</v>
      </c>
      <c r="F109" s="2">
        <f t="shared" si="17"/>
        <v>0.98462777577360916</v>
      </c>
      <c r="G109" s="11">
        <f t="shared" si="18"/>
        <v>0.87412587412587417</v>
      </c>
      <c r="H109" s="12">
        <f t="shared" si="15"/>
        <v>1.5994510247982471E-2</v>
      </c>
      <c r="I109" s="11">
        <f t="shared" si="19"/>
        <v>1.5311873889128112E-2</v>
      </c>
      <c r="J109" s="13">
        <f t="shared" si="20"/>
        <v>-6.8263635885435978E-4</v>
      </c>
    </row>
    <row r="110" spans="1:10">
      <c r="A110">
        <v>126</v>
      </c>
      <c r="B110">
        <v>309336</v>
      </c>
      <c r="C110" s="1">
        <f t="shared" si="13"/>
        <v>6.4579324995991667E-4</v>
      </c>
      <c r="D110" s="1">
        <f t="shared" si="16"/>
        <v>1.6640303497942387E-2</v>
      </c>
      <c r="E110" s="2">
        <f t="shared" si="14"/>
        <v>1.6640303497942387E-2</v>
      </c>
      <c r="F110" s="2">
        <f t="shared" si="17"/>
        <v>0.98400548975201751</v>
      </c>
      <c r="G110" s="11">
        <f t="shared" si="18"/>
        <v>0.88111888111888115</v>
      </c>
      <c r="H110" s="12">
        <f t="shared" si="15"/>
        <v>1.6640303497942387E-2</v>
      </c>
      <c r="I110" s="11">
        <f t="shared" si="19"/>
        <v>1.5952554980400213E-2</v>
      </c>
      <c r="J110" s="13">
        <f t="shared" si="20"/>
        <v>-6.8774851754217423E-4</v>
      </c>
    </row>
    <row r="111" spans="1:10">
      <c r="A111">
        <v>127</v>
      </c>
      <c r="B111">
        <v>356524</v>
      </c>
      <c r="C111" s="1">
        <f t="shared" si="13"/>
        <v>7.4430649083426865E-4</v>
      </c>
      <c r="D111" s="1">
        <f t="shared" si="16"/>
        <v>1.7384609988776657E-2</v>
      </c>
      <c r="E111" s="2">
        <f t="shared" si="14"/>
        <v>1.7384609988776657E-2</v>
      </c>
      <c r="F111" s="2">
        <f t="shared" si="17"/>
        <v>0.98335969650205757</v>
      </c>
      <c r="G111" s="11">
        <f t="shared" si="18"/>
        <v>0.88811188811188813</v>
      </c>
      <c r="H111" s="12">
        <f t="shared" si="15"/>
        <v>1.7384609988776657E-2</v>
      </c>
      <c r="I111" s="11">
        <f t="shared" si="19"/>
        <v>1.6613125768763743E-2</v>
      </c>
      <c r="J111" s="13">
        <f t="shared" si="20"/>
        <v>-7.714842200129135E-4</v>
      </c>
    </row>
    <row r="112" spans="1:10">
      <c r="A112">
        <v>128</v>
      </c>
      <c r="B112">
        <v>276856</v>
      </c>
      <c r="C112" s="1">
        <f t="shared" si="13"/>
        <v>5.7798554326332109E-4</v>
      </c>
      <c r="D112" s="1">
        <f t="shared" si="16"/>
        <v>1.7962595532039979E-2</v>
      </c>
      <c r="E112" s="2">
        <f t="shared" si="14"/>
        <v>1.7962595532039979E-2</v>
      </c>
      <c r="F112" s="2">
        <f t="shared" si="17"/>
        <v>0.98261539001122333</v>
      </c>
      <c r="G112" s="11">
        <f t="shared" si="18"/>
        <v>0.8951048951048951</v>
      </c>
      <c r="H112" s="12">
        <f t="shared" si="15"/>
        <v>1.7962595532039979E-2</v>
      </c>
      <c r="I112" s="11">
        <f t="shared" si="19"/>
        <v>1.7293956836217792E-2</v>
      </c>
      <c r="J112" s="13">
        <f t="shared" si="20"/>
        <v>-6.6863869582218724E-4</v>
      </c>
    </row>
    <row r="113" spans="1:10">
      <c r="A113">
        <v>129</v>
      </c>
      <c r="B113">
        <v>372666</v>
      </c>
      <c r="C113" s="1">
        <f t="shared" si="13"/>
        <v>7.7800575196408531E-4</v>
      </c>
      <c r="D113" s="1">
        <f t="shared" si="16"/>
        <v>1.8740601284004066E-2</v>
      </c>
      <c r="E113" s="2">
        <f t="shared" si="14"/>
        <v>1.8740601284004066E-2</v>
      </c>
      <c r="F113" s="2">
        <f t="shared" si="17"/>
        <v>0.98203740446796006</v>
      </c>
      <c r="G113" s="11">
        <f t="shared" si="18"/>
        <v>0.90209790209790208</v>
      </c>
      <c r="H113" s="12">
        <f t="shared" si="15"/>
        <v>1.8740601284004066E-2</v>
      </c>
      <c r="I113" s="11">
        <f t="shared" si="19"/>
        <v>1.7995418808777981E-2</v>
      </c>
      <c r="J113" s="13">
        <f t="shared" si="20"/>
        <v>-7.4518247522608466E-4</v>
      </c>
    </row>
    <row r="114" spans="1:10">
      <c r="A114">
        <v>130</v>
      </c>
      <c r="B114">
        <v>325764</v>
      </c>
      <c r="C114" s="1">
        <f t="shared" si="13"/>
        <v>6.800895863395863E-4</v>
      </c>
      <c r="D114" s="1">
        <f t="shared" si="16"/>
        <v>1.9420690870343652E-2</v>
      </c>
      <c r="E114" s="2">
        <f t="shared" si="14"/>
        <v>1.9420690870343652E-2</v>
      </c>
      <c r="F114" s="2">
        <f t="shared" si="17"/>
        <v>0.98125939871599588</v>
      </c>
      <c r="G114" s="11">
        <f t="shared" si="18"/>
        <v>0.90909090909090906</v>
      </c>
      <c r="H114" s="12">
        <f t="shared" si="15"/>
        <v>1.9420690870343652E-2</v>
      </c>
      <c r="I114" s="11">
        <f t="shared" si="19"/>
        <v>1.8717882184505687E-2</v>
      </c>
      <c r="J114" s="13">
        <f t="shared" si="20"/>
        <v>-7.0280868583796549E-4</v>
      </c>
    </row>
    <row r="115" spans="1:10">
      <c r="A115">
        <v>131</v>
      </c>
      <c r="B115">
        <v>411012</v>
      </c>
      <c r="C115" s="1">
        <f t="shared" si="13"/>
        <v>8.5805976430976434E-4</v>
      </c>
      <c r="D115" s="1">
        <f t="shared" si="16"/>
        <v>2.0278750634653418E-2</v>
      </c>
      <c r="E115" s="2">
        <f t="shared" si="14"/>
        <v>2.0278750634653418E-2</v>
      </c>
      <c r="F115" s="2">
        <f t="shared" si="17"/>
        <v>0.9805793091296563</v>
      </c>
      <c r="G115" s="11">
        <f t="shared" si="18"/>
        <v>0.91608391608391604</v>
      </c>
      <c r="H115" s="12">
        <f t="shared" si="15"/>
        <v>2.0278750634653418E-2</v>
      </c>
      <c r="I115" s="11">
        <f t="shared" si="19"/>
        <v>1.9461717160293598E-2</v>
      </c>
      <c r="J115" s="13">
        <f t="shared" si="20"/>
        <v>-8.1703347435982052E-4</v>
      </c>
    </row>
    <row r="116" spans="1:10">
      <c r="A116">
        <v>132</v>
      </c>
      <c r="B116">
        <v>322564</v>
      </c>
      <c r="C116" s="1">
        <f t="shared" si="13"/>
        <v>6.734090241034686E-4</v>
      </c>
      <c r="D116" s="1">
        <f t="shared" si="16"/>
        <v>2.0952159658756887E-2</v>
      </c>
      <c r="E116" s="2">
        <f t="shared" si="14"/>
        <v>2.0952159658756887E-2</v>
      </c>
      <c r="F116" s="2">
        <f t="shared" si="17"/>
        <v>0.97972124936534655</v>
      </c>
      <c r="G116" s="11">
        <f t="shared" si="18"/>
        <v>0.92307692307692313</v>
      </c>
      <c r="H116" s="12">
        <f t="shared" si="15"/>
        <v>2.0952159658756887E-2</v>
      </c>
      <c r="I116" s="11">
        <f t="shared" si="19"/>
        <v>2.022729345750689E-2</v>
      </c>
      <c r="J116" s="13">
        <f t="shared" si="20"/>
        <v>-7.2486620124999693E-4</v>
      </c>
    </row>
    <row r="117" spans="1:10">
      <c r="A117">
        <v>133</v>
      </c>
      <c r="B117">
        <v>395482</v>
      </c>
      <c r="C117" s="1">
        <f t="shared" si="13"/>
        <v>8.2563816070760517E-4</v>
      </c>
      <c r="D117" s="1">
        <f t="shared" si="16"/>
        <v>2.1777797819464491E-2</v>
      </c>
      <c r="E117" s="2">
        <f t="shared" si="14"/>
        <v>2.1777797819464491E-2</v>
      </c>
      <c r="F117" s="2">
        <f t="shared" si="17"/>
        <v>0.97904784034124315</v>
      </c>
      <c r="G117" s="11">
        <f t="shared" si="18"/>
        <v>0.93006993006993011</v>
      </c>
      <c r="H117" s="12">
        <f t="shared" si="15"/>
        <v>2.1777797819464491E-2</v>
      </c>
      <c r="I117" s="11">
        <f t="shared" si="19"/>
        <v>2.1014980146579543E-2</v>
      </c>
      <c r="J117" s="13">
        <f t="shared" si="20"/>
        <v>-7.6281767288494812E-4</v>
      </c>
    </row>
    <row r="118" spans="1:10">
      <c r="A118">
        <v>134</v>
      </c>
      <c r="B118">
        <v>371988</v>
      </c>
      <c r="C118" s="1">
        <f t="shared" si="13"/>
        <v>7.7659030784030779E-4</v>
      </c>
      <c r="D118" s="1">
        <f t="shared" si="16"/>
        <v>2.25543881273048E-2</v>
      </c>
      <c r="E118" s="2">
        <f t="shared" si="14"/>
        <v>2.25543881273048E-2</v>
      </c>
      <c r="F118" s="2">
        <f t="shared" si="17"/>
        <v>0.97822220218053546</v>
      </c>
      <c r="G118" s="11">
        <f t="shared" si="18"/>
        <v>0.93706293706293708</v>
      </c>
      <c r="H118" s="12">
        <f t="shared" si="15"/>
        <v>2.25543881273048E-2</v>
      </c>
      <c r="I118" s="11">
        <f t="shared" si="19"/>
        <v>2.1825145470668345E-2</v>
      </c>
      <c r="J118" s="13">
        <f t="shared" si="20"/>
        <v>-7.2924265663645502E-4</v>
      </c>
    </row>
    <row r="119" spans="1:10">
      <c r="A119">
        <v>135</v>
      </c>
      <c r="B119">
        <v>446498</v>
      </c>
      <c r="C119" s="1">
        <f t="shared" si="13"/>
        <v>9.3214302415691309E-4</v>
      </c>
      <c r="D119" s="1">
        <f t="shared" si="16"/>
        <v>2.3486531151461713E-2</v>
      </c>
      <c r="E119" s="2">
        <f t="shared" si="14"/>
        <v>2.3486531151461713E-2</v>
      </c>
      <c r="F119" s="2">
        <f t="shared" si="17"/>
        <v>0.97744561187269519</v>
      </c>
      <c r="G119" s="11">
        <f t="shared" si="18"/>
        <v>0.94405594405594406</v>
      </c>
      <c r="H119" s="12">
        <f t="shared" si="15"/>
        <v>2.3486531151461713E-2</v>
      </c>
      <c r="I119" s="11">
        <f t="shared" si="19"/>
        <v>2.2658156668462947E-2</v>
      </c>
      <c r="J119" s="13">
        <f t="shared" si="20"/>
        <v>-8.2837448299876576E-4</v>
      </c>
    </row>
    <row r="120" spans="1:10">
      <c r="A120">
        <v>136</v>
      </c>
      <c r="B120">
        <v>362436</v>
      </c>
      <c r="C120" s="1">
        <f t="shared" si="13"/>
        <v>7.5664882956549622E-4</v>
      </c>
      <c r="D120" s="1">
        <f t="shared" si="16"/>
        <v>2.4243179981027208E-2</v>
      </c>
      <c r="E120" s="2">
        <f t="shared" si="14"/>
        <v>2.4243179981027208E-2</v>
      </c>
      <c r="F120" s="2">
        <f t="shared" si="17"/>
        <v>0.97651346884853829</v>
      </c>
      <c r="G120" s="11">
        <f t="shared" si="18"/>
        <v>0.95104895104895104</v>
      </c>
      <c r="H120" s="12">
        <f t="shared" si="15"/>
        <v>2.4243179981027208E-2</v>
      </c>
      <c r="I120" s="11">
        <f t="shared" si="19"/>
        <v>2.3514379796255078E-2</v>
      </c>
      <c r="J120" s="13">
        <f t="shared" si="20"/>
        <v>-7.2880018477212982E-4</v>
      </c>
    </row>
    <row r="121" spans="1:10">
      <c r="A121">
        <v>137</v>
      </c>
      <c r="B121">
        <v>448996</v>
      </c>
      <c r="C121" s="1">
        <f t="shared" si="13"/>
        <v>9.373580380524825E-4</v>
      </c>
      <c r="D121" s="1">
        <f t="shared" si="16"/>
        <v>2.5180538019079692E-2</v>
      </c>
      <c r="E121" s="2">
        <f t="shared" si="14"/>
        <v>2.5180538019079692E-2</v>
      </c>
      <c r="F121" s="2">
        <f t="shared" si="17"/>
        <v>0.97575682001897279</v>
      </c>
      <c r="G121" s="11">
        <f t="shared" si="18"/>
        <v>0.95804195804195802</v>
      </c>
      <c r="H121" s="12">
        <f t="shared" si="15"/>
        <v>2.5180538019079692E-2</v>
      </c>
      <c r="I121" s="11">
        <f t="shared" si="19"/>
        <v>2.4394179549366738E-2</v>
      </c>
      <c r="J121" s="13">
        <f t="shared" si="20"/>
        <v>-7.8635846971295345E-4</v>
      </c>
    </row>
    <row r="122" spans="1:10">
      <c r="A122">
        <v>138</v>
      </c>
      <c r="B122">
        <v>410012</v>
      </c>
      <c r="C122" s="1">
        <f t="shared" si="13"/>
        <v>8.5597208861097748E-4</v>
      </c>
      <c r="D122" s="1">
        <f t="shared" si="16"/>
        <v>2.6036510107690668E-2</v>
      </c>
      <c r="E122" s="2">
        <f t="shared" si="14"/>
        <v>2.6036510107690668E-2</v>
      </c>
      <c r="F122" s="2">
        <f t="shared" si="17"/>
        <v>0.97481946198092029</v>
      </c>
      <c r="G122" s="11">
        <f t="shared" si="18"/>
        <v>0.965034965034965</v>
      </c>
      <c r="H122" s="12">
        <f t="shared" si="15"/>
        <v>2.6036510107690668E-2</v>
      </c>
      <c r="I122" s="11">
        <f t="shared" si="19"/>
        <v>2.5297919083038731E-2</v>
      </c>
      <c r="J122" s="13">
        <f t="shared" si="20"/>
        <v>-7.3859102465193699E-4</v>
      </c>
    </row>
    <row r="123" spans="1:10">
      <c r="A123">
        <v>139</v>
      </c>
      <c r="B123">
        <v>512082</v>
      </c>
      <c r="C123" s="1">
        <f t="shared" si="13"/>
        <v>1.0690611471861472E-3</v>
      </c>
      <c r="D123" s="1">
        <f t="shared" si="16"/>
        <v>2.7105571254876816E-2</v>
      </c>
      <c r="E123" s="2">
        <f t="shared" si="14"/>
        <v>2.7105571254876816E-2</v>
      </c>
      <c r="F123" s="2">
        <f t="shared" si="17"/>
        <v>0.9739634898923093</v>
      </c>
      <c r="G123" s="11">
        <f t="shared" si="18"/>
        <v>0.97202797202797198</v>
      </c>
      <c r="H123" s="12">
        <f t="shared" si="15"/>
        <v>2.7105571254876816E-2</v>
      </c>
      <c r="I123" s="11">
        <f t="shared" si="19"/>
        <v>2.6225959832880858E-2</v>
      </c>
      <c r="J123" s="13">
        <f t="shared" si="20"/>
        <v>-8.796114219959579E-4</v>
      </c>
    </row>
    <row r="124" spans="1:10">
      <c r="A124">
        <v>140</v>
      </c>
      <c r="B124">
        <v>385772</v>
      </c>
      <c r="C124" s="1">
        <f t="shared" si="13"/>
        <v>8.0536682967238522E-4</v>
      </c>
      <c r="D124" s="1">
        <f t="shared" si="16"/>
        <v>2.7910938084549201E-2</v>
      </c>
      <c r="E124" s="2">
        <f t="shared" si="14"/>
        <v>2.7910938084549201E-2</v>
      </c>
      <c r="F124" s="2">
        <f t="shared" si="17"/>
        <v>0.97289442874512322</v>
      </c>
      <c r="G124" s="11">
        <f t="shared" si="18"/>
        <v>0.97902097902097907</v>
      </c>
      <c r="H124" s="12">
        <f t="shared" si="15"/>
        <v>2.7910938084549201E-2</v>
      </c>
      <c r="I124" s="11">
        <f t="shared" si="19"/>
        <v>2.7178661334984644E-2</v>
      </c>
      <c r="J124" s="13">
        <f t="shared" si="20"/>
        <v>-7.3227674956455671E-4</v>
      </c>
    </row>
    <row r="125" spans="1:10">
      <c r="A125">
        <v>141</v>
      </c>
      <c r="B125">
        <v>502042</v>
      </c>
      <c r="C125" s="1">
        <f t="shared" si="13"/>
        <v>1.0481008831703276E-3</v>
      </c>
      <c r="D125" s="1">
        <f t="shared" si="16"/>
        <v>2.8959038967719529E-2</v>
      </c>
      <c r="E125" s="2">
        <f t="shared" si="14"/>
        <v>2.8959038967719529E-2</v>
      </c>
      <c r="F125" s="2">
        <f t="shared" si="17"/>
        <v>0.97208906191545075</v>
      </c>
      <c r="G125" s="11">
        <f t="shared" si="18"/>
        <v>0.98601398601398604</v>
      </c>
      <c r="H125" s="12">
        <f t="shared" si="15"/>
        <v>2.8959038967719529E-2</v>
      </c>
      <c r="I125" s="11">
        <f t="shared" si="19"/>
        <v>2.8156381045799608E-2</v>
      </c>
      <c r="J125" s="13">
        <f t="shared" si="20"/>
        <v>-8.0265792191992064E-4</v>
      </c>
    </row>
    <row r="126" spans="1:10">
      <c r="A126">
        <v>142</v>
      </c>
      <c r="B126">
        <v>463652</v>
      </c>
      <c r="C126" s="1">
        <f t="shared" si="13"/>
        <v>9.6795501309390199E-4</v>
      </c>
      <c r="D126" s="1">
        <f t="shared" si="16"/>
        <v>2.9926993980813429E-2</v>
      </c>
      <c r="E126" s="2">
        <f t="shared" si="14"/>
        <v>2.9926993980813429E-2</v>
      </c>
      <c r="F126" s="2">
        <f t="shared" si="17"/>
        <v>0.97104096103228044</v>
      </c>
      <c r="G126" s="11">
        <f t="shared" si="18"/>
        <v>0.99300699300699302</v>
      </c>
      <c r="H126" s="12">
        <f t="shared" si="15"/>
        <v>2.9926993980813429E-2</v>
      </c>
      <c r="I126" s="11">
        <f t="shared" si="19"/>
        <v>2.9159474161873689E-2</v>
      </c>
      <c r="J126" s="13">
        <f t="shared" si="20"/>
        <v>-7.6751981893974017E-4</v>
      </c>
    </row>
    <row r="127" spans="1:10">
      <c r="A127">
        <v>143</v>
      </c>
      <c r="B127">
        <v>537728</v>
      </c>
      <c r="C127" s="1">
        <f t="shared" si="13"/>
        <v>1.1226016781572337E-3</v>
      </c>
      <c r="D127" s="1">
        <f t="shared" si="16"/>
        <v>3.1049595658970662E-2</v>
      </c>
      <c r="E127" s="2">
        <f t="shared" si="14"/>
        <v>3.1049595658970662E-2</v>
      </c>
      <c r="F127" s="2">
        <f t="shared" si="17"/>
        <v>0.97007300601918656</v>
      </c>
      <c r="G127" s="11">
        <f t="shared" si="18"/>
        <v>1</v>
      </c>
      <c r="H127" s="12">
        <f t="shared" si="15"/>
        <v>3.1049595658970662E-2</v>
      </c>
      <c r="I127" s="11">
        <f t="shared" si="19"/>
        <v>3.0188293439558322E-2</v>
      </c>
      <c r="J127" s="13">
        <f t="shared" si="20"/>
        <v>-8.6130221941234028E-4</v>
      </c>
    </row>
    <row r="128" spans="1:10">
      <c r="A128">
        <v>144</v>
      </c>
      <c r="B128">
        <v>434944</v>
      </c>
      <c r="C128" s="1">
        <f t="shared" si="13"/>
        <v>9.0802201913313028E-4</v>
      </c>
      <c r="D128" s="1">
        <f t="shared" si="16"/>
        <v>3.1957617678103789E-2</v>
      </c>
      <c r="E128" s="2">
        <f t="shared" si="14"/>
        <v>3.1957617678103789E-2</v>
      </c>
      <c r="F128" s="2">
        <f t="shared" si="17"/>
        <v>0.9689504043410293</v>
      </c>
      <c r="G128" s="11">
        <f t="shared" si="18"/>
        <v>1.0069930069930071</v>
      </c>
      <c r="H128" s="12">
        <f t="shared" si="15"/>
        <v>3.1957617678103789E-2</v>
      </c>
      <c r="I128" s="11">
        <f t="shared" si="19"/>
        <v>3.1243189014778319E-2</v>
      </c>
      <c r="J128" s="13">
        <f t="shared" si="20"/>
        <v>-7.1442866332547053E-4</v>
      </c>
    </row>
    <row r="129" spans="1:10">
      <c r="A129">
        <v>145</v>
      </c>
      <c r="B129">
        <v>561178</v>
      </c>
      <c r="C129" s="1">
        <f t="shared" si="13"/>
        <v>1.1715576732937844E-3</v>
      </c>
      <c r="D129" s="1">
        <f t="shared" si="16"/>
        <v>3.3129175351397575E-2</v>
      </c>
      <c r="E129" s="2">
        <f t="shared" si="14"/>
        <v>3.3129175351397575E-2</v>
      </c>
      <c r="F129" s="2">
        <f t="shared" si="17"/>
        <v>0.96804238232189621</v>
      </c>
      <c r="G129" s="11">
        <f t="shared" si="18"/>
        <v>1.013986013986014</v>
      </c>
      <c r="H129" s="12">
        <f t="shared" si="15"/>
        <v>3.3129175351397575E-2</v>
      </c>
      <c r="I129" s="11">
        <f t="shared" si="19"/>
        <v>3.2324508222967022E-2</v>
      </c>
      <c r="J129" s="13">
        <f t="shared" si="20"/>
        <v>-8.0466712843055288E-4</v>
      </c>
    </row>
    <row r="130" spans="1:10">
      <c r="A130">
        <v>146</v>
      </c>
      <c r="B130">
        <v>492044</v>
      </c>
      <c r="C130" s="1">
        <f t="shared" si="13"/>
        <v>1.0272283015338572E-3</v>
      </c>
      <c r="D130" s="1">
        <f t="shared" si="16"/>
        <v>3.4156403652931433E-2</v>
      </c>
      <c r="E130" s="2">
        <f t="shared" si="14"/>
        <v>3.4156403652931433E-2</v>
      </c>
      <c r="F130" s="2">
        <f t="shared" si="17"/>
        <v>0.96687082464860241</v>
      </c>
      <c r="G130" s="11">
        <f t="shared" si="18"/>
        <v>1.020979020979021</v>
      </c>
      <c r="H130" s="12">
        <f t="shared" si="15"/>
        <v>3.4156403652931433E-2</v>
      </c>
      <c r="I130" s="11">
        <f t="shared" si="19"/>
        <v>3.3432595419265111E-2</v>
      </c>
      <c r="J130" s="13">
        <f t="shared" si="20"/>
        <v>-7.238082336663218E-4</v>
      </c>
    </row>
    <row r="131" spans="1:10">
      <c r="A131">
        <v>147</v>
      </c>
      <c r="B131">
        <v>614082</v>
      </c>
      <c r="C131" s="1">
        <f t="shared" ref="C131:C194" si="21">B131/FACT($K$2)</f>
        <v>1.2820040684624018E-3</v>
      </c>
      <c r="D131" s="1">
        <f t="shared" si="16"/>
        <v>3.5438407721393832E-2</v>
      </c>
      <c r="E131" s="2">
        <f t="shared" ref="E131:E194" si="22">D131</f>
        <v>3.5438407721393832E-2</v>
      </c>
      <c r="F131" s="2">
        <f t="shared" si="17"/>
        <v>0.96584359634706862</v>
      </c>
      <c r="G131" s="11">
        <f t="shared" si="18"/>
        <v>1.0279720279720279</v>
      </c>
      <c r="H131" s="12">
        <f t="shared" ref="H131:H194" si="23">D131</f>
        <v>3.5438407721393832E-2</v>
      </c>
      <c r="I131" s="11">
        <f t="shared" si="19"/>
        <v>3.4567791799083245E-2</v>
      </c>
      <c r="J131" s="13">
        <f t="shared" si="20"/>
        <v>-8.7061592231058721E-4</v>
      </c>
    </row>
    <row r="132" spans="1:10">
      <c r="A132">
        <v>148</v>
      </c>
      <c r="B132">
        <v>488656</v>
      </c>
      <c r="C132" s="1">
        <f t="shared" si="21"/>
        <v>1.0201552562663673E-3</v>
      </c>
      <c r="D132" s="1">
        <f t="shared" ref="D132:D195" si="24">SUM(C132,D131)</f>
        <v>3.6458562977660196E-2</v>
      </c>
      <c r="E132" s="2">
        <f t="shared" si="22"/>
        <v>3.6458562977660196E-2</v>
      </c>
      <c r="F132" s="2">
        <f t="shared" si="17"/>
        <v>0.96456159227860616</v>
      </c>
      <c r="G132" s="11">
        <f t="shared" si="18"/>
        <v>1.034965034965035</v>
      </c>
      <c r="H132" s="12">
        <f t="shared" si="23"/>
        <v>3.6458562977660196E-2</v>
      </c>
      <c r="I132" s="11">
        <f t="shared" si="19"/>
        <v>3.5730435219126319E-2</v>
      </c>
      <c r="J132" s="13">
        <f t="shared" si="20"/>
        <v>-7.2812775853387662E-4</v>
      </c>
    </row>
    <row r="133" spans="1:10">
      <c r="A133">
        <v>149</v>
      </c>
      <c r="B133">
        <v>587768</v>
      </c>
      <c r="C133" s="1">
        <f t="shared" si="21"/>
        <v>1.2270689701245256E-3</v>
      </c>
      <c r="D133" s="1">
        <f t="shared" si="24"/>
        <v>3.7685631947784723E-2</v>
      </c>
      <c r="E133" s="2">
        <f t="shared" si="22"/>
        <v>3.7685631947784723E-2</v>
      </c>
      <c r="F133" s="2">
        <f t="shared" si="17"/>
        <v>0.96354143702233985</v>
      </c>
      <c r="G133" s="11">
        <f t="shared" si="18"/>
        <v>1.0419580419580419</v>
      </c>
      <c r="H133" s="12">
        <f t="shared" si="23"/>
        <v>3.7685631947784723E-2</v>
      </c>
      <c r="I133" s="11">
        <f t="shared" si="19"/>
        <v>3.692086001897741E-2</v>
      </c>
      <c r="J133" s="13">
        <f t="shared" si="20"/>
        <v>-7.6477192880731321E-4</v>
      </c>
    </row>
    <row r="134" spans="1:10">
      <c r="A134">
        <v>150</v>
      </c>
      <c r="B134">
        <v>564064</v>
      </c>
      <c r="C134" s="1">
        <f t="shared" si="21"/>
        <v>1.1775827053604831E-3</v>
      </c>
      <c r="D134" s="1">
        <f t="shared" si="24"/>
        <v>3.8863214653145205E-2</v>
      </c>
      <c r="E134" s="2">
        <f t="shared" si="22"/>
        <v>3.8863214653145205E-2</v>
      </c>
      <c r="F134" s="2">
        <f t="shared" si="17"/>
        <v>0.96231436805221526</v>
      </c>
      <c r="G134" s="11">
        <f t="shared" si="18"/>
        <v>1.048951048951049</v>
      </c>
      <c r="H134" s="12">
        <f t="shared" si="23"/>
        <v>3.8863214653145205E-2</v>
      </c>
      <c r="I134" s="11">
        <f t="shared" si="19"/>
        <v>3.8139396843339918E-2</v>
      </c>
      <c r="J134" s="13">
        <f t="shared" si="20"/>
        <v>-7.2381780980528693E-4</v>
      </c>
    </row>
    <row r="135" spans="1:10">
      <c r="A135">
        <v>151</v>
      </c>
      <c r="B135">
        <v>668188</v>
      </c>
      <c r="C135" s="1">
        <f t="shared" si="21"/>
        <v>1.3949598498209609E-3</v>
      </c>
      <c r="D135" s="1">
        <f t="shared" si="24"/>
        <v>4.0258174502966163E-2</v>
      </c>
      <c r="E135" s="2">
        <f t="shared" si="22"/>
        <v>4.0258174502966163E-2</v>
      </c>
      <c r="F135" s="2">
        <f t="shared" ref="F135:F198" si="25">1-E134</f>
        <v>0.96113678534685476</v>
      </c>
      <c r="G135" s="11">
        <f t="shared" si="18"/>
        <v>1.055944055944056</v>
      </c>
      <c r="H135" s="12">
        <f t="shared" si="23"/>
        <v>4.0258174502966163E-2</v>
      </c>
      <c r="I135" s="11">
        <f t="shared" si="19"/>
        <v>3.9386372465032342E-2</v>
      </c>
      <c r="J135" s="13">
        <f t="shared" si="20"/>
        <v>-8.7180203793382066E-4</v>
      </c>
    </row>
    <row r="136" spans="1:10">
      <c r="A136">
        <v>152</v>
      </c>
      <c r="B136">
        <v>510472</v>
      </c>
      <c r="C136" s="1">
        <f t="shared" si="21"/>
        <v>1.0656999893111005E-3</v>
      </c>
      <c r="D136" s="1">
        <f t="shared" si="24"/>
        <v>4.1323874492277264E-2</v>
      </c>
      <c r="E136" s="2">
        <f t="shared" si="22"/>
        <v>4.1323874492277264E-2</v>
      </c>
      <c r="F136" s="2">
        <f t="shared" si="25"/>
        <v>0.9597418254970338</v>
      </c>
      <c r="G136" s="11">
        <f t="shared" si="18"/>
        <v>1.0629370629370629</v>
      </c>
      <c r="H136" s="12">
        <f t="shared" si="23"/>
        <v>4.1323874492277264E-2</v>
      </c>
      <c r="I136" s="11">
        <f t="shared" si="19"/>
        <v>4.0662109608835165E-2</v>
      </c>
      <c r="J136" s="13">
        <f t="shared" si="20"/>
        <v>-6.6176488344209944E-4</v>
      </c>
    </row>
    <row r="137" spans="1:10">
      <c r="A137">
        <v>153</v>
      </c>
      <c r="B137">
        <v>679876</v>
      </c>
      <c r="C137" s="1">
        <f t="shared" si="21"/>
        <v>1.4193606033883811E-3</v>
      </c>
      <c r="D137" s="1">
        <f t="shared" si="24"/>
        <v>4.2743235095665646E-2</v>
      </c>
      <c r="E137" s="2">
        <f t="shared" si="22"/>
        <v>4.2743235095665646E-2</v>
      </c>
      <c r="F137" s="2">
        <f t="shared" si="25"/>
        <v>0.95867612550772274</v>
      </c>
      <c r="G137" s="11">
        <f t="shared" ref="G137:G200" si="26">12*A137/($K$2*($K$2^2-1))</f>
        <v>1.06993006993007</v>
      </c>
      <c r="H137" s="12">
        <f t="shared" si="23"/>
        <v>4.2743235095665646E-2</v>
      </c>
      <c r="I137" s="11">
        <f t="shared" ref="I137:I200" si="27">BETADIST(G137,$K$5,$K$8,0,4)</f>
        <v>4.1966926776281534E-2</v>
      </c>
      <c r="J137" s="13">
        <f t="shared" ref="J137:J200" si="28">I137-E137</f>
        <v>-7.7630831938411277E-4</v>
      </c>
    </row>
    <row r="138" spans="1:10">
      <c r="A138">
        <v>154</v>
      </c>
      <c r="B138">
        <v>599344</v>
      </c>
      <c r="C138" s="1">
        <f t="shared" si="21"/>
        <v>1.2512359040136817E-3</v>
      </c>
      <c r="D138" s="1">
        <f t="shared" si="24"/>
        <v>4.3994470999679326E-2</v>
      </c>
      <c r="E138" s="2">
        <f t="shared" si="22"/>
        <v>4.3994470999679326E-2</v>
      </c>
      <c r="F138" s="2">
        <f t="shared" si="25"/>
        <v>0.95725676490433431</v>
      </c>
      <c r="G138" s="11">
        <f t="shared" si="26"/>
        <v>1.0769230769230769</v>
      </c>
      <c r="H138" s="12">
        <f t="shared" si="23"/>
        <v>4.3994470999679326E-2</v>
      </c>
      <c r="I138" s="11">
        <f t="shared" si="27"/>
        <v>4.3301138071489442E-2</v>
      </c>
      <c r="J138" s="13">
        <f t="shared" si="28"/>
        <v>-6.9333292818988396E-4</v>
      </c>
    </row>
    <row r="139" spans="1:10">
      <c r="A139">
        <v>155</v>
      </c>
      <c r="B139">
        <v>720814</v>
      </c>
      <c r="C139" s="1">
        <f t="shared" si="21"/>
        <v>1.5048258711453156E-3</v>
      </c>
      <c r="D139" s="1">
        <f t="shared" si="24"/>
        <v>4.5499296870824643E-2</v>
      </c>
      <c r="E139" s="2">
        <f t="shared" si="22"/>
        <v>4.5499296870824643E-2</v>
      </c>
      <c r="F139" s="2">
        <f t="shared" si="25"/>
        <v>0.95600552900032065</v>
      </c>
      <c r="G139" s="11">
        <f t="shared" si="26"/>
        <v>1.083916083916084</v>
      </c>
      <c r="H139" s="12">
        <f t="shared" si="23"/>
        <v>4.5499296870824643E-2</v>
      </c>
      <c r="I139" s="11">
        <f t="shared" si="27"/>
        <v>4.4665053028127427E-2</v>
      </c>
      <c r="J139" s="13">
        <f t="shared" si="28"/>
        <v>-8.3424384269721596E-4</v>
      </c>
    </row>
    <row r="140" spans="1:10">
      <c r="A140">
        <v>156</v>
      </c>
      <c r="B140">
        <v>582540</v>
      </c>
      <c r="C140" s="1">
        <f t="shared" si="21"/>
        <v>1.2161546015712682E-3</v>
      </c>
      <c r="D140" s="1">
        <f t="shared" si="24"/>
        <v>4.6715451472395912E-2</v>
      </c>
      <c r="E140" s="2">
        <f t="shared" si="22"/>
        <v>4.6715451472395912E-2</v>
      </c>
      <c r="F140" s="2">
        <f t="shared" si="25"/>
        <v>0.95450070312917534</v>
      </c>
      <c r="G140" s="11">
        <f t="shared" si="26"/>
        <v>1.0909090909090908</v>
      </c>
      <c r="H140" s="12">
        <f t="shared" si="23"/>
        <v>4.6715451472395912E-2</v>
      </c>
      <c r="I140" s="11">
        <f t="shared" si="27"/>
        <v>4.6058976437607126E-2</v>
      </c>
      <c r="J140" s="13">
        <f t="shared" si="28"/>
        <v>-6.5647503478878655E-4</v>
      </c>
    </row>
    <row r="141" spans="1:10">
      <c r="A141">
        <v>157</v>
      </c>
      <c r="B141">
        <v>709090</v>
      </c>
      <c r="C141" s="1">
        <f t="shared" si="21"/>
        <v>1.480349961252739E-3</v>
      </c>
      <c r="D141" s="1">
        <f t="shared" si="24"/>
        <v>4.8195801433648648E-2</v>
      </c>
      <c r="E141" s="2">
        <f t="shared" si="22"/>
        <v>4.8195801433648648E-2</v>
      </c>
      <c r="F141" s="2">
        <f t="shared" si="25"/>
        <v>0.95328454852760414</v>
      </c>
      <c r="G141" s="11">
        <f t="shared" si="26"/>
        <v>1.0979020979020979</v>
      </c>
      <c r="H141" s="12">
        <f t="shared" si="23"/>
        <v>4.8195801433648648E-2</v>
      </c>
      <c r="I141" s="11">
        <f t="shared" si="27"/>
        <v>4.7483208178595353E-2</v>
      </c>
      <c r="J141" s="13">
        <f t="shared" si="28"/>
        <v>-7.125932550532954E-4</v>
      </c>
    </row>
    <row r="142" spans="1:10">
      <c r="A142">
        <v>158</v>
      </c>
      <c r="B142">
        <v>657216</v>
      </c>
      <c r="C142" s="1">
        <f t="shared" si="21"/>
        <v>1.3720538720538721E-3</v>
      </c>
      <c r="D142" s="1">
        <f t="shared" si="24"/>
        <v>4.956785530570252E-2</v>
      </c>
      <c r="E142" s="2">
        <f t="shared" si="22"/>
        <v>4.956785530570252E-2</v>
      </c>
      <c r="F142" s="2">
        <f t="shared" si="25"/>
        <v>0.95180419856635134</v>
      </c>
      <c r="G142" s="11">
        <f t="shared" si="26"/>
        <v>1.1048951048951048</v>
      </c>
      <c r="H142" s="12">
        <f t="shared" si="23"/>
        <v>4.956785530570252E-2</v>
      </c>
      <c r="I142" s="11">
        <f t="shared" si="27"/>
        <v>4.8938043047935705E-2</v>
      </c>
      <c r="J142" s="13">
        <f t="shared" si="28"/>
        <v>-6.2981225776681526E-4</v>
      </c>
    </row>
    <row r="143" spans="1:10">
      <c r="A143">
        <v>159</v>
      </c>
      <c r="B143">
        <v>795344</v>
      </c>
      <c r="C143" s="1">
        <f t="shared" si="21"/>
        <v>1.6604203409758965E-3</v>
      </c>
      <c r="D143" s="1">
        <f t="shared" si="24"/>
        <v>5.1228275646678416E-2</v>
      </c>
      <c r="E143" s="2">
        <f t="shared" si="22"/>
        <v>5.1228275646678416E-2</v>
      </c>
      <c r="F143" s="2">
        <f t="shared" si="25"/>
        <v>0.95043214469429749</v>
      </c>
      <c r="G143" s="11">
        <f t="shared" si="26"/>
        <v>1.1118881118881119</v>
      </c>
      <c r="H143" s="12">
        <f t="shared" si="23"/>
        <v>5.1228275646678416E-2</v>
      </c>
      <c r="I143" s="11">
        <f t="shared" si="27"/>
        <v>5.042377059307078E-2</v>
      </c>
      <c r="J143" s="13">
        <f t="shared" si="28"/>
        <v>-8.0450505360763619E-4</v>
      </c>
    </row>
    <row r="144" spans="1:10">
      <c r="A144">
        <v>160</v>
      </c>
      <c r="B144">
        <v>617960</v>
      </c>
      <c r="C144" s="1">
        <f t="shared" si="21"/>
        <v>1.290100074822297E-3</v>
      </c>
      <c r="D144" s="1">
        <f t="shared" si="24"/>
        <v>5.2518375721500712E-2</v>
      </c>
      <c r="E144" s="2">
        <f t="shared" si="22"/>
        <v>5.2518375721500712E-2</v>
      </c>
      <c r="F144" s="2">
        <f t="shared" si="25"/>
        <v>0.94877172435332158</v>
      </c>
      <c r="G144" s="11">
        <f t="shared" si="26"/>
        <v>1.118881118881119</v>
      </c>
      <c r="H144" s="12">
        <f t="shared" si="23"/>
        <v>5.2518375721500712E-2</v>
      </c>
      <c r="I144" s="11">
        <f t="shared" si="27"/>
        <v>5.1940674946053665E-2</v>
      </c>
      <c r="J144" s="13">
        <f t="shared" si="28"/>
        <v>-5.7770077544704729E-4</v>
      </c>
    </row>
    <row r="145" spans="1:10">
      <c r="A145">
        <v>161</v>
      </c>
      <c r="B145">
        <v>796228</v>
      </c>
      <c r="C145" s="1">
        <f t="shared" si="21"/>
        <v>1.6622658462936242E-3</v>
      </c>
      <c r="D145" s="1">
        <f t="shared" si="24"/>
        <v>5.4180641567794334E-2</v>
      </c>
      <c r="E145" s="2">
        <f t="shared" si="22"/>
        <v>5.4180641567794334E-2</v>
      </c>
      <c r="F145" s="2">
        <f t="shared" si="25"/>
        <v>0.94748162427849925</v>
      </c>
      <c r="G145" s="11">
        <f t="shared" si="26"/>
        <v>1.1258741258741258</v>
      </c>
      <c r="H145" s="12">
        <f t="shared" si="23"/>
        <v>5.4180641567794334E-2</v>
      </c>
      <c r="I145" s="11">
        <f t="shared" si="27"/>
        <v>5.3489034659236247E-2</v>
      </c>
      <c r="J145" s="13">
        <f t="shared" si="28"/>
        <v>-6.9160690855808726E-4</v>
      </c>
    </row>
    <row r="146" spans="1:10">
      <c r="A146">
        <v>162</v>
      </c>
      <c r="B146">
        <v>708636</v>
      </c>
      <c r="C146" s="1">
        <f t="shared" si="21"/>
        <v>1.4794021564854898E-3</v>
      </c>
      <c r="D146" s="1">
        <f t="shared" si="24"/>
        <v>5.5660043724279823E-2</v>
      </c>
      <c r="E146" s="2">
        <f t="shared" si="22"/>
        <v>5.5660043724279823E-2</v>
      </c>
      <c r="F146" s="2">
        <f t="shared" si="25"/>
        <v>0.94581935843220566</v>
      </c>
      <c r="G146" s="11">
        <f t="shared" si="26"/>
        <v>1.1328671328671329</v>
      </c>
      <c r="H146" s="12">
        <f t="shared" si="23"/>
        <v>5.5660043724279823E-2</v>
      </c>
      <c r="I146" s="11">
        <f t="shared" si="27"/>
        <v>5.5069122542722906E-2</v>
      </c>
      <c r="J146" s="13">
        <f t="shared" si="28"/>
        <v>-5.9092118155691653E-4</v>
      </c>
    </row>
    <row r="147" spans="1:10">
      <c r="A147">
        <v>163</v>
      </c>
      <c r="B147">
        <v>866096</v>
      </c>
      <c r="C147" s="1">
        <f t="shared" si="21"/>
        <v>1.808127572016461E-3</v>
      </c>
      <c r="D147" s="1">
        <f t="shared" si="24"/>
        <v>5.7468171296296285E-2</v>
      </c>
      <c r="E147" s="2">
        <f t="shared" si="22"/>
        <v>5.7468171296296285E-2</v>
      </c>
      <c r="F147" s="2">
        <f t="shared" si="25"/>
        <v>0.9443399562757202</v>
      </c>
      <c r="G147" s="11">
        <f t="shared" si="26"/>
        <v>1.1398601398601398</v>
      </c>
      <c r="H147" s="12">
        <f t="shared" si="23"/>
        <v>5.7468171296296285E-2</v>
      </c>
      <c r="I147" s="11">
        <f t="shared" si="27"/>
        <v>5.668120550367306E-2</v>
      </c>
      <c r="J147" s="13">
        <f t="shared" si="28"/>
        <v>-7.8696579262322458E-4</v>
      </c>
    </row>
    <row r="148" spans="1:10">
      <c r="A148">
        <v>164</v>
      </c>
      <c r="B148">
        <v>672328</v>
      </c>
      <c r="C148" s="1">
        <f t="shared" si="21"/>
        <v>1.4036028272139383E-3</v>
      </c>
      <c r="D148" s="1">
        <f t="shared" si="24"/>
        <v>5.8871774123510225E-2</v>
      </c>
      <c r="E148" s="2">
        <f t="shared" si="22"/>
        <v>5.8871774123510225E-2</v>
      </c>
      <c r="F148" s="2">
        <f t="shared" si="25"/>
        <v>0.94253182870370367</v>
      </c>
      <c r="G148" s="11">
        <f t="shared" si="26"/>
        <v>1.1468531468531469</v>
      </c>
      <c r="H148" s="12">
        <f t="shared" si="23"/>
        <v>5.8871774123510225E-2</v>
      </c>
      <c r="I148" s="11">
        <f t="shared" si="27"/>
        <v>5.8325544387539181E-2</v>
      </c>
      <c r="J148" s="13">
        <f t="shared" si="28"/>
        <v>-5.462297359710433E-4</v>
      </c>
    </row>
    <row r="149" spans="1:10">
      <c r="A149">
        <v>165</v>
      </c>
      <c r="B149">
        <v>852174</v>
      </c>
      <c r="C149" s="1">
        <f t="shared" si="21"/>
        <v>1.7790629509379509E-3</v>
      </c>
      <c r="D149" s="1">
        <f t="shared" si="24"/>
        <v>6.0650837074448176E-2</v>
      </c>
      <c r="E149" s="2">
        <f t="shared" si="22"/>
        <v>6.0650837074448176E-2</v>
      </c>
      <c r="F149" s="2">
        <f t="shared" si="25"/>
        <v>0.94112822587648981</v>
      </c>
      <c r="G149" s="11">
        <f t="shared" si="26"/>
        <v>1.1538461538461537</v>
      </c>
      <c r="H149" s="12">
        <f t="shared" si="23"/>
        <v>6.0650837074448176E-2</v>
      </c>
      <c r="I149" s="11">
        <f t="shared" si="27"/>
        <v>6.0002393821322907E-2</v>
      </c>
      <c r="J149" s="13">
        <f t="shared" si="28"/>
        <v>-6.4844325312526929E-4</v>
      </c>
    </row>
    <row r="150" spans="1:10">
      <c r="A150">
        <v>166</v>
      </c>
      <c r="B150">
        <v>789752</v>
      </c>
      <c r="C150" s="1">
        <f t="shared" si="21"/>
        <v>1.6487460584682808E-3</v>
      </c>
      <c r="D150" s="1">
        <f t="shared" si="24"/>
        <v>6.2299583132916454E-2</v>
      </c>
      <c r="E150" s="2">
        <f t="shared" si="22"/>
        <v>6.2299583132916454E-2</v>
      </c>
      <c r="F150" s="2">
        <f t="shared" si="25"/>
        <v>0.93934916292555182</v>
      </c>
      <c r="G150" s="11">
        <f t="shared" si="26"/>
        <v>1.1608391608391608</v>
      </c>
      <c r="H150" s="12">
        <f t="shared" si="23"/>
        <v>6.2299583132916454E-2</v>
      </c>
      <c r="I150" s="11">
        <f t="shared" si="27"/>
        <v>6.1712002058930897E-2</v>
      </c>
      <c r="J150" s="13">
        <f t="shared" si="28"/>
        <v>-5.8758107398555748E-4</v>
      </c>
    </row>
    <row r="151" spans="1:10">
      <c r="A151">
        <v>167</v>
      </c>
      <c r="B151">
        <v>903012</v>
      </c>
      <c r="C151" s="1">
        <f t="shared" si="21"/>
        <v>1.8851962081128748E-3</v>
      </c>
      <c r="D151" s="1">
        <f t="shared" si="24"/>
        <v>6.4184779341029327E-2</v>
      </c>
      <c r="E151" s="2">
        <f t="shared" si="22"/>
        <v>6.4184779341029327E-2</v>
      </c>
      <c r="F151" s="2">
        <f t="shared" si="25"/>
        <v>0.9377004168670835</v>
      </c>
      <c r="G151" s="11">
        <f t="shared" si="26"/>
        <v>1.1678321678321679</v>
      </c>
      <c r="H151" s="12">
        <f t="shared" si="23"/>
        <v>6.4184779341029327E-2</v>
      </c>
      <c r="I151" s="11">
        <f t="shared" si="27"/>
        <v>6.3454610828712288E-2</v>
      </c>
      <c r="J151" s="13">
        <f t="shared" si="28"/>
        <v>-7.3016851231703928E-4</v>
      </c>
    </row>
    <row r="152" spans="1:10">
      <c r="A152">
        <v>168</v>
      </c>
      <c r="B152">
        <v>727036</v>
      </c>
      <c r="C152" s="1">
        <f t="shared" si="21"/>
        <v>1.5178153893431671E-3</v>
      </c>
      <c r="D152" s="1">
        <f t="shared" si="24"/>
        <v>6.5702594730372488E-2</v>
      </c>
      <c r="E152" s="2">
        <f t="shared" si="22"/>
        <v>6.5702594730372488E-2</v>
      </c>
      <c r="F152" s="2">
        <f t="shared" si="25"/>
        <v>0.93581522065897071</v>
      </c>
      <c r="G152" s="11">
        <f t="shared" si="26"/>
        <v>1.1748251748251748</v>
      </c>
      <c r="H152" s="12">
        <f t="shared" si="23"/>
        <v>6.5702594730372488E-2</v>
      </c>
      <c r="I152" s="11">
        <f t="shared" si="27"/>
        <v>6.5230455183257097E-2</v>
      </c>
      <c r="J152" s="13">
        <f t="shared" si="28"/>
        <v>-4.7213954711539108E-4</v>
      </c>
    </row>
    <row r="153" spans="1:10">
      <c r="A153">
        <v>169</v>
      </c>
      <c r="B153">
        <v>940680</v>
      </c>
      <c r="C153" s="1">
        <f t="shared" si="21"/>
        <v>1.9638347763347762E-3</v>
      </c>
      <c r="D153" s="1">
        <f t="shared" si="24"/>
        <v>6.766642950670726E-2</v>
      </c>
      <c r="E153" s="2">
        <f t="shared" si="22"/>
        <v>6.766642950670726E-2</v>
      </c>
      <c r="F153" s="2">
        <f t="shared" si="25"/>
        <v>0.93429740526962757</v>
      </c>
      <c r="G153" s="11">
        <f t="shared" si="26"/>
        <v>1.1818181818181819</v>
      </c>
      <c r="H153" s="12">
        <f t="shared" si="23"/>
        <v>6.766642950670726E-2</v>
      </c>
      <c r="I153" s="11">
        <f t="shared" si="27"/>
        <v>6.7039763351533277E-2</v>
      </c>
      <c r="J153" s="13">
        <f t="shared" si="28"/>
        <v>-6.2666615517398272E-4</v>
      </c>
    </row>
    <row r="154" spans="1:10">
      <c r="A154">
        <v>170</v>
      </c>
      <c r="B154">
        <v>811744</v>
      </c>
      <c r="C154" s="1">
        <f t="shared" si="21"/>
        <v>1.6946582224360003E-3</v>
      </c>
      <c r="D154" s="1">
        <f t="shared" si="24"/>
        <v>6.9361087729143261E-2</v>
      </c>
      <c r="E154" s="2">
        <f t="shared" si="22"/>
        <v>6.9361087729143261E-2</v>
      </c>
      <c r="F154" s="2">
        <f t="shared" si="25"/>
        <v>0.93233357049329268</v>
      </c>
      <c r="G154" s="11">
        <f t="shared" si="26"/>
        <v>1.1888111888111887</v>
      </c>
      <c r="H154" s="12">
        <f t="shared" si="23"/>
        <v>6.9361087729143261E-2</v>
      </c>
      <c r="I154" s="11">
        <f t="shared" si="27"/>
        <v>6.8882756593439995E-2</v>
      </c>
      <c r="J154" s="13">
        <f t="shared" si="28"/>
        <v>-4.7833113570326657E-4</v>
      </c>
    </row>
    <row r="155" spans="1:10">
      <c r="A155">
        <v>171</v>
      </c>
      <c r="B155">
        <v>1019366</v>
      </c>
      <c r="C155" s="1">
        <f t="shared" si="21"/>
        <v>2.1281056263695152E-3</v>
      </c>
      <c r="D155" s="1">
        <f t="shared" si="24"/>
        <v>7.1489193355512778E-2</v>
      </c>
      <c r="E155" s="2">
        <f t="shared" si="22"/>
        <v>7.1489193355512778E-2</v>
      </c>
      <c r="F155" s="2">
        <f t="shared" si="25"/>
        <v>0.93063891227085671</v>
      </c>
      <c r="G155" s="11">
        <f t="shared" si="26"/>
        <v>1.1958041958041958</v>
      </c>
      <c r="H155" s="12">
        <f t="shared" si="23"/>
        <v>7.1489193355512778E-2</v>
      </c>
      <c r="I155" s="11">
        <f t="shared" si="27"/>
        <v>7.0759649056852322E-2</v>
      </c>
      <c r="J155" s="13">
        <f t="shared" si="28"/>
        <v>-7.2954429866045611E-4</v>
      </c>
    </row>
    <row r="156" spans="1:10">
      <c r="A156">
        <v>172</v>
      </c>
      <c r="B156">
        <v>789156</v>
      </c>
      <c r="C156" s="1">
        <f t="shared" si="21"/>
        <v>1.6475018037518038E-3</v>
      </c>
      <c r="D156" s="1">
        <f t="shared" si="24"/>
        <v>7.3136695159264575E-2</v>
      </c>
      <c r="E156" s="2">
        <f t="shared" si="22"/>
        <v>7.3136695159264575E-2</v>
      </c>
      <c r="F156" s="2">
        <f t="shared" si="25"/>
        <v>0.92851080664448726</v>
      </c>
      <c r="G156" s="11">
        <f t="shared" si="26"/>
        <v>1.2027972027972027</v>
      </c>
      <c r="H156" s="12">
        <f t="shared" si="23"/>
        <v>7.3136695159264575E-2</v>
      </c>
      <c r="I156" s="11">
        <f t="shared" si="27"/>
        <v>7.2670647637230815E-2</v>
      </c>
      <c r="J156" s="13">
        <f t="shared" si="28"/>
        <v>-4.6604752203376065E-4</v>
      </c>
    </row>
    <row r="157" spans="1:10">
      <c r="A157">
        <v>173</v>
      </c>
      <c r="B157">
        <v>963322</v>
      </c>
      <c r="C157" s="1">
        <f t="shared" si="21"/>
        <v>2.0111039295067075E-3</v>
      </c>
      <c r="D157" s="1">
        <f t="shared" si="24"/>
        <v>7.5147799088771283E-2</v>
      </c>
      <c r="E157" s="2">
        <f t="shared" si="22"/>
        <v>7.5147799088771283E-2</v>
      </c>
      <c r="F157" s="2">
        <f t="shared" si="25"/>
        <v>0.92686330484073542</v>
      </c>
      <c r="G157" s="11">
        <f t="shared" si="26"/>
        <v>1.2097902097902098</v>
      </c>
      <c r="H157" s="12">
        <f t="shared" si="23"/>
        <v>7.5147799088771283E-2</v>
      </c>
      <c r="I157" s="11">
        <f t="shared" si="27"/>
        <v>7.4615951839870659E-2</v>
      </c>
      <c r="J157" s="13">
        <f t="shared" si="28"/>
        <v>-5.3184724890062429E-4</v>
      </c>
    </row>
    <row r="158" spans="1:10">
      <c r="A158">
        <v>174</v>
      </c>
      <c r="B158">
        <v>919536</v>
      </c>
      <c r="C158" s="1">
        <f t="shared" si="21"/>
        <v>1.9196929613596279E-3</v>
      </c>
      <c r="D158" s="1">
        <f t="shared" si="24"/>
        <v>7.7067492050130915E-2</v>
      </c>
      <c r="E158" s="2">
        <f t="shared" si="22"/>
        <v>7.7067492050130915E-2</v>
      </c>
      <c r="F158" s="2">
        <f t="shared" si="25"/>
        <v>0.92485220091122877</v>
      </c>
      <c r="G158" s="11">
        <f t="shared" si="26"/>
        <v>1.2167832167832169</v>
      </c>
      <c r="H158" s="12">
        <f t="shared" si="23"/>
        <v>7.7067492050130915E-2</v>
      </c>
      <c r="I158" s="11">
        <f t="shared" si="27"/>
        <v>7.6595753644857809E-2</v>
      </c>
      <c r="J158" s="13">
        <f t="shared" si="28"/>
        <v>-4.7173840527310607E-4</v>
      </c>
    </row>
    <row r="159" spans="1:10">
      <c r="A159">
        <v>175</v>
      </c>
      <c r="B159">
        <v>1058318</v>
      </c>
      <c r="C159" s="1">
        <f t="shared" si="21"/>
        <v>2.2094247701886591E-3</v>
      </c>
      <c r="D159" s="1">
        <f t="shared" si="24"/>
        <v>7.9276916820319579E-2</v>
      </c>
      <c r="E159" s="2">
        <f t="shared" si="22"/>
        <v>7.9276916820319579E-2</v>
      </c>
      <c r="F159" s="2">
        <f t="shared" si="25"/>
        <v>0.92293250794986914</v>
      </c>
      <c r="G159" s="11">
        <f t="shared" si="26"/>
        <v>1.2237762237762237</v>
      </c>
      <c r="H159" s="12">
        <f t="shared" si="23"/>
        <v>7.9276916820319579E-2</v>
      </c>
      <c r="I159" s="11">
        <f t="shared" si="27"/>
        <v>7.8610237374806477E-2</v>
      </c>
      <c r="J159" s="13">
        <f t="shared" si="28"/>
        <v>-6.6667944551310199E-4</v>
      </c>
    </row>
    <row r="160" spans="1:10">
      <c r="A160">
        <v>176</v>
      </c>
      <c r="B160">
        <v>824752</v>
      </c>
      <c r="C160" s="1">
        <f t="shared" si="21"/>
        <v>1.721814707925819E-3</v>
      </c>
      <c r="D160" s="1">
        <f t="shared" si="24"/>
        <v>8.0998731528245396E-2</v>
      </c>
      <c r="E160" s="2">
        <f t="shared" si="22"/>
        <v>8.0998731528245396E-2</v>
      </c>
      <c r="F160" s="2">
        <f t="shared" si="25"/>
        <v>0.92072308317968043</v>
      </c>
      <c r="G160" s="11">
        <f t="shared" si="26"/>
        <v>1.2307692307692308</v>
      </c>
      <c r="H160" s="12">
        <f t="shared" si="23"/>
        <v>8.0998731528245396E-2</v>
      </c>
      <c r="I160" s="11">
        <f t="shared" si="27"/>
        <v>8.0659579565441425E-2</v>
      </c>
      <c r="J160" s="13">
        <f t="shared" si="28"/>
        <v>-3.3915196280397131E-4</v>
      </c>
    </row>
    <row r="161" spans="1:10">
      <c r="A161">
        <v>177</v>
      </c>
      <c r="B161">
        <v>1080572</v>
      </c>
      <c r="C161" s="1">
        <f t="shared" si="21"/>
        <v>2.2558839051894609E-3</v>
      </c>
      <c r="D161" s="1">
        <f t="shared" si="24"/>
        <v>8.3254615433434861E-2</v>
      </c>
      <c r="E161" s="2">
        <f t="shared" si="22"/>
        <v>8.3254615433434861E-2</v>
      </c>
      <c r="F161" s="2">
        <f t="shared" si="25"/>
        <v>0.91900126847175456</v>
      </c>
      <c r="G161" s="11">
        <f t="shared" si="26"/>
        <v>1.2377622377622377</v>
      </c>
      <c r="H161" s="12">
        <f t="shared" si="23"/>
        <v>8.3254615433434861E-2</v>
      </c>
      <c r="I161" s="11">
        <f t="shared" si="27"/>
        <v>8.2743948839094736E-2</v>
      </c>
      <c r="J161" s="13">
        <f t="shared" si="28"/>
        <v>-5.1066659434012562E-4</v>
      </c>
    </row>
    <row r="162" spans="1:10">
      <c r="A162">
        <v>178</v>
      </c>
      <c r="B162">
        <v>952344</v>
      </c>
      <c r="C162" s="1">
        <f t="shared" si="21"/>
        <v>1.9881854256854257E-3</v>
      </c>
      <c r="D162" s="1">
        <f t="shared" si="24"/>
        <v>8.5242800859120282E-2</v>
      </c>
      <c r="E162" s="2">
        <f t="shared" si="22"/>
        <v>8.5242800859120282E-2</v>
      </c>
      <c r="F162" s="2">
        <f t="shared" si="25"/>
        <v>0.91674538456656518</v>
      </c>
      <c r="G162" s="11">
        <f t="shared" si="26"/>
        <v>1.2447552447552448</v>
      </c>
      <c r="H162" s="12">
        <f t="shared" si="23"/>
        <v>8.5242800859120282E-2</v>
      </c>
      <c r="I162" s="11">
        <f t="shared" si="27"/>
        <v>8.4863505781180987E-2</v>
      </c>
      <c r="J162" s="13">
        <f t="shared" si="28"/>
        <v>-3.7929507793929562E-4</v>
      </c>
    </row>
    <row r="163" spans="1:10">
      <c r="A163">
        <v>179</v>
      </c>
      <c r="B163">
        <v>1145966</v>
      </c>
      <c r="C163" s="1">
        <f t="shared" si="21"/>
        <v>2.3924053698359256E-3</v>
      </c>
      <c r="D163" s="1">
        <f t="shared" si="24"/>
        <v>8.7635206228956208E-2</v>
      </c>
      <c r="E163" s="2">
        <f t="shared" si="22"/>
        <v>8.7635206228956208E-2</v>
      </c>
      <c r="F163" s="2">
        <f t="shared" si="25"/>
        <v>0.91475719914087972</v>
      </c>
      <c r="G163" s="11">
        <f t="shared" si="26"/>
        <v>1.2517482517482517</v>
      </c>
      <c r="H163" s="12">
        <f t="shared" si="23"/>
        <v>8.7635206228956208E-2</v>
      </c>
      <c r="I163" s="11">
        <f t="shared" si="27"/>
        <v>8.7018402819713292E-2</v>
      </c>
      <c r="J163" s="13">
        <f t="shared" si="28"/>
        <v>-6.1680340924291643E-4</v>
      </c>
    </row>
    <row r="164" spans="1:10">
      <c r="A164">
        <v>180</v>
      </c>
      <c r="B164">
        <v>907164</v>
      </c>
      <c r="C164" s="1">
        <f t="shared" si="21"/>
        <v>1.8938642376142376E-3</v>
      </c>
      <c r="D164" s="1">
        <f t="shared" si="24"/>
        <v>8.9529070466570451E-2</v>
      </c>
      <c r="E164" s="2">
        <f t="shared" si="22"/>
        <v>8.9529070466570451E-2</v>
      </c>
      <c r="F164" s="2">
        <f t="shared" si="25"/>
        <v>0.91236479377104374</v>
      </c>
      <c r="G164" s="11">
        <f t="shared" si="26"/>
        <v>1.2587412587412588</v>
      </c>
      <c r="H164" s="12">
        <f t="shared" si="23"/>
        <v>8.9529070466570451E-2</v>
      </c>
      <c r="I164" s="11">
        <f t="shared" si="27"/>
        <v>8.9208784107924294E-2</v>
      </c>
      <c r="J164" s="13">
        <f t="shared" si="28"/>
        <v>-3.202863586461574E-4</v>
      </c>
    </row>
    <row r="165" spans="1:10">
      <c r="A165">
        <v>181</v>
      </c>
      <c r="B165">
        <v>1135442</v>
      </c>
      <c r="C165" s="1">
        <f t="shared" si="21"/>
        <v>2.370434670781893E-3</v>
      </c>
      <c r="D165" s="1">
        <f t="shared" si="24"/>
        <v>9.1899505137352344E-2</v>
      </c>
      <c r="E165" s="2">
        <f t="shared" si="22"/>
        <v>9.1899505137352344E-2</v>
      </c>
      <c r="F165" s="2">
        <f t="shared" si="25"/>
        <v>0.91047092953342956</v>
      </c>
      <c r="G165" s="11">
        <f t="shared" si="26"/>
        <v>1.2657342657342658</v>
      </c>
      <c r="H165" s="12">
        <f t="shared" si="23"/>
        <v>9.1899505137352344E-2</v>
      </c>
      <c r="I165" s="11">
        <f t="shared" si="27"/>
        <v>9.1434785410048833E-2</v>
      </c>
      <c r="J165" s="13">
        <f t="shared" si="28"/>
        <v>-4.6471972730351141E-4</v>
      </c>
    </row>
    <row r="166" spans="1:10">
      <c r="A166">
        <v>182</v>
      </c>
      <c r="B166">
        <v>1017860</v>
      </c>
      <c r="C166" s="1">
        <f t="shared" si="21"/>
        <v>2.1249615867671421E-3</v>
      </c>
      <c r="D166" s="1">
        <f t="shared" si="24"/>
        <v>9.4024466724119488E-2</v>
      </c>
      <c r="E166" s="2">
        <f t="shared" si="22"/>
        <v>9.4024466724119488E-2</v>
      </c>
      <c r="F166" s="2">
        <f t="shared" si="25"/>
        <v>0.90810049486264766</v>
      </c>
      <c r="G166" s="11">
        <f t="shared" si="26"/>
        <v>1.2727272727272727</v>
      </c>
      <c r="H166" s="12">
        <f t="shared" si="23"/>
        <v>9.4024466724119488E-2</v>
      </c>
      <c r="I166" s="11">
        <f t="shared" si="27"/>
        <v>9.3696533990329248E-2</v>
      </c>
      <c r="J166" s="13">
        <f t="shared" si="28"/>
        <v>-3.2793273379023991E-4</v>
      </c>
    </row>
    <row r="167" spans="1:10">
      <c r="A167">
        <v>183</v>
      </c>
      <c r="B167">
        <v>1218028</v>
      </c>
      <c r="C167" s="1">
        <f t="shared" si="21"/>
        <v>2.5428474560419004E-3</v>
      </c>
      <c r="D167" s="1">
        <f t="shared" si="24"/>
        <v>9.6567314180161387E-2</v>
      </c>
      <c r="E167" s="2">
        <f t="shared" si="22"/>
        <v>9.6567314180161387E-2</v>
      </c>
      <c r="F167" s="2">
        <f t="shared" si="25"/>
        <v>0.90597553327588054</v>
      </c>
      <c r="G167" s="11">
        <f t="shared" si="26"/>
        <v>1.2797202797202798</v>
      </c>
      <c r="H167" s="12">
        <f t="shared" si="23"/>
        <v>9.6567314180161387E-2</v>
      </c>
      <c r="I167" s="11">
        <f t="shared" si="27"/>
        <v>9.5994148505300664E-2</v>
      </c>
      <c r="J167" s="13">
        <f t="shared" si="28"/>
        <v>-5.7316567486072334E-4</v>
      </c>
    </row>
    <row r="168" spans="1:10">
      <c r="A168">
        <v>184</v>
      </c>
      <c r="B168">
        <v>961988</v>
      </c>
      <c r="C168" s="1">
        <f t="shared" si="21"/>
        <v>2.0083189701245257E-3</v>
      </c>
      <c r="D168" s="1">
        <f t="shared" si="24"/>
        <v>9.8575633150285918E-2</v>
      </c>
      <c r="E168" s="2">
        <f t="shared" si="22"/>
        <v>9.8575633150285918E-2</v>
      </c>
      <c r="F168" s="2">
        <f t="shared" si="25"/>
        <v>0.9034326858198386</v>
      </c>
      <c r="G168" s="11">
        <f t="shared" si="26"/>
        <v>1.2867132867132867</v>
      </c>
      <c r="H168" s="12">
        <f t="shared" si="23"/>
        <v>9.8575633150285918E-2</v>
      </c>
      <c r="I168" s="11">
        <f t="shared" si="27"/>
        <v>9.8327738899405923E-2</v>
      </c>
      <c r="J168" s="13">
        <f t="shared" si="28"/>
        <v>-2.4789425087999584E-4</v>
      </c>
    </row>
    <row r="169" spans="1:10">
      <c r="A169">
        <v>185</v>
      </c>
      <c r="B169">
        <v>1212748</v>
      </c>
      <c r="C169" s="1">
        <f t="shared" si="21"/>
        <v>2.5318245283523061E-3</v>
      </c>
      <c r="D169" s="1">
        <f t="shared" si="24"/>
        <v>0.10110745767863823</v>
      </c>
      <c r="E169" s="2">
        <f t="shared" si="22"/>
        <v>0.10110745767863823</v>
      </c>
      <c r="F169" s="2">
        <f t="shared" si="25"/>
        <v>0.90142436684971405</v>
      </c>
      <c r="G169" s="11">
        <f t="shared" si="26"/>
        <v>1.2937062937062938</v>
      </c>
      <c r="H169" s="12">
        <f t="shared" si="23"/>
        <v>0.10110745767863823</v>
      </c>
      <c r="I169" s="11">
        <f t="shared" si="27"/>
        <v>0.1006974063040026</v>
      </c>
      <c r="J169" s="13">
        <f t="shared" si="28"/>
        <v>-4.1005137463562269E-4</v>
      </c>
    </row>
    <row r="170" spans="1:10">
      <c r="A170">
        <v>186</v>
      </c>
      <c r="B170">
        <v>1093524</v>
      </c>
      <c r="C170" s="1">
        <f t="shared" si="21"/>
        <v>2.2829234808401477E-3</v>
      </c>
      <c r="D170" s="1">
        <f t="shared" si="24"/>
        <v>0.10339038115947838</v>
      </c>
      <c r="E170" s="2">
        <f t="shared" si="22"/>
        <v>0.10339038115947838</v>
      </c>
      <c r="F170" s="2">
        <f t="shared" si="25"/>
        <v>0.89889254232136173</v>
      </c>
      <c r="G170" s="11">
        <f t="shared" si="26"/>
        <v>1.3006993006993006</v>
      </c>
      <c r="H170" s="12">
        <f t="shared" si="23"/>
        <v>0.10339038115947838</v>
      </c>
      <c r="I170" s="11">
        <f t="shared" si="27"/>
        <v>0.10310324293980408</v>
      </c>
      <c r="J170" s="13">
        <f t="shared" si="28"/>
        <v>-2.8713821967429887E-4</v>
      </c>
    </row>
    <row r="171" spans="1:10">
      <c r="A171">
        <v>187</v>
      </c>
      <c r="B171">
        <v>1299002</v>
      </c>
      <c r="C171" s="1">
        <f t="shared" si="21"/>
        <v>2.7118949080754636E-3</v>
      </c>
      <c r="D171" s="1">
        <f t="shared" si="24"/>
        <v>0.10610227606755385</v>
      </c>
      <c r="E171" s="2">
        <f t="shared" si="22"/>
        <v>0.10610227606755385</v>
      </c>
      <c r="F171" s="2">
        <f t="shared" si="25"/>
        <v>0.89660961884052159</v>
      </c>
      <c r="G171" s="11">
        <f t="shared" si="26"/>
        <v>1.3076923076923077</v>
      </c>
      <c r="H171" s="12">
        <f t="shared" si="23"/>
        <v>0.10610227606755385</v>
      </c>
      <c r="I171" s="11">
        <f t="shared" si="27"/>
        <v>0.10554533202281051</v>
      </c>
      <c r="J171" s="13">
        <f t="shared" si="28"/>
        <v>-5.569440447433377E-4</v>
      </c>
    </row>
    <row r="172" spans="1:10">
      <c r="A172">
        <v>188</v>
      </c>
      <c r="B172">
        <v>1007152</v>
      </c>
      <c r="C172" s="1">
        <f t="shared" si="21"/>
        <v>2.1026067553845331E-3</v>
      </c>
      <c r="D172" s="1">
        <f t="shared" si="24"/>
        <v>0.10820488282293839</v>
      </c>
      <c r="E172" s="2">
        <f t="shared" si="22"/>
        <v>0.10820488282293839</v>
      </c>
      <c r="F172" s="2">
        <f t="shared" si="25"/>
        <v>0.89389772393244615</v>
      </c>
      <c r="G172" s="11">
        <f t="shared" si="26"/>
        <v>1.3146853146853146</v>
      </c>
      <c r="H172" s="12">
        <f t="shared" si="23"/>
        <v>0.10820488282293839</v>
      </c>
      <c r="I172" s="11">
        <f t="shared" si="27"/>
        <v>0.10802374767377626</v>
      </c>
      <c r="J172" s="13">
        <f t="shared" si="28"/>
        <v>-1.8113514916212603E-4</v>
      </c>
    </row>
    <row r="173" spans="1:10">
      <c r="A173">
        <v>189</v>
      </c>
      <c r="B173">
        <v>1306396</v>
      </c>
      <c r="C173" s="1">
        <f t="shared" si="21"/>
        <v>2.7273311821922933E-3</v>
      </c>
      <c r="D173" s="1">
        <f t="shared" si="24"/>
        <v>0.11093221400513067</v>
      </c>
      <c r="E173" s="2">
        <f t="shared" si="22"/>
        <v>0.11093221400513067</v>
      </c>
      <c r="F173" s="2">
        <f t="shared" si="25"/>
        <v>0.89179511717706161</v>
      </c>
      <c r="G173" s="11">
        <f t="shared" si="26"/>
        <v>1.3216783216783217</v>
      </c>
      <c r="H173" s="12">
        <f t="shared" si="23"/>
        <v>0.11093221400513067</v>
      </c>
      <c r="I173" s="11">
        <f t="shared" si="27"/>
        <v>0.11053855483125871</v>
      </c>
      <c r="J173" s="13">
        <f t="shared" si="28"/>
        <v>-3.9365917387196303E-4</v>
      </c>
    </row>
    <row r="174" spans="1:10">
      <c r="A174">
        <v>190</v>
      </c>
      <c r="B174">
        <v>1166600</v>
      </c>
      <c r="C174" s="1">
        <f t="shared" si="21"/>
        <v>2.4354824702046926E-3</v>
      </c>
      <c r="D174" s="1">
        <f t="shared" si="24"/>
        <v>0.11336769647533537</v>
      </c>
      <c r="E174" s="2">
        <f t="shared" si="22"/>
        <v>0.11336769647533537</v>
      </c>
      <c r="F174" s="2">
        <f t="shared" si="25"/>
        <v>0.88906778599486935</v>
      </c>
      <c r="G174" s="11">
        <f t="shared" si="26"/>
        <v>1.3286713286713288</v>
      </c>
      <c r="H174" s="12">
        <f t="shared" si="23"/>
        <v>0.11336769647533537</v>
      </c>
      <c r="I174" s="11">
        <f t="shared" si="27"/>
        <v>0.11308980916829522</v>
      </c>
      <c r="J174" s="13">
        <f t="shared" si="28"/>
        <v>-2.7788730704014775E-4</v>
      </c>
    </row>
    <row r="175" spans="1:10">
      <c r="A175">
        <v>191</v>
      </c>
      <c r="B175">
        <v>1350144</v>
      </c>
      <c r="C175" s="1">
        <f t="shared" si="21"/>
        <v>2.8186628186628185E-3</v>
      </c>
      <c r="D175" s="1">
        <f t="shared" si="24"/>
        <v>0.11618635929399819</v>
      </c>
      <c r="E175" s="2">
        <f t="shared" si="22"/>
        <v>0.11618635929399819</v>
      </c>
      <c r="F175" s="2">
        <f t="shared" si="25"/>
        <v>0.8866323035246646</v>
      </c>
      <c r="G175" s="11">
        <f t="shared" si="26"/>
        <v>1.3356643356643356</v>
      </c>
      <c r="H175" s="12">
        <f t="shared" si="23"/>
        <v>0.11618635929399819</v>
      </c>
      <c r="I175" s="11">
        <f t="shared" si="27"/>
        <v>0.11567755701274721</v>
      </c>
      <c r="J175" s="13">
        <f t="shared" si="28"/>
        <v>-5.0880228125098348E-4</v>
      </c>
    </row>
    <row r="176" spans="1:10">
      <c r="A176">
        <v>192</v>
      </c>
      <c r="B176">
        <v>1073976</v>
      </c>
      <c r="C176" s="1">
        <f t="shared" si="21"/>
        <v>2.242113596280263E-3</v>
      </c>
      <c r="D176" s="1">
        <f t="shared" si="24"/>
        <v>0.11842847289027846</v>
      </c>
      <c r="E176" s="2">
        <f t="shared" si="22"/>
        <v>0.11842847289027846</v>
      </c>
      <c r="F176" s="2">
        <f t="shared" si="25"/>
        <v>0.88381364070600177</v>
      </c>
      <c r="G176" s="11">
        <f t="shared" si="26"/>
        <v>1.3426573426573427</v>
      </c>
      <c r="H176" s="12">
        <f t="shared" si="23"/>
        <v>0.11842847289027846</v>
      </c>
      <c r="I176" s="11">
        <f t="shared" si="27"/>
        <v>0.11830183527135756</v>
      </c>
      <c r="J176" s="13">
        <f t="shared" si="28"/>
        <v>-1.2663761892089953E-4</v>
      </c>
    </row>
    <row r="177" spans="1:10">
      <c r="A177">
        <v>193</v>
      </c>
      <c r="B177">
        <v>1391376</v>
      </c>
      <c r="C177" s="1">
        <f t="shared" si="21"/>
        <v>2.9047418630751966E-3</v>
      </c>
      <c r="D177" s="1">
        <f t="shared" si="24"/>
        <v>0.12133321475335365</v>
      </c>
      <c r="E177" s="2">
        <f t="shared" si="22"/>
        <v>0.12133321475335365</v>
      </c>
      <c r="F177" s="2">
        <f t="shared" si="25"/>
        <v>0.88157152710972153</v>
      </c>
      <c r="G177" s="11">
        <f t="shared" si="26"/>
        <v>1.3496503496503496</v>
      </c>
      <c r="H177" s="12">
        <f t="shared" si="23"/>
        <v>0.12133321475335365</v>
      </c>
      <c r="I177" s="11">
        <f t="shared" si="27"/>
        <v>0.12096267135755483</v>
      </c>
      <c r="J177" s="13">
        <f t="shared" si="28"/>
        <v>-3.7054339579882523E-4</v>
      </c>
    </row>
    <row r="178" spans="1:10">
      <c r="A178">
        <v>194</v>
      </c>
      <c r="B178">
        <v>1203416</v>
      </c>
      <c r="C178" s="1">
        <f t="shared" si="21"/>
        <v>2.5123423387312278E-3</v>
      </c>
      <c r="D178" s="1">
        <f t="shared" si="24"/>
        <v>0.12384555709208488</v>
      </c>
      <c r="E178" s="2">
        <f t="shared" si="22"/>
        <v>0.12384555709208488</v>
      </c>
      <c r="F178" s="2">
        <f t="shared" si="25"/>
        <v>0.87866678524664632</v>
      </c>
      <c r="G178" s="11">
        <f t="shared" si="26"/>
        <v>1.3566433566433567</v>
      </c>
      <c r="H178" s="12">
        <f t="shared" si="23"/>
        <v>0.12384555709208488</v>
      </c>
      <c r="I178" s="11">
        <f t="shared" si="27"/>
        <v>0.12366008312304436</v>
      </c>
      <c r="J178" s="13">
        <f t="shared" si="28"/>
        <v>-1.8547396904051994E-4</v>
      </c>
    </row>
    <row r="179" spans="1:10">
      <c r="A179">
        <v>195</v>
      </c>
      <c r="B179">
        <v>1451892</v>
      </c>
      <c r="C179" s="1">
        <f t="shared" si="21"/>
        <v>3.0310796456629791E-3</v>
      </c>
      <c r="D179" s="1">
        <f t="shared" si="24"/>
        <v>0.12687663673774785</v>
      </c>
      <c r="E179" s="2">
        <f t="shared" si="22"/>
        <v>0.12687663673774785</v>
      </c>
      <c r="F179" s="2">
        <f t="shared" si="25"/>
        <v>0.87615444290791511</v>
      </c>
      <c r="G179" s="11">
        <f t="shared" si="26"/>
        <v>1.3636363636363635</v>
      </c>
      <c r="H179" s="12">
        <f t="shared" si="23"/>
        <v>0.12687663673774785</v>
      </c>
      <c r="I179" s="11">
        <f t="shared" si="27"/>
        <v>0.12639407879322101</v>
      </c>
      <c r="J179" s="13">
        <f t="shared" si="28"/>
        <v>-4.825579445268402E-4</v>
      </c>
    </row>
    <row r="180" spans="1:10">
      <c r="A180">
        <v>196</v>
      </c>
      <c r="B180">
        <v>1153104</v>
      </c>
      <c r="C180" s="1">
        <f t="shared" si="21"/>
        <v>2.4073071989738656E-3</v>
      </c>
      <c r="D180" s="1">
        <f t="shared" si="24"/>
        <v>0.12928394393672171</v>
      </c>
      <c r="E180" s="2">
        <f t="shared" si="22"/>
        <v>0.12928394393672171</v>
      </c>
      <c r="F180" s="2">
        <f t="shared" si="25"/>
        <v>0.87312336326225215</v>
      </c>
      <c r="G180" s="11">
        <f t="shared" si="26"/>
        <v>1.3706293706293706</v>
      </c>
      <c r="H180" s="12">
        <f t="shared" si="23"/>
        <v>0.12928394393672171</v>
      </c>
      <c r="I180" s="11">
        <f t="shared" si="27"/>
        <v>0.12916465690643852</v>
      </c>
      <c r="J180" s="13">
        <f t="shared" si="28"/>
        <v>-1.1928703028318832E-4</v>
      </c>
    </row>
    <row r="181" spans="1:10">
      <c r="A181">
        <v>197</v>
      </c>
      <c r="B181">
        <v>1403114</v>
      </c>
      <c r="C181" s="1">
        <f t="shared" si="21"/>
        <v>2.9292470004275558E-3</v>
      </c>
      <c r="D181" s="1">
        <f t="shared" si="24"/>
        <v>0.13221319093714926</v>
      </c>
      <c r="E181" s="2">
        <f t="shared" si="22"/>
        <v>0.13221319093714926</v>
      </c>
      <c r="F181" s="2">
        <f t="shared" si="25"/>
        <v>0.87071605606327829</v>
      </c>
      <c r="G181" s="11">
        <f t="shared" si="26"/>
        <v>1.3776223776223777</v>
      </c>
      <c r="H181" s="12">
        <f t="shared" si="23"/>
        <v>0.13221319093714926</v>
      </c>
      <c r="I181" s="11">
        <f t="shared" si="27"/>
        <v>0.13197180625716115</v>
      </c>
      <c r="J181" s="13">
        <f t="shared" si="28"/>
        <v>-2.4138467998810476E-4</v>
      </c>
    </row>
    <row r="182" spans="1:10">
      <c r="A182">
        <v>198</v>
      </c>
      <c r="B182">
        <v>1325820</v>
      </c>
      <c r="C182" s="1">
        <f t="shared" si="21"/>
        <v>2.7678821949655283E-3</v>
      </c>
      <c r="D182" s="1">
        <f t="shared" si="24"/>
        <v>0.13498107313211477</v>
      </c>
      <c r="E182" s="2">
        <f t="shared" si="22"/>
        <v>0.13498107313211477</v>
      </c>
      <c r="F182" s="2">
        <f t="shared" si="25"/>
        <v>0.86778680906285077</v>
      </c>
      <c r="G182" s="11">
        <f t="shared" si="26"/>
        <v>1.3846153846153846</v>
      </c>
      <c r="H182" s="12">
        <f t="shared" si="23"/>
        <v>0.13498107313211477</v>
      </c>
      <c r="I182" s="11">
        <f t="shared" si="27"/>
        <v>0.13481550584303678</v>
      </c>
      <c r="J182" s="13">
        <f t="shared" si="28"/>
        <v>-1.6556728907798912E-4</v>
      </c>
    </row>
    <row r="183" spans="1:10">
      <c r="A183">
        <v>199</v>
      </c>
      <c r="B183">
        <v>1521944</v>
      </c>
      <c r="C183" s="1">
        <f t="shared" si="21"/>
        <v>3.1773255037143926E-3</v>
      </c>
      <c r="D183" s="1">
        <f t="shared" si="24"/>
        <v>0.13815839863582915</v>
      </c>
      <c r="E183" s="2">
        <f t="shared" si="22"/>
        <v>0.13815839863582915</v>
      </c>
      <c r="F183" s="2">
        <f t="shared" si="25"/>
        <v>0.86501892686788517</v>
      </c>
      <c r="G183" s="11">
        <f t="shared" si="26"/>
        <v>1.3916083916083917</v>
      </c>
      <c r="H183" s="12">
        <f t="shared" si="23"/>
        <v>0.13815839863582915</v>
      </c>
      <c r="I183" s="11">
        <f t="shared" si="27"/>
        <v>0.13769572481591061</v>
      </c>
      <c r="J183" s="13">
        <f t="shared" si="28"/>
        <v>-4.626738199185465E-4</v>
      </c>
    </row>
    <row r="184" spans="1:10">
      <c r="A184">
        <v>200</v>
      </c>
      <c r="B184">
        <v>1171064</v>
      </c>
      <c r="C184" s="1">
        <f t="shared" si="21"/>
        <v>2.4448018545240769E-3</v>
      </c>
      <c r="D184" s="1">
        <f t="shared" si="24"/>
        <v>0.14060320049035324</v>
      </c>
      <c r="E184" s="2">
        <f t="shared" si="22"/>
        <v>0.14060320049035324</v>
      </c>
      <c r="F184" s="2">
        <f t="shared" si="25"/>
        <v>0.86184160136417087</v>
      </c>
      <c r="G184" s="11">
        <f t="shared" si="26"/>
        <v>1.3986013986013985</v>
      </c>
      <c r="H184" s="12">
        <f t="shared" si="23"/>
        <v>0.14060320049035324</v>
      </c>
      <c r="I184" s="11">
        <f t="shared" si="27"/>
        <v>0.14061242243680883</v>
      </c>
      <c r="J184" s="13">
        <f t="shared" si="28"/>
        <v>9.2219464555842734E-6</v>
      </c>
    </row>
    <row r="185" spans="1:10">
      <c r="A185">
        <v>201</v>
      </c>
      <c r="B185">
        <v>1553132</v>
      </c>
      <c r="C185" s="1">
        <f t="shared" si="21"/>
        <v>3.2424359334081556E-3</v>
      </c>
      <c r="D185" s="1">
        <f t="shared" si="24"/>
        <v>0.14384563642376139</v>
      </c>
      <c r="E185" s="2">
        <f t="shared" si="22"/>
        <v>0.14384563642376139</v>
      </c>
      <c r="F185" s="2">
        <f t="shared" si="25"/>
        <v>0.85939679950964676</v>
      </c>
      <c r="G185" s="11">
        <f t="shared" si="26"/>
        <v>1.4055944055944056</v>
      </c>
      <c r="H185" s="12">
        <f t="shared" si="23"/>
        <v>0.14384563642376139</v>
      </c>
      <c r="I185" s="11">
        <f t="shared" si="27"/>
        <v>0.14356554803491864</v>
      </c>
      <c r="J185" s="13">
        <f t="shared" si="28"/>
        <v>-2.8008838884274745E-4</v>
      </c>
    </row>
    <row r="186" spans="1:10">
      <c r="A186">
        <v>202</v>
      </c>
      <c r="B186">
        <v>1347088</v>
      </c>
      <c r="C186" s="1">
        <f t="shared" si="21"/>
        <v>2.8122828817273263E-3</v>
      </c>
      <c r="D186" s="1">
        <f t="shared" si="24"/>
        <v>0.14665791930548872</v>
      </c>
      <c r="E186" s="2">
        <f t="shared" si="22"/>
        <v>0.14665791930548872</v>
      </c>
      <c r="F186" s="2">
        <f t="shared" si="25"/>
        <v>0.85615436357623864</v>
      </c>
      <c r="G186" s="11">
        <f t="shared" si="26"/>
        <v>1.4125874125874125</v>
      </c>
      <c r="H186" s="12">
        <f t="shared" si="23"/>
        <v>0.14665791930548872</v>
      </c>
      <c r="I186" s="11">
        <f t="shared" si="27"/>
        <v>0.14655504097058117</v>
      </c>
      <c r="J186" s="13">
        <f t="shared" si="28"/>
        <v>-1.0287833490754683E-4</v>
      </c>
    </row>
    <row r="187" spans="1:10">
      <c r="A187">
        <v>203</v>
      </c>
      <c r="B187">
        <v>1603870</v>
      </c>
      <c r="C187" s="1">
        <f t="shared" si="21"/>
        <v>3.3483604230132007E-3</v>
      </c>
      <c r="D187" s="1">
        <f t="shared" si="24"/>
        <v>0.15000627972850192</v>
      </c>
      <c r="E187" s="2">
        <f t="shared" si="22"/>
        <v>0.15000627972850192</v>
      </c>
      <c r="F187" s="2">
        <f t="shared" si="25"/>
        <v>0.85334208069451134</v>
      </c>
      <c r="G187" s="11">
        <f t="shared" si="26"/>
        <v>1.4195804195804196</v>
      </c>
      <c r="H187" s="12">
        <f t="shared" si="23"/>
        <v>0.15000627972850192</v>
      </c>
      <c r="I187" s="11">
        <f t="shared" si="27"/>
        <v>0.14958083060232349</v>
      </c>
      <c r="J187" s="13">
        <f t="shared" si="28"/>
        <v>-4.2544912617842323E-4</v>
      </c>
    </row>
    <row r="188" spans="1:10">
      <c r="A188">
        <v>204</v>
      </c>
      <c r="B188">
        <v>1287192</v>
      </c>
      <c r="C188" s="1">
        <f t="shared" si="21"/>
        <v>2.6872394580727912E-3</v>
      </c>
      <c r="D188" s="1">
        <f t="shared" si="24"/>
        <v>0.1526935191865747</v>
      </c>
      <c r="E188" s="2">
        <f t="shared" si="22"/>
        <v>0.1526935191865747</v>
      </c>
      <c r="F188" s="2">
        <f t="shared" si="25"/>
        <v>0.84999372027149811</v>
      </c>
      <c r="G188" s="11">
        <f t="shared" si="26"/>
        <v>1.4265734265734267</v>
      </c>
      <c r="H188" s="12">
        <f t="shared" si="23"/>
        <v>0.1526935191865747</v>
      </c>
      <c r="I188" s="11">
        <f t="shared" si="27"/>
        <v>0.15264283625794392</v>
      </c>
      <c r="J188" s="13">
        <f t="shared" si="28"/>
        <v>-5.0682928630779722E-5</v>
      </c>
    </row>
    <row r="189" spans="1:10">
      <c r="A189">
        <v>205</v>
      </c>
      <c r="B189">
        <v>1583320</v>
      </c>
      <c r="C189" s="1">
        <f t="shared" si="21"/>
        <v>3.3054586874031316E-3</v>
      </c>
      <c r="D189" s="1">
        <f t="shared" si="24"/>
        <v>0.15599897787397782</v>
      </c>
      <c r="E189" s="2">
        <f t="shared" si="22"/>
        <v>0.15599897787397782</v>
      </c>
      <c r="F189" s="2">
        <f t="shared" si="25"/>
        <v>0.8473064808134253</v>
      </c>
      <c r="G189" s="11">
        <f t="shared" si="26"/>
        <v>1.4335664335664335</v>
      </c>
      <c r="H189" s="12">
        <f t="shared" si="23"/>
        <v>0.15599897787397782</v>
      </c>
      <c r="I189" s="11">
        <f t="shared" si="27"/>
        <v>0.15574096720966732</v>
      </c>
      <c r="J189" s="13">
        <f t="shared" si="28"/>
        <v>-2.5801066431049846E-4</v>
      </c>
    </row>
    <row r="190" spans="1:10">
      <c r="A190">
        <v>206</v>
      </c>
      <c r="B190">
        <v>1438112</v>
      </c>
      <c r="C190" s="1">
        <f t="shared" si="21"/>
        <v>3.0023114745336968E-3</v>
      </c>
      <c r="D190" s="1">
        <f t="shared" si="24"/>
        <v>0.15900128934851152</v>
      </c>
      <c r="E190" s="2">
        <f t="shared" si="22"/>
        <v>0.15900128934851152</v>
      </c>
      <c r="F190" s="2">
        <f t="shared" si="25"/>
        <v>0.84400102212602213</v>
      </c>
      <c r="G190" s="11">
        <f t="shared" si="26"/>
        <v>1.4405594405594406</v>
      </c>
      <c r="H190" s="12">
        <f t="shared" si="23"/>
        <v>0.15900128934851152</v>
      </c>
      <c r="I190" s="11">
        <f t="shared" si="27"/>
        <v>0.15887512265338957</v>
      </c>
      <c r="J190" s="13">
        <f t="shared" si="28"/>
        <v>-1.2616669512194312E-4</v>
      </c>
    </row>
    <row r="191" spans="1:10">
      <c r="A191">
        <v>207</v>
      </c>
      <c r="B191">
        <v>1676444</v>
      </c>
      <c r="C191" s="1">
        <f t="shared" si="21"/>
        <v>3.4998713991769548E-3</v>
      </c>
      <c r="D191" s="1">
        <f t="shared" si="24"/>
        <v>0.16250116074768847</v>
      </c>
      <c r="E191" s="2">
        <f t="shared" si="22"/>
        <v>0.16250116074768847</v>
      </c>
      <c r="F191" s="2">
        <f t="shared" si="25"/>
        <v>0.84099871065148846</v>
      </c>
      <c r="G191" s="11">
        <f t="shared" si="26"/>
        <v>1.4475524475524475</v>
      </c>
      <c r="H191" s="12">
        <f t="shared" si="23"/>
        <v>0.16250116074768847</v>
      </c>
      <c r="I191" s="11">
        <f t="shared" si="27"/>
        <v>0.16204519169201514</v>
      </c>
      <c r="J191" s="13">
        <f t="shared" si="28"/>
        <v>-4.5596905567332757E-4</v>
      </c>
    </row>
    <row r="192" spans="1:10">
      <c r="A192">
        <v>208</v>
      </c>
      <c r="B192">
        <v>1319984</v>
      </c>
      <c r="C192" s="1">
        <f t="shared" si="21"/>
        <v>2.7556985195874087E-3</v>
      </c>
      <c r="D192" s="1">
        <f t="shared" si="24"/>
        <v>0.16525685926727587</v>
      </c>
      <c r="E192" s="2">
        <f t="shared" si="22"/>
        <v>0.16525685926727587</v>
      </c>
      <c r="F192" s="2">
        <f t="shared" si="25"/>
        <v>0.8374988392523115</v>
      </c>
      <c r="G192" s="11">
        <f t="shared" si="26"/>
        <v>1.4545454545454546</v>
      </c>
      <c r="H192" s="12">
        <f t="shared" si="23"/>
        <v>0.16525685926727587</v>
      </c>
      <c r="I192" s="11">
        <f t="shared" si="27"/>
        <v>0.16525105332290996</v>
      </c>
      <c r="J192" s="13">
        <f t="shared" si="28"/>
        <v>-5.8059443659164156E-6</v>
      </c>
    </row>
    <row r="193" spans="1:10">
      <c r="A193">
        <v>209</v>
      </c>
      <c r="B193">
        <v>1690794</v>
      </c>
      <c r="C193" s="1">
        <f t="shared" si="21"/>
        <v>3.5298295454545456E-3</v>
      </c>
      <c r="D193" s="1">
        <f t="shared" si="24"/>
        <v>0.16878668881273043</v>
      </c>
      <c r="E193" s="2">
        <f t="shared" si="22"/>
        <v>0.16878668881273043</v>
      </c>
      <c r="F193" s="2">
        <f t="shared" si="25"/>
        <v>0.83474314073272415</v>
      </c>
      <c r="G193" s="11">
        <f t="shared" si="26"/>
        <v>1.4615384615384615</v>
      </c>
      <c r="H193" s="12">
        <f t="shared" si="23"/>
        <v>0.16878668881273043</v>
      </c>
      <c r="I193" s="11">
        <f t="shared" si="27"/>
        <v>0.16849257642946522</v>
      </c>
      <c r="J193" s="13">
        <f t="shared" si="28"/>
        <v>-2.9411238326521039E-4</v>
      </c>
    </row>
    <row r="194" spans="1:10">
      <c r="A194">
        <v>210</v>
      </c>
      <c r="B194">
        <v>1485704</v>
      </c>
      <c r="C194" s="1">
        <f t="shared" si="21"/>
        <v>3.1016681363903588E-3</v>
      </c>
      <c r="D194" s="1">
        <f t="shared" si="24"/>
        <v>0.17188835694912077</v>
      </c>
      <c r="E194" s="2">
        <f t="shared" si="22"/>
        <v>0.17188835694912077</v>
      </c>
      <c r="F194" s="2">
        <f t="shared" si="25"/>
        <v>0.8312133111872696</v>
      </c>
      <c r="G194" s="11">
        <f t="shared" si="26"/>
        <v>1.4685314685314685</v>
      </c>
      <c r="H194" s="12">
        <f t="shared" si="23"/>
        <v>0.17188835694912077</v>
      </c>
      <c r="I194" s="11">
        <f t="shared" si="27"/>
        <v>0.17176961977679242</v>
      </c>
      <c r="J194" s="13">
        <f t="shared" si="28"/>
        <v>-1.1873717232835368E-4</v>
      </c>
    </row>
    <row r="195" spans="1:10">
      <c r="A195">
        <v>211</v>
      </c>
      <c r="B195">
        <v>1774228</v>
      </c>
      <c r="C195" s="1">
        <f t="shared" ref="C195:C258" si="29">B195/FACT($K$2)</f>
        <v>3.7040126797071244E-3</v>
      </c>
      <c r="D195" s="1">
        <f t="shared" si="24"/>
        <v>0.1755923696288279</v>
      </c>
      <c r="E195" s="2">
        <f t="shared" ref="E195:E258" si="30">D195</f>
        <v>0.1755923696288279</v>
      </c>
      <c r="F195" s="2">
        <f t="shared" si="25"/>
        <v>0.82811164305087925</v>
      </c>
      <c r="G195" s="11">
        <f t="shared" si="26"/>
        <v>1.4755244755244756</v>
      </c>
      <c r="H195" s="12">
        <f t="shared" ref="H195:H258" si="31">D195</f>
        <v>0.1755923696288279</v>
      </c>
      <c r="I195" s="11">
        <f t="shared" si="27"/>
        <v>0.1750820320115451</v>
      </c>
      <c r="J195" s="13">
        <f t="shared" si="28"/>
        <v>-5.103376172828078E-4</v>
      </c>
    </row>
    <row r="196" spans="1:10">
      <c r="A196">
        <v>212</v>
      </c>
      <c r="B196">
        <v>1373996</v>
      </c>
      <c r="C196" s="1">
        <f t="shared" si="29"/>
        <v>2.8684580594302818E-3</v>
      </c>
      <c r="D196" s="1">
        <f t="shared" ref="D196:D259" si="32">SUM(C196,D195)</f>
        <v>0.17846082768825819</v>
      </c>
      <c r="E196" s="2">
        <f t="shared" si="30"/>
        <v>0.17846082768825819</v>
      </c>
      <c r="F196" s="2">
        <f t="shared" si="25"/>
        <v>0.82440763037117204</v>
      </c>
      <c r="G196" s="11">
        <f t="shared" si="26"/>
        <v>1.4825174825174825</v>
      </c>
      <c r="H196" s="12">
        <f t="shared" si="31"/>
        <v>0.17846082768825819</v>
      </c>
      <c r="I196" s="11">
        <f t="shared" si="27"/>
        <v>0.17842965166587252</v>
      </c>
      <c r="J196" s="13">
        <f t="shared" si="28"/>
        <v>-3.1176022385670521E-5</v>
      </c>
    </row>
    <row r="197" spans="1:10">
      <c r="A197">
        <v>213</v>
      </c>
      <c r="B197">
        <v>1762644</v>
      </c>
      <c r="C197" s="1">
        <f t="shared" si="29"/>
        <v>3.6798290444123778E-3</v>
      </c>
      <c r="D197" s="1">
        <f t="shared" si="32"/>
        <v>0.18214065673267057</v>
      </c>
      <c r="E197" s="2">
        <f t="shared" si="30"/>
        <v>0.18214065673267057</v>
      </c>
      <c r="F197" s="2">
        <f t="shared" si="25"/>
        <v>0.82153917231174178</v>
      </c>
      <c r="G197" s="11">
        <f t="shared" si="26"/>
        <v>1.4895104895104896</v>
      </c>
      <c r="H197" s="12">
        <f t="shared" si="31"/>
        <v>0.18214065673267057</v>
      </c>
      <c r="I197" s="11">
        <f t="shared" si="27"/>
        <v>0.18181230716551164</v>
      </c>
      <c r="J197" s="13">
        <f t="shared" si="28"/>
        <v>-3.2834956715893648E-4</v>
      </c>
    </row>
    <row r="198" spans="1:10">
      <c r="A198">
        <v>214</v>
      </c>
      <c r="B198">
        <v>1573236</v>
      </c>
      <c r="C198" s="1">
        <f t="shared" si="29"/>
        <v>3.2844065656565656E-3</v>
      </c>
      <c r="D198" s="1">
        <f t="shared" si="32"/>
        <v>0.18542506329832714</v>
      </c>
      <c r="E198" s="2">
        <f t="shared" si="30"/>
        <v>0.18542506329832714</v>
      </c>
      <c r="F198" s="2">
        <f t="shared" si="25"/>
        <v>0.81785934326732945</v>
      </c>
      <c r="G198" s="11">
        <f t="shared" si="26"/>
        <v>1.4965034965034965</v>
      </c>
      <c r="H198" s="12">
        <f t="shared" si="31"/>
        <v>0.18542506329832714</v>
      </c>
      <c r="I198" s="11">
        <f t="shared" si="27"/>
        <v>0.18522981684200998</v>
      </c>
      <c r="J198" s="13">
        <f t="shared" si="28"/>
        <v>-1.9524645631716075E-4</v>
      </c>
    </row>
    <row r="199" spans="1:10">
      <c r="A199">
        <v>215</v>
      </c>
      <c r="B199">
        <v>1793310</v>
      </c>
      <c r="C199" s="1">
        <f t="shared" si="29"/>
        <v>3.7438497073913743E-3</v>
      </c>
      <c r="D199" s="1">
        <f t="shared" si="32"/>
        <v>0.1891689130057185</v>
      </c>
      <c r="E199" s="2">
        <f t="shared" si="30"/>
        <v>0.1891689130057185</v>
      </c>
      <c r="F199" s="2">
        <f t="shared" ref="F199:F262" si="33">1-E198</f>
        <v>0.8145749367016728</v>
      </c>
      <c r="G199" s="11">
        <f t="shared" si="26"/>
        <v>1.5034965034965035</v>
      </c>
      <c r="H199" s="12">
        <f t="shared" si="31"/>
        <v>0.1891689130057185</v>
      </c>
      <c r="I199" s="11">
        <f t="shared" si="27"/>
        <v>0.18868198894908056</v>
      </c>
      <c r="J199" s="13">
        <f t="shared" si="28"/>
        <v>-4.8692405663794402E-4</v>
      </c>
    </row>
    <row r="200" spans="1:10">
      <c r="A200">
        <v>216</v>
      </c>
      <c r="B200">
        <v>1453744</v>
      </c>
      <c r="C200" s="1">
        <f t="shared" si="29"/>
        <v>3.0349460210571323E-3</v>
      </c>
      <c r="D200" s="1">
        <f t="shared" si="32"/>
        <v>0.19220385902677564</v>
      </c>
      <c r="E200" s="2">
        <f t="shared" si="30"/>
        <v>0.19220385902677564</v>
      </c>
      <c r="F200" s="2">
        <f t="shared" si="33"/>
        <v>0.81083108699428152</v>
      </c>
      <c r="G200" s="11">
        <f t="shared" si="26"/>
        <v>1.5104895104895104</v>
      </c>
      <c r="H200" s="12">
        <f t="shared" si="31"/>
        <v>0.19220385902677564</v>
      </c>
      <c r="I200" s="11">
        <f t="shared" si="27"/>
        <v>0.19216862168308535</v>
      </c>
      <c r="J200" s="13">
        <f t="shared" si="28"/>
        <v>-3.5237343690291967E-5</v>
      </c>
    </row>
    <row r="201" spans="1:10">
      <c r="A201">
        <v>217</v>
      </c>
      <c r="B201">
        <v>1852064</v>
      </c>
      <c r="C201" s="1">
        <f t="shared" si="29"/>
        <v>3.8665090053978941E-3</v>
      </c>
      <c r="D201" s="1">
        <f t="shared" si="32"/>
        <v>0.19607036803217354</v>
      </c>
      <c r="E201" s="2">
        <f t="shared" si="30"/>
        <v>0.19607036803217354</v>
      </c>
      <c r="F201" s="2">
        <f t="shared" si="33"/>
        <v>0.80779614097322439</v>
      </c>
      <c r="G201" s="11">
        <f t="shared" ref="G201:G264" si="34">12*A201/($K$2*($K$2^2-1))</f>
        <v>1.5174825174825175</v>
      </c>
      <c r="H201" s="12">
        <f t="shared" si="31"/>
        <v>0.19607036803217354</v>
      </c>
      <c r="I201" s="11">
        <f t="shared" ref="I201:I264" si="35">BETADIST(G201,$K$5,$K$8,0,4)</f>
        <v>0.19568950320763795</v>
      </c>
      <c r="J201" s="13">
        <f t="shared" ref="J201:J264" si="36">I201-E201</f>
        <v>-3.8086482453558723E-4</v>
      </c>
    </row>
    <row r="202" spans="1:10">
      <c r="A202">
        <v>218</v>
      </c>
      <c r="B202">
        <v>1595260</v>
      </c>
      <c r="C202" s="1">
        <f t="shared" si="29"/>
        <v>3.3303855352466464E-3</v>
      </c>
      <c r="D202" s="1">
        <f t="shared" si="32"/>
        <v>0.19940075356742018</v>
      </c>
      <c r="E202" s="2">
        <f t="shared" si="30"/>
        <v>0.19940075356742018</v>
      </c>
      <c r="F202" s="2">
        <f t="shared" si="33"/>
        <v>0.80392963196782641</v>
      </c>
      <c r="G202" s="11">
        <f t="shared" si="34"/>
        <v>1.5244755244755244</v>
      </c>
      <c r="H202" s="12">
        <f t="shared" si="31"/>
        <v>0.19940075356742018</v>
      </c>
      <c r="I202" s="11">
        <f t="shared" si="35"/>
        <v>0.19924441168232052</v>
      </c>
      <c r="J202" s="13">
        <f t="shared" si="36"/>
        <v>-1.5634188509966451E-4</v>
      </c>
    </row>
    <row r="203" spans="1:10">
      <c r="A203">
        <v>219</v>
      </c>
      <c r="B203">
        <v>1924470</v>
      </c>
      <c r="C203" s="1">
        <f t="shared" si="29"/>
        <v>4.0176692520442524E-3</v>
      </c>
      <c r="D203" s="1">
        <f t="shared" si="32"/>
        <v>0.20341842281946443</v>
      </c>
      <c r="E203" s="2">
        <f t="shared" si="30"/>
        <v>0.20341842281946443</v>
      </c>
      <c r="F203" s="2">
        <f t="shared" si="33"/>
        <v>0.80059924643257985</v>
      </c>
      <c r="G203" s="11">
        <f t="shared" si="34"/>
        <v>1.5314685314685315</v>
      </c>
      <c r="H203" s="12">
        <f t="shared" si="31"/>
        <v>0.20341842281946443</v>
      </c>
      <c r="I203" s="11">
        <f t="shared" si="35"/>
        <v>0.20283311529550496</v>
      </c>
      <c r="J203" s="13">
        <f t="shared" si="36"/>
        <v>-5.8530752395946628E-4</v>
      </c>
    </row>
    <row r="204" spans="1:10">
      <c r="A204">
        <v>220</v>
      </c>
      <c r="B204">
        <v>1499768</v>
      </c>
      <c r="C204" s="1">
        <f t="shared" si="29"/>
        <v>3.1310292074180962E-3</v>
      </c>
      <c r="D204" s="1">
        <f t="shared" si="32"/>
        <v>0.20654945202688252</v>
      </c>
      <c r="E204" s="2">
        <f t="shared" si="30"/>
        <v>0.20654945202688252</v>
      </c>
      <c r="F204" s="2">
        <f t="shared" si="33"/>
        <v>0.79658157718053557</v>
      </c>
      <c r="G204" s="11">
        <f t="shared" si="34"/>
        <v>1.5384615384615385</v>
      </c>
      <c r="H204" s="12">
        <f t="shared" si="31"/>
        <v>0.20654945202688252</v>
      </c>
      <c r="I204" s="11">
        <f t="shared" si="35"/>
        <v>0.20645537230126207</v>
      </c>
      <c r="J204" s="13">
        <f t="shared" si="36"/>
        <v>-9.4079725620449528E-5</v>
      </c>
    </row>
    <row r="205" spans="1:10">
      <c r="A205">
        <v>221</v>
      </c>
      <c r="B205">
        <v>1864898</v>
      </c>
      <c r="C205" s="1">
        <f t="shared" si="29"/>
        <v>3.8933022353161242E-3</v>
      </c>
      <c r="D205" s="1">
        <f t="shared" si="32"/>
        <v>0.21044275426219863</v>
      </c>
      <c r="E205" s="2">
        <f t="shared" si="30"/>
        <v>0.21044275426219863</v>
      </c>
      <c r="F205" s="2">
        <f t="shared" si="33"/>
        <v>0.79345054797311754</v>
      </c>
      <c r="G205" s="11">
        <f t="shared" si="34"/>
        <v>1.5454545454545454</v>
      </c>
      <c r="H205" s="12">
        <f t="shared" si="31"/>
        <v>0.21044275426219863</v>
      </c>
      <c r="I205" s="11">
        <f t="shared" si="35"/>
        <v>0.21011093106035439</v>
      </c>
      <c r="J205" s="13">
        <f t="shared" si="36"/>
        <v>-3.3182320184424463E-4</v>
      </c>
    </row>
    <row r="206" spans="1:10">
      <c r="A206">
        <v>222</v>
      </c>
      <c r="B206">
        <v>1717140</v>
      </c>
      <c r="C206" s="1">
        <f t="shared" si="29"/>
        <v>3.5848314494147829E-3</v>
      </c>
      <c r="D206" s="1">
        <f t="shared" si="32"/>
        <v>0.21402758571161343</v>
      </c>
      <c r="E206" s="2">
        <f t="shared" si="30"/>
        <v>0.21402758571161343</v>
      </c>
      <c r="F206" s="2">
        <f t="shared" si="33"/>
        <v>0.78955724573780139</v>
      </c>
      <c r="G206" s="11">
        <f t="shared" si="34"/>
        <v>1.5524475524475525</v>
      </c>
      <c r="H206" s="12">
        <f t="shared" si="31"/>
        <v>0.21402758571161343</v>
      </c>
      <c r="I206" s="11">
        <f t="shared" si="35"/>
        <v>0.21379953008528732</v>
      </c>
      <c r="J206" s="13">
        <f t="shared" si="36"/>
        <v>-2.2805562632610688E-4</v>
      </c>
    </row>
    <row r="207" spans="1:10">
      <c r="A207">
        <v>223</v>
      </c>
      <c r="B207">
        <v>1957546</v>
      </c>
      <c r="C207" s="1">
        <f t="shared" si="29"/>
        <v>4.0867212134573245E-3</v>
      </c>
      <c r="D207" s="1">
        <f t="shared" si="32"/>
        <v>0.21811430692507075</v>
      </c>
      <c r="E207" s="2">
        <f t="shared" si="30"/>
        <v>0.21811430692507075</v>
      </c>
      <c r="F207" s="2">
        <f t="shared" si="33"/>
        <v>0.7859724142883866</v>
      </c>
      <c r="G207" s="11">
        <f t="shared" si="34"/>
        <v>1.5594405594405594</v>
      </c>
      <c r="H207" s="12">
        <f t="shared" si="31"/>
        <v>0.21811430692507075</v>
      </c>
      <c r="I207" s="11">
        <f t="shared" si="35"/>
        <v>0.21752089808940853</v>
      </c>
      <c r="J207" s="13">
        <f t="shared" si="36"/>
        <v>-5.9340883566222358E-4</v>
      </c>
    </row>
    <row r="208" spans="1:10">
      <c r="A208">
        <v>224</v>
      </c>
      <c r="B208">
        <v>1540244</v>
      </c>
      <c r="C208" s="1">
        <f t="shared" si="29"/>
        <v>3.2155299690021914E-3</v>
      </c>
      <c r="D208" s="1">
        <f t="shared" si="32"/>
        <v>0.22132983689407293</v>
      </c>
      <c r="E208" s="2">
        <f t="shared" si="30"/>
        <v>0.22132983689407293</v>
      </c>
      <c r="F208" s="2">
        <f t="shared" si="33"/>
        <v>0.78188569307492928</v>
      </c>
      <c r="G208" s="11">
        <f t="shared" si="34"/>
        <v>1.5664335664335665</v>
      </c>
      <c r="H208" s="12">
        <f t="shared" si="31"/>
        <v>0.22132983689407293</v>
      </c>
      <c r="I208" s="11">
        <f t="shared" si="35"/>
        <v>0.22127475404003433</v>
      </c>
      <c r="J208" s="13">
        <f t="shared" si="36"/>
        <v>-5.5082854038601692E-5</v>
      </c>
    </row>
    <row r="209" spans="1:10">
      <c r="A209">
        <v>225</v>
      </c>
      <c r="B209">
        <v>1996248</v>
      </c>
      <c r="C209" s="1">
        <f t="shared" si="29"/>
        <v>4.1675184383517718E-3</v>
      </c>
      <c r="D209" s="1">
        <f t="shared" si="32"/>
        <v>0.22549735533242471</v>
      </c>
      <c r="E209" s="2">
        <f t="shared" si="30"/>
        <v>0.22549735533242471</v>
      </c>
      <c r="F209" s="2">
        <f t="shared" si="33"/>
        <v>0.77867016310592707</v>
      </c>
      <c r="G209" s="11">
        <f t="shared" si="34"/>
        <v>1.5734265734265733</v>
      </c>
      <c r="H209" s="12">
        <f t="shared" si="31"/>
        <v>0.22549735533242471</v>
      </c>
      <c r="I209" s="11">
        <f t="shared" si="35"/>
        <v>0.22506080721558022</v>
      </c>
      <c r="J209" s="13">
        <f t="shared" si="36"/>
        <v>-4.3654811684448735E-4</v>
      </c>
    </row>
    <row r="210" spans="1:10">
      <c r="A210">
        <v>226</v>
      </c>
      <c r="B210">
        <v>1748516</v>
      </c>
      <c r="C210" s="1">
        <f t="shared" si="29"/>
        <v>3.6503343621399178E-3</v>
      </c>
      <c r="D210" s="1">
        <f t="shared" si="32"/>
        <v>0.22914768969456462</v>
      </c>
      <c r="E210" s="2">
        <f t="shared" si="30"/>
        <v>0.22914768969456462</v>
      </c>
      <c r="F210" s="2">
        <f t="shared" si="33"/>
        <v>0.77450264466757535</v>
      </c>
      <c r="G210" s="11">
        <f t="shared" si="34"/>
        <v>1.5804195804195804</v>
      </c>
      <c r="H210" s="12">
        <f t="shared" si="31"/>
        <v>0.22914768969456462</v>
      </c>
      <c r="I210" s="11">
        <f t="shared" si="35"/>
        <v>0.22887875726668105</v>
      </c>
      <c r="J210" s="13">
        <f t="shared" si="36"/>
        <v>-2.6893242788356142E-4</v>
      </c>
    </row>
    <row r="211" spans="1:10">
      <c r="A211">
        <v>227</v>
      </c>
      <c r="B211">
        <v>2042660</v>
      </c>
      <c r="C211" s="1">
        <f t="shared" si="29"/>
        <v>4.2644116428838651E-3</v>
      </c>
      <c r="D211" s="1">
        <f t="shared" si="32"/>
        <v>0.23341210133744847</v>
      </c>
      <c r="E211" s="2">
        <f t="shared" si="30"/>
        <v>0.23341210133744847</v>
      </c>
      <c r="F211" s="2">
        <f t="shared" si="33"/>
        <v>0.77085231030543544</v>
      </c>
      <c r="G211" s="11">
        <f t="shared" si="34"/>
        <v>1.5874125874125875</v>
      </c>
      <c r="H211" s="12">
        <f t="shared" si="31"/>
        <v>0.23341210133744847</v>
      </c>
      <c r="I211" s="11">
        <f t="shared" si="35"/>
        <v>0.23272829428126432</v>
      </c>
      <c r="J211" s="13">
        <f t="shared" si="36"/>
        <v>-6.8380705618414916E-4</v>
      </c>
    </row>
    <row r="212" spans="1:10">
      <c r="A212">
        <v>228</v>
      </c>
      <c r="B212">
        <v>1638396</v>
      </c>
      <c r="C212" s="1">
        <f t="shared" si="29"/>
        <v>3.4204395141895143E-3</v>
      </c>
      <c r="D212" s="1">
        <f t="shared" si="32"/>
        <v>0.23683254085163799</v>
      </c>
      <c r="E212" s="2">
        <f t="shared" si="30"/>
        <v>0.23683254085163799</v>
      </c>
      <c r="F212" s="2">
        <f t="shared" si="33"/>
        <v>0.7665878986625515</v>
      </c>
      <c r="G212" s="11">
        <f t="shared" si="34"/>
        <v>1.5944055944055944</v>
      </c>
      <c r="H212" s="12">
        <f t="shared" si="31"/>
        <v>0.23683254085163799</v>
      </c>
      <c r="I212" s="11">
        <f t="shared" si="35"/>
        <v>0.23660909885356352</v>
      </c>
      <c r="J212" s="13">
        <f t="shared" si="36"/>
        <v>-2.2344199807447507E-4</v>
      </c>
    </row>
    <row r="213" spans="1:10">
      <c r="A213">
        <v>229</v>
      </c>
      <c r="B213">
        <v>2019830</v>
      </c>
      <c r="C213" s="1">
        <f t="shared" si="29"/>
        <v>4.2167500066805624E-3</v>
      </c>
      <c r="D213" s="1">
        <f t="shared" si="32"/>
        <v>0.24104929085831855</v>
      </c>
      <c r="E213" s="2">
        <f t="shared" si="30"/>
        <v>0.24104929085831855</v>
      </c>
      <c r="F213" s="2">
        <f t="shared" si="33"/>
        <v>0.76316745914836204</v>
      </c>
      <c r="G213" s="11">
        <f t="shared" si="34"/>
        <v>1.6013986013986015</v>
      </c>
      <c r="H213" s="12">
        <f t="shared" si="31"/>
        <v>0.24104929085831855</v>
      </c>
      <c r="I213" s="11">
        <f t="shared" si="35"/>
        <v>0.24052084215703537</v>
      </c>
      <c r="J213" s="13">
        <f t="shared" si="36"/>
        <v>-5.2844870128318511E-4</v>
      </c>
    </row>
    <row r="214" spans="1:10">
      <c r="A214">
        <v>230</v>
      </c>
      <c r="B214">
        <v>1809956</v>
      </c>
      <c r="C214" s="1">
        <f t="shared" si="29"/>
        <v>3.7786011570733794E-3</v>
      </c>
      <c r="D214" s="1">
        <f t="shared" si="32"/>
        <v>0.24482789201539193</v>
      </c>
      <c r="E214" s="2">
        <f t="shared" si="30"/>
        <v>0.24482789201539193</v>
      </c>
      <c r="F214" s="2">
        <f t="shared" si="33"/>
        <v>0.75895070914168139</v>
      </c>
      <c r="G214" s="11">
        <f t="shared" si="34"/>
        <v>1.6083916083916083</v>
      </c>
      <c r="H214" s="12">
        <f t="shared" si="31"/>
        <v>0.24482789201539193</v>
      </c>
      <c r="I214" s="11">
        <f t="shared" si="35"/>
        <v>0.24446318602115433</v>
      </c>
      <c r="J214" s="13">
        <f t="shared" si="36"/>
        <v>-3.6470599423760186E-4</v>
      </c>
    </row>
    <row r="215" spans="1:10">
      <c r="A215">
        <v>231</v>
      </c>
      <c r="B215">
        <v>2110154</v>
      </c>
      <c r="C215" s="1">
        <f t="shared" si="29"/>
        <v>4.4053172264977821E-3</v>
      </c>
      <c r="D215" s="1">
        <f t="shared" si="32"/>
        <v>0.24923320924188971</v>
      </c>
      <c r="E215" s="2">
        <f t="shared" si="30"/>
        <v>0.24923320924188971</v>
      </c>
      <c r="F215" s="2">
        <f t="shared" si="33"/>
        <v>0.7551721079846081</v>
      </c>
      <c r="G215" s="11">
        <f t="shared" si="34"/>
        <v>1.6153846153846154</v>
      </c>
      <c r="H215" s="12">
        <f t="shared" si="31"/>
        <v>0.24923320924188971</v>
      </c>
      <c r="I215" s="11">
        <f t="shared" si="35"/>
        <v>0.24843578301205657</v>
      </c>
      <c r="J215" s="13">
        <f t="shared" si="36"/>
        <v>-7.9742622983314249E-4</v>
      </c>
    </row>
    <row r="216" spans="1:10">
      <c r="A216">
        <v>232</v>
      </c>
      <c r="B216">
        <v>1662108</v>
      </c>
      <c r="C216" s="1">
        <f t="shared" si="29"/>
        <v>3.4699424803591472E-3</v>
      </c>
      <c r="D216" s="1">
        <f t="shared" si="32"/>
        <v>0.25270315172224889</v>
      </c>
      <c r="E216" s="2">
        <f t="shared" si="30"/>
        <v>0.25270315172224889</v>
      </c>
      <c r="F216" s="2">
        <f t="shared" si="33"/>
        <v>0.75076679075811026</v>
      </c>
      <c r="G216" s="11">
        <f t="shared" si="34"/>
        <v>1.6223776223776223</v>
      </c>
      <c r="H216" s="12">
        <f t="shared" si="31"/>
        <v>0.25270315172224889</v>
      </c>
      <c r="I216" s="11">
        <f t="shared" si="35"/>
        <v>0.25243827651699502</v>
      </c>
      <c r="J216" s="13">
        <f t="shared" si="36"/>
        <v>-2.6487520525386721E-4</v>
      </c>
    </row>
    <row r="217" spans="1:10">
      <c r="A217">
        <v>233</v>
      </c>
      <c r="B217">
        <v>2126314</v>
      </c>
      <c r="C217" s="1">
        <f t="shared" si="29"/>
        <v>4.4390540657901767E-3</v>
      </c>
      <c r="D217" s="1">
        <f t="shared" si="32"/>
        <v>0.25714220578803904</v>
      </c>
      <c r="E217" s="2">
        <f t="shared" si="30"/>
        <v>0.25714220578803904</v>
      </c>
      <c r="F217" s="2">
        <f t="shared" si="33"/>
        <v>0.74729684827775111</v>
      </c>
      <c r="G217" s="11">
        <f t="shared" si="34"/>
        <v>1.6293706293706294</v>
      </c>
      <c r="H217" s="12">
        <f t="shared" si="31"/>
        <v>0.25714220578803904</v>
      </c>
      <c r="I217" s="11">
        <f t="shared" si="35"/>
        <v>0.25647030083257566</v>
      </c>
      <c r="J217" s="13">
        <f t="shared" si="36"/>
        <v>-6.7190495546337603E-4</v>
      </c>
    </row>
    <row r="218" spans="1:10">
      <c r="A218">
        <v>234</v>
      </c>
      <c r="B218">
        <v>1853224</v>
      </c>
      <c r="C218" s="1">
        <f t="shared" si="29"/>
        <v>3.8689307092084871E-3</v>
      </c>
      <c r="D218" s="1">
        <f t="shared" si="32"/>
        <v>0.2610111364972475</v>
      </c>
      <c r="E218" s="2">
        <f t="shared" si="30"/>
        <v>0.2610111364972475</v>
      </c>
      <c r="F218" s="2">
        <f t="shared" si="33"/>
        <v>0.74285779421196096</v>
      </c>
      <c r="G218" s="11">
        <f t="shared" si="34"/>
        <v>1.6363636363636365</v>
      </c>
      <c r="H218" s="12">
        <f t="shared" si="31"/>
        <v>0.2610111364972475</v>
      </c>
      <c r="I218" s="11">
        <f t="shared" si="35"/>
        <v>0.26053148125673897</v>
      </c>
      <c r="J218" s="13">
        <f t="shared" si="36"/>
        <v>-4.7965524050852526E-4</v>
      </c>
    </row>
    <row r="219" spans="1:10">
      <c r="A219">
        <v>235</v>
      </c>
      <c r="B219">
        <v>2174640</v>
      </c>
      <c r="C219" s="1">
        <f t="shared" si="29"/>
        <v>4.5399430816097479E-3</v>
      </c>
      <c r="D219" s="1">
        <f t="shared" si="32"/>
        <v>0.26555107957885726</v>
      </c>
      <c r="E219" s="2">
        <f t="shared" si="30"/>
        <v>0.26555107957885726</v>
      </c>
      <c r="F219" s="2">
        <f t="shared" si="33"/>
        <v>0.7389888635027525</v>
      </c>
      <c r="G219" s="11">
        <f t="shared" si="34"/>
        <v>1.6433566433566433</v>
      </c>
      <c r="H219" s="12">
        <f t="shared" si="31"/>
        <v>0.26555107957885726</v>
      </c>
      <c r="I219" s="11">
        <f t="shared" si="35"/>
        <v>0.26462143418444534</v>
      </c>
      <c r="J219" s="13">
        <f t="shared" si="36"/>
        <v>-9.2964539441192651E-4</v>
      </c>
    </row>
    <row r="220" spans="1:10">
      <c r="A220">
        <v>236</v>
      </c>
      <c r="B220">
        <v>1715352</v>
      </c>
      <c r="C220" s="1">
        <f t="shared" si="29"/>
        <v>3.5810986852653518E-3</v>
      </c>
      <c r="D220" s="1">
        <f t="shared" si="32"/>
        <v>0.26913217826412261</v>
      </c>
      <c r="E220" s="2">
        <f t="shared" si="30"/>
        <v>0.26913217826412261</v>
      </c>
      <c r="F220" s="2">
        <f t="shared" si="33"/>
        <v>0.73444892042114274</v>
      </c>
      <c r="G220" s="11">
        <f t="shared" si="34"/>
        <v>1.6503496503496504</v>
      </c>
      <c r="H220" s="12">
        <f t="shared" si="31"/>
        <v>0.26913217826412261</v>
      </c>
      <c r="I220" s="11">
        <f t="shared" si="35"/>
        <v>0.26873976720703269</v>
      </c>
      <c r="J220" s="13">
        <f t="shared" si="36"/>
        <v>-3.924110570899253E-4</v>
      </c>
    </row>
    <row r="221" spans="1:10">
      <c r="A221">
        <v>237</v>
      </c>
      <c r="B221">
        <v>2174460</v>
      </c>
      <c r="C221" s="1">
        <f t="shared" si="29"/>
        <v>4.5395672999839669E-3</v>
      </c>
      <c r="D221" s="1">
        <f t="shared" si="32"/>
        <v>0.27367174556410656</v>
      </c>
      <c r="E221" s="2">
        <f t="shared" si="30"/>
        <v>0.27367174556410656</v>
      </c>
      <c r="F221" s="2">
        <f t="shared" si="33"/>
        <v>0.73086782173587739</v>
      </c>
      <c r="G221" s="11">
        <f t="shared" si="34"/>
        <v>1.6573426573426573</v>
      </c>
      <c r="H221" s="12">
        <f t="shared" si="31"/>
        <v>0.27367174556410656</v>
      </c>
      <c r="I221" s="11">
        <f t="shared" si="35"/>
        <v>0.27288607921519614</v>
      </c>
      <c r="J221" s="13">
        <f t="shared" si="36"/>
        <v>-7.8566634891041875E-4</v>
      </c>
    </row>
    <row r="222" spans="1:10">
      <c r="A222">
        <v>238</v>
      </c>
      <c r="B222">
        <v>1941748</v>
      </c>
      <c r="C222" s="1">
        <f t="shared" si="29"/>
        <v>4.0537401127678906E-3</v>
      </c>
      <c r="D222" s="1">
        <f t="shared" si="32"/>
        <v>0.27772548567687444</v>
      </c>
      <c r="E222" s="2">
        <f t="shared" si="30"/>
        <v>0.27772548567687444</v>
      </c>
      <c r="F222" s="2">
        <f t="shared" si="33"/>
        <v>0.72632825443589344</v>
      </c>
      <c r="G222" s="11">
        <f t="shared" si="34"/>
        <v>1.6643356643356644</v>
      </c>
      <c r="H222" s="12">
        <f t="shared" si="31"/>
        <v>0.27772548567687444</v>
      </c>
      <c r="I222" s="11">
        <f t="shared" si="35"/>
        <v>0.2770599605055572</v>
      </c>
      <c r="J222" s="13">
        <f t="shared" si="36"/>
        <v>-6.6552517131723832E-4</v>
      </c>
    </row>
    <row r="223" spans="1:10">
      <c r="A223">
        <v>239</v>
      </c>
      <c r="B223">
        <v>2199812</v>
      </c>
      <c r="C223" s="1">
        <f t="shared" si="29"/>
        <v>4.5924940542996099E-3</v>
      </c>
      <c r="D223" s="1">
        <f t="shared" si="32"/>
        <v>0.28231797973117406</v>
      </c>
      <c r="E223" s="2">
        <f t="shared" si="30"/>
        <v>0.28231797973117406</v>
      </c>
      <c r="F223" s="2">
        <f t="shared" si="33"/>
        <v>0.7222745143231255</v>
      </c>
      <c r="G223" s="11">
        <f t="shared" si="34"/>
        <v>1.6713286713286712</v>
      </c>
      <c r="H223" s="12">
        <f t="shared" si="31"/>
        <v>0.28231797973117406</v>
      </c>
      <c r="I223" s="11">
        <f t="shared" si="35"/>
        <v>0.281260992890771</v>
      </c>
      <c r="J223" s="13">
        <f t="shared" si="36"/>
        <v>-1.0569868404030625E-3</v>
      </c>
    </row>
    <row r="224" spans="1:10">
      <c r="A224">
        <v>240</v>
      </c>
      <c r="B224">
        <v>1752504</v>
      </c>
      <c r="C224" s="1">
        <f t="shared" si="29"/>
        <v>3.6586600128266796E-3</v>
      </c>
      <c r="D224" s="1">
        <f t="shared" si="32"/>
        <v>0.28597663974400073</v>
      </c>
      <c r="E224" s="2">
        <f t="shared" si="30"/>
        <v>0.28597663974400073</v>
      </c>
      <c r="F224" s="2">
        <f t="shared" si="33"/>
        <v>0.71768202026882588</v>
      </c>
      <c r="G224" s="11">
        <f t="shared" si="34"/>
        <v>1.6783216783216783</v>
      </c>
      <c r="H224" s="12">
        <f t="shared" si="31"/>
        <v>0.28597663974400073</v>
      </c>
      <c r="I224" s="11">
        <f t="shared" si="35"/>
        <v>0.28548874981313338</v>
      </c>
      <c r="J224" s="13">
        <f t="shared" si="36"/>
        <v>-4.8788993086734678E-4</v>
      </c>
    </row>
    <row r="225" spans="1:10">
      <c r="A225">
        <v>241</v>
      </c>
      <c r="B225">
        <v>2258234</v>
      </c>
      <c r="C225" s="1">
        <f t="shared" si="29"/>
        <v>4.7144602439741327E-3</v>
      </c>
      <c r="D225" s="1">
        <f t="shared" si="32"/>
        <v>0.29069109998797488</v>
      </c>
      <c r="E225" s="2">
        <f t="shared" si="30"/>
        <v>0.29069109998797488</v>
      </c>
      <c r="F225" s="2">
        <f t="shared" si="33"/>
        <v>0.71402336025599933</v>
      </c>
      <c r="G225" s="11">
        <f t="shared" si="34"/>
        <v>1.6853146853146854</v>
      </c>
      <c r="H225" s="12">
        <f t="shared" si="31"/>
        <v>0.29069109998797488</v>
      </c>
      <c r="I225" s="11">
        <f t="shared" si="35"/>
        <v>0.28974279646163342</v>
      </c>
      <c r="J225" s="13">
        <f t="shared" si="36"/>
        <v>-9.4830352634145409E-4</v>
      </c>
    </row>
    <row r="226" spans="1:10">
      <c r="A226">
        <v>242</v>
      </c>
      <c r="B226">
        <v>1922504</v>
      </c>
      <c r="C226" s="1">
        <f t="shared" si="29"/>
        <v>4.0135648816204371E-3</v>
      </c>
      <c r="D226" s="1">
        <f t="shared" si="32"/>
        <v>0.29470466486959529</v>
      </c>
      <c r="E226" s="2">
        <f t="shared" si="30"/>
        <v>0.29470466486959529</v>
      </c>
      <c r="F226" s="2">
        <f t="shared" si="33"/>
        <v>0.70930890001202518</v>
      </c>
      <c r="G226" s="11">
        <f t="shared" si="34"/>
        <v>1.6923076923076923</v>
      </c>
      <c r="H226" s="12">
        <f t="shared" si="31"/>
        <v>0.29470466486959529</v>
      </c>
      <c r="I226" s="11">
        <f t="shared" si="35"/>
        <v>0.2940226898924127</v>
      </c>
      <c r="J226" s="13">
        <f t="shared" si="36"/>
        <v>-6.8197497718258671E-4</v>
      </c>
    </row>
    <row r="227" spans="1:10">
      <c r="A227">
        <v>243</v>
      </c>
      <c r="B227">
        <v>2320338</v>
      </c>
      <c r="C227" s="1">
        <f t="shared" si="29"/>
        <v>4.8441132555715888E-3</v>
      </c>
      <c r="D227" s="1">
        <f t="shared" si="32"/>
        <v>0.29954877812516689</v>
      </c>
      <c r="E227" s="2">
        <f t="shared" si="30"/>
        <v>0.29954877812516689</v>
      </c>
      <c r="F227" s="2">
        <f t="shared" si="33"/>
        <v>0.70529533513040477</v>
      </c>
      <c r="G227" s="11">
        <f t="shared" si="34"/>
        <v>1.6993006993006994</v>
      </c>
      <c r="H227" s="12">
        <f t="shared" si="31"/>
        <v>0.29954877812516689</v>
      </c>
      <c r="I227" s="11">
        <f t="shared" si="35"/>
        <v>0.29832797915257142</v>
      </c>
      <c r="J227" s="13">
        <f t="shared" si="36"/>
        <v>-1.2207989725954715E-3</v>
      </c>
    </row>
    <row r="228" spans="1:10">
      <c r="A228">
        <v>244</v>
      </c>
      <c r="B228">
        <v>1826600</v>
      </c>
      <c r="C228" s="1">
        <f t="shared" si="29"/>
        <v>3.813348431403987E-3</v>
      </c>
      <c r="D228" s="1">
        <f t="shared" si="32"/>
        <v>0.30336212655657085</v>
      </c>
      <c r="E228" s="2">
        <f t="shared" si="30"/>
        <v>0.30336212655657085</v>
      </c>
      <c r="F228" s="2">
        <f t="shared" si="33"/>
        <v>0.70045122187483311</v>
      </c>
      <c r="G228" s="11">
        <f t="shared" si="34"/>
        <v>1.7062937062937062</v>
      </c>
      <c r="H228" s="12">
        <f t="shared" si="31"/>
        <v>0.30336212655657085</v>
      </c>
      <c r="I228" s="11">
        <f t="shared" si="35"/>
        <v>0.30265820540728061</v>
      </c>
      <c r="J228" s="13">
        <f t="shared" si="36"/>
        <v>-7.0392114929024308E-4</v>
      </c>
    </row>
    <row r="229" spans="1:10">
      <c r="A229">
        <v>245</v>
      </c>
      <c r="B229">
        <v>2241118</v>
      </c>
      <c r="C229" s="1">
        <f t="shared" si="29"/>
        <v>4.6787275867136982E-3</v>
      </c>
      <c r="D229" s="1">
        <f t="shared" si="32"/>
        <v>0.30804085414328453</v>
      </c>
      <c r="E229" s="2">
        <f t="shared" si="30"/>
        <v>0.30804085414328453</v>
      </c>
      <c r="F229" s="2">
        <f t="shared" si="33"/>
        <v>0.69663787344342909</v>
      </c>
      <c r="G229" s="11">
        <f t="shared" si="34"/>
        <v>1.7132867132867133</v>
      </c>
      <c r="H229" s="12">
        <f t="shared" si="31"/>
        <v>0.30804085414328453</v>
      </c>
      <c r="I229" s="11">
        <f t="shared" si="35"/>
        <v>0.30701290207013987</v>
      </c>
      <c r="J229" s="13">
        <f t="shared" si="36"/>
        <v>-1.0279520731446556E-3</v>
      </c>
    </row>
    <row r="230" spans="1:10">
      <c r="A230">
        <v>246</v>
      </c>
      <c r="B230">
        <v>2045768</v>
      </c>
      <c r="C230" s="1">
        <f t="shared" si="29"/>
        <v>4.2709001389556944E-3</v>
      </c>
      <c r="D230" s="1">
        <f t="shared" si="32"/>
        <v>0.31231175428224023</v>
      </c>
      <c r="E230" s="2">
        <f t="shared" si="30"/>
        <v>0.31231175428224023</v>
      </c>
      <c r="F230" s="2">
        <f t="shared" si="33"/>
        <v>0.69195914585671547</v>
      </c>
      <c r="G230" s="11">
        <f t="shared" si="34"/>
        <v>1.7202797202797202</v>
      </c>
      <c r="H230" s="12">
        <f t="shared" si="31"/>
        <v>0.31231175428224023</v>
      </c>
      <c r="I230" s="11">
        <f t="shared" si="35"/>
        <v>0.31139159493673135</v>
      </c>
      <c r="J230" s="13">
        <f t="shared" si="36"/>
        <v>-9.2015934550887524E-4</v>
      </c>
    </row>
    <row r="231" spans="1:10">
      <c r="A231">
        <v>247</v>
      </c>
      <c r="B231">
        <v>2298936</v>
      </c>
      <c r="C231" s="1">
        <f t="shared" si="29"/>
        <v>4.7994328202661538E-3</v>
      </c>
      <c r="D231" s="1">
        <f t="shared" si="32"/>
        <v>0.31711118710250641</v>
      </c>
      <c r="E231" s="2">
        <f t="shared" si="30"/>
        <v>0.31711118710250641</v>
      </c>
      <c r="F231" s="2">
        <f t="shared" si="33"/>
        <v>0.68768824571775977</v>
      </c>
      <c r="G231" s="11">
        <f t="shared" si="34"/>
        <v>1.7272727272727273</v>
      </c>
      <c r="H231" s="12">
        <f t="shared" si="31"/>
        <v>0.31711118710250641</v>
      </c>
      <c r="I231" s="11">
        <f t="shared" si="35"/>
        <v>0.31579380232131676</v>
      </c>
      <c r="J231" s="13">
        <f t="shared" si="36"/>
        <v>-1.3173847811896455E-3</v>
      </c>
    </row>
    <row r="232" spans="1:10">
      <c r="A232">
        <v>248</v>
      </c>
      <c r="B232">
        <v>1831096</v>
      </c>
      <c r="C232" s="1">
        <f t="shared" si="29"/>
        <v>3.8227346213457326E-3</v>
      </c>
      <c r="D232" s="1">
        <f t="shared" si="32"/>
        <v>0.32093392172385216</v>
      </c>
      <c r="E232" s="2">
        <f t="shared" si="30"/>
        <v>0.32093392172385216</v>
      </c>
      <c r="F232" s="2">
        <f t="shared" si="33"/>
        <v>0.68288881289749359</v>
      </c>
      <c r="G232" s="11">
        <f t="shared" si="34"/>
        <v>1.7342657342657342</v>
      </c>
      <c r="H232" s="12">
        <f t="shared" si="31"/>
        <v>0.32093392172385216</v>
      </c>
      <c r="I232" s="11">
        <f t="shared" si="35"/>
        <v>0.32021903519661121</v>
      </c>
      <c r="J232" s="13">
        <f t="shared" si="36"/>
        <v>-7.1488652724094326E-4</v>
      </c>
    </row>
    <row r="233" spans="1:10">
      <c r="A233">
        <v>249</v>
      </c>
      <c r="B233">
        <v>2357900</v>
      </c>
      <c r="C233" s="1">
        <f t="shared" si="29"/>
        <v>4.9225305301694193E-3</v>
      </c>
      <c r="D233" s="1">
        <f t="shared" si="32"/>
        <v>0.3258564522540216</v>
      </c>
      <c r="E233" s="2">
        <f t="shared" si="30"/>
        <v>0.3258564522540216</v>
      </c>
      <c r="F233" s="2">
        <f t="shared" si="33"/>
        <v>0.67906607827614784</v>
      </c>
      <c r="G233" s="11">
        <f t="shared" si="34"/>
        <v>1.7412587412587412</v>
      </c>
      <c r="H233" s="12">
        <f t="shared" si="31"/>
        <v>0.3258564522540216</v>
      </c>
      <c r="I233" s="11">
        <f t="shared" si="35"/>
        <v>0.32466679733659376</v>
      </c>
      <c r="J233" s="13">
        <f t="shared" si="36"/>
        <v>-1.1896549174278404E-3</v>
      </c>
    </row>
    <row r="234" spans="1:10">
      <c r="A234">
        <v>250</v>
      </c>
      <c r="B234">
        <v>2050268</v>
      </c>
      <c r="C234" s="1">
        <f t="shared" si="29"/>
        <v>4.2802946796002351E-3</v>
      </c>
      <c r="D234" s="1">
        <f t="shared" si="32"/>
        <v>0.33013674693362183</v>
      </c>
      <c r="E234" s="2">
        <f t="shared" si="30"/>
        <v>0.33013674693362183</v>
      </c>
      <c r="F234" s="2">
        <f t="shared" si="33"/>
        <v>0.6741435477459784</v>
      </c>
      <c r="G234" s="11">
        <f t="shared" si="34"/>
        <v>1.7482517482517483</v>
      </c>
      <c r="H234" s="12">
        <f t="shared" si="31"/>
        <v>0.33013674693362183</v>
      </c>
      <c r="I234" s="11">
        <f t="shared" si="35"/>
        <v>0.3291365854622752</v>
      </c>
      <c r="J234" s="13">
        <f t="shared" si="36"/>
        <v>-1.0001614713466278E-3</v>
      </c>
    </row>
    <row r="235" spans="1:10">
      <c r="A235">
        <v>251</v>
      </c>
      <c r="B235">
        <v>2396788</v>
      </c>
      <c r="C235" s="1">
        <f t="shared" si="29"/>
        <v>5.0037160627438406E-3</v>
      </c>
      <c r="D235" s="1">
        <f t="shared" si="32"/>
        <v>0.33514046299636568</v>
      </c>
      <c r="E235" s="2">
        <f t="shared" si="30"/>
        <v>0.33514046299636568</v>
      </c>
      <c r="F235" s="2">
        <f t="shared" si="33"/>
        <v>0.66986325306637817</v>
      </c>
      <c r="G235" s="11">
        <f t="shared" si="34"/>
        <v>1.7552447552447552</v>
      </c>
      <c r="H235" s="12">
        <f t="shared" si="31"/>
        <v>0.33514046299636568</v>
      </c>
      <c r="I235" s="11">
        <f t="shared" si="35"/>
        <v>0.33362788939037985</v>
      </c>
      <c r="J235" s="13">
        <f t="shared" si="36"/>
        <v>-1.5125736059858341E-3</v>
      </c>
    </row>
    <row r="236" spans="1:10">
      <c r="A236">
        <v>252</v>
      </c>
      <c r="B236">
        <v>1903368</v>
      </c>
      <c r="C236" s="1">
        <f t="shared" si="29"/>
        <v>3.9736151194484527E-3</v>
      </c>
      <c r="D236" s="1">
        <f t="shared" si="32"/>
        <v>0.33911407811581412</v>
      </c>
      <c r="E236" s="2">
        <f t="shared" si="30"/>
        <v>0.33911407811581412</v>
      </c>
      <c r="F236" s="2">
        <f t="shared" si="33"/>
        <v>0.66485953700363432</v>
      </c>
      <c r="G236" s="11">
        <f t="shared" si="34"/>
        <v>1.7622377622377623</v>
      </c>
      <c r="H236" s="12">
        <f t="shared" si="31"/>
        <v>0.33911407811581412</v>
      </c>
      <c r="I236" s="11">
        <f t="shared" si="35"/>
        <v>0.33814019218487229</v>
      </c>
      <c r="J236" s="13">
        <f t="shared" si="36"/>
        <v>-9.7388593094183129E-4</v>
      </c>
    </row>
    <row r="237" spans="1:10">
      <c r="A237">
        <v>253</v>
      </c>
      <c r="B237">
        <v>2365048</v>
      </c>
      <c r="C237" s="1">
        <f t="shared" si="29"/>
        <v>4.9374532360643474E-3</v>
      </c>
      <c r="D237" s="1">
        <f t="shared" si="32"/>
        <v>0.34405153135187849</v>
      </c>
      <c r="E237" s="2">
        <f t="shared" si="30"/>
        <v>0.34405153135187849</v>
      </c>
      <c r="F237" s="2">
        <f t="shared" si="33"/>
        <v>0.66088592188418582</v>
      </c>
      <c r="G237" s="11">
        <f t="shared" si="34"/>
        <v>1.7692307692307692</v>
      </c>
      <c r="H237" s="12">
        <f t="shared" si="31"/>
        <v>0.34405153135187849</v>
      </c>
      <c r="I237" s="11">
        <f t="shared" si="35"/>
        <v>0.34267297031126359</v>
      </c>
      <c r="J237" s="13">
        <f t="shared" si="36"/>
        <v>-1.3785610406149007E-3</v>
      </c>
    </row>
    <row r="238" spans="1:10">
      <c r="A238">
        <v>254</v>
      </c>
      <c r="B238">
        <v>2108232</v>
      </c>
      <c r="C238" s="1">
        <f t="shared" si="29"/>
        <v>4.4013047138047141E-3</v>
      </c>
      <c r="D238" s="1">
        <f t="shared" si="32"/>
        <v>0.34845283606568322</v>
      </c>
      <c r="E238" s="2">
        <f t="shared" si="30"/>
        <v>0.34845283606568322</v>
      </c>
      <c r="F238" s="2">
        <f t="shared" si="33"/>
        <v>0.65594846864812151</v>
      </c>
      <c r="G238" s="11">
        <f t="shared" si="34"/>
        <v>1.7762237762237763</v>
      </c>
      <c r="H238" s="12">
        <f t="shared" si="31"/>
        <v>0.34845283606568322</v>
      </c>
      <c r="I238" s="11">
        <f t="shared" si="35"/>
        <v>0.34722569379364449</v>
      </c>
      <c r="J238" s="13">
        <f t="shared" si="36"/>
        <v>-1.2271422720387393E-3</v>
      </c>
    </row>
    <row r="239" spans="1:10">
      <c r="A239">
        <v>255</v>
      </c>
      <c r="B239">
        <v>2409044</v>
      </c>
      <c r="C239" s="1">
        <f t="shared" si="29"/>
        <v>5.0293026161081717E-3</v>
      </c>
      <c r="D239" s="1">
        <f t="shared" si="32"/>
        <v>0.3534821386817914</v>
      </c>
      <c r="E239" s="2">
        <f t="shared" si="30"/>
        <v>0.3534821386817914</v>
      </c>
      <c r="F239" s="2">
        <f t="shared" si="33"/>
        <v>0.65154716393431678</v>
      </c>
      <c r="G239" s="11">
        <f t="shared" si="34"/>
        <v>1.7832167832167831</v>
      </c>
      <c r="H239" s="12">
        <f t="shared" si="31"/>
        <v>0.3534821386817914</v>
      </c>
      <c r="I239" s="11">
        <f t="shared" si="35"/>
        <v>0.35179782637436641</v>
      </c>
      <c r="J239" s="13">
        <f t="shared" si="36"/>
        <v>-1.6843123074249955E-3</v>
      </c>
    </row>
    <row r="240" spans="1:10">
      <c r="A240">
        <v>256</v>
      </c>
      <c r="B240">
        <v>1943500</v>
      </c>
      <c r="C240" s="1">
        <f t="shared" si="29"/>
        <v>4.0573977205921648E-3</v>
      </c>
      <c r="D240" s="1">
        <f t="shared" si="32"/>
        <v>0.35753953640238356</v>
      </c>
      <c r="E240" s="2">
        <f t="shared" si="30"/>
        <v>0.35753953640238356</v>
      </c>
      <c r="F240" s="2">
        <f t="shared" si="33"/>
        <v>0.64651786131820854</v>
      </c>
      <c r="G240" s="11">
        <f t="shared" si="34"/>
        <v>1.7902097902097902</v>
      </c>
      <c r="H240" s="12">
        <f t="shared" si="31"/>
        <v>0.35753953640238356</v>
      </c>
      <c r="I240" s="11">
        <f t="shared" si="35"/>
        <v>0.35638882567631724</v>
      </c>
      <c r="J240" s="13">
        <f t="shared" si="36"/>
        <v>-1.1507107260663174E-3</v>
      </c>
    </row>
    <row r="241" spans="1:10">
      <c r="A241">
        <v>257</v>
      </c>
      <c r="B241">
        <v>2433172</v>
      </c>
      <c r="C241" s="1">
        <f t="shared" si="29"/>
        <v>5.0796740553684999E-3</v>
      </c>
      <c r="D241" s="1">
        <f t="shared" si="32"/>
        <v>0.36261921045775208</v>
      </c>
      <c r="E241" s="2">
        <f t="shared" si="30"/>
        <v>0.36261921045775208</v>
      </c>
      <c r="F241" s="2">
        <f t="shared" si="33"/>
        <v>0.64246046359761644</v>
      </c>
      <c r="G241" s="11">
        <f t="shared" si="34"/>
        <v>1.7972027972027973</v>
      </c>
      <c r="H241" s="12">
        <f t="shared" si="31"/>
        <v>0.36261921045775208</v>
      </c>
      <c r="I241" s="11">
        <f t="shared" si="35"/>
        <v>0.36099814336771796</v>
      </c>
      <c r="J241" s="13">
        <f t="shared" si="36"/>
        <v>-1.6210670900341229E-3</v>
      </c>
    </row>
    <row r="242" spans="1:10">
      <c r="A242">
        <v>258</v>
      </c>
      <c r="B242">
        <v>2123956</v>
      </c>
      <c r="C242" s="1">
        <f t="shared" si="29"/>
        <v>4.4341313264924373E-3</v>
      </c>
      <c r="D242" s="1">
        <f t="shared" si="32"/>
        <v>0.36705334178424454</v>
      </c>
      <c r="E242" s="2">
        <f t="shared" si="30"/>
        <v>0.36705334178424454</v>
      </c>
      <c r="F242" s="2">
        <f t="shared" si="33"/>
        <v>0.63738078954224786</v>
      </c>
      <c r="G242" s="11">
        <f t="shared" si="34"/>
        <v>1.8041958041958042</v>
      </c>
      <c r="H242" s="12">
        <f t="shared" si="31"/>
        <v>0.36705334178424454</v>
      </c>
      <c r="I242" s="11">
        <f t="shared" si="35"/>
        <v>0.36562522532936836</v>
      </c>
      <c r="J242" s="13">
        <f t="shared" si="36"/>
        <v>-1.4281164548761716E-3</v>
      </c>
    </row>
    <row r="243" spans="1:10">
      <c r="A243">
        <v>259</v>
      </c>
      <c r="B243">
        <v>2478806</v>
      </c>
      <c r="C243" s="1">
        <f t="shared" si="29"/>
        <v>5.1749430482069371E-3</v>
      </c>
      <c r="D243" s="1">
        <f t="shared" si="32"/>
        <v>0.37222828483245146</v>
      </c>
      <c r="E243" s="2">
        <f t="shared" si="30"/>
        <v>0.37222828483245146</v>
      </c>
      <c r="F243" s="2">
        <f t="shared" si="33"/>
        <v>0.63294665821575546</v>
      </c>
      <c r="G243" s="11">
        <f t="shared" si="34"/>
        <v>1.8111888111888113</v>
      </c>
      <c r="H243" s="12">
        <f t="shared" si="31"/>
        <v>0.37222828483245146</v>
      </c>
      <c r="I243" s="11">
        <f t="shared" si="35"/>
        <v>0.37026951182429035</v>
      </c>
      <c r="J243" s="13">
        <f t="shared" si="36"/>
        <v>-1.9587730081611077E-3</v>
      </c>
    </row>
    <row r="244" spans="1:10">
      <c r="A244">
        <v>260</v>
      </c>
      <c r="B244">
        <v>1930272</v>
      </c>
      <c r="C244" s="1">
        <f t="shared" si="29"/>
        <v>4.0297819464486127E-3</v>
      </c>
      <c r="D244" s="1">
        <f t="shared" si="32"/>
        <v>0.37625806677890006</v>
      </c>
      <c r="E244" s="2">
        <f t="shared" si="30"/>
        <v>0.37625806677890006</v>
      </c>
      <c r="F244" s="2">
        <f t="shared" si="33"/>
        <v>0.62777171516754859</v>
      </c>
      <c r="G244" s="11">
        <f t="shared" si="34"/>
        <v>1.8181818181818181</v>
      </c>
      <c r="H244" s="12">
        <f t="shared" si="31"/>
        <v>0.37625806677890006</v>
      </c>
      <c r="I244" s="11">
        <f t="shared" si="35"/>
        <v>0.37493043766967088</v>
      </c>
      <c r="J244" s="13">
        <f t="shared" si="36"/>
        <v>-1.3276291092291781E-3</v>
      </c>
    </row>
    <row r="245" spans="1:10">
      <c r="A245">
        <v>261</v>
      </c>
      <c r="B245">
        <v>2498620</v>
      </c>
      <c r="C245" s="1">
        <f t="shared" si="29"/>
        <v>5.2163082545026987E-3</v>
      </c>
      <c r="D245" s="1">
        <f t="shared" si="32"/>
        <v>0.38147437503340276</v>
      </c>
      <c r="E245" s="2">
        <f t="shared" si="30"/>
        <v>0.38147437503340276</v>
      </c>
      <c r="F245" s="2">
        <f t="shared" si="33"/>
        <v>0.62374193322109994</v>
      </c>
      <c r="G245" s="11">
        <f t="shared" si="34"/>
        <v>1.8251748251748252</v>
      </c>
      <c r="H245" s="12">
        <f t="shared" si="31"/>
        <v>0.38147437503340276</v>
      </c>
      <c r="I245" s="11">
        <f t="shared" si="35"/>
        <v>0.37960743241106282</v>
      </c>
      <c r="J245" s="13">
        <f t="shared" si="36"/>
        <v>-1.8669426223399399E-3</v>
      </c>
    </row>
    <row r="246" spans="1:10">
      <c r="A246">
        <v>262</v>
      </c>
      <c r="B246">
        <v>2176384</v>
      </c>
      <c r="C246" s="1">
        <f t="shared" si="29"/>
        <v>4.5435839880284329E-3</v>
      </c>
      <c r="D246" s="1">
        <f t="shared" si="32"/>
        <v>0.38601795902143121</v>
      </c>
      <c r="E246" s="2">
        <f t="shared" si="30"/>
        <v>0.38601795902143121</v>
      </c>
      <c r="F246" s="2">
        <f t="shared" si="33"/>
        <v>0.61852562496659724</v>
      </c>
      <c r="G246" s="11">
        <f t="shared" si="34"/>
        <v>1.8321678321678321</v>
      </c>
      <c r="H246" s="12">
        <f t="shared" si="31"/>
        <v>0.38601795902143121</v>
      </c>
      <c r="I246" s="11">
        <f t="shared" si="35"/>
        <v>0.3842999204987515</v>
      </c>
      <c r="J246" s="13">
        <f t="shared" si="36"/>
        <v>-1.7180385226797101E-3</v>
      </c>
    </row>
    <row r="247" spans="1:10">
      <c r="A247">
        <v>263</v>
      </c>
      <c r="B247">
        <v>2466118</v>
      </c>
      <c r="C247" s="1">
        <f t="shared" si="29"/>
        <v>5.1484546189407296E-3</v>
      </c>
      <c r="D247" s="1">
        <f t="shared" si="32"/>
        <v>0.39116641364037197</v>
      </c>
      <c r="E247" s="2">
        <f t="shared" si="30"/>
        <v>0.39116641364037197</v>
      </c>
      <c r="F247" s="2">
        <f t="shared" si="33"/>
        <v>0.61398204097856879</v>
      </c>
      <c r="G247" s="11">
        <f t="shared" si="34"/>
        <v>1.8391608391608392</v>
      </c>
      <c r="H247" s="12">
        <f t="shared" si="31"/>
        <v>0.39116641364037197</v>
      </c>
      <c r="I247" s="11">
        <f t="shared" si="35"/>
        <v>0.3890073214662203</v>
      </c>
      <c r="J247" s="13">
        <f t="shared" si="36"/>
        <v>-2.1590921741516667E-3</v>
      </c>
    </row>
    <row r="248" spans="1:10">
      <c r="A248">
        <v>264</v>
      </c>
      <c r="B248">
        <v>1987684</v>
      </c>
      <c r="C248" s="1">
        <f t="shared" si="29"/>
        <v>4.1496395836673611E-3</v>
      </c>
      <c r="D248" s="1">
        <f t="shared" si="32"/>
        <v>0.39531605322403934</v>
      </c>
      <c r="E248" s="2">
        <f t="shared" si="30"/>
        <v>0.39531605322403934</v>
      </c>
      <c r="F248" s="2">
        <f t="shared" si="33"/>
        <v>0.60883358635962803</v>
      </c>
      <c r="G248" s="11">
        <f t="shared" si="34"/>
        <v>1.8461538461538463</v>
      </c>
      <c r="H248" s="12">
        <f t="shared" si="31"/>
        <v>0.39531605322403934</v>
      </c>
      <c r="I248" s="11">
        <f t="shared" si="35"/>
        <v>0.39372905011064618</v>
      </c>
      <c r="J248" s="13">
        <f t="shared" si="36"/>
        <v>-1.5870031133931595E-3</v>
      </c>
    </row>
    <row r="249" spans="1:10">
      <c r="A249">
        <v>265</v>
      </c>
      <c r="B249">
        <v>2513926</v>
      </c>
      <c r="C249" s="1">
        <f t="shared" si="29"/>
        <v>5.2482622187483303E-3</v>
      </c>
      <c r="D249" s="1">
        <f t="shared" si="32"/>
        <v>0.4005643154427877</v>
      </c>
      <c r="E249" s="2">
        <f t="shared" si="30"/>
        <v>0.4005643154427877</v>
      </c>
      <c r="F249" s="2">
        <f t="shared" si="33"/>
        <v>0.6046839467759606</v>
      </c>
      <c r="G249" s="11">
        <f t="shared" si="34"/>
        <v>1.8531468531468531</v>
      </c>
      <c r="H249" s="12">
        <f t="shared" si="31"/>
        <v>0.4005643154427877</v>
      </c>
      <c r="I249" s="11">
        <f t="shared" si="35"/>
        <v>0.3984645166753456</v>
      </c>
      <c r="J249" s="13">
        <f t="shared" si="36"/>
        <v>-2.0997987674420959E-3</v>
      </c>
    </row>
    <row r="250" spans="1:10">
      <c r="A250">
        <v>266</v>
      </c>
      <c r="B250">
        <v>2165812</v>
      </c>
      <c r="C250" s="1">
        <f t="shared" si="29"/>
        <v>4.5215130805408583E-3</v>
      </c>
      <c r="D250" s="1">
        <f t="shared" si="32"/>
        <v>0.40508582852332858</v>
      </c>
      <c r="E250" s="2">
        <f t="shared" si="30"/>
        <v>0.40508582852332858</v>
      </c>
      <c r="F250" s="2">
        <f t="shared" si="33"/>
        <v>0.5994356845572123</v>
      </c>
      <c r="G250" s="11">
        <f t="shared" si="34"/>
        <v>1.8601398601398602</v>
      </c>
      <c r="H250" s="12">
        <f t="shared" si="31"/>
        <v>0.40508582852332858</v>
      </c>
      <c r="I250" s="11">
        <f t="shared" si="35"/>
        <v>0.40321312703409601</v>
      </c>
      <c r="J250" s="13">
        <f t="shared" si="36"/>
        <v>-1.8727014892325755E-3</v>
      </c>
    </row>
    <row r="251" spans="1:10">
      <c r="A251">
        <v>267</v>
      </c>
      <c r="B251">
        <v>2539408</v>
      </c>
      <c r="C251" s="1">
        <f t="shared" si="29"/>
        <v>5.3014603709048156E-3</v>
      </c>
      <c r="D251" s="1">
        <f t="shared" si="32"/>
        <v>0.41038728889423343</v>
      </c>
      <c r="E251" s="2">
        <f t="shared" si="30"/>
        <v>0.41038728889423343</v>
      </c>
      <c r="F251" s="2">
        <f t="shared" si="33"/>
        <v>0.59491417147667147</v>
      </c>
      <c r="G251" s="11">
        <f t="shared" si="34"/>
        <v>1.8671328671328671</v>
      </c>
      <c r="H251" s="12">
        <f t="shared" si="31"/>
        <v>0.41038728889423343</v>
      </c>
      <c r="I251" s="11">
        <f t="shared" si="35"/>
        <v>0.40797428287725684</v>
      </c>
      <c r="J251" s="13">
        <f t="shared" si="36"/>
        <v>-2.4130060169765821E-3</v>
      </c>
    </row>
    <row r="252" spans="1:10">
      <c r="A252">
        <v>268</v>
      </c>
      <c r="B252">
        <v>2018320</v>
      </c>
      <c r="C252" s="1">
        <f t="shared" si="29"/>
        <v>4.2135976163753938E-3</v>
      </c>
      <c r="D252" s="1">
        <f t="shared" si="32"/>
        <v>0.41460088651060883</v>
      </c>
      <c r="E252" s="2">
        <f t="shared" si="30"/>
        <v>0.41460088651060883</v>
      </c>
      <c r="F252" s="2">
        <f t="shared" si="33"/>
        <v>0.58961271110576652</v>
      </c>
      <c r="G252" s="11">
        <f t="shared" si="34"/>
        <v>1.8741258741258742</v>
      </c>
      <c r="H252" s="12">
        <f t="shared" si="31"/>
        <v>0.41460088651060883</v>
      </c>
      <c r="I252" s="11">
        <f t="shared" si="35"/>
        <v>0.41274738189961868</v>
      </c>
      <c r="J252" s="13">
        <f t="shared" si="36"/>
        <v>-1.8535046109901532E-3</v>
      </c>
    </row>
    <row r="253" spans="1:10">
      <c r="A253">
        <v>269</v>
      </c>
      <c r="B253">
        <v>2493138</v>
      </c>
      <c r="C253" s="1">
        <f t="shared" si="29"/>
        <v>5.2048636163219497E-3</v>
      </c>
      <c r="D253" s="1">
        <f t="shared" si="32"/>
        <v>0.41980575012693078</v>
      </c>
      <c r="E253" s="2">
        <f t="shared" si="30"/>
        <v>0.41980575012693078</v>
      </c>
      <c r="F253" s="2">
        <f t="shared" si="33"/>
        <v>0.58539911348939122</v>
      </c>
      <c r="G253" s="11">
        <f t="shared" si="34"/>
        <v>1.881118881118881</v>
      </c>
      <c r="H253" s="12">
        <f t="shared" si="31"/>
        <v>0.41980575012693078</v>
      </c>
      <c r="I253" s="11">
        <f t="shared" si="35"/>
        <v>0.41753181798989208</v>
      </c>
      <c r="J253" s="13">
        <f t="shared" si="36"/>
        <v>-2.2739321370386922E-3</v>
      </c>
    </row>
    <row r="254" spans="1:10">
      <c r="A254">
        <v>270</v>
      </c>
      <c r="B254">
        <v>2247340</v>
      </c>
      <c r="C254" s="1">
        <f t="shared" si="29"/>
        <v>4.6917171049115497E-3</v>
      </c>
      <c r="D254" s="1">
        <f t="shared" si="32"/>
        <v>0.42449746723184234</v>
      </c>
      <c r="E254" s="2">
        <f t="shared" si="30"/>
        <v>0.42449746723184234</v>
      </c>
      <c r="F254" s="2">
        <f t="shared" si="33"/>
        <v>0.58019424987306922</v>
      </c>
      <c r="G254" s="11">
        <f t="shared" si="34"/>
        <v>1.8881118881118881</v>
      </c>
      <c r="H254" s="12">
        <f t="shared" si="31"/>
        <v>0.42449746723184234</v>
      </c>
      <c r="I254" s="11">
        <f t="shared" si="35"/>
        <v>0.422326981421771</v>
      </c>
      <c r="J254" s="13">
        <f t="shared" si="36"/>
        <v>-2.1704858100713431E-3</v>
      </c>
    </row>
    <row r="255" spans="1:10">
      <c r="A255">
        <v>271</v>
      </c>
      <c r="B255">
        <v>2530598</v>
      </c>
      <c r="C255" s="1">
        <f t="shared" si="29"/>
        <v>5.2830679479985033E-3</v>
      </c>
      <c r="D255" s="1">
        <f t="shared" si="32"/>
        <v>0.42978053517984083</v>
      </c>
      <c r="E255" s="2">
        <f t="shared" si="30"/>
        <v>0.42978053517984083</v>
      </c>
      <c r="F255" s="2">
        <f t="shared" si="33"/>
        <v>0.57550253276815766</v>
      </c>
      <c r="G255" s="11">
        <f t="shared" si="34"/>
        <v>1.8951048951048952</v>
      </c>
      <c r="H255" s="12">
        <f t="shared" si="31"/>
        <v>0.42978053517984083</v>
      </c>
      <c r="I255" s="11">
        <f t="shared" si="35"/>
        <v>0.42713225904648128</v>
      </c>
      <c r="J255" s="13">
        <f t="shared" si="36"/>
        <v>-2.6482761333595506E-3</v>
      </c>
    </row>
    <row r="256" spans="1:10">
      <c r="A256">
        <v>272</v>
      </c>
      <c r="B256">
        <v>1989364</v>
      </c>
      <c r="C256" s="1">
        <f t="shared" si="29"/>
        <v>4.1531468788413234E-3</v>
      </c>
      <c r="D256" s="1">
        <f t="shared" si="32"/>
        <v>0.43393368205868216</v>
      </c>
      <c r="E256" s="2">
        <f t="shared" si="30"/>
        <v>0.43393368205868216</v>
      </c>
      <c r="F256" s="2">
        <f t="shared" si="33"/>
        <v>0.57021946482015917</v>
      </c>
      <c r="G256" s="11">
        <f t="shared" si="34"/>
        <v>1.9020979020979021</v>
      </c>
      <c r="H256" s="12">
        <f t="shared" si="31"/>
        <v>0.43393368205868216</v>
      </c>
      <c r="I256" s="11">
        <f t="shared" si="35"/>
        <v>0.4319470344867411</v>
      </c>
      <c r="J256" s="13">
        <f t="shared" si="36"/>
        <v>-1.9866475719410581E-3</v>
      </c>
    </row>
    <row r="257" spans="1:10">
      <c r="A257">
        <v>273</v>
      </c>
      <c r="B257">
        <v>2557010</v>
      </c>
      <c r="C257" s="1">
        <f t="shared" si="29"/>
        <v>5.3382076385548611E-3</v>
      </c>
      <c r="D257" s="1">
        <f t="shared" si="32"/>
        <v>0.43927188969723702</v>
      </c>
      <c r="E257" s="2">
        <f t="shared" si="30"/>
        <v>0.43927188969723702</v>
      </c>
      <c r="F257" s="2">
        <f t="shared" si="33"/>
        <v>0.5660663179413179</v>
      </c>
      <c r="G257" s="11">
        <f t="shared" si="34"/>
        <v>1.9090909090909092</v>
      </c>
      <c r="H257" s="12">
        <f t="shared" si="31"/>
        <v>0.43927188969723702</v>
      </c>
      <c r="I257" s="11">
        <f t="shared" si="35"/>
        <v>0.43677068833204991</v>
      </c>
      <c r="J257" s="13">
        <f t="shared" si="36"/>
        <v>-2.5012013651871112E-3</v>
      </c>
    </row>
    <row r="258" spans="1:10">
      <c r="A258">
        <v>274</v>
      </c>
      <c r="B258">
        <v>2217404</v>
      </c>
      <c r="C258" s="1">
        <f t="shared" si="29"/>
        <v>4.6292204451926673E-3</v>
      </c>
      <c r="D258" s="1">
        <f t="shared" si="32"/>
        <v>0.44390111014242967</v>
      </c>
      <c r="E258" s="2">
        <f t="shared" si="30"/>
        <v>0.44390111014242967</v>
      </c>
      <c r="F258" s="2">
        <f t="shared" si="33"/>
        <v>0.56072811030276304</v>
      </c>
      <c r="G258" s="11">
        <f t="shared" si="34"/>
        <v>1.916083916083916</v>
      </c>
      <c r="H258" s="12">
        <f t="shared" si="31"/>
        <v>0.44390111014242967</v>
      </c>
      <c r="I258" s="11">
        <f t="shared" si="35"/>
        <v>0.44160259833522869</v>
      </c>
      <c r="J258" s="13">
        <f t="shared" si="36"/>
        <v>-2.2985118072009758E-3</v>
      </c>
    </row>
    <row r="259" spans="1:10">
      <c r="A259">
        <v>275</v>
      </c>
      <c r="B259">
        <v>2547268</v>
      </c>
      <c r="C259" s="1">
        <f t="shared" ref="C259:C322" si="37">B259/FACT($K$2)</f>
        <v>5.3178695018972801E-3</v>
      </c>
      <c r="D259" s="1">
        <f t="shared" si="32"/>
        <v>0.44921897964432694</v>
      </c>
      <c r="E259" s="2">
        <f t="shared" ref="E259:E322" si="38">D259</f>
        <v>0.44921897964432694</v>
      </c>
      <c r="F259" s="2">
        <f t="shared" si="33"/>
        <v>0.55609888985757028</v>
      </c>
      <c r="G259" s="11">
        <f t="shared" si="34"/>
        <v>1.9230769230769231</v>
      </c>
      <c r="H259" s="12">
        <f t="shared" ref="H259:H322" si="39">D259</f>
        <v>0.44921897964432694</v>
      </c>
      <c r="I259" s="11">
        <f t="shared" si="35"/>
        <v>0.44644213961012913</v>
      </c>
      <c r="J259" s="13">
        <f t="shared" si="36"/>
        <v>-2.7768400341978139E-3</v>
      </c>
    </row>
    <row r="260" spans="1:10">
      <c r="A260">
        <v>276</v>
      </c>
      <c r="B260">
        <v>2073244</v>
      </c>
      <c r="C260" s="1">
        <f t="shared" si="37"/>
        <v>4.3282611164555613E-3</v>
      </c>
      <c r="D260" s="1">
        <f t="shared" ref="D260:D323" si="40">SUM(C260,D259)</f>
        <v>0.45354724076078251</v>
      </c>
      <c r="E260" s="2">
        <f t="shared" si="38"/>
        <v>0.45354724076078251</v>
      </c>
      <c r="F260" s="2">
        <f t="shared" si="33"/>
        <v>0.55078102035567311</v>
      </c>
      <c r="G260" s="11">
        <f t="shared" si="34"/>
        <v>1.93006993006993</v>
      </c>
      <c r="H260" s="12">
        <f t="shared" si="39"/>
        <v>0.45354724076078251</v>
      </c>
      <c r="I260" s="11">
        <f t="shared" si="35"/>
        <v>0.45128868483042517</v>
      </c>
      <c r="J260" s="13">
        <f t="shared" si="36"/>
        <v>-2.2585559303573421E-3</v>
      </c>
    </row>
    <row r="261" spans="1:10">
      <c r="A261">
        <v>277</v>
      </c>
      <c r="B261">
        <v>2534348</v>
      </c>
      <c r="C261" s="1">
        <f t="shared" si="37"/>
        <v>5.2908967318689541E-3</v>
      </c>
      <c r="D261" s="1">
        <f t="shared" si="40"/>
        <v>0.45883813749265145</v>
      </c>
      <c r="E261" s="2">
        <f t="shared" si="38"/>
        <v>0.45883813749265145</v>
      </c>
      <c r="F261" s="2">
        <f t="shared" si="33"/>
        <v>0.54645275923921743</v>
      </c>
      <c r="G261" s="11">
        <f t="shared" si="34"/>
        <v>1.9370629370629371</v>
      </c>
      <c r="H261" s="12">
        <f t="shared" si="39"/>
        <v>0.45883813749265145</v>
      </c>
      <c r="I261" s="11">
        <f t="shared" si="35"/>
        <v>0.4561416044294182</v>
      </c>
      <c r="J261" s="13">
        <f t="shared" si="36"/>
        <v>-2.6965330632332529E-3</v>
      </c>
    </row>
    <row r="262" spans="1:10">
      <c r="A262">
        <v>278</v>
      </c>
      <c r="B262">
        <v>2244648</v>
      </c>
      <c r="C262" s="1">
        <f t="shared" si="37"/>
        <v>4.6860970819304149E-3</v>
      </c>
      <c r="D262" s="1">
        <f t="shared" si="40"/>
        <v>0.46352423457458186</v>
      </c>
      <c r="E262" s="2">
        <f t="shared" si="38"/>
        <v>0.46352423457458186</v>
      </c>
      <c r="F262" s="2">
        <f t="shared" si="33"/>
        <v>0.54116186250734855</v>
      </c>
      <c r="G262" s="11">
        <f t="shared" si="34"/>
        <v>1.944055944055944</v>
      </c>
      <c r="H262" s="12">
        <f t="shared" si="39"/>
        <v>0.46352423457458186</v>
      </c>
      <c r="I262" s="11">
        <f t="shared" si="35"/>
        <v>0.46100026680075545</v>
      </c>
      <c r="J262" s="13">
        <f t="shared" si="36"/>
        <v>-2.5239677738264077E-3</v>
      </c>
    </row>
    <row r="263" spans="1:10">
      <c r="A263">
        <v>279</v>
      </c>
      <c r="B263">
        <v>2561142</v>
      </c>
      <c r="C263" s="1">
        <f t="shared" si="37"/>
        <v>5.346833914542248E-3</v>
      </c>
      <c r="D263" s="1">
        <f t="shared" si="40"/>
        <v>0.46887106848912413</v>
      </c>
      <c r="E263" s="2">
        <f t="shared" si="38"/>
        <v>0.46887106848912413</v>
      </c>
      <c r="F263" s="2">
        <f t="shared" ref="F263:F326" si="41">1-E262</f>
        <v>0.53647576542541819</v>
      </c>
      <c r="G263" s="11">
        <f t="shared" si="34"/>
        <v>1.951048951048951</v>
      </c>
      <c r="H263" s="12">
        <f t="shared" si="39"/>
        <v>0.46887106848912413</v>
      </c>
      <c r="I263" s="11">
        <f t="shared" si="35"/>
        <v>0.46586403849999669</v>
      </c>
      <c r="J263" s="13">
        <f t="shared" si="36"/>
        <v>-3.007029989127441E-3</v>
      </c>
    </row>
    <row r="264" spans="1:10">
      <c r="A264">
        <v>280</v>
      </c>
      <c r="B264">
        <v>2037800</v>
      </c>
      <c r="C264" s="1">
        <f t="shared" si="37"/>
        <v>4.2542655389877608E-3</v>
      </c>
      <c r="D264" s="1">
        <f t="shared" si="40"/>
        <v>0.47312533402811191</v>
      </c>
      <c r="E264" s="2">
        <f t="shared" si="38"/>
        <v>0.47312533402811191</v>
      </c>
      <c r="F264" s="2">
        <f t="shared" si="41"/>
        <v>0.53112893151087581</v>
      </c>
      <c r="G264" s="11">
        <f t="shared" si="34"/>
        <v>1.9580419580419581</v>
      </c>
      <c r="H264" s="12">
        <f t="shared" si="39"/>
        <v>0.47312533402811191</v>
      </c>
      <c r="I264" s="11">
        <f t="shared" si="35"/>
        <v>0.47073228444693299</v>
      </c>
      <c r="J264" s="13">
        <f t="shared" si="36"/>
        <v>-2.3930495811789187E-3</v>
      </c>
    </row>
    <row r="265" spans="1:10">
      <c r="A265">
        <v>281</v>
      </c>
      <c r="B265">
        <v>2587492</v>
      </c>
      <c r="C265" s="1">
        <f t="shared" si="37"/>
        <v>5.4018441692052803E-3</v>
      </c>
      <c r="D265" s="1">
        <f t="shared" si="40"/>
        <v>0.47852717819731722</v>
      </c>
      <c r="E265" s="2">
        <f t="shared" si="38"/>
        <v>0.47852717819731722</v>
      </c>
      <c r="F265" s="2">
        <f t="shared" si="41"/>
        <v>0.52687466597188815</v>
      </c>
      <c r="G265" s="11">
        <f t="shared" ref="G265:G328" si="42">12*A265/($K$2*($K$2^2-1))</f>
        <v>1.965034965034965</v>
      </c>
      <c r="H265" s="12">
        <f t="shared" si="39"/>
        <v>0.47852717819731722</v>
      </c>
      <c r="I265" s="11">
        <f t="shared" ref="I265:I328" si="43">BETADIST(G265,$K$5,$K$8,0,4)</f>
        <v>0.47560436812858053</v>
      </c>
      <c r="J265" s="13">
        <f t="shared" ref="J265:J328" si="44">I265-E265</f>
        <v>-2.9228100687366809E-3</v>
      </c>
    </row>
    <row r="266" spans="1:10">
      <c r="A266">
        <v>282</v>
      </c>
      <c r="B266">
        <v>2244304</v>
      </c>
      <c r="C266" s="1">
        <f t="shared" si="37"/>
        <v>4.6853789214900323E-3</v>
      </c>
      <c r="D266" s="1">
        <f t="shared" si="40"/>
        <v>0.48321255711880723</v>
      </c>
      <c r="E266" s="2">
        <f t="shared" si="38"/>
        <v>0.48321255711880723</v>
      </c>
      <c r="F266" s="2">
        <f t="shared" si="41"/>
        <v>0.52147282180268273</v>
      </c>
      <c r="G266" s="11">
        <f t="shared" si="42"/>
        <v>1.9720279720279721</v>
      </c>
      <c r="H266" s="12">
        <f t="shared" si="39"/>
        <v>0.48321255711880723</v>
      </c>
      <c r="I266" s="11">
        <f t="shared" si="43"/>
        <v>0.48047965180276625</v>
      </c>
      <c r="J266" s="13">
        <f t="shared" si="44"/>
        <v>-2.7329053160409789E-3</v>
      </c>
    </row>
    <row r="267" spans="1:10">
      <c r="A267">
        <v>283</v>
      </c>
      <c r="B267">
        <v>2604984</v>
      </c>
      <c r="C267" s="1">
        <f t="shared" si="37"/>
        <v>5.4383617925284596E-3</v>
      </c>
      <c r="D267" s="1">
        <f t="shared" si="40"/>
        <v>0.48865091891133566</v>
      </c>
      <c r="E267" s="2">
        <f t="shared" si="38"/>
        <v>0.48865091891133566</v>
      </c>
      <c r="F267" s="2">
        <f t="shared" si="41"/>
        <v>0.51678744288119272</v>
      </c>
      <c r="G267" s="11">
        <f t="shared" si="42"/>
        <v>1.979020979020979</v>
      </c>
      <c r="H267" s="12">
        <f t="shared" si="39"/>
        <v>0.48865091891133566</v>
      </c>
      <c r="I267" s="11">
        <f t="shared" si="43"/>
        <v>0.48535749670221823</v>
      </c>
      <c r="J267" s="13">
        <f t="shared" si="44"/>
        <v>-3.2934222091174359E-3</v>
      </c>
    </row>
    <row r="268" spans="1:10">
      <c r="A268">
        <v>284</v>
      </c>
      <c r="B268">
        <v>2050304</v>
      </c>
      <c r="C268" s="1">
        <f t="shared" si="37"/>
        <v>4.2803698359253914E-3</v>
      </c>
      <c r="D268" s="1">
        <f t="shared" si="40"/>
        <v>0.49293128874726105</v>
      </c>
      <c r="E268" s="2">
        <f t="shared" si="38"/>
        <v>0.49293128874726105</v>
      </c>
      <c r="F268" s="2">
        <f t="shared" si="41"/>
        <v>0.51134908108866428</v>
      </c>
      <c r="G268" s="11">
        <f t="shared" si="42"/>
        <v>1.986013986013986</v>
      </c>
      <c r="H268" s="12">
        <f t="shared" si="39"/>
        <v>0.49293128874726105</v>
      </c>
      <c r="I268" s="11">
        <f t="shared" si="43"/>
        <v>0.49023726323907618</v>
      </c>
      <c r="J268" s="13">
        <f t="shared" si="44"/>
        <v>-2.6940255081848719E-3</v>
      </c>
    </row>
    <row r="269" spans="1:10">
      <c r="A269">
        <v>285</v>
      </c>
      <c r="B269">
        <v>2603732</v>
      </c>
      <c r="C269" s="1">
        <f t="shared" si="37"/>
        <v>5.4357480225535777E-3</v>
      </c>
      <c r="D269" s="1">
        <f t="shared" si="40"/>
        <v>0.49836703676981464</v>
      </c>
      <c r="E269" s="2">
        <f t="shared" si="38"/>
        <v>0.49836703676981464</v>
      </c>
      <c r="F269" s="2">
        <f t="shared" si="41"/>
        <v>0.507068711252739</v>
      </c>
      <c r="G269" s="11">
        <f t="shared" si="42"/>
        <v>1.9930069930069929</v>
      </c>
      <c r="H269" s="12">
        <f t="shared" si="39"/>
        <v>0.49836703676981464</v>
      </c>
      <c r="I269" s="11">
        <f t="shared" si="43"/>
        <v>0.49511831120974564</v>
      </c>
      <c r="J269" s="13">
        <f t="shared" si="44"/>
        <v>-3.248725560068999E-3</v>
      </c>
    </row>
    <row r="270" spans="1:10">
      <c r="A270">
        <v>286</v>
      </c>
      <c r="B270">
        <v>2254172</v>
      </c>
      <c r="C270" s="1">
        <f t="shared" si="37"/>
        <v>4.7059801052856606E-3</v>
      </c>
      <c r="D270" s="1">
        <f t="shared" si="40"/>
        <v>0.50307301687510031</v>
      </c>
      <c r="E270" s="2">
        <f t="shared" si="38"/>
        <v>0.50307301687510031</v>
      </c>
      <c r="F270" s="2">
        <f t="shared" si="41"/>
        <v>0.50163296323018536</v>
      </c>
      <c r="G270" s="11">
        <f t="shared" si="42"/>
        <v>2</v>
      </c>
      <c r="H270" s="12">
        <f t="shared" si="39"/>
        <v>0.50307301687510031</v>
      </c>
      <c r="I270" s="11">
        <f t="shared" si="43"/>
        <v>0.49999999999999994</v>
      </c>
      <c r="J270" s="13">
        <f t="shared" si="44"/>
        <v>-3.073016875100365E-3</v>
      </c>
    </row>
    <row r="271" spans="1:10">
      <c r="A271">
        <v>287</v>
      </c>
      <c r="B271">
        <v>2532516</v>
      </c>
      <c r="C271" s="1">
        <f t="shared" si="37"/>
        <v>5.2870721099887771E-3</v>
      </c>
      <c r="D271" s="1">
        <f t="shared" si="40"/>
        <v>0.50836008898508911</v>
      </c>
      <c r="E271" s="2">
        <f t="shared" si="38"/>
        <v>0.50836008898508911</v>
      </c>
      <c r="F271" s="2">
        <f t="shared" si="41"/>
        <v>0.49692698312489969</v>
      </c>
      <c r="G271" s="11">
        <f t="shared" si="42"/>
        <v>2.0069930069930071</v>
      </c>
      <c r="H271" s="12">
        <f t="shared" si="39"/>
        <v>0.50836008898508911</v>
      </c>
      <c r="I271" s="11">
        <f t="shared" si="43"/>
        <v>0.5048816887902543</v>
      </c>
      <c r="J271" s="13">
        <f t="shared" si="44"/>
        <v>-3.4784001948348076E-3</v>
      </c>
    </row>
    <row r="272" spans="1:10">
      <c r="A272">
        <v>288</v>
      </c>
      <c r="B272">
        <v>2071784</v>
      </c>
      <c r="C272" s="1">
        <f t="shared" si="37"/>
        <v>4.3252131099353322E-3</v>
      </c>
      <c r="D272" s="1">
        <f t="shared" si="40"/>
        <v>0.51268530209502439</v>
      </c>
      <c r="E272" s="2">
        <f t="shared" si="38"/>
        <v>0.51268530209502439</v>
      </c>
      <c r="F272" s="2">
        <f t="shared" si="41"/>
        <v>0.49163991101491089</v>
      </c>
      <c r="G272" s="11">
        <f t="shared" si="42"/>
        <v>2.0139860139860142</v>
      </c>
      <c r="H272" s="12">
        <f t="shared" si="39"/>
        <v>0.51268530209502439</v>
      </c>
      <c r="I272" s="11">
        <f t="shared" si="43"/>
        <v>0.50976273676092387</v>
      </c>
      <c r="J272" s="13">
        <f t="shared" si="44"/>
        <v>-2.9225653341005131E-3</v>
      </c>
    </row>
    <row r="273" spans="1:10">
      <c r="A273">
        <v>289</v>
      </c>
      <c r="B273">
        <v>2597088</v>
      </c>
      <c r="C273" s="1">
        <f t="shared" si="37"/>
        <v>5.4218775052108387E-3</v>
      </c>
      <c r="D273" s="1">
        <f t="shared" si="40"/>
        <v>0.51810717960023522</v>
      </c>
      <c r="E273" s="2">
        <f t="shared" si="38"/>
        <v>0.51810717960023522</v>
      </c>
      <c r="F273" s="2">
        <f t="shared" si="41"/>
        <v>0.48731469790497561</v>
      </c>
      <c r="G273" s="11">
        <f t="shared" si="42"/>
        <v>2.0209790209790208</v>
      </c>
      <c r="H273" s="12">
        <f t="shared" si="39"/>
        <v>0.51810717960023522</v>
      </c>
      <c r="I273" s="11">
        <f t="shared" si="43"/>
        <v>0.51464250329778172</v>
      </c>
      <c r="J273" s="13">
        <f t="shared" si="44"/>
        <v>-3.4646763024535066E-3</v>
      </c>
    </row>
    <row r="274" spans="1:10">
      <c r="A274">
        <v>290</v>
      </c>
      <c r="B274">
        <v>2223940</v>
      </c>
      <c r="C274" s="1">
        <f t="shared" si="37"/>
        <v>4.6428654935599381E-3</v>
      </c>
      <c r="D274" s="1">
        <f t="shared" si="40"/>
        <v>0.52275004509379519</v>
      </c>
      <c r="E274" s="2">
        <f t="shared" si="38"/>
        <v>0.52275004509379519</v>
      </c>
      <c r="F274" s="2">
        <f t="shared" si="41"/>
        <v>0.48189282039976478</v>
      </c>
      <c r="G274" s="11">
        <f t="shared" si="42"/>
        <v>2.0279720279720279</v>
      </c>
      <c r="H274" s="12">
        <f t="shared" si="39"/>
        <v>0.52275004509379519</v>
      </c>
      <c r="I274" s="11">
        <f t="shared" si="43"/>
        <v>0.51952034819723369</v>
      </c>
      <c r="J274" s="13">
        <f t="shared" si="44"/>
        <v>-3.2296968965614958E-3</v>
      </c>
    </row>
    <row r="275" spans="1:10">
      <c r="A275">
        <v>291</v>
      </c>
      <c r="B275">
        <v>2603624</v>
      </c>
      <c r="C275" s="1">
        <f t="shared" si="37"/>
        <v>5.4355225535781095E-3</v>
      </c>
      <c r="D275" s="1">
        <f t="shared" si="40"/>
        <v>0.52818556764737334</v>
      </c>
      <c r="E275" s="2">
        <f t="shared" si="38"/>
        <v>0.52818556764737334</v>
      </c>
      <c r="F275" s="2">
        <f t="shared" si="41"/>
        <v>0.47724995490620481</v>
      </c>
      <c r="G275" s="11">
        <f t="shared" si="42"/>
        <v>2.034965034965035</v>
      </c>
      <c r="H275" s="12">
        <f t="shared" si="39"/>
        <v>0.52818556764737334</v>
      </c>
      <c r="I275" s="11">
        <f t="shared" si="43"/>
        <v>0.52439563187141947</v>
      </c>
      <c r="J275" s="13">
        <f t="shared" si="44"/>
        <v>-3.7899357759538788E-3</v>
      </c>
    </row>
    <row r="276" spans="1:10">
      <c r="A276">
        <v>292</v>
      </c>
      <c r="B276">
        <v>2032576</v>
      </c>
      <c r="C276" s="1">
        <f t="shared" si="37"/>
        <v>4.2433595211372986E-3</v>
      </c>
      <c r="D276" s="1">
        <f t="shared" si="40"/>
        <v>0.53242892716851065</v>
      </c>
      <c r="E276" s="2">
        <f t="shared" si="38"/>
        <v>0.53242892716851065</v>
      </c>
      <c r="F276" s="2">
        <f t="shared" si="41"/>
        <v>0.47181443235262666</v>
      </c>
      <c r="G276" s="11">
        <f t="shared" si="42"/>
        <v>2.0419580419580421</v>
      </c>
      <c r="H276" s="12">
        <f t="shared" si="39"/>
        <v>0.53242892716851065</v>
      </c>
      <c r="I276" s="11">
        <f t="shared" si="43"/>
        <v>0.5292677155530674</v>
      </c>
      <c r="J276" s="13">
        <f t="shared" si="44"/>
        <v>-3.161211615443249E-3</v>
      </c>
    </row>
    <row r="277" spans="1:10">
      <c r="A277">
        <v>293</v>
      </c>
      <c r="B277">
        <v>2537490</v>
      </c>
      <c r="C277" s="1">
        <f t="shared" si="37"/>
        <v>5.2974562089145426E-3</v>
      </c>
      <c r="D277" s="1">
        <f t="shared" si="40"/>
        <v>0.53772638337742518</v>
      </c>
      <c r="E277" s="2">
        <f t="shared" si="38"/>
        <v>0.53772638337742518</v>
      </c>
      <c r="F277" s="2">
        <f t="shared" si="41"/>
        <v>0.46757107283148935</v>
      </c>
      <c r="G277" s="11">
        <f t="shared" si="42"/>
        <v>2.0489510489510487</v>
      </c>
      <c r="H277" s="12">
        <f t="shared" si="39"/>
        <v>0.53772638337742518</v>
      </c>
      <c r="I277" s="11">
        <f t="shared" si="43"/>
        <v>0.5341359615000032</v>
      </c>
      <c r="J277" s="13">
        <f t="shared" si="44"/>
        <v>-3.5904218774219787E-3</v>
      </c>
    </row>
    <row r="278" spans="1:10">
      <c r="A278">
        <v>294</v>
      </c>
      <c r="B278">
        <v>2271704</v>
      </c>
      <c r="C278" s="1">
        <f t="shared" si="37"/>
        <v>4.7425812356367914E-3</v>
      </c>
      <c r="D278" s="1">
        <f t="shared" si="40"/>
        <v>0.54246896461306193</v>
      </c>
      <c r="E278" s="2">
        <f t="shared" si="38"/>
        <v>0.54246896461306193</v>
      </c>
      <c r="F278" s="2">
        <f t="shared" si="41"/>
        <v>0.46227361662257482</v>
      </c>
      <c r="G278" s="11">
        <f t="shared" si="42"/>
        <v>2.0559440559440558</v>
      </c>
      <c r="H278" s="12">
        <f t="shared" si="39"/>
        <v>0.54246896461306193</v>
      </c>
      <c r="I278" s="11">
        <f t="shared" si="43"/>
        <v>0.53899973319924444</v>
      </c>
      <c r="J278" s="13">
        <f t="shared" si="44"/>
        <v>-3.4692314138174973E-3</v>
      </c>
    </row>
    <row r="279" spans="1:10">
      <c r="A279">
        <v>295</v>
      </c>
      <c r="B279">
        <v>2532300</v>
      </c>
      <c r="C279" s="1">
        <f t="shared" si="37"/>
        <v>5.2866211720378389E-3</v>
      </c>
      <c r="D279" s="1">
        <f t="shared" si="40"/>
        <v>0.54775558578509975</v>
      </c>
      <c r="E279" s="2">
        <f t="shared" si="38"/>
        <v>0.54775558578509975</v>
      </c>
      <c r="F279" s="2">
        <f t="shared" si="41"/>
        <v>0.45753103538693807</v>
      </c>
      <c r="G279" s="11">
        <f t="shared" si="42"/>
        <v>2.0629370629370629</v>
      </c>
      <c r="H279" s="12">
        <f t="shared" si="39"/>
        <v>0.54775558578509975</v>
      </c>
      <c r="I279" s="11">
        <f t="shared" si="43"/>
        <v>0.5438583955705818</v>
      </c>
      <c r="J279" s="13">
        <f t="shared" si="44"/>
        <v>-3.8971902145179538E-3</v>
      </c>
    </row>
    <row r="280" spans="1:10">
      <c r="A280">
        <v>296</v>
      </c>
      <c r="B280">
        <v>2020472</v>
      </c>
      <c r="C280" s="1">
        <f t="shared" si="37"/>
        <v>4.2180902944791831E-3</v>
      </c>
      <c r="D280" s="1">
        <f t="shared" si="40"/>
        <v>0.55197367607957892</v>
      </c>
      <c r="E280" s="2">
        <f t="shared" si="38"/>
        <v>0.55197367607957892</v>
      </c>
      <c r="F280" s="2">
        <f t="shared" si="41"/>
        <v>0.45224441421490025</v>
      </c>
      <c r="G280" s="11">
        <f t="shared" si="42"/>
        <v>2.06993006993007</v>
      </c>
      <c r="H280" s="12">
        <f t="shared" si="39"/>
        <v>0.55197367607957892</v>
      </c>
      <c r="I280" s="11">
        <f t="shared" si="43"/>
        <v>0.54871131516957483</v>
      </c>
      <c r="J280" s="13">
        <f t="shared" si="44"/>
        <v>-3.2623609100040918E-3</v>
      </c>
    </row>
    <row r="281" spans="1:10">
      <c r="A281">
        <v>297</v>
      </c>
      <c r="B281">
        <v>2551092</v>
      </c>
      <c r="C281" s="1">
        <f t="shared" si="37"/>
        <v>5.3258527737694407E-3</v>
      </c>
      <c r="D281" s="1">
        <f t="shared" si="40"/>
        <v>0.55729952885334832</v>
      </c>
      <c r="E281" s="2">
        <f t="shared" si="38"/>
        <v>0.55729952885334832</v>
      </c>
      <c r="F281" s="2">
        <f t="shared" si="41"/>
        <v>0.44802632392042108</v>
      </c>
      <c r="G281" s="11">
        <f t="shared" si="42"/>
        <v>2.0769230769230771</v>
      </c>
      <c r="H281" s="12">
        <f t="shared" si="39"/>
        <v>0.55729952885334832</v>
      </c>
      <c r="I281" s="11">
        <f t="shared" si="43"/>
        <v>0.5535578603898712</v>
      </c>
      <c r="J281" s="13">
        <f t="shared" si="44"/>
        <v>-3.7416684634771213E-3</v>
      </c>
    </row>
    <row r="282" spans="1:10">
      <c r="A282">
        <v>298</v>
      </c>
      <c r="B282">
        <v>2221856</v>
      </c>
      <c r="C282" s="1">
        <f t="shared" si="37"/>
        <v>4.6385147774036664E-3</v>
      </c>
      <c r="D282" s="1">
        <f t="shared" si="40"/>
        <v>0.56193804363075195</v>
      </c>
      <c r="E282" s="2">
        <f t="shared" si="38"/>
        <v>0.56193804363075195</v>
      </c>
      <c r="F282" s="2">
        <f t="shared" si="41"/>
        <v>0.44270047114665168</v>
      </c>
      <c r="G282" s="11">
        <f t="shared" si="42"/>
        <v>2.0839160839160837</v>
      </c>
      <c r="H282" s="12">
        <f t="shared" si="39"/>
        <v>0.56193804363075195</v>
      </c>
      <c r="I282" s="11">
        <f t="shared" si="43"/>
        <v>0.55839740166477125</v>
      </c>
      <c r="J282" s="13">
        <f t="shared" si="44"/>
        <v>-3.5406419659806954E-3</v>
      </c>
    </row>
    <row r="283" spans="1:10">
      <c r="A283">
        <v>299</v>
      </c>
      <c r="B283">
        <v>2530310</v>
      </c>
      <c r="C283" s="1">
        <f t="shared" si="37"/>
        <v>5.2824666973972532E-3</v>
      </c>
      <c r="D283" s="1">
        <f t="shared" si="40"/>
        <v>0.56722051032814924</v>
      </c>
      <c r="E283" s="2">
        <f t="shared" si="38"/>
        <v>0.56722051032814924</v>
      </c>
      <c r="F283" s="2">
        <f t="shared" si="41"/>
        <v>0.43806195636924805</v>
      </c>
      <c r="G283" s="11">
        <f t="shared" si="42"/>
        <v>2.0909090909090908</v>
      </c>
      <c r="H283" s="12">
        <f t="shared" si="39"/>
        <v>0.56722051032814924</v>
      </c>
      <c r="I283" s="11">
        <f t="shared" si="43"/>
        <v>0.56322931166795009</v>
      </c>
      <c r="J283" s="13">
        <f t="shared" si="44"/>
        <v>-3.9911986601991467E-3</v>
      </c>
    </row>
    <row r="284" spans="1:10">
      <c r="A284">
        <v>300</v>
      </c>
      <c r="B284">
        <v>2044692</v>
      </c>
      <c r="C284" s="1">
        <f t="shared" si="37"/>
        <v>4.2686537999038002E-3</v>
      </c>
      <c r="D284" s="1">
        <f t="shared" si="40"/>
        <v>0.57148916412805306</v>
      </c>
      <c r="E284" s="2">
        <f t="shared" si="38"/>
        <v>0.57148916412805306</v>
      </c>
      <c r="F284" s="2">
        <f t="shared" si="41"/>
        <v>0.43277948967185076</v>
      </c>
      <c r="G284" s="11">
        <f t="shared" si="42"/>
        <v>2.0979020979020979</v>
      </c>
      <c r="H284" s="12">
        <f t="shared" si="39"/>
        <v>0.57148916412805306</v>
      </c>
      <c r="I284" s="11">
        <f t="shared" si="43"/>
        <v>0.5680529655132589</v>
      </c>
      <c r="J284" s="13">
        <f t="shared" si="44"/>
        <v>-3.4361986147941614E-3</v>
      </c>
    </row>
    <row r="285" spans="1:10">
      <c r="A285">
        <v>301</v>
      </c>
      <c r="B285">
        <v>2528314</v>
      </c>
      <c r="C285" s="1">
        <f t="shared" si="37"/>
        <v>5.2782996967024745E-3</v>
      </c>
      <c r="D285" s="1">
        <f t="shared" si="40"/>
        <v>0.57676746382475552</v>
      </c>
      <c r="E285" s="2">
        <f t="shared" si="38"/>
        <v>0.57676746382475552</v>
      </c>
      <c r="F285" s="2">
        <f t="shared" si="41"/>
        <v>0.42851083587194694</v>
      </c>
      <c r="G285" s="11">
        <f t="shared" si="42"/>
        <v>2.104895104895105</v>
      </c>
      <c r="H285" s="12">
        <f t="shared" si="39"/>
        <v>0.57676746382475552</v>
      </c>
      <c r="I285" s="11">
        <f t="shared" si="43"/>
        <v>0.57286774095351878</v>
      </c>
      <c r="J285" s="13">
        <f t="shared" si="44"/>
        <v>-3.8997228712367438E-3</v>
      </c>
    </row>
    <row r="286" spans="1:10">
      <c r="A286">
        <v>302</v>
      </c>
      <c r="B286">
        <v>2218916</v>
      </c>
      <c r="C286" s="1">
        <f t="shared" si="37"/>
        <v>4.632377010849233E-3</v>
      </c>
      <c r="D286" s="1">
        <f t="shared" si="40"/>
        <v>0.58139984083560481</v>
      </c>
      <c r="E286" s="2">
        <f t="shared" si="38"/>
        <v>0.58139984083560481</v>
      </c>
      <c r="F286" s="2">
        <f t="shared" si="41"/>
        <v>0.42323253617524448</v>
      </c>
      <c r="G286" s="11">
        <f t="shared" si="42"/>
        <v>2.1118881118881121</v>
      </c>
      <c r="H286" s="12">
        <f t="shared" si="39"/>
        <v>0.58139984083560481</v>
      </c>
      <c r="I286" s="11">
        <f t="shared" si="43"/>
        <v>0.57767301857822895</v>
      </c>
      <c r="J286" s="13">
        <f t="shared" si="44"/>
        <v>-3.7268222573758614E-3</v>
      </c>
    </row>
    <row r="287" spans="1:10">
      <c r="A287">
        <v>303</v>
      </c>
      <c r="B287">
        <v>2503930</v>
      </c>
      <c r="C287" s="1">
        <f t="shared" si="37"/>
        <v>5.2273938124632567E-3</v>
      </c>
      <c r="D287" s="1">
        <f t="shared" si="40"/>
        <v>0.5866272346480681</v>
      </c>
      <c r="E287" s="2">
        <f t="shared" si="38"/>
        <v>0.5866272346480681</v>
      </c>
      <c r="F287" s="2">
        <f t="shared" si="41"/>
        <v>0.41860015916439519</v>
      </c>
      <c r="G287" s="11">
        <f t="shared" si="42"/>
        <v>2.1188811188811187</v>
      </c>
      <c r="H287" s="12">
        <f t="shared" si="39"/>
        <v>0.5866272346480681</v>
      </c>
      <c r="I287" s="11">
        <f t="shared" si="43"/>
        <v>0.58246818201010786</v>
      </c>
      <c r="J287" s="13">
        <f t="shared" si="44"/>
        <v>-4.1590526379602366E-3</v>
      </c>
    </row>
    <row r="288" spans="1:10">
      <c r="A288">
        <v>304</v>
      </c>
      <c r="B288">
        <v>2010540</v>
      </c>
      <c r="C288" s="1">
        <f t="shared" si="37"/>
        <v>4.197355499438833E-3</v>
      </c>
      <c r="D288" s="1">
        <f t="shared" si="40"/>
        <v>0.59082459014750688</v>
      </c>
      <c r="E288" s="2">
        <f t="shared" si="38"/>
        <v>0.59082459014750688</v>
      </c>
      <c r="F288" s="2">
        <f t="shared" si="41"/>
        <v>0.4133727653519319</v>
      </c>
      <c r="G288" s="11">
        <f t="shared" si="42"/>
        <v>2.1258741258741258</v>
      </c>
      <c r="H288" s="12">
        <f t="shared" si="39"/>
        <v>0.59082459014750688</v>
      </c>
      <c r="I288" s="11">
        <f t="shared" si="43"/>
        <v>0.58725261810038132</v>
      </c>
      <c r="J288" s="13">
        <f t="shared" si="44"/>
        <v>-3.57197204712556E-3</v>
      </c>
    </row>
    <row r="289" spans="1:10">
      <c r="A289">
        <v>305</v>
      </c>
      <c r="B289">
        <v>2535732</v>
      </c>
      <c r="C289" s="1">
        <f t="shared" si="37"/>
        <v>5.2937860750360754E-3</v>
      </c>
      <c r="D289" s="1">
        <f t="shared" si="40"/>
        <v>0.59611837622254293</v>
      </c>
      <c r="E289" s="2">
        <f t="shared" si="38"/>
        <v>0.59611837622254293</v>
      </c>
      <c r="F289" s="2">
        <f t="shared" si="41"/>
        <v>0.40917540985249312</v>
      </c>
      <c r="G289" s="11">
        <f t="shared" si="42"/>
        <v>2.1328671328671329</v>
      </c>
      <c r="H289" s="12">
        <f t="shared" si="39"/>
        <v>0.59611837622254293</v>
      </c>
      <c r="I289" s="11">
        <f t="shared" si="43"/>
        <v>0.59202571712274321</v>
      </c>
      <c r="J289" s="13">
        <f t="shared" si="44"/>
        <v>-4.0926590997997225E-3</v>
      </c>
    </row>
    <row r="290" spans="1:10">
      <c r="A290">
        <v>306</v>
      </c>
      <c r="B290">
        <v>2179480</v>
      </c>
      <c r="C290" s="1">
        <f t="shared" si="37"/>
        <v>4.5500474319918761E-3</v>
      </c>
      <c r="D290" s="1">
        <f t="shared" si="40"/>
        <v>0.60066842365453477</v>
      </c>
      <c r="E290" s="2">
        <f t="shared" si="38"/>
        <v>0.60066842365453477</v>
      </c>
      <c r="F290" s="2">
        <f t="shared" si="41"/>
        <v>0.40388162377745707</v>
      </c>
      <c r="G290" s="11">
        <f t="shared" si="42"/>
        <v>2.13986013986014</v>
      </c>
      <c r="H290" s="12">
        <f t="shared" si="39"/>
        <v>0.60066842365453477</v>
      </c>
      <c r="I290" s="11">
        <f t="shared" si="43"/>
        <v>0.59678687296590405</v>
      </c>
      <c r="J290" s="13">
        <f t="shared" si="44"/>
        <v>-3.8815506886307194E-3</v>
      </c>
    </row>
    <row r="291" spans="1:10">
      <c r="A291">
        <v>307</v>
      </c>
      <c r="B291">
        <v>2490522</v>
      </c>
      <c r="C291" s="1">
        <f t="shared" si="37"/>
        <v>5.1994022566939236E-3</v>
      </c>
      <c r="D291" s="1">
        <f t="shared" si="40"/>
        <v>0.60586782591122867</v>
      </c>
      <c r="E291" s="2">
        <f t="shared" si="38"/>
        <v>0.60586782591122867</v>
      </c>
      <c r="F291" s="2">
        <f t="shared" si="41"/>
        <v>0.39933157634546523</v>
      </c>
      <c r="G291" s="11">
        <f t="shared" si="42"/>
        <v>2.1468531468531467</v>
      </c>
      <c r="H291" s="12">
        <f t="shared" si="39"/>
        <v>0.60586782591122867</v>
      </c>
      <c r="I291" s="11">
        <f t="shared" si="43"/>
        <v>0.60153548332465445</v>
      </c>
      <c r="J291" s="13">
        <f t="shared" si="44"/>
        <v>-4.3323425865742227E-3</v>
      </c>
    </row>
    <row r="292" spans="1:10">
      <c r="A292">
        <v>308</v>
      </c>
      <c r="B292">
        <v>1978432</v>
      </c>
      <c r="C292" s="1">
        <f t="shared" si="37"/>
        <v>4.130324408102186E-3</v>
      </c>
      <c r="D292" s="1">
        <f t="shared" si="40"/>
        <v>0.60999815031933091</v>
      </c>
      <c r="E292" s="2">
        <f t="shared" si="38"/>
        <v>0.60999815031933091</v>
      </c>
      <c r="F292" s="2">
        <f t="shared" si="41"/>
        <v>0.39413217408877133</v>
      </c>
      <c r="G292" s="11">
        <f t="shared" si="42"/>
        <v>2.1538461538461537</v>
      </c>
      <c r="H292" s="12">
        <f t="shared" si="39"/>
        <v>0.60999815031933091</v>
      </c>
      <c r="I292" s="11">
        <f t="shared" si="43"/>
        <v>0.60627094988935382</v>
      </c>
      <c r="J292" s="13">
        <f t="shared" si="44"/>
        <v>-3.7272004299770956E-3</v>
      </c>
    </row>
    <row r="293" spans="1:10">
      <c r="A293">
        <v>309</v>
      </c>
      <c r="B293">
        <v>2509326</v>
      </c>
      <c r="C293" s="1">
        <f t="shared" si="37"/>
        <v>5.2386589105339106E-3</v>
      </c>
      <c r="D293" s="1">
        <f t="shared" si="40"/>
        <v>0.61523680922986479</v>
      </c>
      <c r="E293" s="2">
        <f t="shared" si="38"/>
        <v>0.61523680922986479</v>
      </c>
      <c r="F293" s="2">
        <f t="shared" si="41"/>
        <v>0.39000184968066909</v>
      </c>
      <c r="G293" s="11">
        <f t="shared" si="42"/>
        <v>2.1608391608391608</v>
      </c>
      <c r="H293" s="12">
        <f t="shared" si="39"/>
        <v>0.61523680922986479</v>
      </c>
      <c r="I293" s="11">
        <f t="shared" si="43"/>
        <v>0.6109926785337797</v>
      </c>
      <c r="J293" s="13">
        <f t="shared" si="44"/>
        <v>-4.2441306960850911E-3</v>
      </c>
    </row>
    <row r="294" spans="1:10">
      <c r="A294">
        <v>310</v>
      </c>
      <c r="B294">
        <v>2178804</v>
      </c>
      <c r="C294" s="1">
        <f t="shared" si="37"/>
        <v>4.5486361632194969E-3</v>
      </c>
      <c r="D294" s="1">
        <f t="shared" si="40"/>
        <v>0.61978544539308433</v>
      </c>
      <c r="E294" s="2">
        <f t="shared" si="38"/>
        <v>0.61978544539308433</v>
      </c>
      <c r="F294" s="2">
        <f t="shared" si="41"/>
        <v>0.38476319077013521</v>
      </c>
      <c r="G294" s="11">
        <f t="shared" si="42"/>
        <v>2.1678321678321679</v>
      </c>
      <c r="H294" s="12">
        <f t="shared" si="39"/>
        <v>0.61978544539308433</v>
      </c>
      <c r="I294" s="11">
        <f t="shared" si="43"/>
        <v>0.6157000795012485</v>
      </c>
      <c r="J294" s="13">
        <f t="shared" si="44"/>
        <v>-4.0853658918358349E-3</v>
      </c>
    </row>
    <row r="295" spans="1:10">
      <c r="A295">
        <v>311</v>
      </c>
      <c r="B295">
        <v>2431204</v>
      </c>
      <c r="C295" s="1">
        <f t="shared" si="37"/>
        <v>5.0755655095932875E-3</v>
      </c>
      <c r="D295" s="1">
        <f t="shared" si="40"/>
        <v>0.62486101090267765</v>
      </c>
      <c r="E295" s="2">
        <f t="shared" si="38"/>
        <v>0.62486101090267765</v>
      </c>
      <c r="F295" s="2">
        <f t="shared" si="41"/>
        <v>0.38021455460691567</v>
      </c>
      <c r="G295" s="11">
        <f t="shared" si="42"/>
        <v>2.174825174825175</v>
      </c>
      <c r="H295" s="12">
        <f t="shared" si="39"/>
        <v>0.62486101090267765</v>
      </c>
      <c r="I295" s="11">
        <f t="shared" si="43"/>
        <v>0.62039256758893724</v>
      </c>
      <c r="J295" s="13">
        <f t="shared" si="44"/>
        <v>-4.4684433137404111E-3</v>
      </c>
    </row>
    <row r="296" spans="1:10">
      <c r="A296">
        <v>312</v>
      </c>
      <c r="B296">
        <v>1954044</v>
      </c>
      <c r="C296" s="1">
        <f t="shared" si="37"/>
        <v>4.0794101731601732E-3</v>
      </c>
      <c r="D296" s="1">
        <f t="shared" si="40"/>
        <v>0.62894042107583781</v>
      </c>
      <c r="E296" s="2">
        <f t="shared" si="38"/>
        <v>0.62894042107583781</v>
      </c>
      <c r="F296" s="2">
        <f t="shared" si="41"/>
        <v>0.37513898909732235</v>
      </c>
      <c r="G296" s="11">
        <f t="shared" si="42"/>
        <v>2.1818181818181817</v>
      </c>
      <c r="H296" s="12">
        <f t="shared" si="39"/>
        <v>0.62894042107583781</v>
      </c>
      <c r="I296" s="11">
        <f t="shared" si="43"/>
        <v>0.62506956233032906</v>
      </c>
      <c r="J296" s="13">
        <f t="shared" si="44"/>
        <v>-3.8708587455087429E-3</v>
      </c>
    </row>
    <row r="297" spans="1:10">
      <c r="A297">
        <v>313</v>
      </c>
      <c r="B297">
        <v>2473294</v>
      </c>
      <c r="C297" s="1">
        <f t="shared" si="37"/>
        <v>5.163435779755224E-3</v>
      </c>
      <c r="D297" s="1">
        <f t="shared" si="40"/>
        <v>0.63410385685559301</v>
      </c>
      <c r="E297" s="2">
        <f t="shared" si="38"/>
        <v>0.63410385685559301</v>
      </c>
      <c r="F297" s="2">
        <f t="shared" si="41"/>
        <v>0.37105957892416219</v>
      </c>
      <c r="G297" s="11">
        <f t="shared" si="42"/>
        <v>2.1888111888111887</v>
      </c>
      <c r="H297" s="12">
        <f t="shared" si="39"/>
        <v>0.63410385685559301</v>
      </c>
      <c r="I297" s="11">
        <f t="shared" si="43"/>
        <v>0.62973048817570965</v>
      </c>
      <c r="J297" s="13">
        <f t="shared" si="44"/>
        <v>-4.3733686798833604E-3</v>
      </c>
    </row>
    <row r="298" spans="1:10">
      <c r="A298">
        <v>314</v>
      </c>
      <c r="B298">
        <v>2104680</v>
      </c>
      <c r="C298" s="1">
        <f t="shared" si="37"/>
        <v>4.3938892897226233E-3</v>
      </c>
      <c r="D298" s="1">
        <f t="shared" si="40"/>
        <v>0.63849774614531563</v>
      </c>
      <c r="E298" s="2">
        <f t="shared" si="38"/>
        <v>0.63849774614531563</v>
      </c>
      <c r="F298" s="2">
        <f t="shared" si="41"/>
        <v>0.36589614314440699</v>
      </c>
      <c r="G298" s="11">
        <f t="shared" si="42"/>
        <v>2.1958041958041958</v>
      </c>
      <c r="H298" s="12">
        <f t="shared" si="39"/>
        <v>0.63849774614531563</v>
      </c>
      <c r="I298" s="11">
        <f t="shared" si="43"/>
        <v>0.63437477467063164</v>
      </c>
      <c r="J298" s="13">
        <f t="shared" si="44"/>
        <v>-4.1229714746839896E-3</v>
      </c>
    </row>
    <row r="299" spans="1:10">
      <c r="A299">
        <v>315</v>
      </c>
      <c r="B299">
        <v>2431764</v>
      </c>
      <c r="C299" s="1">
        <f t="shared" si="37"/>
        <v>5.0767346079846083E-3</v>
      </c>
      <c r="D299" s="1">
        <f t="shared" si="40"/>
        <v>0.64357448075330026</v>
      </c>
      <c r="E299" s="2">
        <f t="shared" si="38"/>
        <v>0.64357448075330026</v>
      </c>
      <c r="F299" s="2">
        <f t="shared" si="41"/>
        <v>0.36150225385468437</v>
      </c>
      <c r="G299" s="11">
        <f t="shared" si="42"/>
        <v>2.2027972027972029</v>
      </c>
      <c r="H299" s="12">
        <f t="shared" si="39"/>
        <v>0.64357448075330026</v>
      </c>
      <c r="I299" s="11">
        <f t="shared" si="43"/>
        <v>0.63900185663228259</v>
      </c>
      <c r="J299" s="13">
        <f t="shared" si="44"/>
        <v>-4.5726241210176655E-3</v>
      </c>
    </row>
    <row r="300" spans="1:10">
      <c r="A300">
        <v>316</v>
      </c>
      <c r="B300">
        <v>1934784</v>
      </c>
      <c r="C300" s="1">
        <f t="shared" si="37"/>
        <v>4.0392015392015394E-3</v>
      </c>
      <c r="D300" s="1">
        <f t="shared" si="40"/>
        <v>0.64761368229250182</v>
      </c>
      <c r="E300" s="2">
        <f t="shared" si="38"/>
        <v>0.64761368229250182</v>
      </c>
      <c r="F300" s="2">
        <f t="shared" si="41"/>
        <v>0.35642551924669974</v>
      </c>
      <c r="G300" s="11">
        <f t="shared" si="42"/>
        <v>2.2097902097902096</v>
      </c>
      <c r="H300" s="12">
        <f t="shared" si="39"/>
        <v>0.64761368229250182</v>
      </c>
      <c r="I300" s="11">
        <f t="shared" si="43"/>
        <v>0.64361117432368253</v>
      </c>
      <c r="J300" s="13">
        <f t="shared" si="44"/>
        <v>-4.0025079688192911E-3</v>
      </c>
    </row>
    <row r="301" spans="1:10">
      <c r="A301">
        <v>317</v>
      </c>
      <c r="B301">
        <v>2383640</v>
      </c>
      <c r="C301" s="1">
        <f t="shared" si="37"/>
        <v>4.9762673026561913E-3</v>
      </c>
      <c r="D301" s="1">
        <f t="shared" si="40"/>
        <v>0.65258994959515804</v>
      </c>
      <c r="E301" s="2">
        <f t="shared" si="38"/>
        <v>0.65258994959515804</v>
      </c>
      <c r="F301" s="2">
        <f t="shared" si="41"/>
        <v>0.35238631770749818</v>
      </c>
      <c r="G301" s="11">
        <f t="shared" si="42"/>
        <v>2.2167832167832167</v>
      </c>
      <c r="H301" s="12">
        <f t="shared" si="39"/>
        <v>0.65258994959515804</v>
      </c>
      <c r="I301" s="11">
        <f t="shared" si="43"/>
        <v>0.64820217362563359</v>
      </c>
      <c r="J301" s="13">
        <f t="shared" si="44"/>
        <v>-4.3877759695244434E-3</v>
      </c>
    </row>
    <row r="302" spans="1:10">
      <c r="A302">
        <v>318</v>
      </c>
      <c r="B302">
        <v>2113764</v>
      </c>
      <c r="C302" s="1">
        <f t="shared" si="37"/>
        <v>4.4128537357704025E-3</v>
      </c>
      <c r="D302" s="1">
        <f t="shared" si="40"/>
        <v>0.65700280333092842</v>
      </c>
      <c r="E302" s="2">
        <f t="shared" si="38"/>
        <v>0.65700280333092842</v>
      </c>
      <c r="F302" s="2">
        <f t="shared" si="41"/>
        <v>0.34741005040484196</v>
      </c>
      <c r="G302" s="11">
        <f t="shared" si="42"/>
        <v>2.2237762237762237</v>
      </c>
      <c r="H302" s="12">
        <f t="shared" si="39"/>
        <v>0.65700280333092842</v>
      </c>
      <c r="I302" s="11">
        <f t="shared" si="43"/>
        <v>0.65277430620635557</v>
      </c>
      <c r="J302" s="13">
        <f t="shared" si="44"/>
        <v>-4.2284971245728498E-3</v>
      </c>
    </row>
    <row r="303" spans="1:10">
      <c r="A303">
        <v>319</v>
      </c>
      <c r="B303">
        <v>2338316</v>
      </c>
      <c r="C303" s="1">
        <f t="shared" si="37"/>
        <v>4.8816454892843782E-3</v>
      </c>
      <c r="D303" s="1">
        <f t="shared" si="40"/>
        <v>0.6618844488202128</v>
      </c>
      <c r="E303" s="2">
        <f t="shared" si="38"/>
        <v>0.6618844488202128</v>
      </c>
      <c r="F303" s="2">
        <f t="shared" si="41"/>
        <v>0.34299719666907158</v>
      </c>
      <c r="G303" s="11">
        <f t="shared" si="42"/>
        <v>2.2307692307692308</v>
      </c>
      <c r="H303" s="12">
        <f t="shared" si="39"/>
        <v>0.6618844488202128</v>
      </c>
      <c r="I303" s="11">
        <f t="shared" si="43"/>
        <v>0.65732702968873635</v>
      </c>
      <c r="J303" s="13">
        <f t="shared" si="44"/>
        <v>-4.5574191314764478E-3</v>
      </c>
    </row>
    <row r="304" spans="1:10">
      <c r="A304">
        <v>320</v>
      </c>
      <c r="B304">
        <v>1876244</v>
      </c>
      <c r="C304" s="1">
        <f t="shared" si="37"/>
        <v>3.9169890037945593E-3</v>
      </c>
      <c r="D304" s="1">
        <f t="shared" si="40"/>
        <v>0.66580143782400736</v>
      </c>
      <c r="E304" s="2">
        <f t="shared" si="38"/>
        <v>0.66580143782400736</v>
      </c>
      <c r="F304" s="2">
        <f t="shared" si="41"/>
        <v>0.3381155511797872</v>
      </c>
      <c r="G304" s="11">
        <f t="shared" si="42"/>
        <v>2.2377622377622379</v>
      </c>
      <c r="H304" s="12">
        <f t="shared" si="39"/>
        <v>0.66580143782400736</v>
      </c>
      <c r="I304" s="11">
        <f t="shared" si="43"/>
        <v>0.6618598078151281</v>
      </c>
      <c r="J304" s="13">
        <f t="shared" si="44"/>
        <v>-3.94163000887926E-3</v>
      </c>
    </row>
    <row r="305" spans="1:10">
      <c r="A305">
        <v>321</v>
      </c>
      <c r="B305">
        <v>2381908</v>
      </c>
      <c r="C305" s="1">
        <f t="shared" si="37"/>
        <v>4.9726514483458932E-3</v>
      </c>
      <c r="D305" s="1">
        <f t="shared" si="40"/>
        <v>0.67077408927235327</v>
      </c>
      <c r="E305" s="2">
        <f t="shared" si="38"/>
        <v>0.67077408927235327</v>
      </c>
      <c r="F305" s="2">
        <f t="shared" si="41"/>
        <v>0.33419856217599264</v>
      </c>
      <c r="G305" s="11">
        <f t="shared" si="42"/>
        <v>2.2447552447552446</v>
      </c>
      <c r="H305" s="12">
        <f t="shared" si="39"/>
        <v>0.67077408927235327</v>
      </c>
      <c r="I305" s="11">
        <f t="shared" si="43"/>
        <v>0.66637211060961998</v>
      </c>
      <c r="J305" s="13">
        <f t="shared" si="44"/>
        <v>-4.4019786627332858E-3</v>
      </c>
    </row>
    <row r="306" spans="1:10">
      <c r="A306">
        <v>322</v>
      </c>
      <c r="B306">
        <v>2053776</v>
      </c>
      <c r="C306" s="1">
        <f t="shared" si="37"/>
        <v>4.2876182459515794E-3</v>
      </c>
      <c r="D306" s="1">
        <f t="shared" si="40"/>
        <v>0.67506170751830485</v>
      </c>
      <c r="E306" s="2">
        <f t="shared" si="38"/>
        <v>0.67506170751830485</v>
      </c>
      <c r="F306" s="2">
        <f t="shared" si="41"/>
        <v>0.32922591072764673</v>
      </c>
      <c r="G306" s="11">
        <f t="shared" si="42"/>
        <v>2.2517482517482517</v>
      </c>
      <c r="H306" s="12">
        <f t="shared" si="39"/>
        <v>0.67506170751830485</v>
      </c>
      <c r="I306" s="11">
        <f t="shared" si="43"/>
        <v>0.6708634145377248</v>
      </c>
      <c r="J306" s="13">
        <f t="shared" si="44"/>
        <v>-4.198292980580054E-3</v>
      </c>
    </row>
    <row r="307" spans="1:10">
      <c r="A307">
        <v>323</v>
      </c>
      <c r="B307">
        <v>2329276</v>
      </c>
      <c r="C307" s="1">
        <f t="shared" si="37"/>
        <v>4.8627729009673454E-3</v>
      </c>
      <c r="D307" s="1">
        <f t="shared" si="40"/>
        <v>0.67992448041927223</v>
      </c>
      <c r="E307" s="2">
        <f t="shared" si="38"/>
        <v>0.67992448041927223</v>
      </c>
      <c r="F307" s="2">
        <f t="shared" si="41"/>
        <v>0.32493829248169515</v>
      </c>
      <c r="G307" s="11">
        <f t="shared" si="42"/>
        <v>2.2587412587412588</v>
      </c>
      <c r="H307" s="12">
        <f t="shared" si="39"/>
        <v>0.67992448041927223</v>
      </c>
      <c r="I307" s="11">
        <f t="shared" si="43"/>
        <v>0.67533320266340624</v>
      </c>
      <c r="J307" s="13">
        <f t="shared" si="44"/>
        <v>-4.5912777558659856E-3</v>
      </c>
    </row>
    <row r="308" spans="1:10">
      <c r="A308">
        <v>324</v>
      </c>
      <c r="B308">
        <v>1861520</v>
      </c>
      <c r="C308" s="1">
        <f t="shared" si="37"/>
        <v>3.8862500668056222E-3</v>
      </c>
      <c r="D308" s="1">
        <f t="shared" si="40"/>
        <v>0.68381073048607788</v>
      </c>
      <c r="E308" s="2">
        <f t="shared" si="38"/>
        <v>0.68381073048607788</v>
      </c>
      <c r="F308" s="2">
        <f t="shared" si="41"/>
        <v>0.32007551958072777</v>
      </c>
      <c r="G308" s="11">
        <f t="shared" si="42"/>
        <v>2.2657342657342658</v>
      </c>
      <c r="H308" s="12">
        <f t="shared" si="39"/>
        <v>0.68381073048607788</v>
      </c>
      <c r="I308" s="11">
        <f t="shared" si="43"/>
        <v>0.67978096480338879</v>
      </c>
      <c r="J308" s="13">
        <f t="shared" si="44"/>
        <v>-4.0297656826890904E-3</v>
      </c>
    </row>
    <row r="309" spans="1:10">
      <c r="A309">
        <v>325</v>
      </c>
      <c r="B309">
        <v>2298728</v>
      </c>
      <c r="C309" s="1">
        <f t="shared" si="37"/>
        <v>4.7989985837208057E-3</v>
      </c>
      <c r="D309" s="1">
        <f t="shared" si="40"/>
        <v>0.68860972906979867</v>
      </c>
      <c r="E309" s="2">
        <f t="shared" si="38"/>
        <v>0.68860972906979867</v>
      </c>
      <c r="F309" s="2">
        <f t="shared" si="41"/>
        <v>0.31618926951392212</v>
      </c>
      <c r="G309" s="11">
        <f t="shared" si="42"/>
        <v>2.2727272727272729</v>
      </c>
      <c r="H309" s="12">
        <f t="shared" si="39"/>
        <v>0.68860972906979867</v>
      </c>
      <c r="I309" s="11">
        <f t="shared" si="43"/>
        <v>0.68420619767868374</v>
      </c>
      <c r="J309" s="13">
        <f t="shared" si="44"/>
        <v>-4.4035313911149343E-3</v>
      </c>
    </row>
    <row r="310" spans="1:10">
      <c r="A310">
        <v>326</v>
      </c>
      <c r="B310">
        <v>2019320</v>
      </c>
      <c r="C310" s="1">
        <f t="shared" si="37"/>
        <v>4.2156852920741811E-3</v>
      </c>
      <c r="D310" s="1">
        <f t="shared" si="40"/>
        <v>0.69282541436187284</v>
      </c>
      <c r="E310" s="2">
        <f t="shared" si="38"/>
        <v>0.69282541436187284</v>
      </c>
      <c r="F310" s="2">
        <f t="shared" si="41"/>
        <v>0.31139027093020133</v>
      </c>
      <c r="G310" s="11">
        <f t="shared" si="42"/>
        <v>2.2797202797202796</v>
      </c>
      <c r="H310" s="12">
        <f t="shared" si="39"/>
        <v>0.69282541436187284</v>
      </c>
      <c r="I310" s="11">
        <f t="shared" si="43"/>
        <v>0.68860840506326837</v>
      </c>
      <c r="J310" s="13">
        <f t="shared" si="44"/>
        <v>-4.2170092986044683E-3</v>
      </c>
    </row>
    <row r="311" spans="1:10">
      <c r="A311">
        <v>327</v>
      </c>
      <c r="B311">
        <v>2251626</v>
      </c>
      <c r="C311" s="1">
        <f t="shared" si="37"/>
        <v>4.7006648829565493E-3</v>
      </c>
      <c r="D311" s="1">
        <f t="shared" si="40"/>
        <v>0.69752607924482934</v>
      </c>
      <c r="E311" s="2">
        <f t="shared" si="38"/>
        <v>0.69752607924482934</v>
      </c>
      <c r="F311" s="2">
        <f t="shared" si="41"/>
        <v>0.30717458563812716</v>
      </c>
      <c r="G311" s="11">
        <f t="shared" si="42"/>
        <v>2.2867132867132867</v>
      </c>
      <c r="H311" s="12">
        <f t="shared" si="39"/>
        <v>0.69752607924482934</v>
      </c>
      <c r="I311" s="11">
        <f t="shared" si="43"/>
        <v>0.69298709792986013</v>
      </c>
      <c r="J311" s="13">
        <f t="shared" si="44"/>
        <v>-4.5389813149692149E-3</v>
      </c>
    </row>
    <row r="312" spans="1:10">
      <c r="A312">
        <v>328</v>
      </c>
      <c r="B312">
        <v>1832496</v>
      </c>
      <c r="C312" s="1">
        <f t="shared" si="37"/>
        <v>3.8256573673240341E-3</v>
      </c>
      <c r="D312" s="1">
        <f t="shared" si="40"/>
        <v>0.70135173661215333</v>
      </c>
      <c r="E312" s="2">
        <f t="shared" si="38"/>
        <v>0.70135173661215333</v>
      </c>
      <c r="F312" s="2">
        <f t="shared" si="41"/>
        <v>0.30247392075517066</v>
      </c>
      <c r="G312" s="11">
        <f t="shared" si="42"/>
        <v>2.2937062937062938</v>
      </c>
      <c r="H312" s="12">
        <f t="shared" si="39"/>
        <v>0.70135173661215333</v>
      </c>
      <c r="I312" s="11">
        <f t="shared" si="43"/>
        <v>0.69734179459271939</v>
      </c>
      <c r="J312" s="13">
        <f t="shared" si="44"/>
        <v>-4.009942019433943E-3</v>
      </c>
    </row>
    <row r="313" spans="1:10">
      <c r="A313">
        <v>329</v>
      </c>
      <c r="B313">
        <v>2296198</v>
      </c>
      <c r="C313" s="1">
        <f t="shared" si="37"/>
        <v>4.7937167642028754E-3</v>
      </c>
      <c r="D313" s="1">
        <f t="shared" si="40"/>
        <v>0.70614545337635626</v>
      </c>
      <c r="E313" s="2">
        <f t="shared" si="38"/>
        <v>0.70614545337635626</v>
      </c>
      <c r="F313" s="2">
        <f t="shared" si="41"/>
        <v>0.29864826338784667</v>
      </c>
      <c r="G313" s="11">
        <f t="shared" si="42"/>
        <v>2.3006993006993008</v>
      </c>
      <c r="H313" s="12">
        <f t="shared" si="39"/>
        <v>0.70614545337635626</v>
      </c>
      <c r="I313" s="11">
        <f t="shared" si="43"/>
        <v>0.70167202084742863</v>
      </c>
      <c r="J313" s="13">
        <f t="shared" si="44"/>
        <v>-4.4734325289276233E-3</v>
      </c>
    </row>
    <row r="314" spans="1:10">
      <c r="A314">
        <v>330</v>
      </c>
      <c r="B314">
        <v>1955180</v>
      </c>
      <c r="C314" s="1">
        <f t="shared" si="37"/>
        <v>4.0817817727539949E-3</v>
      </c>
      <c r="D314" s="1">
        <f t="shared" si="40"/>
        <v>0.71022723514911024</v>
      </c>
      <c r="E314" s="2">
        <f t="shared" si="38"/>
        <v>0.71022723514911024</v>
      </c>
      <c r="F314" s="2">
        <f t="shared" si="41"/>
        <v>0.29385454662364374</v>
      </c>
      <c r="G314" s="11">
        <f t="shared" si="42"/>
        <v>2.3076923076923075</v>
      </c>
      <c r="H314" s="12">
        <f t="shared" si="39"/>
        <v>0.71022723514911024</v>
      </c>
      <c r="I314" s="11">
        <f t="shared" si="43"/>
        <v>0.70597731010758724</v>
      </c>
      <c r="J314" s="13">
        <f t="shared" si="44"/>
        <v>-4.249925041522995E-3</v>
      </c>
    </row>
    <row r="315" spans="1:10">
      <c r="A315">
        <v>331</v>
      </c>
      <c r="B315">
        <v>2223082</v>
      </c>
      <c r="C315" s="1">
        <f t="shared" si="37"/>
        <v>4.6410742678103791E-3</v>
      </c>
      <c r="D315" s="1">
        <f t="shared" si="40"/>
        <v>0.71486830941692059</v>
      </c>
      <c r="E315" s="2">
        <f t="shared" si="38"/>
        <v>0.71486830941692059</v>
      </c>
      <c r="F315" s="2">
        <f t="shared" si="41"/>
        <v>0.28977276485088976</v>
      </c>
      <c r="G315" s="11">
        <f t="shared" si="42"/>
        <v>2.3146853146853146</v>
      </c>
      <c r="H315" s="12">
        <f t="shared" si="39"/>
        <v>0.71486830941692059</v>
      </c>
      <c r="I315" s="11">
        <f t="shared" si="43"/>
        <v>0.71025720353836652</v>
      </c>
      <c r="J315" s="13">
        <f t="shared" si="44"/>
        <v>-4.6111058785540671E-3</v>
      </c>
    </row>
    <row r="316" spans="1:10">
      <c r="A316">
        <v>332</v>
      </c>
      <c r="B316">
        <v>1758344</v>
      </c>
      <c r="C316" s="1">
        <f t="shared" si="37"/>
        <v>3.6708520389075946E-3</v>
      </c>
      <c r="D316" s="1">
        <f t="shared" si="40"/>
        <v>0.71853916145582819</v>
      </c>
      <c r="E316" s="2">
        <f t="shared" si="38"/>
        <v>0.71853916145582819</v>
      </c>
      <c r="F316" s="2">
        <f t="shared" si="41"/>
        <v>0.28513169058307941</v>
      </c>
      <c r="G316" s="11">
        <f t="shared" si="42"/>
        <v>2.3216783216783217</v>
      </c>
      <c r="H316" s="12">
        <f t="shared" si="39"/>
        <v>0.71853916145582819</v>
      </c>
      <c r="I316" s="11">
        <f t="shared" si="43"/>
        <v>0.71451125018686668</v>
      </c>
      <c r="J316" s="13">
        <f t="shared" si="44"/>
        <v>-4.0279112689615149E-3</v>
      </c>
    </row>
    <row r="317" spans="1:10">
      <c r="A317">
        <v>333</v>
      </c>
      <c r="B317">
        <v>2223660</v>
      </c>
      <c r="C317" s="1">
        <f t="shared" si="37"/>
        <v>4.6422809443642781E-3</v>
      </c>
      <c r="D317" s="1">
        <f t="shared" si="40"/>
        <v>0.72318144240019244</v>
      </c>
      <c r="E317" s="2">
        <f t="shared" si="38"/>
        <v>0.72318144240019244</v>
      </c>
      <c r="F317" s="2">
        <f t="shared" si="41"/>
        <v>0.28146083854417181</v>
      </c>
      <c r="G317" s="11">
        <f t="shared" si="42"/>
        <v>2.3286713286713288</v>
      </c>
      <c r="H317" s="12">
        <f t="shared" si="39"/>
        <v>0.72318144240019244</v>
      </c>
      <c r="I317" s="11">
        <f t="shared" si="43"/>
        <v>0.718739007109229</v>
      </c>
      <c r="J317" s="13">
        <f t="shared" si="44"/>
        <v>-4.4424352909634424E-3</v>
      </c>
    </row>
    <row r="318" spans="1:10">
      <c r="A318">
        <v>334</v>
      </c>
      <c r="B318">
        <v>1928104</v>
      </c>
      <c r="C318" s="1">
        <f t="shared" si="37"/>
        <v>4.0252558655336432E-3</v>
      </c>
      <c r="D318" s="1">
        <f t="shared" si="40"/>
        <v>0.72720669826572604</v>
      </c>
      <c r="E318" s="2">
        <f t="shared" si="38"/>
        <v>0.72720669826572604</v>
      </c>
      <c r="F318" s="2">
        <f t="shared" si="41"/>
        <v>0.27681855759980756</v>
      </c>
      <c r="G318" s="11">
        <f t="shared" si="42"/>
        <v>2.3356643356643358</v>
      </c>
      <c r="H318" s="12">
        <f t="shared" si="39"/>
        <v>0.72720669826572604</v>
      </c>
      <c r="I318" s="11">
        <f t="shared" si="43"/>
        <v>0.72294003949444297</v>
      </c>
      <c r="J318" s="13">
        <f t="shared" si="44"/>
        <v>-4.2666587712830717E-3</v>
      </c>
    </row>
    <row r="319" spans="1:10">
      <c r="A319">
        <v>335</v>
      </c>
      <c r="B319">
        <v>2132276</v>
      </c>
      <c r="C319" s="1">
        <f t="shared" si="37"/>
        <v>4.4515007883063435E-3</v>
      </c>
      <c r="D319" s="1">
        <f t="shared" si="40"/>
        <v>0.7316581990540324</v>
      </c>
      <c r="E319" s="2">
        <f t="shared" si="38"/>
        <v>0.7316581990540324</v>
      </c>
      <c r="F319" s="2">
        <f t="shared" si="41"/>
        <v>0.27279330173427396</v>
      </c>
      <c r="G319" s="11">
        <f t="shared" si="42"/>
        <v>2.3426573426573425</v>
      </c>
      <c r="H319" s="12">
        <f t="shared" si="39"/>
        <v>0.7316581990540324</v>
      </c>
      <c r="I319" s="11">
        <f t="shared" si="43"/>
        <v>0.72711392078480375</v>
      </c>
      <c r="J319" s="13">
        <f t="shared" si="44"/>
        <v>-4.5442782692286521E-3</v>
      </c>
    </row>
    <row r="320" spans="1:10">
      <c r="A320">
        <v>336</v>
      </c>
      <c r="B320">
        <v>1728976</v>
      </c>
      <c r="C320" s="1">
        <f t="shared" si="37"/>
        <v>3.6095411789856236E-3</v>
      </c>
      <c r="D320" s="1">
        <f t="shared" si="40"/>
        <v>0.735267740233018</v>
      </c>
      <c r="E320" s="2">
        <f t="shared" si="38"/>
        <v>0.735267740233018</v>
      </c>
      <c r="F320" s="2">
        <f t="shared" si="41"/>
        <v>0.2683418009459676</v>
      </c>
      <c r="G320" s="11">
        <f t="shared" si="42"/>
        <v>2.3496503496503496</v>
      </c>
      <c r="H320" s="12">
        <f t="shared" si="39"/>
        <v>0.735267740233018</v>
      </c>
      <c r="I320" s="11">
        <f t="shared" si="43"/>
        <v>0.73126023279296737</v>
      </c>
      <c r="J320" s="13">
        <f t="shared" si="44"/>
        <v>-4.0075074400506283E-3</v>
      </c>
    </row>
    <row r="321" spans="1:10">
      <c r="A321">
        <v>337</v>
      </c>
      <c r="B321">
        <v>2163320</v>
      </c>
      <c r="C321" s="1">
        <f t="shared" si="37"/>
        <v>4.5163105926994815E-3</v>
      </c>
      <c r="D321" s="1">
        <f t="shared" si="40"/>
        <v>0.73978405082571752</v>
      </c>
      <c r="E321" s="2">
        <f t="shared" si="38"/>
        <v>0.73978405082571752</v>
      </c>
      <c r="F321" s="2">
        <f t="shared" si="41"/>
        <v>0.264732259766982</v>
      </c>
      <c r="G321" s="11">
        <f t="shared" si="42"/>
        <v>2.3566433566433567</v>
      </c>
      <c r="H321" s="12">
        <f t="shared" si="39"/>
        <v>0.73978405082571752</v>
      </c>
      <c r="I321" s="11">
        <f t="shared" si="43"/>
        <v>0.73537856581555472</v>
      </c>
      <c r="J321" s="13">
        <f t="shared" si="44"/>
        <v>-4.4054850101628018E-3</v>
      </c>
    </row>
    <row r="322" spans="1:10">
      <c r="A322">
        <v>338</v>
      </c>
      <c r="B322">
        <v>1834188</v>
      </c>
      <c r="C322" s="1">
        <f t="shared" si="37"/>
        <v>3.8291897146063812E-3</v>
      </c>
      <c r="D322" s="1">
        <f t="shared" si="40"/>
        <v>0.74361324054032385</v>
      </c>
      <c r="E322" s="2">
        <f t="shared" si="38"/>
        <v>0.74361324054032385</v>
      </c>
      <c r="F322" s="2">
        <f t="shared" si="41"/>
        <v>0.26021594917428248</v>
      </c>
      <c r="G322" s="11">
        <f t="shared" si="42"/>
        <v>2.3636363636363638</v>
      </c>
      <c r="H322" s="12">
        <f t="shared" si="39"/>
        <v>0.74361324054032385</v>
      </c>
      <c r="I322" s="11">
        <f t="shared" si="43"/>
        <v>0.73946851874326125</v>
      </c>
      <c r="J322" s="13">
        <f t="shared" si="44"/>
        <v>-4.1447217970626005E-3</v>
      </c>
    </row>
    <row r="323" spans="1:10">
      <c r="A323">
        <v>339</v>
      </c>
      <c r="B323">
        <v>2109942</v>
      </c>
      <c r="C323" s="1">
        <f t="shared" ref="C323:C386" si="45">B323/FACT($K$2)</f>
        <v>4.4048746392496389E-3</v>
      </c>
      <c r="D323" s="1">
        <f t="shared" si="40"/>
        <v>0.74801811517957351</v>
      </c>
      <c r="E323" s="2">
        <f t="shared" ref="E323:E386" si="46">D323</f>
        <v>0.74801811517957351</v>
      </c>
      <c r="F323" s="2">
        <f t="shared" si="41"/>
        <v>0.25638675945967615</v>
      </c>
      <c r="G323" s="11">
        <f t="shared" si="42"/>
        <v>2.3706293706293708</v>
      </c>
      <c r="H323" s="12">
        <f t="shared" ref="H323:H386" si="47">D323</f>
        <v>0.74801811517957351</v>
      </c>
      <c r="I323" s="11">
        <f t="shared" si="43"/>
        <v>0.7435296991674244</v>
      </c>
      <c r="J323" s="13">
        <f t="shared" si="44"/>
        <v>-4.4884160121491101E-3</v>
      </c>
    </row>
    <row r="324" spans="1:10">
      <c r="A324">
        <v>340</v>
      </c>
      <c r="B324">
        <v>1666320</v>
      </c>
      <c r="C324" s="1">
        <f t="shared" si="45"/>
        <v>3.4787357704024369E-3</v>
      </c>
      <c r="D324" s="1">
        <f t="shared" ref="D324:D387" si="48">SUM(C324,D323)</f>
        <v>0.75149685094997598</v>
      </c>
      <c r="E324" s="2">
        <f t="shared" si="46"/>
        <v>0.75149685094997598</v>
      </c>
      <c r="F324" s="2">
        <f t="shared" si="41"/>
        <v>0.25198188482042649</v>
      </c>
      <c r="G324" s="11">
        <f t="shared" si="42"/>
        <v>2.3776223776223775</v>
      </c>
      <c r="H324" s="12">
        <f t="shared" si="47"/>
        <v>0.75149685094997598</v>
      </c>
      <c r="I324" s="11">
        <f t="shared" si="43"/>
        <v>0.74756172348300498</v>
      </c>
      <c r="J324" s="13">
        <f t="shared" si="44"/>
        <v>-3.9351274669710001E-3</v>
      </c>
    </row>
    <row r="325" spans="1:10">
      <c r="A325">
        <v>341</v>
      </c>
      <c r="B325">
        <v>2059878</v>
      </c>
      <c r="C325" s="1">
        <f t="shared" si="45"/>
        <v>4.3003572430655767E-3</v>
      </c>
      <c r="D325" s="1">
        <f t="shared" si="48"/>
        <v>0.75579720819304153</v>
      </c>
      <c r="E325" s="2">
        <f t="shared" si="46"/>
        <v>0.75579720819304153</v>
      </c>
      <c r="F325" s="2">
        <f t="shared" si="41"/>
        <v>0.24850314905002402</v>
      </c>
      <c r="G325" s="11">
        <f t="shared" si="42"/>
        <v>2.3846153846153846</v>
      </c>
      <c r="H325" s="12">
        <f t="shared" si="47"/>
        <v>0.75579720819304153</v>
      </c>
      <c r="I325" s="11">
        <f t="shared" si="43"/>
        <v>0.7515642169879434</v>
      </c>
      <c r="J325" s="13">
        <f t="shared" si="44"/>
        <v>-4.2329912050981244E-3</v>
      </c>
    </row>
    <row r="326" spans="1:10">
      <c r="A326">
        <v>342</v>
      </c>
      <c r="B326">
        <v>1817976</v>
      </c>
      <c r="C326" s="1">
        <f t="shared" si="45"/>
        <v>3.7953443161776496E-3</v>
      </c>
      <c r="D326" s="1">
        <f t="shared" si="48"/>
        <v>0.7595925525092192</v>
      </c>
      <c r="E326" s="2">
        <f t="shared" si="46"/>
        <v>0.7595925525092192</v>
      </c>
      <c r="F326" s="2">
        <f t="shared" si="41"/>
        <v>0.24420279180695847</v>
      </c>
      <c r="G326" s="11">
        <f t="shared" si="42"/>
        <v>2.3916083916083917</v>
      </c>
      <c r="H326" s="12">
        <f t="shared" si="47"/>
        <v>0.7595925525092192</v>
      </c>
      <c r="I326" s="11">
        <f t="shared" si="43"/>
        <v>0.75553681397884564</v>
      </c>
      <c r="J326" s="13">
        <f t="shared" si="44"/>
        <v>-4.0557385303735538E-3</v>
      </c>
    </row>
    <row r="327" spans="1:10">
      <c r="A327">
        <v>343</v>
      </c>
      <c r="B327">
        <v>2004718</v>
      </c>
      <c r="C327" s="1">
        <f t="shared" si="45"/>
        <v>4.1852010515204957E-3</v>
      </c>
      <c r="D327" s="1">
        <f t="shared" si="48"/>
        <v>0.76377775356073974</v>
      </c>
      <c r="E327" s="2">
        <f t="shared" si="46"/>
        <v>0.76377775356073974</v>
      </c>
      <c r="F327" s="2">
        <f t="shared" ref="F327:F390" si="49">1-E326</f>
        <v>0.2404074474907808</v>
      </c>
      <c r="G327" s="11">
        <f t="shared" si="42"/>
        <v>2.3986013986013988</v>
      </c>
      <c r="H327" s="12">
        <f t="shared" si="47"/>
        <v>0.76377775356073974</v>
      </c>
      <c r="I327" s="11">
        <f t="shared" si="43"/>
        <v>0.75947915784296494</v>
      </c>
      <c r="J327" s="13">
        <f t="shared" si="44"/>
        <v>-4.2985957177748002E-3</v>
      </c>
    </row>
    <row r="328" spans="1:10">
      <c r="A328">
        <v>344</v>
      </c>
      <c r="B328">
        <v>1607808</v>
      </c>
      <c r="C328" s="1">
        <f t="shared" si="45"/>
        <v>3.3565816899150231E-3</v>
      </c>
      <c r="D328" s="1">
        <f t="shared" si="48"/>
        <v>0.76713433525065478</v>
      </c>
      <c r="E328" s="2">
        <f t="shared" si="46"/>
        <v>0.76713433525065478</v>
      </c>
      <c r="F328" s="2">
        <f t="shared" si="49"/>
        <v>0.23622224643926026</v>
      </c>
      <c r="G328" s="11">
        <f t="shared" si="42"/>
        <v>2.4055944055944054</v>
      </c>
      <c r="H328" s="12">
        <f t="shared" si="47"/>
        <v>0.76713433525065478</v>
      </c>
      <c r="I328" s="11">
        <f t="shared" si="43"/>
        <v>0.76339090114643637</v>
      </c>
      <c r="J328" s="13">
        <f t="shared" si="44"/>
        <v>-3.7434341042184016E-3</v>
      </c>
    </row>
    <row r="329" spans="1:10">
      <c r="A329">
        <v>345</v>
      </c>
      <c r="B329">
        <v>2037844</v>
      </c>
      <c r="C329" s="1">
        <f t="shared" si="45"/>
        <v>4.2543573967185081E-3</v>
      </c>
      <c r="D329" s="1">
        <f t="shared" si="48"/>
        <v>0.77138869264737331</v>
      </c>
      <c r="E329" s="2">
        <f t="shared" si="46"/>
        <v>0.77138869264737331</v>
      </c>
      <c r="F329" s="2">
        <f t="shared" si="49"/>
        <v>0.23286566474934522</v>
      </c>
      <c r="G329" s="11">
        <f t="shared" ref="G329:G392" si="50">12*A329/($K$2*($K$2^2-1))</f>
        <v>2.4125874125874125</v>
      </c>
      <c r="H329" s="12">
        <f t="shared" si="47"/>
        <v>0.77138869264737331</v>
      </c>
      <c r="I329" s="11">
        <f t="shared" ref="I329:I392" si="51">BETADIST(G329,$K$5,$K$8,0,4)</f>
        <v>0.76727170571873571</v>
      </c>
      <c r="J329" s="13">
        <f t="shared" ref="J329:J392" si="52">I329-E329</f>
        <v>-4.1169869286376004E-3</v>
      </c>
    </row>
    <row r="330" spans="1:10">
      <c r="A330">
        <v>346</v>
      </c>
      <c r="B330">
        <v>1744736</v>
      </c>
      <c r="C330" s="1">
        <f t="shared" si="45"/>
        <v>3.6424429479985036E-3</v>
      </c>
      <c r="D330" s="1">
        <f t="shared" si="48"/>
        <v>0.77503113559537185</v>
      </c>
      <c r="E330" s="2">
        <f t="shared" si="46"/>
        <v>0.77503113559537185</v>
      </c>
      <c r="F330" s="2">
        <f t="shared" si="49"/>
        <v>0.22861130735262669</v>
      </c>
      <c r="G330" s="11">
        <f t="shared" si="50"/>
        <v>2.4195804195804196</v>
      </c>
      <c r="H330" s="12">
        <f t="shared" si="47"/>
        <v>0.77503113559537185</v>
      </c>
      <c r="I330" s="11">
        <f t="shared" si="51"/>
        <v>0.77112124273331895</v>
      </c>
      <c r="J330" s="13">
        <f t="shared" si="52"/>
        <v>-3.9098928620528994E-3</v>
      </c>
    </row>
    <row r="331" spans="1:10">
      <c r="A331">
        <v>347</v>
      </c>
      <c r="B331">
        <v>1963596</v>
      </c>
      <c r="C331" s="1">
        <f t="shared" si="45"/>
        <v>4.0993516514349852E-3</v>
      </c>
      <c r="D331" s="1">
        <f t="shared" si="48"/>
        <v>0.77913048724680678</v>
      </c>
      <c r="E331" s="2">
        <f t="shared" si="46"/>
        <v>0.77913048724680678</v>
      </c>
      <c r="F331" s="2">
        <f t="shared" si="49"/>
        <v>0.22496886440462815</v>
      </c>
      <c r="G331" s="11">
        <f t="shared" si="50"/>
        <v>2.4265734265734267</v>
      </c>
      <c r="H331" s="12">
        <f t="shared" si="47"/>
        <v>0.77913048724680678</v>
      </c>
      <c r="I331" s="11">
        <f t="shared" si="51"/>
        <v>0.77493919278441981</v>
      </c>
      <c r="J331" s="13">
        <f t="shared" si="52"/>
        <v>-4.1912944623869741E-3</v>
      </c>
    </row>
    <row r="332" spans="1:10">
      <c r="A332">
        <v>348</v>
      </c>
      <c r="B332">
        <v>1573064</v>
      </c>
      <c r="C332" s="1">
        <f t="shared" si="45"/>
        <v>3.2840474854363743E-3</v>
      </c>
      <c r="D332" s="1">
        <f t="shared" si="48"/>
        <v>0.78241453473224321</v>
      </c>
      <c r="E332" s="2">
        <f t="shared" si="46"/>
        <v>0.78241453473224321</v>
      </c>
      <c r="F332" s="2">
        <f t="shared" si="49"/>
        <v>0.22086951275319322</v>
      </c>
      <c r="G332" s="11">
        <f t="shared" si="50"/>
        <v>2.4335664335664338</v>
      </c>
      <c r="H332" s="12">
        <f t="shared" si="47"/>
        <v>0.78241453473224321</v>
      </c>
      <c r="I332" s="11">
        <f t="shared" si="51"/>
        <v>0.77872524595996584</v>
      </c>
      <c r="J332" s="13">
        <f t="shared" si="52"/>
        <v>-3.689288772277366E-3</v>
      </c>
    </row>
    <row r="333" spans="1:10">
      <c r="A333">
        <v>349</v>
      </c>
      <c r="B333">
        <v>1938190</v>
      </c>
      <c r="C333" s="1">
        <f t="shared" si="45"/>
        <v>4.0463121626316068E-3</v>
      </c>
      <c r="D333" s="1">
        <f t="shared" si="48"/>
        <v>0.78646084689487483</v>
      </c>
      <c r="E333" s="2">
        <f t="shared" si="46"/>
        <v>0.78646084689487483</v>
      </c>
      <c r="F333" s="2">
        <f t="shared" si="49"/>
        <v>0.21758546526775679</v>
      </c>
      <c r="G333" s="11">
        <f t="shared" si="50"/>
        <v>2.4405594405594404</v>
      </c>
      <c r="H333" s="12">
        <f t="shared" si="47"/>
        <v>0.78646084689487483</v>
      </c>
      <c r="I333" s="11">
        <f t="shared" si="51"/>
        <v>0.78247910191059122</v>
      </c>
      <c r="J333" s="13">
        <f t="shared" si="52"/>
        <v>-3.9817449842836083E-3</v>
      </c>
    </row>
    <row r="334" spans="1:10">
      <c r="A334">
        <v>350</v>
      </c>
      <c r="B334">
        <v>1697136</v>
      </c>
      <c r="C334" s="1">
        <f t="shared" si="45"/>
        <v>3.5430695847362514E-3</v>
      </c>
      <c r="D334" s="1">
        <f t="shared" si="48"/>
        <v>0.7900039164796111</v>
      </c>
      <c r="E334" s="2">
        <f t="shared" si="46"/>
        <v>0.7900039164796111</v>
      </c>
      <c r="F334" s="2">
        <f t="shared" si="49"/>
        <v>0.21353915310512517</v>
      </c>
      <c r="G334" s="11">
        <f t="shared" si="50"/>
        <v>2.4475524475524475</v>
      </c>
      <c r="H334" s="12">
        <f t="shared" si="47"/>
        <v>0.7900039164796111</v>
      </c>
      <c r="I334" s="11">
        <f t="shared" si="51"/>
        <v>0.78620046991471271</v>
      </c>
      <c r="J334" s="13">
        <f t="shared" si="52"/>
        <v>-3.8034465648983939E-3</v>
      </c>
    </row>
    <row r="335" spans="1:10">
      <c r="A335">
        <v>351</v>
      </c>
      <c r="B335">
        <v>1870118</v>
      </c>
      <c r="C335" s="1">
        <f t="shared" si="45"/>
        <v>3.9041999024637913E-3</v>
      </c>
      <c r="D335" s="1">
        <f t="shared" si="48"/>
        <v>0.79390811638207492</v>
      </c>
      <c r="E335" s="2">
        <f t="shared" si="46"/>
        <v>0.79390811638207492</v>
      </c>
      <c r="F335" s="2">
        <f t="shared" si="49"/>
        <v>0.2099960835203889</v>
      </c>
      <c r="G335" s="11">
        <f t="shared" si="50"/>
        <v>2.4545454545454546</v>
      </c>
      <c r="H335" s="12">
        <f t="shared" si="47"/>
        <v>0.79390811638207492</v>
      </c>
      <c r="I335" s="11">
        <f t="shared" si="51"/>
        <v>0.78988906893964561</v>
      </c>
      <c r="J335" s="13">
        <f t="shared" si="52"/>
        <v>-4.0190474424293132E-3</v>
      </c>
    </row>
    <row r="336" spans="1:10">
      <c r="A336">
        <v>352</v>
      </c>
      <c r="B336">
        <v>1499940</v>
      </c>
      <c r="C336" s="1">
        <f t="shared" si="45"/>
        <v>3.1313882876382875E-3</v>
      </c>
      <c r="D336" s="1">
        <f t="shared" si="48"/>
        <v>0.79703950466971318</v>
      </c>
      <c r="E336" s="2">
        <f t="shared" si="46"/>
        <v>0.79703950466971318</v>
      </c>
      <c r="F336" s="2">
        <f t="shared" si="49"/>
        <v>0.20609188361792508</v>
      </c>
      <c r="G336" s="11">
        <f t="shared" si="50"/>
        <v>2.4615384615384617</v>
      </c>
      <c r="H336" s="12">
        <f t="shared" si="47"/>
        <v>0.79703950466971318</v>
      </c>
      <c r="I336" s="11">
        <f t="shared" si="51"/>
        <v>0.7935446276987379</v>
      </c>
      <c r="J336" s="13">
        <f t="shared" si="52"/>
        <v>-3.4948769709752803E-3</v>
      </c>
    </row>
    <row r="337" spans="1:10">
      <c r="A337">
        <v>353</v>
      </c>
      <c r="B337">
        <v>1901622</v>
      </c>
      <c r="C337" s="1">
        <f t="shared" si="45"/>
        <v>3.9699700376783706E-3</v>
      </c>
      <c r="D337" s="1">
        <f t="shared" si="48"/>
        <v>0.80100947470739159</v>
      </c>
      <c r="E337" s="2">
        <f t="shared" si="46"/>
        <v>0.80100947470739159</v>
      </c>
      <c r="F337" s="2">
        <f t="shared" si="49"/>
        <v>0.20296049533028682</v>
      </c>
      <c r="G337" s="11">
        <f t="shared" si="50"/>
        <v>2.4685314685314683</v>
      </c>
      <c r="H337" s="12">
        <f t="shared" si="47"/>
        <v>0.80100947470739159</v>
      </c>
      <c r="I337" s="11">
        <f t="shared" si="51"/>
        <v>0.79716688470449504</v>
      </c>
      <c r="J337" s="13">
        <f t="shared" si="52"/>
        <v>-3.8425900028965509E-3</v>
      </c>
    </row>
    <row r="338" spans="1:10">
      <c r="A338">
        <v>354</v>
      </c>
      <c r="B338">
        <v>1616228</v>
      </c>
      <c r="C338" s="1">
        <f t="shared" si="45"/>
        <v>3.3741599192988084E-3</v>
      </c>
      <c r="D338" s="1">
        <f t="shared" si="48"/>
        <v>0.80438363462669038</v>
      </c>
      <c r="E338" s="2">
        <f t="shared" si="46"/>
        <v>0.80438363462669038</v>
      </c>
      <c r="F338" s="2">
        <f t="shared" si="49"/>
        <v>0.19899052529260841</v>
      </c>
      <c r="G338" s="11">
        <f t="shared" si="50"/>
        <v>2.4755244755244754</v>
      </c>
      <c r="H338" s="12">
        <f t="shared" si="47"/>
        <v>0.80438363462669038</v>
      </c>
      <c r="I338" s="11">
        <f t="shared" si="51"/>
        <v>0.80075558831767923</v>
      </c>
      <c r="J338" s="13">
        <f t="shared" si="52"/>
        <v>-3.6280463090111459E-3</v>
      </c>
    </row>
    <row r="339" spans="1:10">
      <c r="A339">
        <v>355</v>
      </c>
      <c r="B339">
        <v>1811884</v>
      </c>
      <c r="C339" s="1">
        <f t="shared" si="45"/>
        <v>3.7826261958206404E-3</v>
      </c>
      <c r="D339" s="1">
        <f t="shared" si="48"/>
        <v>0.80816626082251097</v>
      </c>
      <c r="E339" s="2">
        <f t="shared" si="46"/>
        <v>0.80816626082251097</v>
      </c>
      <c r="F339" s="2">
        <f t="shared" si="49"/>
        <v>0.19561636537330962</v>
      </c>
      <c r="G339" s="11">
        <f t="shared" si="50"/>
        <v>2.4825174825174825</v>
      </c>
      <c r="H339" s="12">
        <f t="shared" si="47"/>
        <v>0.80816626082251097</v>
      </c>
      <c r="I339" s="11">
        <f t="shared" si="51"/>
        <v>0.804310496792362</v>
      </c>
      <c r="J339" s="13">
        <f t="shared" si="52"/>
        <v>-3.8557640301489782E-3</v>
      </c>
    </row>
    <row r="340" spans="1:10">
      <c r="A340">
        <v>356</v>
      </c>
      <c r="B340">
        <v>1452488</v>
      </c>
      <c r="C340" s="1">
        <f t="shared" si="45"/>
        <v>3.0323239003794559E-3</v>
      </c>
      <c r="D340" s="1">
        <f t="shared" si="48"/>
        <v>0.81119858472289041</v>
      </c>
      <c r="E340" s="2">
        <f t="shared" si="46"/>
        <v>0.81119858472289041</v>
      </c>
      <c r="F340" s="2">
        <f t="shared" si="49"/>
        <v>0.19183373917748903</v>
      </c>
      <c r="G340" s="11">
        <f t="shared" si="50"/>
        <v>2.4895104895104896</v>
      </c>
      <c r="H340" s="12">
        <f t="shared" si="47"/>
        <v>0.81119858472289041</v>
      </c>
      <c r="I340" s="11">
        <f t="shared" si="51"/>
        <v>0.80783137831691465</v>
      </c>
      <c r="J340" s="13">
        <f t="shared" si="52"/>
        <v>-3.3672064059757645E-3</v>
      </c>
    </row>
    <row r="341" spans="1:10">
      <c r="A341">
        <v>357</v>
      </c>
      <c r="B341">
        <v>1823594</v>
      </c>
      <c r="C341" s="1">
        <f t="shared" si="45"/>
        <v>3.8070728782534338E-3</v>
      </c>
      <c r="D341" s="1">
        <f t="shared" si="48"/>
        <v>0.81500565760114385</v>
      </c>
      <c r="E341" s="2">
        <f t="shared" si="46"/>
        <v>0.81500565760114385</v>
      </c>
      <c r="F341" s="2">
        <f t="shared" si="49"/>
        <v>0.18880141527710959</v>
      </c>
      <c r="G341" s="11">
        <f t="shared" si="50"/>
        <v>2.4965034965034967</v>
      </c>
      <c r="H341" s="12">
        <f t="shared" si="47"/>
        <v>0.81500565760114385</v>
      </c>
      <c r="I341" s="11">
        <f t="shared" si="51"/>
        <v>0.8113180110509195</v>
      </c>
      <c r="J341" s="13">
        <f t="shared" si="52"/>
        <v>-3.6876465502243549E-3</v>
      </c>
    </row>
    <row r="342" spans="1:10">
      <c r="A342">
        <v>358</v>
      </c>
      <c r="B342">
        <v>1561904</v>
      </c>
      <c r="C342" s="1">
        <f t="shared" si="45"/>
        <v>3.2607490246379135E-3</v>
      </c>
      <c r="D342" s="1">
        <f t="shared" si="48"/>
        <v>0.81826640662578176</v>
      </c>
      <c r="E342" s="2">
        <f t="shared" si="46"/>
        <v>0.81826640662578176</v>
      </c>
      <c r="F342" s="2">
        <f t="shared" si="49"/>
        <v>0.18499434239885615</v>
      </c>
      <c r="G342" s="11">
        <f t="shared" si="50"/>
        <v>2.5034965034965033</v>
      </c>
      <c r="H342" s="12">
        <f t="shared" si="47"/>
        <v>0.81826640662578176</v>
      </c>
      <c r="I342" s="11">
        <f t="shared" si="51"/>
        <v>0.81477018315798999</v>
      </c>
      <c r="J342" s="13">
        <f t="shared" si="52"/>
        <v>-3.4962234677917703E-3</v>
      </c>
    </row>
    <row r="343" spans="1:10">
      <c r="A343">
        <v>359</v>
      </c>
      <c r="B343">
        <v>1718828</v>
      </c>
      <c r="C343" s="1">
        <f t="shared" si="45"/>
        <v>3.5883554459943349E-3</v>
      </c>
      <c r="D343" s="1">
        <f t="shared" si="48"/>
        <v>0.8218547620717761</v>
      </c>
      <c r="E343" s="2">
        <f t="shared" si="46"/>
        <v>0.8218547620717761</v>
      </c>
      <c r="F343" s="2">
        <f t="shared" si="49"/>
        <v>0.18173359337421824</v>
      </c>
      <c r="G343" s="11">
        <f t="shared" si="50"/>
        <v>2.5104895104895104</v>
      </c>
      <c r="H343" s="12">
        <f t="shared" si="47"/>
        <v>0.8218547620717761</v>
      </c>
      <c r="I343" s="11">
        <f t="shared" si="51"/>
        <v>0.81818769283448833</v>
      </c>
      <c r="J343" s="13">
        <f t="shared" si="52"/>
        <v>-3.6670692372877678E-3</v>
      </c>
    </row>
    <row r="344" spans="1:10">
      <c r="A344">
        <v>360</v>
      </c>
      <c r="B344">
        <v>1386312</v>
      </c>
      <c r="C344" s="1">
        <f t="shared" si="45"/>
        <v>2.8941698733365401E-3</v>
      </c>
      <c r="D344" s="1">
        <f t="shared" si="48"/>
        <v>0.82474893194511267</v>
      </c>
      <c r="E344" s="2">
        <f t="shared" si="46"/>
        <v>0.82474893194511267</v>
      </c>
      <c r="F344" s="2">
        <f t="shared" si="49"/>
        <v>0.1781452379282239</v>
      </c>
      <c r="G344" s="11">
        <f t="shared" si="50"/>
        <v>2.5174825174825175</v>
      </c>
      <c r="H344" s="12">
        <f t="shared" si="47"/>
        <v>0.82474893194511267</v>
      </c>
      <c r="I344" s="11">
        <f t="shared" si="51"/>
        <v>0.82157034833412745</v>
      </c>
      <c r="J344" s="13">
        <f t="shared" si="52"/>
        <v>-3.1785836109852195E-3</v>
      </c>
    </row>
    <row r="345" spans="1:10">
      <c r="A345">
        <v>361</v>
      </c>
      <c r="B345">
        <v>1743024</v>
      </c>
      <c r="C345" s="1">
        <f t="shared" si="45"/>
        <v>3.6388688472021803E-3</v>
      </c>
      <c r="D345" s="1">
        <f t="shared" si="48"/>
        <v>0.82838780079231489</v>
      </c>
      <c r="E345" s="2">
        <f t="shared" si="46"/>
        <v>0.82838780079231489</v>
      </c>
      <c r="F345" s="2">
        <f t="shared" si="49"/>
        <v>0.17525106805488733</v>
      </c>
      <c r="G345" s="11">
        <f t="shared" si="50"/>
        <v>2.5244755244755246</v>
      </c>
      <c r="H345" s="12">
        <f t="shared" si="47"/>
        <v>0.82838780079231489</v>
      </c>
      <c r="I345" s="11">
        <f t="shared" si="51"/>
        <v>0.82491796798845507</v>
      </c>
      <c r="J345" s="13">
        <f t="shared" si="52"/>
        <v>-3.4698328038598181E-3</v>
      </c>
    </row>
    <row r="346" spans="1:10">
      <c r="A346">
        <v>362</v>
      </c>
      <c r="B346">
        <v>1474340</v>
      </c>
      <c r="C346" s="1">
        <f t="shared" si="45"/>
        <v>3.0779437897493454E-3</v>
      </c>
      <c r="D346" s="1">
        <f t="shared" si="48"/>
        <v>0.83146574458206424</v>
      </c>
      <c r="E346" s="2">
        <f t="shared" si="46"/>
        <v>0.83146574458206424</v>
      </c>
      <c r="F346" s="2">
        <f t="shared" si="49"/>
        <v>0.17161219920768511</v>
      </c>
      <c r="G346" s="11">
        <f t="shared" si="50"/>
        <v>2.5314685314685317</v>
      </c>
      <c r="H346" s="12">
        <f t="shared" si="47"/>
        <v>0.83146574458206424</v>
      </c>
      <c r="I346" s="11">
        <f t="shared" si="51"/>
        <v>0.82823038022320761</v>
      </c>
      <c r="J346" s="13">
        <f t="shared" si="52"/>
        <v>-3.2353643588566294E-3</v>
      </c>
    </row>
    <row r="347" spans="1:10">
      <c r="A347">
        <v>363</v>
      </c>
      <c r="B347">
        <v>1674474</v>
      </c>
      <c r="C347" s="1">
        <f t="shared" si="45"/>
        <v>3.4957586780503449E-3</v>
      </c>
      <c r="D347" s="1">
        <f t="shared" si="48"/>
        <v>0.83496150326011453</v>
      </c>
      <c r="E347" s="2">
        <f t="shared" si="46"/>
        <v>0.83496150326011453</v>
      </c>
      <c r="F347" s="2">
        <f t="shared" si="49"/>
        <v>0.16853425541793576</v>
      </c>
      <c r="G347" s="11">
        <f t="shared" si="50"/>
        <v>2.5384615384615383</v>
      </c>
      <c r="H347" s="12">
        <f t="shared" si="47"/>
        <v>0.83496150326011453</v>
      </c>
      <c r="I347" s="11">
        <f t="shared" si="51"/>
        <v>0.83150742357053475</v>
      </c>
      <c r="J347" s="13">
        <f t="shared" si="52"/>
        <v>-3.454079689579781E-3</v>
      </c>
    </row>
    <row r="348" spans="1:10">
      <c r="A348">
        <v>364</v>
      </c>
      <c r="B348">
        <v>1313416</v>
      </c>
      <c r="C348" s="1">
        <f t="shared" si="45"/>
        <v>2.7419866655977766E-3</v>
      </c>
      <c r="D348" s="1">
        <f t="shared" si="48"/>
        <v>0.83770348992571231</v>
      </c>
      <c r="E348" s="2">
        <f t="shared" si="46"/>
        <v>0.83770348992571231</v>
      </c>
      <c r="F348" s="2">
        <f t="shared" si="49"/>
        <v>0.16503849673988547</v>
      </c>
      <c r="G348" s="11">
        <f t="shared" si="50"/>
        <v>2.5454545454545454</v>
      </c>
      <c r="H348" s="12">
        <f t="shared" si="47"/>
        <v>0.83770348992571231</v>
      </c>
      <c r="I348" s="11">
        <f t="shared" si="51"/>
        <v>0.8347489466770901</v>
      </c>
      <c r="J348" s="13">
        <f t="shared" si="52"/>
        <v>-2.9545432486222101E-3</v>
      </c>
    </row>
    <row r="349" spans="1:10">
      <c r="A349">
        <v>365</v>
      </c>
      <c r="B349">
        <v>1644936</v>
      </c>
      <c r="C349" s="1">
        <f t="shared" si="45"/>
        <v>3.4340929132595801E-3</v>
      </c>
      <c r="D349" s="1">
        <f t="shared" si="48"/>
        <v>0.84113758283897189</v>
      </c>
      <c r="E349" s="2">
        <f t="shared" si="46"/>
        <v>0.84113758283897189</v>
      </c>
      <c r="F349" s="2">
        <f t="shared" si="49"/>
        <v>0.16229651007428769</v>
      </c>
      <c r="G349" s="11">
        <f t="shared" si="50"/>
        <v>2.5524475524475525</v>
      </c>
      <c r="H349" s="12">
        <f t="shared" si="47"/>
        <v>0.84113758283897189</v>
      </c>
      <c r="I349" s="11">
        <f t="shared" si="51"/>
        <v>0.83795480830798486</v>
      </c>
      <c r="J349" s="13">
        <f t="shared" si="52"/>
        <v>-3.1827745309870314E-3</v>
      </c>
    </row>
    <row r="350" spans="1:10">
      <c r="A350">
        <v>366</v>
      </c>
      <c r="B350">
        <v>1447152</v>
      </c>
      <c r="C350" s="1">
        <f t="shared" si="45"/>
        <v>3.0211840628507295E-3</v>
      </c>
      <c r="D350" s="1">
        <f t="shared" si="48"/>
        <v>0.84415876690182257</v>
      </c>
      <c r="E350" s="2">
        <f t="shared" si="46"/>
        <v>0.84415876690182257</v>
      </c>
      <c r="F350" s="2">
        <f t="shared" si="49"/>
        <v>0.15886241716102811</v>
      </c>
      <c r="G350" s="11">
        <f t="shared" si="50"/>
        <v>2.5594405594405596</v>
      </c>
      <c r="H350" s="12">
        <f t="shared" si="47"/>
        <v>0.84415876690182257</v>
      </c>
      <c r="I350" s="11">
        <f t="shared" si="51"/>
        <v>0.84112487734661068</v>
      </c>
      <c r="J350" s="13">
        <f t="shared" si="52"/>
        <v>-3.0338895552118883E-3</v>
      </c>
    </row>
    <row r="351" spans="1:10">
      <c r="A351">
        <v>367</v>
      </c>
      <c r="B351">
        <v>1568948</v>
      </c>
      <c r="C351" s="1">
        <f t="shared" si="45"/>
        <v>3.2754546122601676E-3</v>
      </c>
      <c r="D351" s="1">
        <f t="shared" si="48"/>
        <v>0.84743422151408276</v>
      </c>
      <c r="E351" s="2">
        <f t="shared" si="46"/>
        <v>0.84743422151408276</v>
      </c>
      <c r="F351" s="2">
        <f t="shared" si="49"/>
        <v>0.15584123309817743</v>
      </c>
      <c r="G351" s="11">
        <f t="shared" si="50"/>
        <v>2.5664335664335662</v>
      </c>
      <c r="H351" s="12">
        <f t="shared" si="47"/>
        <v>0.84743422151408276</v>
      </c>
      <c r="I351" s="11">
        <f t="shared" si="51"/>
        <v>0.84425903279033254</v>
      </c>
      <c r="J351" s="13">
        <f t="shared" si="52"/>
        <v>-3.1751887237502219E-3</v>
      </c>
    </row>
    <row r="352" spans="1:10">
      <c r="A352">
        <v>368</v>
      </c>
      <c r="B352">
        <v>1263236</v>
      </c>
      <c r="C352" s="1">
        <f t="shared" si="45"/>
        <v>2.6372270990326547E-3</v>
      </c>
      <c r="D352" s="1">
        <f t="shared" si="48"/>
        <v>0.85007144861311545</v>
      </c>
      <c r="E352" s="2">
        <f t="shared" si="46"/>
        <v>0.85007144861311545</v>
      </c>
      <c r="F352" s="2">
        <f t="shared" si="49"/>
        <v>0.15256577848591724</v>
      </c>
      <c r="G352" s="11">
        <f t="shared" si="50"/>
        <v>2.5734265734265733</v>
      </c>
      <c r="H352" s="12">
        <f t="shared" si="47"/>
        <v>0.85007144861311545</v>
      </c>
      <c r="I352" s="11">
        <f t="shared" si="51"/>
        <v>0.84735716374205605</v>
      </c>
      <c r="J352" s="13">
        <f t="shared" si="52"/>
        <v>-2.7142848710594025E-3</v>
      </c>
    </row>
    <row r="353" spans="1:10">
      <c r="A353">
        <v>369</v>
      </c>
      <c r="B353">
        <v>1584838</v>
      </c>
      <c r="C353" s="1">
        <f t="shared" si="45"/>
        <v>3.3086277791138903E-3</v>
      </c>
      <c r="D353" s="1">
        <f t="shared" si="48"/>
        <v>0.85338007639222935</v>
      </c>
      <c r="E353" s="2">
        <f t="shared" si="46"/>
        <v>0.85338007639222935</v>
      </c>
      <c r="F353" s="2">
        <f t="shared" si="49"/>
        <v>0.14992855138688455</v>
      </c>
      <c r="G353" s="11">
        <f t="shared" si="50"/>
        <v>2.5804195804195804</v>
      </c>
      <c r="H353" s="12">
        <f t="shared" si="47"/>
        <v>0.85338007639222935</v>
      </c>
      <c r="I353" s="11">
        <f t="shared" si="51"/>
        <v>0.85041916939767648</v>
      </c>
      <c r="J353" s="13">
        <f t="shared" si="52"/>
        <v>-2.9609069945528699E-3</v>
      </c>
    </row>
    <row r="354" spans="1:10">
      <c r="A354">
        <v>370</v>
      </c>
      <c r="B354">
        <v>1341360</v>
      </c>
      <c r="C354" s="1">
        <f t="shared" si="45"/>
        <v>2.8003246753246754E-3</v>
      </c>
      <c r="D354" s="1">
        <f t="shared" si="48"/>
        <v>0.856180401067554</v>
      </c>
      <c r="E354" s="2">
        <f t="shared" si="46"/>
        <v>0.856180401067554</v>
      </c>
      <c r="F354" s="2">
        <f t="shared" si="49"/>
        <v>0.14661992360777065</v>
      </c>
      <c r="G354" s="11">
        <f t="shared" si="50"/>
        <v>2.5874125874125875</v>
      </c>
      <c r="H354" s="12">
        <f t="shared" si="47"/>
        <v>0.856180401067554</v>
      </c>
      <c r="I354" s="11">
        <f t="shared" si="51"/>
        <v>0.85344495902941886</v>
      </c>
      <c r="J354" s="13">
        <f t="shared" si="52"/>
        <v>-2.7354420381351385E-3</v>
      </c>
    </row>
    <row r="355" spans="1:10">
      <c r="A355">
        <v>371</v>
      </c>
      <c r="B355">
        <v>1518792</v>
      </c>
      <c r="C355" s="1">
        <f t="shared" si="45"/>
        <v>3.1707451499118165E-3</v>
      </c>
      <c r="D355" s="1">
        <f t="shared" si="48"/>
        <v>0.85935114621746578</v>
      </c>
      <c r="E355" s="2">
        <f t="shared" si="46"/>
        <v>0.85935114621746578</v>
      </c>
      <c r="F355" s="2">
        <f t="shared" si="49"/>
        <v>0.143819598932446</v>
      </c>
      <c r="G355" s="11">
        <f t="shared" si="50"/>
        <v>2.5944055944055946</v>
      </c>
      <c r="H355" s="12">
        <f t="shared" si="47"/>
        <v>0.85935114621746578</v>
      </c>
      <c r="I355" s="11">
        <f t="shared" si="51"/>
        <v>0.8564344519650815</v>
      </c>
      <c r="J355" s="13">
        <f t="shared" si="52"/>
        <v>-2.9166942523842776E-3</v>
      </c>
    </row>
    <row r="356" spans="1:10">
      <c r="A356">
        <v>372</v>
      </c>
      <c r="B356">
        <v>1212284</v>
      </c>
      <c r="C356" s="1">
        <f t="shared" si="45"/>
        <v>2.5308558468280689E-3</v>
      </c>
      <c r="D356" s="1">
        <f t="shared" si="48"/>
        <v>0.86188200206429388</v>
      </c>
      <c r="E356" s="2">
        <f t="shared" si="46"/>
        <v>0.86188200206429388</v>
      </c>
      <c r="F356" s="2">
        <f t="shared" si="49"/>
        <v>0.14064885378253422</v>
      </c>
      <c r="G356" s="11">
        <f t="shared" si="50"/>
        <v>2.6013986013986012</v>
      </c>
      <c r="H356" s="12">
        <f t="shared" si="47"/>
        <v>0.86188200206429388</v>
      </c>
      <c r="I356" s="11">
        <f t="shared" si="51"/>
        <v>0.85938757756319095</v>
      </c>
      <c r="J356" s="13">
        <f t="shared" si="52"/>
        <v>-2.494424501102932E-3</v>
      </c>
    </row>
    <row r="357" spans="1:10">
      <c r="A357">
        <v>373</v>
      </c>
      <c r="B357">
        <v>1498088</v>
      </c>
      <c r="C357" s="1">
        <f t="shared" si="45"/>
        <v>3.1275219122441343E-3</v>
      </c>
      <c r="D357" s="1">
        <f t="shared" si="48"/>
        <v>0.86500952397653796</v>
      </c>
      <c r="E357" s="2">
        <f t="shared" si="46"/>
        <v>0.86500952397653796</v>
      </c>
      <c r="F357" s="2">
        <f t="shared" si="49"/>
        <v>0.13811799793570612</v>
      </c>
      <c r="G357" s="11">
        <f t="shared" si="50"/>
        <v>2.6083916083916083</v>
      </c>
      <c r="H357" s="12">
        <f t="shared" si="47"/>
        <v>0.86500952397653796</v>
      </c>
      <c r="I357" s="11">
        <f t="shared" si="51"/>
        <v>0.86230427518408936</v>
      </c>
      <c r="J357" s="13">
        <f t="shared" si="52"/>
        <v>-2.7052487924486002E-3</v>
      </c>
    </row>
    <row r="358" spans="1:10">
      <c r="A358">
        <v>374</v>
      </c>
      <c r="B358">
        <v>1288728</v>
      </c>
      <c r="C358" s="1">
        <f t="shared" si="45"/>
        <v>2.6904461279461281E-3</v>
      </c>
      <c r="D358" s="1">
        <f t="shared" si="48"/>
        <v>0.86769997010448408</v>
      </c>
      <c r="E358" s="2">
        <f t="shared" si="46"/>
        <v>0.86769997010448408</v>
      </c>
      <c r="F358" s="2">
        <f t="shared" si="49"/>
        <v>0.13499047602346204</v>
      </c>
      <c r="G358" s="11">
        <f t="shared" si="50"/>
        <v>2.6153846153846154</v>
      </c>
      <c r="H358" s="12">
        <f t="shared" si="47"/>
        <v>0.86769997010448408</v>
      </c>
      <c r="I358" s="11">
        <f t="shared" si="51"/>
        <v>0.86518449415696319</v>
      </c>
      <c r="J358" s="13">
        <f t="shared" si="52"/>
        <v>-2.5154759475208843E-3</v>
      </c>
    </row>
    <row r="359" spans="1:10">
      <c r="A359">
        <v>375</v>
      </c>
      <c r="B359">
        <v>1423990</v>
      </c>
      <c r="C359" s="1">
        <f t="shared" si="45"/>
        <v>2.9728293183154293E-3</v>
      </c>
      <c r="D359" s="1">
        <f t="shared" si="48"/>
        <v>0.87067279942279951</v>
      </c>
      <c r="E359" s="2">
        <f t="shared" si="46"/>
        <v>0.87067279942279951</v>
      </c>
      <c r="F359" s="2">
        <f t="shared" si="49"/>
        <v>0.13230002989551592</v>
      </c>
      <c r="G359" s="11">
        <f t="shared" si="50"/>
        <v>2.6223776223776225</v>
      </c>
      <c r="H359" s="12">
        <f t="shared" si="47"/>
        <v>0.87067279942279951</v>
      </c>
      <c r="I359" s="11">
        <f t="shared" si="51"/>
        <v>0.8680281937428389</v>
      </c>
      <c r="J359" s="13">
        <f t="shared" si="52"/>
        <v>-2.6446056799606099E-3</v>
      </c>
    </row>
    <row r="360" spans="1:10">
      <c r="A360">
        <v>376</v>
      </c>
      <c r="B360">
        <v>1146516</v>
      </c>
      <c r="C360" s="1">
        <f t="shared" si="45"/>
        <v>2.3935535914702583E-3</v>
      </c>
      <c r="D360" s="1">
        <f t="shared" si="48"/>
        <v>0.87306635301426982</v>
      </c>
      <c r="E360" s="2">
        <f t="shared" si="46"/>
        <v>0.87306635301426982</v>
      </c>
      <c r="F360" s="2">
        <f t="shared" si="49"/>
        <v>0.12932720057720049</v>
      </c>
      <c r="G360" s="11">
        <f t="shared" si="50"/>
        <v>2.6293706293706292</v>
      </c>
      <c r="H360" s="12">
        <f t="shared" si="47"/>
        <v>0.87306635301426982</v>
      </c>
      <c r="I360" s="11">
        <f t="shared" si="51"/>
        <v>0.87083534309356148</v>
      </c>
      <c r="J360" s="13">
        <f t="shared" si="52"/>
        <v>-2.2310099207083489E-3</v>
      </c>
    </row>
    <row r="361" spans="1:10">
      <c r="A361">
        <v>377</v>
      </c>
      <c r="B361">
        <v>1425304</v>
      </c>
      <c r="C361" s="1">
        <f t="shared" si="45"/>
        <v>2.9755725241836354E-3</v>
      </c>
      <c r="D361" s="1">
        <f t="shared" si="48"/>
        <v>0.8760419255384535</v>
      </c>
      <c r="E361" s="2">
        <f t="shared" si="46"/>
        <v>0.8760419255384535</v>
      </c>
      <c r="F361" s="2">
        <f t="shared" si="49"/>
        <v>0.12693364698573018</v>
      </c>
      <c r="G361" s="11">
        <f t="shared" si="50"/>
        <v>2.6363636363636362</v>
      </c>
      <c r="H361" s="12">
        <f t="shared" si="47"/>
        <v>0.8760419255384535</v>
      </c>
      <c r="I361" s="11">
        <f t="shared" si="51"/>
        <v>0.87360592120677871</v>
      </c>
      <c r="J361" s="13">
        <f t="shared" si="52"/>
        <v>-2.4360043316747904E-3</v>
      </c>
    </row>
    <row r="362" spans="1:10">
      <c r="A362">
        <v>378</v>
      </c>
      <c r="B362">
        <v>1223376</v>
      </c>
      <c r="C362" s="1">
        <f t="shared" si="45"/>
        <v>2.5540123456790124E-3</v>
      </c>
      <c r="D362" s="1">
        <f t="shared" si="48"/>
        <v>0.87859593788413248</v>
      </c>
      <c r="E362" s="2">
        <f t="shared" si="46"/>
        <v>0.87859593788413248</v>
      </c>
      <c r="F362" s="2">
        <f t="shared" si="49"/>
        <v>0.1239580744615465</v>
      </c>
      <c r="G362" s="11">
        <f t="shared" si="50"/>
        <v>2.6433566433566433</v>
      </c>
      <c r="H362" s="12">
        <f t="shared" si="47"/>
        <v>0.87859593788413248</v>
      </c>
      <c r="I362" s="11">
        <f t="shared" si="51"/>
        <v>0.87633991687695567</v>
      </c>
      <c r="J362" s="13">
        <f t="shared" si="52"/>
        <v>-2.2560210071768116E-3</v>
      </c>
    </row>
    <row r="363" spans="1:10">
      <c r="A363">
        <v>379</v>
      </c>
      <c r="B363">
        <v>1356728</v>
      </c>
      <c r="C363" s="1">
        <f t="shared" si="45"/>
        <v>2.8324080754636308E-3</v>
      </c>
      <c r="D363" s="1">
        <f t="shared" si="48"/>
        <v>0.88142834595959607</v>
      </c>
      <c r="E363" s="2">
        <f t="shared" si="46"/>
        <v>0.88142834595959607</v>
      </c>
      <c r="F363" s="2">
        <f t="shared" si="49"/>
        <v>0.12140406211586752</v>
      </c>
      <c r="G363" s="11">
        <f t="shared" si="50"/>
        <v>2.6503496503496504</v>
      </c>
      <c r="H363" s="12">
        <f t="shared" si="47"/>
        <v>0.88142834595959607</v>
      </c>
      <c r="I363" s="11">
        <f t="shared" si="51"/>
        <v>0.8790373286424451</v>
      </c>
      <c r="J363" s="13">
        <f t="shared" si="52"/>
        <v>-2.3910173171509674E-3</v>
      </c>
    </row>
    <row r="364" spans="1:10">
      <c r="A364">
        <v>380</v>
      </c>
      <c r="B364">
        <v>1079192</v>
      </c>
      <c r="C364" s="1">
        <f t="shared" si="45"/>
        <v>2.2530029127251351E-3</v>
      </c>
      <c r="D364" s="1">
        <f t="shared" si="48"/>
        <v>0.88368134887232119</v>
      </c>
      <c r="E364" s="2">
        <f t="shared" si="46"/>
        <v>0.88368134887232119</v>
      </c>
      <c r="F364" s="2">
        <f t="shared" si="49"/>
        <v>0.11857165404040393</v>
      </c>
      <c r="G364" s="11">
        <f t="shared" si="50"/>
        <v>2.6573426573426575</v>
      </c>
      <c r="H364" s="12">
        <f t="shared" si="47"/>
        <v>0.88368134887232119</v>
      </c>
      <c r="I364" s="11">
        <f t="shared" si="51"/>
        <v>0.88169816472864249</v>
      </c>
      <c r="J364" s="13">
        <f t="shared" si="52"/>
        <v>-1.9831841436787068E-3</v>
      </c>
    </row>
    <row r="365" spans="1:10">
      <c r="A365">
        <v>381</v>
      </c>
      <c r="B365">
        <v>1367564</v>
      </c>
      <c r="C365" s="1">
        <f t="shared" si="45"/>
        <v>2.8550301293356847E-3</v>
      </c>
      <c r="D365" s="1">
        <f t="shared" si="48"/>
        <v>0.88653637900165683</v>
      </c>
      <c r="E365" s="2">
        <f t="shared" si="46"/>
        <v>0.88653637900165683</v>
      </c>
      <c r="F365" s="2">
        <f t="shared" si="49"/>
        <v>0.11631865112767881</v>
      </c>
      <c r="G365" s="11">
        <f t="shared" si="50"/>
        <v>2.6643356643356642</v>
      </c>
      <c r="H365" s="12">
        <f t="shared" si="47"/>
        <v>0.88653637900165683</v>
      </c>
      <c r="I365" s="11">
        <f t="shared" si="51"/>
        <v>0.88432244298725282</v>
      </c>
      <c r="J365" s="13">
        <f t="shared" si="52"/>
        <v>-2.2139360144040054E-3</v>
      </c>
    </row>
    <row r="366" spans="1:10">
      <c r="A366">
        <v>382</v>
      </c>
      <c r="B366">
        <v>1146224</v>
      </c>
      <c r="C366" s="1">
        <f t="shared" si="45"/>
        <v>2.3929439901662123E-3</v>
      </c>
      <c r="D366" s="1">
        <f t="shared" si="48"/>
        <v>0.88892932299182303</v>
      </c>
      <c r="E366" s="2">
        <f t="shared" si="46"/>
        <v>0.88892932299182303</v>
      </c>
      <c r="F366" s="2">
        <f t="shared" si="49"/>
        <v>0.11346362099834317</v>
      </c>
      <c r="G366" s="11">
        <f t="shared" si="50"/>
        <v>2.6713286713286712</v>
      </c>
      <c r="H366" s="12">
        <f t="shared" si="47"/>
        <v>0.88892932299182303</v>
      </c>
      <c r="I366" s="11">
        <f t="shared" si="51"/>
        <v>0.88691019083170475</v>
      </c>
      <c r="J366" s="13">
        <f t="shared" si="52"/>
        <v>-2.0191321601182866E-3</v>
      </c>
    </row>
    <row r="367" spans="1:10">
      <c r="A367">
        <v>383</v>
      </c>
      <c r="B367">
        <v>1280200</v>
      </c>
      <c r="C367" s="1">
        <f t="shared" si="45"/>
        <v>2.6726424295868741E-3</v>
      </c>
      <c r="D367" s="1">
        <f t="shared" si="48"/>
        <v>0.8916019654214099</v>
      </c>
      <c r="E367" s="2">
        <f t="shared" si="46"/>
        <v>0.8916019654214099</v>
      </c>
      <c r="F367" s="2">
        <f t="shared" si="49"/>
        <v>0.11107067700817697</v>
      </c>
      <c r="G367" s="11">
        <f t="shared" si="50"/>
        <v>2.6783216783216783</v>
      </c>
      <c r="H367" s="12">
        <f t="shared" si="47"/>
        <v>0.8916019654214099</v>
      </c>
      <c r="I367" s="11">
        <f t="shared" si="51"/>
        <v>0.88946144516874126</v>
      </c>
      <c r="J367" s="13">
        <f t="shared" si="52"/>
        <v>-2.1405202526686429E-3</v>
      </c>
    </row>
    <row r="368" spans="1:10">
      <c r="A368">
        <v>384</v>
      </c>
      <c r="B368">
        <v>1013064</v>
      </c>
      <c r="C368" s="1">
        <f t="shared" si="45"/>
        <v>2.1149490941157608E-3</v>
      </c>
      <c r="D368" s="1">
        <f t="shared" si="48"/>
        <v>0.89371691451552571</v>
      </c>
      <c r="E368" s="2">
        <f t="shared" si="46"/>
        <v>0.89371691451552571</v>
      </c>
      <c r="F368" s="2">
        <f t="shared" si="49"/>
        <v>0.1083980345785901</v>
      </c>
      <c r="G368" s="11">
        <f t="shared" si="50"/>
        <v>2.6853146853146854</v>
      </c>
      <c r="H368" s="12">
        <f t="shared" si="47"/>
        <v>0.89371691451552571</v>
      </c>
      <c r="I368" s="11">
        <f t="shared" si="51"/>
        <v>0.8919762523262238</v>
      </c>
      <c r="J368" s="13">
        <f t="shared" si="52"/>
        <v>-1.7406621893019114E-3</v>
      </c>
    </row>
    <row r="369" spans="1:10">
      <c r="A369">
        <v>385</v>
      </c>
      <c r="B369">
        <v>1265766</v>
      </c>
      <c r="C369" s="1">
        <f t="shared" si="45"/>
        <v>2.6425089185505854E-3</v>
      </c>
      <c r="D369" s="1">
        <f t="shared" si="48"/>
        <v>0.89635942343407626</v>
      </c>
      <c r="E369" s="2">
        <f t="shared" si="46"/>
        <v>0.89635942343407626</v>
      </c>
      <c r="F369" s="2">
        <f t="shared" si="49"/>
        <v>0.10628308548447429</v>
      </c>
      <c r="G369" s="11">
        <f t="shared" si="50"/>
        <v>2.6923076923076925</v>
      </c>
      <c r="H369" s="12">
        <f t="shared" si="47"/>
        <v>0.89635942343407626</v>
      </c>
      <c r="I369" s="11">
        <f t="shared" si="51"/>
        <v>0.89445466797718953</v>
      </c>
      <c r="J369" s="13">
        <f t="shared" si="52"/>
        <v>-1.9047554568867309E-3</v>
      </c>
    </row>
    <row r="370" spans="1:10">
      <c r="A370">
        <v>386</v>
      </c>
      <c r="B370">
        <v>1080572</v>
      </c>
      <c r="C370" s="1">
        <f t="shared" si="45"/>
        <v>2.2558839051894609E-3</v>
      </c>
      <c r="D370" s="1">
        <f t="shared" si="48"/>
        <v>0.89861530733926576</v>
      </c>
      <c r="E370" s="2">
        <f t="shared" si="46"/>
        <v>0.89861530733926576</v>
      </c>
      <c r="F370" s="2">
        <f t="shared" si="49"/>
        <v>0.10364057656592374</v>
      </c>
      <c r="G370" s="11">
        <f t="shared" si="50"/>
        <v>2.6993006993006992</v>
      </c>
      <c r="H370" s="12">
        <f t="shared" si="47"/>
        <v>0.89861530733926576</v>
      </c>
      <c r="I370" s="11">
        <f t="shared" si="51"/>
        <v>0.89689675706019589</v>
      </c>
      <c r="J370" s="13">
        <f t="shared" si="52"/>
        <v>-1.7185502790698637E-3</v>
      </c>
    </row>
    <row r="371" spans="1:10">
      <c r="A371">
        <v>387</v>
      </c>
      <c r="B371">
        <v>1208912</v>
      </c>
      <c r="C371" s="1">
        <f t="shared" si="45"/>
        <v>2.5238162043717599E-3</v>
      </c>
      <c r="D371" s="1">
        <f t="shared" si="48"/>
        <v>0.90113912354363757</v>
      </c>
      <c r="E371" s="2">
        <f t="shared" si="46"/>
        <v>0.90113912354363757</v>
      </c>
      <c r="F371" s="2">
        <f t="shared" si="49"/>
        <v>0.10138469266073424</v>
      </c>
      <c r="G371" s="11">
        <f t="shared" si="50"/>
        <v>2.7062937062937062</v>
      </c>
      <c r="H371" s="12">
        <f t="shared" si="47"/>
        <v>0.90113912354363757</v>
      </c>
      <c r="I371" s="11">
        <f t="shared" si="51"/>
        <v>0.89930259369599741</v>
      </c>
      <c r="J371" s="13">
        <f t="shared" si="52"/>
        <v>-1.8365298476401559E-3</v>
      </c>
    </row>
    <row r="372" spans="1:10">
      <c r="A372">
        <v>388</v>
      </c>
      <c r="B372">
        <v>963188</v>
      </c>
      <c r="C372" s="1">
        <f t="shared" si="45"/>
        <v>2.0108241809630696E-3</v>
      </c>
      <c r="D372" s="1">
        <f t="shared" si="48"/>
        <v>0.90314994772460067</v>
      </c>
      <c r="E372" s="2">
        <f t="shared" si="46"/>
        <v>0.90314994772460067</v>
      </c>
      <c r="F372" s="2">
        <f t="shared" si="49"/>
        <v>9.8860876456362434E-2</v>
      </c>
      <c r="G372" s="11">
        <f t="shared" si="50"/>
        <v>2.7132867132867133</v>
      </c>
      <c r="H372" s="12">
        <f t="shared" si="47"/>
        <v>0.90314994772460067</v>
      </c>
      <c r="I372" s="11">
        <f t="shared" si="51"/>
        <v>0.90167226110059406</v>
      </c>
      <c r="J372" s="13">
        <f t="shared" si="52"/>
        <v>-1.4776866240066022E-3</v>
      </c>
    </row>
    <row r="373" spans="1:10">
      <c r="A373">
        <v>389</v>
      </c>
      <c r="B373">
        <v>1194088</v>
      </c>
      <c r="C373" s="1">
        <f t="shared" si="45"/>
        <v>2.4928684998129442E-3</v>
      </c>
      <c r="D373" s="1">
        <f t="shared" si="48"/>
        <v>0.90564281622441356</v>
      </c>
      <c r="E373" s="2">
        <f t="shared" si="46"/>
        <v>0.90564281622441356</v>
      </c>
      <c r="F373" s="2">
        <f t="shared" si="49"/>
        <v>9.6850052275399334E-2</v>
      </c>
      <c r="G373" s="11">
        <f t="shared" si="50"/>
        <v>2.7202797202797204</v>
      </c>
      <c r="H373" s="12">
        <f t="shared" si="47"/>
        <v>0.90564281622441356</v>
      </c>
      <c r="I373" s="11">
        <f t="shared" si="51"/>
        <v>0.90400585149469947</v>
      </c>
      <c r="J373" s="13">
        <f t="shared" si="52"/>
        <v>-1.6369647297140855E-3</v>
      </c>
    </row>
    <row r="374" spans="1:10">
      <c r="A374">
        <v>390</v>
      </c>
      <c r="B374">
        <v>1026824</v>
      </c>
      <c r="C374" s="1">
        <f t="shared" si="45"/>
        <v>2.1436755117310671E-3</v>
      </c>
      <c r="D374" s="1">
        <f t="shared" si="48"/>
        <v>0.90778649173614467</v>
      </c>
      <c r="E374" s="2">
        <f t="shared" si="46"/>
        <v>0.90778649173614467</v>
      </c>
      <c r="F374" s="2">
        <f t="shared" si="49"/>
        <v>9.435718377558644E-2</v>
      </c>
      <c r="G374" s="11">
        <f t="shared" si="50"/>
        <v>2.7272727272727271</v>
      </c>
      <c r="H374" s="12">
        <f t="shared" si="47"/>
        <v>0.90778649173614467</v>
      </c>
      <c r="I374" s="11">
        <f t="shared" si="51"/>
        <v>0.90630346600967049</v>
      </c>
      <c r="J374" s="13">
        <f t="shared" si="52"/>
        <v>-1.4830257264741853E-3</v>
      </c>
    </row>
    <row r="375" spans="1:10">
      <c r="A375">
        <v>391</v>
      </c>
      <c r="B375">
        <v>1125134</v>
      </c>
      <c r="C375" s="1">
        <f t="shared" si="45"/>
        <v>2.3489149096787986E-3</v>
      </c>
      <c r="D375" s="1">
        <f t="shared" si="48"/>
        <v>0.91013540664582349</v>
      </c>
      <c r="E375" s="2">
        <f t="shared" si="46"/>
        <v>0.91013540664582349</v>
      </c>
      <c r="F375" s="2">
        <f t="shared" si="49"/>
        <v>9.2213508263855326E-2</v>
      </c>
      <c r="G375" s="11">
        <f t="shared" si="50"/>
        <v>2.7342657342657342</v>
      </c>
      <c r="H375" s="12">
        <f t="shared" si="47"/>
        <v>0.91013540664582349</v>
      </c>
      <c r="I375" s="11">
        <f t="shared" si="51"/>
        <v>0.90856521458995121</v>
      </c>
      <c r="J375" s="13">
        <f t="shared" si="52"/>
        <v>-1.5701920558722771E-3</v>
      </c>
    </row>
    <row r="376" spans="1:10">
      <c r="A376">
        <v>392</v>
      </c>
      <c r="B376">
        <v>890580</v>
      </c>
      <c r="C376" s="1">
        <f t="shared" si="45"/>
        <v>1.8592422238255571E-3</v>
      </c>
      <c r="D376" s="1">
        <f t="shared" si="48"/>
        <v>0.91199464886964909</v>
      </c>
      <c r="E376" s="2">
        <f t="shared" si="46"/>
        <v>0.91199464886964909</v>
      </c>
      <c r="F376" s="2">
        <f t="shared" si="49"/>
        <v>8.9864593354176514E-2</v>
      </c>
      <c r="G376" s="11">
        <f t="shared" si="50"/>
        <v>2.7412587412587412</v>
      </c>
      <c r="H376" s="12">
        <f t="shared" si="47"/>
        <v>0.91199464886964909</v>
      </c>
      <c r="I376" s="11">
        <f t="shared" si="51"/>
        <v>0.91079121589207568</v>
      </c>
      <c r="J376" s="13">
        <f t="shared" si="52"/>
        <v>-1.2034329775734154E-3</v>
      </c>
    </row>
    <row r="377" spans="1:10">
      <c r="A377">
        <v>393</v>
      </c>
      <c r="B377">
        <v>1119082</v>
      </c>
      <c r="C377" s="1">
        <f t="shared" si="45"/>
        <v>2.3362802963497408E-3</v>
      </c>
      <c r="D377" s="1">
        <f t="shared" si="48"/>
        <v>0.91433092916599878</v>
      </c>
      <c r="E377" s="2">
        <f t="shared" si="46"/>
        <v>0.91433092916599878</v>
      </c>
      <c r="F377" s="2">
        <f t="shared" si="49"/>
        <v>8.8005351130350906E-2</v>
      </c>
      <c r="G377" s="11">
        <f t="shared" si="50"/>
        <v>2.7482517482517483</v>
      </c>
      <c r="H377" s="12">
        <f t="shared" si="47"/>
        <v>0.91433092916599878</v>
      </c>
      <c r="I377" s="11">
        <f t="shared" si="51"/>
        <v>0.91298159718028671</v>
      </c>
      <c r="J377" s="13">
        <f t="shared" si="52"/>
        <v>-1.3493319857120767E-3</v>
      </c>
    </row>
    <row r="378" spans="1:10">
      <c r="A378">
        <v>394</v>
      </c>
      <c r="B378">
        <v>956732</v>
      </c>
      <c r="C378" s="1">
        <f t="shared" si="45"/>
        <v>1.9973461466517022E-3</v>
      </c>
      <c r="D378" s="1">
        <f t="shared" si="48"/>
        <v>0.91632827531265049</v>
      </c>
      <c r="E378" s="2">
        <f t="shared" si="46"/>
        <v>0.91632827531265049</v>
      </c>
      <c r="F378" s="2">
        <f t="shared" si="49"/>
        <v>8.5669070834001215E-2</v>
      </c>
      <c r="G378" s="11">
        <f t="shared" si="50"/>
        <v>2.7552447552447554</v>
      </c>
      <c r="H378" s="12">
        <f t="shared" si="47"/>
        <v>0.91632827531265049</v>
      </c>
      <c r="I378" s="11">
        <f t="shared" si="51"/>
        <v>0.91513649421881915</v>
      </c>
      <c r="J378" s="13">
        <f t="shared" si="52"/>
        <v>-1.1917810938313345E-3</v>
      </c>
    </row>
    <row r="379" spans="1:10">
      <c r="A379">
        <v>395</v>
      </c>
      <c r="B379">
        <v>1061880</v>
      </c>
      <c r="C379" s="1">
        <f t="shared" si="45"/>
        <v>2.2168610710277376E-3</v>
      </c>
      <c r="D379" s="1">
        <f t="shared" si="48"/>
        <v>0.91854513638367818</v>
      </c>
      <c r="E379" s="2">
        <f t="shared" si="46"/>
        <v>0.91854513638367818</v>
      </c>
      <c r="F379" s="2">
        <f t="shared" si="49"/>
        <v>8.3671724687349514E-2</v>
      </c>
      <c r="G379" s="11">
        <f t="shared" si="50"/>
        <v>2.7622377622377621</v>
      </c>
      <c r="H379" s="12">
        <f t="shared" si="47"/>
        <v>0.91854513638367818</v>
      </c>
      <c r="I379" s="11">
        <f t="shared" si="51"/>
        <v>0.91725605116090525</v>
      </c>
      <c r="J379" s="13">
        <f t="shared" si="52"/>
        <v>-1.2890852227729344E-3</v>
      </c>
    </row>
    <row r="380" spans="1:10">
      <c r="A380">
        <v>396</v>
      </c>
      <c r="B380">
        <v>835396</v>
      </c>
      <c r="C380" s="1">
        <f t="shared" si="45"/>
        <v>1.7440359280637059E-3</v>
      </c>
      <c r="D380" s="1">
        <f t="shared" si="48"/>
        <v>0.9202891723117419</v>
      </c>
      <c r="E380" s="2">
        <f t="shared" si="46"/>
        <v>0.9202891723117419</v>
      </c>
      <c r="F380" s="2">
        <f t="shared" si="49"/>
        <v>8.1454863616321815E-2</v>
      </c>
      <c r="G380" s="11">
        <f t="shared" si="50"/>
        <v>2.7692307692307692</v>
      </c>
      <c r="H380" s="12">
        <f t="shared" si="47"/>
        <v>0.9202891723117419</v>
      </c>
      <c r="I380" s="11">
        <f t="shared" si="51"/>
        <v>0.91934042043455855</v>
      </c>
      <c r="J380" s="13">
        <f t="shared" si="52"/>
        <v>-9.4875187718335141E-4</v>
      </c>
    </row>
    <row r="381" spans="1:10">
      <c r="A381">
        <v>397</v>
      </c>
      <c r="B381">
        <v>1045066</v>
      </c>
      <c r="C381" s="1">
        <f t="shared" si="45"/>
        <v>2.1817588918283362E-3</v>
      </c>
      <c r="D381" s="1">
        <f t="shared" si="48"/>
        <v>0.92247093120357027</v>
      </c>
      <c r="E381" s="2">
        <f t="shared" si="46"/>
        <v>0.92247093120357027</v>
      </c>
      <c r="F381" s="2">
        <f t="shared" si="49"/>
        <v>7.9710827688258101E-2</v>
      </c>
      <c r="G381" s="11">
        <f t="shared" si="50"/>
        <v>2.7762237762237763</v>
      </c>
      <c r="H381" s="12">
        <f t="shared" si="47"/>
        <v>0.92247093120357027</v>
      </c>
      <c r="I381" s="11">
        <f t="shared" si="51"/>
        <v>0.92138976262519345</v>
      </c>
      <c r="J381" s="13">
        <f t="shared" si="52"/>
        <v>-1.0811685783768121E-3</v>
      </c>
    </row>
    <row r="382" spans="1:10">
      <c r="A382">
        <v>398</v>
      </c>
      <c r="B382">
        <v>899468</v>
      </c>
      <c r="C382" s="1">
        <f t="shared" si="45"/>
        <v>1.8777974854363743E-3</v>
      </c>
      <c r="D382" s="1">
        <f t="shared" si="48"/>
        <v>0.92434872868900664</v>
      </c>
      <c r="E382" s="2">
        <f t="shared" si="46"/>
        <v>0.92434872868900664</v>
      </c>
      <c r="F382" s="2">
        <f t="shared" si="49"/>
        <v>7.7529068796429734E-2</v>
      </c>
      <c r="G382" s="11">
        <f t="shared" si="50"/>
        <v>2.7832167832167833</v>
      </c>
      <c r="H382" s="12">
        <f t="shared" si="47"/>
        <v>0.92434872868900664</v>
      </c>
      <c r="I382" s="11">
        <f t="shared" si="51"/>
        <v>0.92340424635514218</v>
      </c>
      <c r="J382" s="13">
        <f t="shared" si="52"/>
        <v>-9.4448233386446034E-4</v>
      </c>
    </row>
    <row r="383" spans="1:10">
      <c r="A383">
        <v>399</v>
      </c>
      <c r="B383">
        <v>980870</v>
      </c>
      <c r="C383" s="1">
        <f t="shared" si="45"/>
        <v>2.047738462669018E-3</v>
      </c>
      <c r="D383" s="1">
        <f t="shared" si="48"/>
        <v>0.92639646715167567</v>
      </c>
      <c r="E383" s="2">
        <f t="shared" si="46"/>
        <v>0.92639646715167567</v>
      </c>
      <c r="F383" s="2">
        <f t="shared" si="49"/>
        <v>7.5651271310993362E-2</v>
      </c>
      <c r="G383" s="11">
        <f t="shared" si="50"/>
        <v>2.7902097902097904</v>
      </c>
      <c r="H383" s="12">
        <f t="shared" si="47"/>
        <v>0.92639646715167567</v>
      </c>
      <c r="I383" s="11">
        <f t="shared" si="51"/>
        <v>0.92538404816012954</v>
      </c>
      <c r="J383" s="13">
        <f t="shared" si="52"/>
        <v>-1.0124189915461379E-3</v>
      </c>
    </row>
    <row r="384" spans="1:10">
      <c r="A384">
        <v>400</v>
      </c>
      <c r="B384">
        <v>784856</v>
      </c>
      <c r="C384" s="1">
        <f t="shared" si="45"/>
        <v>1.6385247982470205E-3</v>
      </c>
      <c r="D384" s="1">
        <f t="shared" si="48"/>
        <v>0.92803499194992267</v>
      </c>
      <c r="E384" s="2">
        <f t="shared" si="46"/>
        <v>0.92803499194992267</v>
      </c>
      <c r="F384" s="2">
        <f t="shared" si="49"/>
        <v>7.3603532848324327E-2</v>
      </c>
      <c r="G384" s="11">
        <f t="shared" si="50"/>
        <v>2.7972027972027971</v>
      </c>
      <c r="H384" s="12">
        <f t="shared" si="47"/>
        <v>0.92803499194992267</v>
      </c>
      <c r="I384" s="11">
        <f t="shared" si="51"/>
        <v>0.92732935236276914</v>
      </c>
      <c r="J384" s="13">
        <f t="shared" si="52"/>
        <v>-7.0563958715352815E-4</v>
      </c>
    </row>
    <row r="385" spans="1:10">
      <c r="A385">
        <v>401</v>
      </c>
      <c r="B385">
        <v>993102</v>
      </c>
      <c r="C385" s="1">
        <f t="shared" si="45"/>
        <v>2.0732749118165784E-3</v>
      </c>
      <c r="D385" s="1">
        <f t="shared" si="48"/>
        <v>0.9301082668617392</v>
      </c>
      <c r="E385" s="2">
        <f t="shared" si="46"/>
        <v>0.9301082668617392</v>
      </c>
      <c r="F385" s="2">
        <f t="shared" si="49"/>
        <v>7.1965008050077328E-2</v>
      </c>
      <c r="G385" s="11">
        <f t="shared" si="50"/>
        <v>2.8041958041958042</v>
      </c>
      <c r="H385" s="12">
        <f t="shared" si="47"/>
        <v>0.9301082668617392</v>
      </c>
      <c r="I385" s="11">
        <f t="shared" si="51"/>
        <v>0.92924035094314772</v>
      </c>
      <c r="J385" s="13">
        <f t="shared" si="52"/>
        <v>-8.6791591859147754E-4</v>
      </c>
    </row>
    <row r="386" spans="1:10">
      <c r="A386">
        <v>402</v>
      </c>
      <c r="B386">
        <v>824000</v>
      </c>
      <c r="C386" s="1">
        <f t="shared" si="45"/>
        <v>1.7202447758003314E-3</v>
      </c>
      <c r="D386" s="1">
        <f t="shared" si="48"/>
        <v>0.93182851163753955</v>
      </c>
      <c r="E386" s="2">
        <f t="shared" si="46"/>
        <v>0.93182851163753955</v>
      </c>
      <c r="F386" s="2">
        <f t="shared" si="49"/>
        <v>6.9891733138260803E-2</v>
      </c>
      <c r="G386" s="11">
        <f t="shared" si="50"/>
        <v>2.8111888111888113</v>
      </c>
      <c r="H386" s="12">
        <f t="shared" si="47"/>
        <v>0.93182851163753955</v>
      </c>
      <c r="I386" s="11">
        <f t="shared" si="51"/>
        <v>0.93111724340655999</v>
      </c>
      <c r="J386" s="13">
        <f t="shared" si="52"/>
        <v>-7.1126823097955594E-4</v>
      </c>
    </row>
    <row r="387" spans="1:10">
      <c r="A387">
        <v>403</v>
      </c>
      <c r="B387">
        <v>918212</v>
      </c>
      <c r="C387" s="1">
        <f t="shared" ref="C387:C450" si="53">B387/FACT($K$2)</f>
        <v>1.9169288787344342E-3</v>
      </c>
      <c r="D387" s="1">
        <f t="shared" si="48"/>
        <v>0.93374544051627395</v>
      </c>
      <c r="E387" s="2">
        <f t="shared" ref="E387:E450" si="54">D387</f>
        <v>0.93374544051627395</v>
      </c>
      <c r="F387" s="2">
        <f t="shared" si="49"/>
        <v>6.8171488362460453E-2</v>
      </c>
      <c r="G387" s="11">
        <f t="shared" si="50"/>
        <v>2.8181818181818183</v>
      </c>
      <c r="H387" s="12">
        <f t="shared" ref="H387:H450" si="55">D387</f>
        <v>0.93374544051627395</v>
      </c>
      <c r="I387" s="11">
        <f t="shared" si="51"/>
        <v>0.93296023664846672</v>
      </c>
      <c r="J387" s="13">
        <f t="shared" si="52"/>
        <v>-7.8520386780722706E-4</v>
      </c>
    </row>
    <row r="388" spans="1:10">
      <c r="A388">
        <v>404</v>
      </c>
      <c r="B388">
        <v>728692</v>
      </c>
      <c r="C388" s="1">
        <f t="shared" si="53"/>
        <v>1.5212725803003581E-3</v>
      </c>
      <c r="D388" s="1">
        <f t="shared" ref="D388:D451" si="56">SUM(C388,D387)</f>
        <v>0.93526671309657428</v>
      </c>
      <c r="E388" s="2">
        <f t="shared" si="54"/>
        <v>0.93526671309657428</v>
      </c>
      <c r="F388" s="2">
        <f t="shared" si="49"/>
        <v>6.625455948372605E-2</v>
      </c>
      <c r="G388" s="11">
        <f t="shared" si="50"/>
        <v>2.825174825174825</v>
      </c>
      <c r="H388" s="12">
        <f t="shared" si="55"/>
        <v>0.93526671309657428</v>
      </c>
      <c r="I388" s="11">
        <f t="shared" si="51"/>
        <v>0.9347695448167429</v>
      </c>
      <c r="J388" s="13">
        <f t="shared" si="52"/>
        <v>-4.9716827983137257E-4</v>
      </c>
    </row>
    <row r="389" spans="1:10">
      <c r="A389">
        <v>405</v>
      </c>
      <c r="B389">
        <v>917736</v>
      </c>
      <c r="C389" s="1">
        <f t="shared" si="53"/>
        <v>1.9159351451018118E-3</v>
      </c>
      <c r="D389" s="1">
        <f t="shared" si="56"/>
        <v>0.93718264824167608</v>
      </c>
      <c r="E389" s="2">
        <f t="shared" si="54"/>
        <v>0.93718264824167608</v>
      </c>
      <c r="F389" s="2">
        <f t="shared" si="49"/>
        <v>6.4733286903425724E-2</v>
      </c>
      <c r="G389" s="11">
        <f t="shared" si="50"/>
        <v>2.8321678321678321</v>
      </c>
      <c r="H389" s="12">
        <f t="shared" si="55"/>
        <v>0.93718264824167608</v>
      </c>
      <c r="I389" s="11">
        <f t="shared" si="51"/>
        <v>0.93654538917128771</v>
      </c>
      <c r="J389" s="13">
        <f t="shared" si="52"/>
        <v>-6.3725907038836294E-4</v>
      </c>
    </row>
    <row r="390" spans="1:10">
      <c r="A390">
        <v>406</v>
      </c>
      <c r="B390">
        <v>773252</v>
      </c>
      <c r="C390" s="1">
        <f t="shared" si="53"/>
        <v>1.6142994094382984E-3</v>
      </c>
      <c r="D390" s="1">
        <f t="shared" si="56"/>
        <v>0.93879694765111432</v>
      </c>
      <c r="E390" s="2">
        <f t="shared" si="54"/>
        <v>0.93879694765111432</v>
      </c>
      <c r="F390" s="2">
        <f t="shared" si="49"/>
        <v>6.2817351758323925E-2</v>
      </c>
      <c r="G390" s="11">
        <f t="shared" si="50"/>
        <v>2.8391608391608392</v>
      </c>
      <c r="H390" s="12">
        <f t="shared" si="55"/>
        <v>0.93879694765111432</v>
      </c>
      <c r="I390" s="11">
        <f t="shared" si="51"/>
        <v>0.9382879979410691</v>
      </c>
      <c r="J390" s="13">
        <f t="shared" si="52"/>
        <v>-5.089497100452256E-4</v>
      </c>
    </row>
    <row r="391" spans="1:10">
      <c r="A391">
        <v>407</v>
      </c>
      <c r="B391">
        <v>845714</v>
      </c>
      <c r="C391" s="1">
        <f t="shared" si="53"/>
        <v>1.7655765659237881E-3</v>
      </c>
      <c r="D391" s="1">
        <f t="shared" si="56"/>
        <v>0.94056252421703812</v>
      </c>
      <c r="E391" s="2">
        <f t="shared" si="54"/>
        <v>0.94056252421703812</v>
      </c>
      <c r="F391" s="2">
        <f t="shared" ref="F391:F454" si="57">1-E390</f>
        <v>6.1203052348885678E-2</v>
      </c>
      <c r="G391" s="11">
        <f t="shared" si="50"/>
        <v>2.8461538461538463</v>
      </c>
      <c r="H391" s="12">
        <f t="shared" si="55"/>
        <v>0.94056252421703812</v>
      </c>
      <c r="I391" s="11">
        <f t="shared" si="51"/>
        <v>0.93999760617867711</v>
      </c>
      <c r="J391" s="13">
        <f t="shared" si="52"/>
        <v>-5.649180383610064E-4</v>
      </c>
    </row>
    <row r="392" spans="1:10">
      <c r="A392">
        <v>408</v>
      </c>
      <c r="B392">
        <v>671128</v>
      </c>
      <c r="C392" s="1">
        <f t="shared" si="53"/>
        <v>1.4010976163753941E-3</v>
      </c>
      <c r="D392" s="1">
        <f t="shared" si="56"/>
        <v>0.94196362183341353</v>
      </c>
      <c r="E392" s="2">
        <f t="shared" si="54"/>
        <v>0.94196362183341353</v>
      </c>
      <c r="F392" s="2">
        <f t="shared" si="57"/>
        <v>5.9437475782961879E-2</v>
      </c>
      <c r="G392" s="11">
        <f t="shared" si="50"/>
        <v>2.8531468531468533</v>
      </c>
      <c r="H392" s="12">
        <f t="shared" si="55"/>
        <v>0.94196362183341353</v>
      </c>
      <c r="I392" s="11">
        <f t="shared" si="51"/>
        <v>0.94167445561246077</v>
      </c>
      <c r="J392" s="13">
        <f t="shared" si="52"/>
        <v>-2.8916622095276345E-4</v>
      </c>
    </row>
    <row r="393" spans="1:10">
      <c r="A393">
        <v>409</v>
      </c>
      <c r="B393">
        <v>845372</v>
      </c>
      <c r="C393" s="1">
        <f t="shared" si="53"/>
        <v>1.7648625808348031E-3</v>
      </c>
      <c r="D393" s="1">
        <f t="shared" si="56"/>
        <v>0.94372848441424839</v>
      </c>
      <c r="E393" s="2">
        <f t="shared" si="54"/>
        <v>0.94372848441424839</v>
      </c>
      <c r="F393" s="2">
        <f t="shared" si="57"/>
        <v>5.8036378166586466E-2</v>
      </c>
      <c r="G393" s="11">
        <f t="shared" ref="G393:G456" si="58">12*A393/($K$2*($K$2^2-1))</f>
        <v>2.86013986013986</v>
      </c>
      <c r="H393" s="12">
        <f t="shared" si="55"/>
        <v>0.94372848441424839</v>
      </c>
      <c r="I393" s="11">
        <f t="shared" ref="I393:I456" si="59">BETADIST(G393,$K$5,$K$8,0,4)</f>
        <v>0.94331879449632694</v>
      </c>
      <c r="J393" s="13">
        <f t="shared" ref="J393:J456" si="60">I393-E393</f>
        <v>-4.0968991792145193E-4</v>
      </c>
    </row>
    <row r="394" spans="1:10">
      <c r="A394">
        <v>410</v>
      </c>
      <c r="B394">
        <v>714844</v>
      </c>
      <c r="C394" s="1">
        <f t="shared" si="53"/>
        <v>1.4923624472235584E-3</v>
      </c>
      <c r="D394" s="1">
        <f t="shared" si="56"/>
        <v>0.9452208468614719</v>
      </c>
      <c r="E394" s="2">
        <f t="shared" si="54"/>
        <v>0.9452208468614719</v>
      </c>
      <c r="F394" s="2">
        <f t="shared" si="57"/>
        <v>5.6271515585751608E-2</v>
      </c>
      <c r="G394" s="11">
        <f t="shared" si="58"/>
        <v>2.8671328671328671</v>
      </c>
      <c r="H394" s="12">
        <f t="shared" si="55"/>
        <v>0.9452208468614719</v>
      </c>
      <c r="I394" s="11">
        <f t="shared" si="59"/>
        <v>0.94493087745727711</v>
      </c>
      <c r="J394" s="13">
        <f t="shared" si="60"/>
        <v>-2.8996940419478978E-4</v>
      </c>
    </row>
    <row r="395" spans="1:10">
      <c r="A395">
        <v>411</v>
      </c>
      <c r="B395">
        <v>792576</v>
      </c>
      <c r="C395" s="1">
        <f t="shared" si="53"/>
        <v>1.6546416546416546E-3</v>
      </c>
      <c r="D395" s="1">
        <f t="shared" si="56"/>
        <v>0.94687548851611358</v>
      </c>
      <c r="E395" s="2">
        <f t="shared" si="54"/>
        <v>0.94687548851611358</v>
      </c>
      <c r="F395" s="2">
        <f t="shared" si="57"/>
        <v>5.4779153138528103E-2</v>
      </c>
      <c r="G395" s="11">
        <f t="shared" si="58"/>
        <v>2.8741258741258742</v>
      </c>
      <c r="H395" s="12">
        <f t="shared" si="55"/>
        <v>0.94687548851611358</v>
      </c>
      <c r="I395" s="11">
        <f t="shared" si="59"/>
        <v>0.94651096534076373</v>
      </c>
      <c r="J395" s="13">
        <f t="shared" si="60"/>
        <v>-3.6452317534985124E-4</v>
      </c>
    </row>
    <row r="396" spans="1:10">
      <c r="A396">
        <v>412</v>
      </c>
      <c r="B396">
        <v>620380</v>
      </c>
      <c r="C396" s="1">
        <f t="shared" si="53"/>
        <v>1.2951522500133611E-3</v>
      </c>
      <c r="D396" s="1">
        <f t="shared" si="56"/>
        <v>0.94817064076612689</v>
      </c>
      <c r="E396" s="2">
        <f t="shared" si="54"/>
        <v>0.94817064076612689</v>
      </c>
      <c r="F396" s="2">
        <f t="shared" si="57"/>
        <v>5.3124511483886416E-2</v>
      </c>
      <c r="G396" s="11">
        <f t="shared" si="58"/>
        <v>2.8811188811188813</v>
      </c>
      <c r="H396" s="12">
        <f t="shared" si="55"/>
        <v>0.94817064076612689</v>
      </c>
      <c r="I396" s="11">
        <f t="shared" si="59"/>
        <v>0.94805932505394641</v>
      </c>
      <c r="J396" s="13">
        <f t="shared" si="60"/>
        <v>-1.1131571218048197E-4</v>
      </c>
    </row>
    <row r="397" spans="1:10">
      <c r="A397">
        <v>413</v>
      </c>
      <c r="B397">
        <v>776080</v>
      </c>
      <c r="C397" s="1">
        <f t="shared" si="53"/>
        <v>1.6202033563144675E-3</v>
      </c>
      <c r="D397" s="1">
        <f t="shared" si="56"/>
        <v>0.94979084412244141</v>
      </c>
      <c r="E397" s="2">
        <f t="shared" si="54"/>
        <v>0.94979084412244141</v>
      </c>
      <c r="F397" s="2">
        <f t="shared" si="57"/>
        <v>5.1829359233873107E-2</v>
      </c>
      <c r="G397" s="11">
        <f t="shared" si="58"/>
        <v>2.8881118881118879</v>
      </c>
      <c r="H397" s="12">
        <f t="shared" si="55"/>
        <v>0.94979084412244141</v>
      </c>
      <c r="I397" s="11">
        <f t="shared" si="59"/>
        <v>0.94957622940692921</v>
      </c>
      <c r="J397" s="13">
        <f t="shared" si="60"/>
        <v>-2.146147155122069E-4</v>
      </c>
    </row>
    <row r="398" spans="1:10">
      <c r="A398">
        <v>414</v>
      </c>
      <c r="B398">
        <v>659608</v>
      </c>
      <c r="C398" s="1">
        <f t="shared" si="53"/>
        <v>1.3770475923253701E-3</v>
      </c>
      <c r="D398" s="1">
        <f t="shared" si="56"/>
        <v>0.95116789171476679</v>
      </c>
      <c r="E398" s="2">
        <f t="shared" si="54"/>
        <v>0.95116789171476679</v>
      </c>
      <c r="F398" s="2">
        <f t="shared" si="57"/>
        <v>5.0209155877558587E-2</v>
      </c>
      <c r="G398" s="11">
        <f t="shared" si="58"/>
        <v>2.895104895104895</v>
      </c>
      <c r="H398" s="12">
        <f t="shared" si="55"/>
        <v>0.95116789171476679</v>
      </c>
      <c r="I398" s="11">
        <f t="shared" si="59"/>
        <v>0.9510619569520643</v>
      </c>
      <c r="J398" s="13">
        <f t="shared" si="60"/>
        <v>-1.0593476270248647E-4</v>
      </c>
    </row>
    <row r="399" spans="1:10">
      <c r="A399">
        <v>415</v>
      </c>
      <c r="B399">
        <v>720414</v>
      </c>
      <c r="C399" s="1">
        <f t="shared" si="53"/>
        <v>1.5039908008658009E-3</v>
      </c>
      <c r="D399" s="1">
        <f t="shared" si="56"/>
        <v>0.95267188251563262</v>
      </c>
      <c r="E399" s="2">
        <f t="shared" si="54"/>
        <v>0.95267188251563262</v>
      </c>
      <c r="F399" s="2">
        <f t="shared" si="57"/>
        <v>4.8832108285233211E-2</v>
      </c>
      <c r="G399" s="11">
        <f t="shared" si="58"/>
        <v>2.9020979020979021</v>
      </c>
      <c r="H399" s="12">
        <f t="shared" si="55"/>
        <v>0.95267188251563262</v>
      </c>
      <c r="I399" s="11">
        <f t="shared" si="59"/>
        <v>0.95251679182140458</v>
      </c>
      <c r="J399" s="13">
        <f t="shared" si="60"/>
        <v>-1.5509069422803279E-4</v>
      </c>
    </row>
    <row r="400" spans="1:10">
      <c r="A400">
        <v>416</v>
      </c>
      <c r="B400">
        <v>565400</v>
      </c>
      <c r="C400" s="1">
        <f t="shared" si="53"/>
        <v>1.1803718400940624E-3</v>
      </c>
      <c r="D400" s="1">
        <f t="shared" si="56"/>
        <v>0.95385225435572663</v>
      </c>
      <c r="E400" s="2">
        <f t="shared" si="54"/>
        <v>0.95385225435572663</v>
      </c>
      <c r="F400" s="2">
        <f t="shared" si="57"/>
        <v>4.7328117484367382E-2</v>
      </c>
      <c r="G400" s="11">
        <f t="shared" si="58"/>
        <v>2.9090909090909092</v>
      </c>
      <c r="H400" s="12">
        <f t="shared" si="55"/>
        <v>0.95385225435572663</v>
      </c>
      <c r="I400" s="11">
        <f t="shared" si="59"/>
        <v>0.95394102356239285</v>
      </c>
      <c r="J400" s="13">
        <f t="shared" si="60"/>
        <v>8.8769206666228229E-5</v>
      </c>
    </row>
    <row r="401" spans="1:10">
      <c r="A401">
        <v>417</v>
      </c>
      <c r="B401">
        <v>713834</v>
      </c>
      <c r="C401" s="1">
        <f t="shared" si="53"/>
        <v>1.4902538947677837E-3</v>
      </c>
      <c r="D401" s="1">
        <f t="shared" si="56"/>
        <v>0.95534250825049438</v>
      </c>
      <c r="E401" s="2">
        <f t="shared" si="54"/>
        <v>0.95534250825049438</v>
      </c>
      <c r="F401" s="2">
        <f t="shared" si="57"/>
        <v>4.6147745644273375E-2</v>
      </c>
      <c r="G401" s="11">
        <f t="shared" si="58"/>
        <v>2.9160839160839163</v>
      </c>
      <c r="H401" s="12">
        <f t="shared" si="55"/>
        <v>0.95534250825049438</v>
      </c>
      <c r="I401" s="11">
        <f t="shared" si="59"/>
        <v>0.9553349469718726</v>
      </c>
      <c r="J401" s="13">
        <f t="shared" si="60"/>
        <v>-7.5612786217815753E-6</v>
      </c>
    </row>
    <row r="402" spans="1:10">
      <c r="A402">
        <v>418</v>
      </c>
      <c r="B402">
        <v>597016</v>
      </c>
      <c r="C402" s="1">
        <f t="shared" si="53"/>
        <v>1.246375794986906E-3</v>
      </c>
      <c r="D402" s="1">
        <f t="shared" si="56"/>
        <v>0.95658888404548126</v>
      </c>
      <c r="E402" s="2">
        <f t="shared" si="54"/>
        <v>0.95658888404548126</v>
      </c>
      <c r="F402" s="2">
        <f t="shared" si="57"/>
        <v>4.4657491749505618E-2</v>
      </c>
      <c r="G402" s="11">
        <f t="shared" si="58"/>
        <v>2.9230769230769229</v>
      </c>
      <c r="H402" s="12">
        <f t="shared" si="55"/>
        <v>0.95658888404548126</v>
      </c>
      <c r="I402" s="11">
        <f t="shared" si="59"/>
        <v>0.9566988619285105</v>
      </c>
      <c r="J402" s="13">
        <f t="shared" si="60"/>
        <v>1.0997788302924416E-4</v>
      </c>
    </row>
    <row r="403" spans="1:10">
      <c r="A403">
        <v>419</v>
      </c>
      <c r="B403">
        <v>675136</v>
      </c>
      <c r="C403" s="1">
        <f t="shared" si="53"/>
        <v>1.4094650205761317E-3</v>
      </c>
      <c r="D403" s="1">
        <f t="shared" si="56"/>
        <v>0.95799834906605741</v>
      </c>
      <c r="E403" s="2">
        <f t="shared" si="54"/>
        <v>0.95799834906605741</v>
      </c>
      <c r="F403" s="2">
        <f t="shared" si="57"/>
        <v>4.3411115954518742E-2</v>
      </c>
      <c r="G403" s="11">
        <f t="shared" si="58"/>
        <v>2.93006993006993</v>
      </c>
      <c r="H403" s="12">
        <f t="shared" si="55"/>
        <v>0.95799834906605741</v>
      </c>
      <c r="I403" s="11">
        <f t="shared" si="59"/>
        <v>0.95803307322371845</v>
      </c>
      <c r="J403" s="13">
        <f t="shared" si="60"/>
        <v>3.472415766103687E-5</v>
      </c>
    </row>
    <row r="404" spans="1:10">
      <c r="A404">
        <v>420</v>
      </c>
      <c r="B404">
        <v>524952</v>
      </c>
      <c r="C404" s="1">
        <f t="shared" si="53"/>
        <v>1.0959295334295334E-3</v>
      </c>
      <c r="D404" s="1">
        <f t="shared" si="56"/>
        <v>0.95909427859948693</v>
      </c>
      <c r="E404" s="2">
        <f t="shared" si="54"/>
        <v>0.95909427859948693</v>
      </c>
      <c r="F404" s="2">
        <f t="shared" si="57"/>
        <v>4.2001650933942591E-2</v>
      </c>
      <c r="G404" s="11">
        <f t="shared" si="58"/>
        <v>2.9370629370629371</v>
      </c>
      <c r="H404" s="12">
        <f t="shared" si="55"/>
        <v>0.95909427859948693</v>
      </c>
      <c r="I404" s="11">
        <f t="shared" si="59"/>
        <v>0.9593378903911649</v>
      </c>
      <c r="J404" s="13">
        <f t="shared" si="60"/>
        <v>2.4361179167797786E-4</v>
      </c>
    </row>
    <row r="405" spans="1:10">
      <c r="A405">
        <v>421</v>
      </c>
      <c r="B405">
        <v>649932</v>
      </c>
      <c r="C405" s="1">
        <f t="shared" si="53"/>
        <v>1.356847242263909E-3</v>
      </c>
      <c r="D405" s="1">
        <f t="shared" si="56"/>
        <v>0.96045112584175085</v>
      </c>
      <c r="E405" s="2">
        <f t="shared" si="54"/>
        <v>0.96045112584175085</v>
      </c>
      <c r="F405" s="2">
        <f t="shared" si="57"/>
        <v>4.0905721400513073E-2</v>
      </c>
      <c r="G405" s="11">
        <f t="shared" si="58"/>
        <v>2.9440559440559442</v>
      </c>
      <c r="H405" s="12">
        <f t="shared" si="55"/>
        <v>0.96045112584175085</v>
      </c>
      <c r="I405" s="11">
        <f t="shared" si="59"/>
        <v>0.96061362753496771</v>
      </c>
      <c r="J405" s="13">
        <f t="shared" si="60"/>
        <v>1.6250169321685437E-4</v>
      </c>
    </row>
    <row r="406" spans="1:10">
      <c r="A406">
        <v>422</v>
      </c>
      <c r="B406">
        <v>554940</v>
      </c>
      <c r="C406" s="1">
        <f t="shared" si="53"/>
        <v>1.1585347522847522E-3</v>
      </c>
      <c r="D406" s="1">
        <f t="shared" si="56"/>
        <v>0.96160966059403563</v>
      </c>
      <c r="E406" s="2">
        <f t="shared" si="54"/>
        <v>0.96160966059403563</v>
      </c>
      <c r="F406" s="2">
        <f t="shared" si="57"/>
        <v>3.9548874158249148E-2</v>
      </c>
      <c r="G406" s="11">
        <f t="shared" si="58"/>
        <v>2.9510489510489513</v>
      </c>
      <c r="H406" s="12">
        <f t="shared" si="55"/>
        <v>0.96160966059403563</v>
      </c>
      <c r="I406" s="11">
        <f t="shared" si="59"/>
        <v>0.96186060315666011</v>
      </c>
      <c r="J406" s="13">
        <f t="shared" si="60"/>
        <v>2.5094256262447878E-4</v>
      </c>
    </row>
    <row r="407" spans="1:10">
      <c r="A407">
        <v>423</v>
      </c>
      <c r="B407">
        <v>609876</v>
      </c>
      <c r="C407" s="1">
        <f t="shared" si="53"/>
        <v>1.2732233044733044E-3</v>
      </c>
      <c r="D407" s="1">
        <f t="shared" si="56"/>
        <v>0.96288288389850896</v>
      </c>
      <c r="E407" s="2">
        <f t="shared" si="54"/>
        <v>0.96288288389850896</v>
      </c>
      <c r="F407" s="2">
        <f t="shared" si="57"/>
        <v>3.8390339405964369E-2</v>
      </c>
      <c r="G407" s="11">
        <f t="shared" si="58"/>
        <v>2.9580419580419579</v>
      </c>
      <c r="H407" s="12">
        <f t="shared" si="55"/>
        <v>0.96288288389850896</v>
      </c>
      <c r="I407" s="11">
        <f t="shared" si="59"/>
        <v>0.96307913998102257</v>
      </c>
      <c r="J407" s="13">
        <f t="shared" si="60"/>
        <v>1.9625608251361282E-4</v>
      </c>
    </row>
    <row r="408" spans="1:10">
      <c r="A408">
        <v>424</v>
      </c>
      <c r="B408">
        <v>480436</v>
      </c>
      <c r="C408" s="1">
        <f t="shared" si="53"/>
        <v>1.0029945620223398E-3</v>
      </c>
      <c r="D408" s="1">
        <f t="shared" si="56"/>
        <v>0.96388587846053131</v>
      </c>
      <c r="E408" s="2">
        <f t="shared" si="54"/>
        <v>0.96388587846053131</v>
      </c>
      <c r="F408" s="2">
        <f t="shared" si="57"/>
        <v>3.7117116101491043E-2</v>
      </c>
      <c r="G408" s="11">
        <f t="shared" si="58"/>
        <v>2.965034965034965</v>
      </c>
      <c r="H408" s="12">
        <f t="shared" si="55"/>
        <v>0.96388587846053131</v>
      </c>
      <c r="I408" s="11">
        <f t="shared" si="59"/>
        <v>0.96426956478087367</v>
      </c>
      <c r="J408" s="13">
        <f t="shared" si="60"/>
        <v>3.8368632034235794E-4</v>
      </c>
    </row>
    <row r="409" spans="1:10">
      <c r="A409">
        <v>425</v>
      </c>
      <c r="B409">
        <v>611798</v>
      </c>
      <c r="C409" s="1">
        <f t="shared" si="53"/>
        <v>1.2772358171663728E-3</v>
      </c>
      <c r="D409" s="1">
        <f t="shared" si="56"/>
        <v>0.96516311427769763</v>
      </c>
      <c r="E409" s="2">
        <f t="shared" si="54"/>
        <v>0.96516311427769763</v>
      </c>
      <c r="F409" s="2">
        <f t="shared" si="57"/>
        <v>3.6114121539468691E-2</v>
      </c>
      <c r="G409" s="11">
        <f t="shared" si="58"/>
        <v>2.9720279720279721</v>
      </c>
      <c r="H409" s="12">
        <f t="shared" si="55"/>
        <v>0.96516311427769763</v>
      </c>
      <c r="I409" s="11">
        <f t="shared" si="59"/>
        <v>0.9654322082009168</v>
      </c>
      <c r="J409" s="13">
        <f t="shared" si="60"/>
        <v>2.6909392321916581E-4</v>
      </c>
    </row>
    <row r="410" spans="1:10">
      <c r="A410">
        <v>426</v>
      </c>
      <c r="B410">
        <v>495896</v>
      </c>
      <c r="C410" s="1">
        <f t="shared" si="53"/>
        <v>1.0352700283255839E-3</v>
      </c>
      <c r="D410" s="1">
        <f t="shared" si="56"/>
        <v>0.96619838430602323</v>
      </c>
      <c r="E410" s="2">
        <f t="shared" si="54"/>
        <v>0.96619838430602323</v>
      </c>
      <c r="F410" s="2">
        <f t="shared" si="57"/>
        <v>3.4836885722302369E-2</v>
      </c>
      <c r="G410" s="11">
        <f t="shared" si="58"/>
        <v>2.9790209790209792</v>
      </c>
      <c r="H410" s="12">
        <f t="shared" si="55"/>
        <v>0.96619838430602323</v>
      </c>
      <c r="I410" s="11">
        <f t="shared" si="59"/>
        <v>0.96656740458073487</v>
      </c>
      <c r="J410" s="13">
        <f t="shared" si="60"/>
        <v>3.6902027471164001E-4</v>
      </c>
    </row>
    <row r="411" spans="1:10">
      <c r="A411">
        <v>427</v>
      </c>
      <c r="B411">
        <v>558906</v>
      </c>
      <c r="C411" s="1">
        <f t="shared" si="53"/>
        <v>1.1668144741061408E-3</v>
      </c>
      <c r="D411" s="1">
        <f t="shared" si="56"/>
        <v>0.96736519878012939</v>
      </c>
      <c r="E411" s="2">
        <f t="shared" si="54"/>
        <v>0.96736519878012939</v>
      </c>
      <c r="F411" s="2">
        <f t="shared" si="57"/>
        <v>3.3801615693976772E-2</v>
      </c>
      <c r="G411" s="11">
        <f t="shared" si="58"/>
        <v>2.9860139860139858</v>
      </c>
      <c r="H411" s="12">
        <f t="shared" si="55"/>
        <v>0.96736519878012939</v>
      </c>
      <c r="I411" s="11">
        <f t="shared" si="59"/>
        <v>0.96767549177703294</v>
      </c>
      <c r="J411" s="13">
        <f t="shared" si="60"/>
        <v>3.102929969035495E-4</v>
      </c>
    </row>
    <row r="412" spans="1:10">
      <c r="A412">
        <v>428</v>
      </c>
      <c r="B412">
        <v>431332</v>
      </c>
      <c r="C412" s="1">
        <f t="shared" si="53"/>
        <v>9.0048133450911232E-4</v>
      </c>
      <c r="D412" s="1">
        <f t="shared" si="56"/>
        <v>0.96826568011463854</v>
      </c>
      <c r="E412" s="2">
        <f t="shared" si="54"/>
        <v>0.96826568011463854</v>
      </c>
      <c r="F412" s="2">
        <f t="shared" si="57"/>
        <v>3.2634801219870613E-2</v>
      </c>
      <c r="G412" s="11">
        <f t="shared" si="58"/>
        <v>2.9930069930069929</v>
      </c>
      <c r="H412" s="12">
        <f t="shared" si="55"/>
        <v>0.96826568011463854</v>
      </c>
      <c r="I412" s="11">
        <f t="shared" si="59"/>
        <v>0.96875681098522171</v>
      </c>
      <c r="J412" s="13">
        <f t="shared" si="60"/>
        <v>4.911308705831674E-4</v>
      </c>
    </row>
    <row r="413" spans="1:10">
      <c r="A413">
        <v>429</v>
      </c>
      <c r="B413">
        <v>543752</v>
      </c>
      <c r="C413" s="1">
        <f t="shared" si="53"/>
        <v>1.1351778365667254E-3</v>
      </c>
      <c r="D413" s="1">
        <f t="shared" si="56"/>
        <v>0.96940085795120523</v>
      </c>
      <c r="E413" s="2">
        <f t="shared" si="54"/>
        <v>0.96940085795120523</v>
      </c>
      <c r="F413" s="2">
        <f t="shared" si="57"/>
        <v>3.1734319885361462E-2</v>
      </c>
      <c r="G413" s="11">
        <f t="shared" si="58"/>
        <v>3</v>
      </c>
      <c r="H413" s="12">
        <f t="shared" si="55"/>
        <v>0.96940085795120523</v>
      </c>
      <c r="I413" s="11">
        <f t="shared" si="59"/>
        <v>0.96981170656044169</v>
      </c>
      <c r="J413" s="13">
        <f t="shared" si="60"/>
        <v>4.1084860923645827E-4</v>
      </c>
    </row>
    <row r="414" spans="1:10">
      <c r="A414">
        <v>430</v>
      </c>
      <c r="B414">
        <v>457272</v>
      </c>
      <c r="C414" s="1">
        <f t="shared" si="53"/>
        <v>9.5463564213564209E-4</v>
      </c>
      <c r="D414" s="1">
        <f t="shared" si="56"/>
        <v>0.97035549359334083</v>
      </c>
      <c r="E414" s="2">
        <f t="shared" si="54"/>
        <v>0.97035549359334083</v>
      </c>
      <c r="F414" s="2">
        <f t="shared" si="57"/>
        <v>3.059914204879477E-2</v>
      </c>
      <c r="G414" s="11">
        <f t="shared" si="58"/>
        <v>3.0069930069930071</v>
      </c>
      <c r="H414" s="12">
        <f t="shared" si="55"/>
        <v>0.97035549359334083</v>
      </c>
      <c r="I414" s="11">
        <f t="shared" si="59"/>
        <v>0.9708405258381263</v>
      </c>
      <c r="J414" s="13">
        <f t="shared" si="60"/>
        <v>4.8503224478546603E-4</v>
      </c>
    </row>
    <row r="415" spans="1:10">
      <c r="A415">
        <v>431</v>
      </c>
      <c r="B415">
        <v>502126</v>
      </c>
      <c r="C415" s="1">
        <f t="shared" si="53"/>
        <v>1.0482762479290257E-3</v>
      </c>
      <c r="D415" s="1">
        <f t="shared" si="56"/>
        <v>0.97140376984126986</v>
      </c>
      <c r="E415" s="2">
        <f t="shared" si="54"/>
        <v>0.97140376984126986</v>
      </c>
      <c r="F415" s="2">
        <f t="shared" si="57"/>
        <v>2.9644506406659166E-2</v>
      </c>
      <c r="G415" s="11">
        <f t="shared" si="58"/>
        <v>3.0139860139860142</v>
      </c>
      <c r="H415" s="12">
        <f t="shared" si="55"/>
        <v>0.97140376984126986</v>
      </c>
      <c r="I415" s="11">
        <f t="shared" si="59"/>
        <v>0.97184361895420035</v>
      </c>
      <c r="J415" s="13">
        <f t="shared" si="60"/>
        <v>4.3984911293049045E-4</v>
      </c>
    </row>
    <row r="416" spans="1:10">
      <c r="A416">
        <v>432</v>
      </c>
      <c r="B416">
        <v>394820</v>
      </c>
      <c r="C416" s="1">
        <f t="shared" si="53"/>
        <v>8.242561193950083E-4</v>
      </c>
      <c r="D416" s="1">
        <f t="shared" si="56"/>
        <v>0.97222802596066482</v>
      </c>
      <c r="E416" s="2">
        <f t="shared" si="54"/>
        <v>0.97222802596066482</v>
      </c>
      <c r="F416" s="2">
        <f t="shared" si="57"/>
        <v>2.859623015873014E-2</v>
      </c>
      <c r="G416" s="11">
        <f t="shared" si="58"/>
        <v>3.0209790209790208</v>
      </c>
      <c r="H416" s="12">
        <f t="shared" si="55"/>
        <v>0.97222802596066482</v>
      </c>
      <c r="I416" s="11">
        <f t="shared" si="59"/>
        <v>0.9728213386650153</v>
      </c>
      <c r="J416" s="13">
        <f t="shared" si="60"/>
        <v>5.9331270435047934E-4</v>
      </c>
    </row>
    <row r="417" spans="1:10">
      <c r="A417">
        <v>433</v>
      </c>
      <c r="B417">
        <v>498706</v>
      </c>
      <c r="C417" s="1">
        <f t="shared" si="53"/>
        <v>1.0411363970391748E-3</v>
      </c>
      <c r="D417" s="1">
        <f t="shared" si="56"/>
        <v>0.973269162357704</v>
      </c>
      <c r="E417" s="2">
        <f t="shared" si="54"/>
        <v>0.973269162357704</v>
      </c>
      <c r="F417" s="2">
        <f t="shared" si="57"/>
        <v>2.7771974039335179E-2</v>
      </c>
      <c r="G417" s="11">
        <f t="shared" si="58"/>
        <v>3.0279720279720279</v>
      </c>
      <c r="H417" s="12">
        <f t="shared" si="55"/>
        <v>0.973269162357704</v>
      </c>
      <c r="I417" s="11">
        <f t="shared" si="59"/>
        <v>0.9737740401671191</v>
      </c>
      <c r="J417" s="13">
        <f t="shared" si="60"/>
        <v>5.0487780941510518E-4</v>
      </c>
    </row>
    <row r="418" spans="1:10">
      <c r="A418">
        <v>434</v>
      </c>
      <c r="B418">
        <v>410976</v>
      </c>
      <c r="C418" s="1">
        <f t="shared" si="53"/>
        <v>8.5798460798460797E-4</v>
      </c>
      <c r="D418" s="1">
        <f t="shared" si="56"/>
        <v>0.97412714696568858</v>
      </c>
      <c r="E418" s="2">
        <f t="shared" si="54"/>
        <v>0.97412714696568858</v>
      </c>
      <c r="F418" s="2">
        <f t="shared" si="57"/>
        <v>2.6730837642296001E-2</v>
      </c>
      <c r="G418" s="11">
        <f t="shared" si="58"/>
        <v>3.034965034965035</v>
      </c>
      <c r="H418" s="12">
        <f t="shared" si="55"/>
        <v>0.97412714696568858</v>
      </c>
      <c r="I418" s="11">
        <f t="shared" si="59"/>
        <v>0.97470208091696131</v>
      </c>
      <c r="J418" s="13">
        <f t="shared" si="60"/>
        <v>5.7493395127272695E-4</v>
      </c>
    </row>
    <row r="419" spans="1:10">
      <c r="A419">
        <v>435</v>
      </c>
      <c r="B419">
        <v>461924</v>
      </c>
      <c r="C419" s="1">
        <f t="shared" si="53"/>
        <v>9.6434750948639833E-4</v>
      </c>
      <c r="D419" s="1">
        <f t="shared" si="56"/>
        <v>0.97509149447517496</v>
      </c>
      <c r="E419" s="2">
        <f t="shared" si="54"/>
        <v>0.97509149447517496</v>
      </c>
      <c r="F419" s="2">
        <f t="shared" si="57"/>
        <v>2.5872853034311416E-2</v>
      </c>
      <c r="G419" s="11">
        <f t="shared" si="58"/>
        <v>3.0419580419580421</v>
      </c>
      <c r="H419" s="12">
        <f t="shared" si="55"/>
        <v>0.97509149447517496</v>
      </c>
      <c r="I419" s="11">
        <f t="shared" si="59"/>
        <v>0.97560582045063327</v>
      </c>
      <c r="J419" s="13">
        <f t="shared" si="60"/>
        <v>5.1432597545830738E-4</v>
      </c>
    </row>
    <row r="420" spans="1:10">
      <c r="A420">
        <v>436</v>
      </c>
      <c r="B420">
        <v>347364</v>
      </c>
      <c r="C420" s="1">
        <f t="shared" si="53"/>
        <v>7.2518338143338142E-4</v>
      </c>
      <c r="D420" s="1">
        <f t="shared" si="56"/>
        <v>0.97581667785660831</v>
      </c>
      <c r="E420" s="2">
        <f t="shared" si="54"/>
        <v>0.97581667785660831</v>
      </c>
      <c r="F420" s="2">
        <f t="shared" si="57"/>
        <v>2.4908505524825042E-2</v>
      </c>
      <c r="G420" s="11">
        <f t="shared" si="58"/>
        <v>3.0489510489510487</v>
      </c>
      <c r="H420" s="12">
        <f t="shared" si="55"/>
        <v>0.97581667785660831</v>
      </c>
      <c r="I420" s="11">
        <f t="shared" si="59"/>
        <v>0.97648562020374485</v>
      </c>
      <c r="J420" s="13">
        <f t="shared" si="60"/>
        <v>6.6894234713654743E-4</v>
      </c>
    </row>
    <row r="421" spans="1:10">
      <c r="A421">
        <v>437</v>
      </c>
      <c r="B421">
        <v>441370</v>
      </c>
      <c r="C421" s="1">
        <f t="shared" si="53"/>
        <v>9.2143742317353429E-4</v>
      </c>
      <c r="D421" s="1">
        <f t="shared" si="56"/>
        <v>0.97673811527978183</v>
      </c>
      <c r="E421" s="2">
        <f t="shared" si="54"/>
        <v>0.97673811527978183</v>
      </c>
      <c r="F421" s="2">
        <f t="shared" si="57"/>
        <v>2.4183322143391695E-2</v>
      </c>
      <c r="G421" s="11">
        <f t="shared" si="58"/>
        <v>3.0559440559440558</v>
      </c>
      <c r="H421" s="12">
        <f t="shared" si="55"/>
        <v>0.97673811527978183</v>
      </c>
      <c r="I421" s="11">
        <f t="shared" si="59"/>
        <v>0.97734184333153706</v>
      </c>
      <c r="J421" s="13">
        <f t="shared" si="60"/>
        <v>6.0372805175523681E-4</v>
      </c>
    </row>
    <row r="422" spans="1:10">
      <c r="A422">
        <v>438</v>
      </c>
      <c r="B422">
        <v>372200</v>
      </c>
      <c r="C422" s="1">
        <f t="shared" si="53"/>
        <v>7.7703289508845061E-4</v>
      </c>
      <c r="D422" s="1">
        <f t="shared" si="56"/>
        <v>0.97751514817487029</v>
      </c>
      <c r="E422" s="2">
        <f t="shared" si="54"/>
        <v>0.97751514817487029</v>
      </c>
      <c r="F422" s="2">
        <f t="shared" si="57"/>
        <v>2.3261884720218173E-2</v>
      </c>
      <c r="G422" s="11">
        <f t="shared" si="58"/>
        <v>3.0629370629370629</v>
      </c>
      <c r="H422" s="12">
        <f t="shared" si="55"/>
        <v>0.97751514817487029</v>
      </c>
      <c r="I422" s="11">
        <f t="shared" si="59"/>
        <v>0.97817485452933162</v>
      </c>
      <c r="J422" s="13">
        <f t="shared" si="60"/>
        <v>6.597063544613313E-4</v>
      </c>
    </row>
    <row r="423" spans="1:10">
      <c r="A423">
        <v>439</v>
      </c>
      <c r="B423">
        <v>408946</v>
      </c>
      <c r="C423" s="1">
        <f t="shared" si="53"/>
        <v>8.5374662631607079E-4</v>
      </c>
      <c r="D423" s="1">
        <f t="shared" si="56"/>
        <v>0.97836889480118638</v>
      </c>
      <c r="E423" s="2">
        <f t="shared" si="54"/>
        <v>0.97836889480118638</v>
      </c>
      <c r="F423" s="2">
        <f t="shared" si="57"/>
        <v>2.2484851825129715E-2</v>
      </c>
      <c r="G423" s="11">
        <f t="shared" si="58"/>
        <v>3.06993006993007</v>
      </c>
      <c r="H423" s="12">
        <f t="shared" si="55"/>
        <v>0.97836889480118638</v>
      </c>
      <c r="I423" s="11">
        <f t="shared" si="59"/>
        <v>0.97898501985342046</v>
      </c>
      <c r="J423" s="13">
        <f t="shared" si="60"/>
        <v>6.1612505223407332E-4</v>
      </c>
    </row>
    <row r="424" spans="1:10">
      <c r="A424">
        <v>440</v>
      </c>
      <c r="B424">
        <v>315864</v>
      </c>
      <c r="C424" s="1">
        <f t="shared" si="53"/>
        <v>6.5942159692159688E-4</v>
      </c>
      <c r="D424" s="1">
        <f t="shared" si="56"/>
        <v>0.97902831639810795</v>
      </c>
      <c r="E424" s="2">
        <f t="shared" si="54"/>
        <v>0.97902831639810795</v>
      </c>
      <c r="F424" s="2">
        <f t="shared" si="57"/>
        <v>2.1631105198813616E-2</v>
      </c>
      <c r="G424" s="11">
        <f t="shared" si="58"/>
        <v>3.0769230769230771</v>
      </c>
      <c r="H424" s="12">
        <f t="shared" si="55"/>
        <v>0.97902831639810795</v>
      </c>
      <c r="I424" s="11">
        <f t="shared" si="59"/>
        <v>0.97977270654249315</v>
      </c>
      <c r="J424" s="13">
        <f t="shared" si="60"/>
        <v>7.4439014438520967E-4</v>
      </c>
    </row>
    <row r="425" spans="1:10">
      <c r="A425">
        <v>441</v>
      </c>
      <c r="B425">
        <v>404768</v>
      </c>
      <c r="C425" s="1">
        <f t="shared" si="53"/>
        <v>8.4502431724653947E-4</v>
      </c>
      <c r="D425" s="1">
        <f t="shared" si="56"/>
        <v>0.97987334071535448</v>
      </c>
      <c r="E425" s="2">
        <f t="shared" si="54"/>
        <v>0.97987334071535448</v>
      </c>
      <c r="F425" s="2">
        <f t="shared" si="57"/>
        <v>2.0971683601892055E-2</v>
      </c>
      <c r="G425" s="11">
        <f t="shared" si="58"/>
        <v>3.0839160839160837</v>
      </c>
      <c r="H425" s="12">
        <f t="shared" si="55"/>
        <v>0.97987334071535448</v>
      </c>
      <c r="I425" s="11">
        <f t="shared" si="59"/>
        <v>0.98053828283970634</v>
      </c>
      <c r="J425" s="13">
        <f t="shared" si="60"/>
        <v>6.6494212435186384E-4</v>
      </c>
    </row>
    <row r="426" spans="1:10">
      <c r="A426">
        <v>442</v>
      </c>
      <c r="B426">
        <v>328600</v>
      </c>
      <c r="C426" s="1">
        <f t="shared" si="53"/>
        <v>6.8601023462134571E-4</v>
      </c>
      <c r="D426" s="1">
        <f t="shared" si="56"/>
        <v>0.98055935094997582</v>
      </c>
      <c r="E426" s="2">
        <f t="shared" si="54"/>
        <v>0.98055935094997582</v>
      </c>
      <c r="F426" s="2">
        <f t="shared" si="57"/>
        <v>2.0126659284645521E-2</v>
      </c>
      <c r="G426" s="11">
        <f t="shared" si="58"/>
        <v>3.0909090909090908</v>
      </c>
      <c r="H426" s="12">
        <f t="shared" si="55"/>
        <v>0.98055935094997582</v>
      </c>
      <c r="I426" s="11">
        <f t="shared" si="59"/>
        <v>0.98128211781549424</v>
      </c>
      <c r="J426" s="13">
        <f t="shared" si="60"/>
        <v>7.2276686551842051E-4</v>
      </c>
    </row>
    <row r="427" spans="1:10">
      <c r="A427">
        <v>443</v>
      </c>
      <c r="B427">
        <v>372502</v>
      </c>
      <c r="C427" s="1">
        <f t="shared" si="53"/>
        <v>7.7766337314948424E-4</v>
      </c>
      <c r="D427" s="1">
        <f t="shared" si="56"/>
        <v>0.98133701432312526</v>
      </c>
      <c r="E427" s="2">
        <f t="shared" si="54"/>
        <v>0.98133701432312526</v>
      </c>
      <c r="F427" s="2">
        <f t="shared" si="57"/>
        <v>1.9440649050024184E-2</v>
      </c>
      <c r="G427" s="11">
        <f t="shared" si="58"/>
        <v>3.0979020979020979</v>
      </c>
      <c r="H427" s="12">
        <f t="shared" si="55"/>
        <v>0.98133701432312526</v>
      </c>
      <c r="I427" s="11">
        <f t="shared" si="59"/>
        <v>0.98200458119122203</v>
      </c>
      <c r="J427" s="13">
        <f t="shared" si="60"/>
        <v>6.6756686809676946E-4</v>
      </c>
    </row>
    <row r="428" spans="1:10">
      <c r="A428">
        <v>444</v>
      </c>
      <c r="B428">
        <v>286624</v>
      </c>
      <c r="C428" s="1">
        <f t="shared" si="53"/>
        <v>5.9837795948907064E-4</v>
      </c>
      <c r="D428" s="1">
        <f t="shared" si="56"/>
        <v>0.98193539228261428</v>
      </c>
      <c r="E428" s="2">
        <f t="shared" si="54"/>
        <v>0.98193539228261428</v>
      </c>
      <c r="F428" s="2">
        <f t="shared" si="57"/>
        <v>1.8662985676874744E-2</v>
      </c>
      <c r="G428" s="11">
        <f t="shared" si="58"/>
        <v>3.104895104895105</v>
      </c>
      <c r="H428" s="12">
        <f t="shared" si="55"/>
        <v>0.98193539228261428</v>
      </c>
      <c r="I428" s="11">
        <f t="shared" si="59"/>
        <v>0.98270604316378218</v>
      </c>
      <c r="J428" s="13">
        <f t="shared" si="60"/>
        <v>7.7065088116790026E-4</v>
      </c>
    </row>
    <row r="429" spans="1:10">
      <c r="A429">
        <v>445</v>
      </c>
      <c r="B429">
        <v>358200</v>
      </c>
      <c r="C429" s="1">
        <f t="shared" si="53"/>
        <v>7.4780543530543529E-4</v>
      </c>
      <c r="D429" s="1">
        <f t="shared" si="56"/>
        <v>0.98268319771791968</v>
      </c>
      <c r="E429" s="2">
        <f t="shared" si="54"/>
        <v>0.98268319771791968</v>
      </c>
      <c r="F429" s="2">
        <f t="shared" si="57"/>
        <v>1.8064607717385717E-2</v>
      </c>
      <c r="G429" s="11">
        <f t="shared" si="58"/>
        <v>3.1118881118881121</v>
      </c>
      <c r="H429" s="12">
        <f t="shared" si="55"/>
        <v>0.98268319771791968</v>
      </c>
      <c r="I429" s="11">
        <f t="shared" si="59"/>
        <v>0.98338687423123639</v>
      </c>
      <c r="J429" s="13">
        <f t="shared" si="60"/>
        <v>7.0367651331670888E-4</v>
      </c>
    </row>
    <row r="430" spans="1:10">
      <c r="A430">
        <v>446</v>
      </c>
      <c r="B430">
        <v>299116</v>
      </c>
      <c r="C430" s="1">
        <f t="shared" si="53"/>
        <v>6.2445720431831544E-4</v>
      </c>
      <c r="D430" s="1">
        <f t="shared" si="56"/>
        <v>0.98330765492223804</v>
      </c>
      <c r="E430" s="2">
        <f t="shared" si="54"/>
        <v>0.98330765492223804</v>
      </c>
      <c r="F430" s="2">
        <f t="shared" si="57"/>
        <v>1.7316802282080324E-2</v>
      </c>
      <c r="G430" s="11">
        <f t="shared" si="58"/>
        <v>3.1188811188811187</v>
      </c>
      <c r="H430" s="12">
        <f t="shared" si="55"/>
        <v>0.98330765492223804</v>
      </c>
      <c r="I430" s="11">
        <f t="shared" si="59"/>
        <v>0.98404744501959973</v>
      </c>
      <c r="J430" s="13">
        <f t="shared" si="60"/>
        <v>7.3979009736169221E-4</v>
      </c>
    </row>
    <row r="431" spans="1:10">
      <c r="A431">
        <v>447</v>
      </c>
      <c r="B431">
        <v>328168</v>
      </c>
      <c r="C431" s="1">
        <f t="shared" si="53"/>
        <v>6.8510835871946985E-4</v>
      </c>
      <c r="D431" s="1">
        <f t="shared" si="56"/>
        <v>0.98399276328095753</v>
      </c>
      <c r="E431" s="2">
        <f t="shared" si="54"/>
        <v>0.98399276328095753</v>
      </c>
      <c r="F431" s="2">
        <f t="shared" si="57"/>
        <v>1.6692345077761961E-2</v>
      </c>
      <c r="G431" s="11">
        <f t="shared" si="58"/>
        <v>3.1258741258741258</v>
      </c>
      <c r="H431" s="12">
        <f t="shared" si="55"/>
        <v>0.98399276328095753</v>
      </c>
      <c r="I431" s="11">
        <f t="shared" si="59"/>
        <v>0.98468812611087186</v>
      </c>
      <c r="J431" s="13">
        <f t="shared" si="60"/>
        <v>6.9536282991433662E-4</v>
      </c>
    </row>
    <row r="432" spans="1:10">
      <c r="A432">
        <v>448</v>
      </c>
      <c r="B432">
        <v>249104</v>
      </c>
      <c r="C432" s="1">
        <f t="shared" si="53"/>
        <v>5.2004836727058954E-4</v>
      </c>
      <c r="D432" s="1">
        <f t="shared" si="56"/>
        <v>0.98451281164822813</v>
      </c>
      <c r="E432" s="2">
        <f t="shared" si="54"/>
        <v>0.98451281164822813</v>
      </c>
      <c r="F432" s="2">
        <f t="shared" si="57"/>
        <v>1.6007236719042472E-2</v>
      </c>
      <c r="G432" s="11">
        <f t="shared" si="58"/>
        <v>3.1328671328671329</v>
      </c>
      <c r="H432" s="12">
        <f t="shared" si="55"/>
        <v>0.98451281164822813</v>
      </c>
      <c r="I432" s="11">
        <f t="shared" si="59"/>
        <v>0.98530928787240901</v>
      </c>
      <c r="J432" s="13">
        <f t="shared" si="60"/>
        <v>7.9647622418088648E-4</v>
      </c>
    </row>
    <row r="433" spans="1:10">
      <c r="A433">
        <v>449</v>
      </c>
      <c r="B433">
        <v>326440</v>
      </c>
      <c r="C433" s="1">
        <f t="shared" si="53"/>
        <v>6.8150085511196618E-4</v>
      </c>
      <c r="D433" s="1">
        <f t="shared" si="56"/>
        <v>0.98519431250334011</v>
      </c>
      <c r="E433" s="2">
        <f t="shared" si="54"/>
        <v>0.98519431250334011</v>
      </c>
      <c r="F433" s="2">
        <f t="shared" si="57"/>
        <v>1.5487188351771874E-2</v>
      </c>
      <c r="G433" s="11">
        <f t="shared" si="58"/>
        <v>3.13986013986014</v>
      </c>
      <c r="H433" s="12">
        <f t="shared" si="55"/>
        <v>0.98519431250334011</v>
      </c>
      <c r="I433" s="11">
        <f t="shared" si="59"/>
        <v>0.98591130028774154</v>
      </c>
      <c r="J433" s="13">
        <f t="shared" si="60"/>
        <v>7.1698778440143496E-4</v>
      </c>
    </row>
    <row r="434" spans="1:10">
      <c r="A434">
        <v>450</v>
      </c>
      <c r="B434">
        <v>258336</v>
      </c>
      <c r="C434" s="1">
        <f t="shared" si="53"/>
        <v>5.3932178932178929E-4</v>
      </c>
      <c r="D434" s="1">
        <f t="shared" si="56"/>
        <v>0.98573363429266192</v>
      </c>
      <c r="E434" s="2">
        <f t="shared" si="54"/>
        <v>0.98573363429266192</v>
      </c>
      <c r="F434" s="2">
        <f t="shared" si="57"/>
        <v>1.4805687496659892E-2</v>
      </c>
      <c r="G434" s="11">
        <f t="shared" si="58"/>
        <v>3.1468531468531467</v>
      </c>
      <c r="H434" s="12">
        <f t="shared" si="55"/>
        <v>0.98573363429266192</v>
      </c>
      <c r="I434" s="11">
        <f t="shared" si="59"/>
        <v>0.98649453278893184</v>
      </c>
      <c r="J434" s="13">
        <f t="shared" si="60"/>
        <v>7.608984962699239E-4</v>
      </c>
    </row>
    <row r="435" spans="1:10">
      <c r="A435">
        <v>451</v>
      </c>
      <c r="B435">
        <v>290436</v>
      </c>
      <c r="C435" s="1">
        <f t="shared" si="53"/>
        <v>6.0633617925284593E-4</v>
      </c>
      <c r="D435" s="1">
        <f t="shared" si="56"/>
        <v>0.9863399704719148</v>
      </c>
      <c r="E435" s="2">
        <f t="shared" si="54"/>
        <v>0.9863399704719148</v>
      </c>
      <c r="F435" s="2">
        <f t="shared" si="57"/>
        <v>1.426636570733808E-2</v>
      </c>
      <c r="G435" s="11">
        <f t="shared" si="58"/>
        <v>3.1538461538461537</v>
      </c>
      <c r="H435" s="12">
        <f t="shared" si="55"/>
        <v>0.9863399704719148</v>
      </c>
      <c r="I435" s="11">
        <f t="shared" si="59"/>
        <v>0.98705935409057155</v>
      </c>
      <c r="J435" s="13">
        <f t="shared" si="60"/>
        <v>7.1938361865675482E-4</v>
      </c>
    </row>
    <row r="436" spans="1:10">
      <c r="A436">
        <v>452</v>
      </c>
      <c r="B436">
        <v>222560</v>
      </c>
      <c r="C436" s="1">
        <f t="shared" si="53"/>
        <v>4.6463310352199241E-4</v>
      </c>
      <c r="D436" s="1">
        <f t="shared" si="56"/>
        <v>0.98680460357543676</v>
      </c>
      <c r="E436" s="2">
        <f t="shared" si="54"/>
        <v>0.98680460357543676</v>
      </c>
      <c r="F436" s="2">
        <f t="shared" si="57"/>
        <v>1.3660029528085205E-2</v>
      </c>
      <c r="G436" s="11">
        <f t="shared" si="58"/>
        <v>3.1608391608391608</v>
      </c>
      <c r="H436" s="12">
        <f t="shared" si="55"/>
        <v>0.98680460357543676</v>
      </c>
      <c r="I436" s="11">
        <f t="shared" si="59"/>
        <v>0.9876061320255165</v>
      </c>
      <c r="J436" s="13">
        <f t="shared" si="60"/>
        <v>8.0152845007974705E-4</v>
      </c>
    </row>
    <row r="437" spans="1:10">
      <c r="A437">
        <v>453</v>
      </c>
      <c r="B437">
        <v>283190</v>
      </c>
      <c r="C437" s="1">
        <f t="shared" si="53"/>
        <v>5.9120888113943666E-4</v>
      </c>
      <c r="D437" s="1">
        <f t="shared" si="56"/>
        <v>0.98739581245657615</v>
      </c>
      <c r="E437" s="2">
        <f t="shared" si="54"/>
        <v>0.98739581245657615</v>
      </c>
      <c r="F437" s="2">
        <f t="shared" si="57"/>
        <v>1.3195396424563244E-2</v>
      </c>
      <c r="G437" s="11">
        <f t="shared" si="58"/>
        <v>3.1678321678321679</v>
      </c>
      <c r="H437" s="12">
        <f t="shared" si="55"/>
        <v>0.98739581245657615</v>
      </c>
      <c r="I437" s="11">
        <f t="shared" si="59"/>
        <v>0.98813523338245446</v>
      </c>
      <c r="J437" s="13">
        <f t="shared" si="60"/>
        <v>7.394209258783091E-4</v>
      </c>
    </row>
    <row r="438" spans="1:10">
      <c r="A438">
        <v>454</v>
      </c>
      <c r="B438">
        <v>232408</v>
      </c>
      <c r="C438" s="1">
        <f t="shared" si="53"/>
        <v>4.8519253380364491E-4</v>
      </c>
      <c r="D438" s="1">
        <f t="shared" si="56"/>
        <v>0.98788100499037979</v>
      </c>
      <c r="E438" s="2">
        <f t="shared" si="54"/>
        <v>0.98788100499037979</v>
      </c>
      <c r="F438" s="2">
        <f t="shared" si="57"/>
        <v>1.260418754342385E-2</v>
      </c>
      <c r="G438" s="11">
        <f t="shared" si="58"/>
        <v>3.174825174825175</v>
      </c>
      <c r="H438" s="12">
        <f t="shared" si="55"/>
        <v>0.98788100499037979</v>
      </c>
      <c r="I438" s="11">
        <f t="shared" si="59"/>
        <v>0.98864702374540148</v>
      </c>
      <c r="J438" s="13">
        <f t="shared" si="60"/>
        <v>7.6601875502169126E-4</v>
      </c>
    </row>
    <row r="439" spans="1:10">
      <c r="A439">
        <v>455</v>
      </c>
      <c r="B439">
        <v>257974</v>
      </c>
      <c r="C439" s="1">
        <f t="shared" si="53"/>
        <v>5.3856605071882853E-4</v>
      </c>
      <c r="D439" s="1">
        <f t="shared" si="56"/>
        <v>0.98841957104109857</v>
      </c>
      <c r="E439" s="2">
        <f t="shared" si="54"/>
        <v>0.98841957104109857</v>
      </c>
      <c r="F439" s="2">
        <f t="shared" si="57"/>
        <v>1.2118995009620215E-2</v>
      </c>
      <c r="G439" s="11">
        <f t="shared" si="58"/>
        <v>3.1818181818181817</v>
      </c>
      <c r="H439" s="12">
        <f t="shared" si="55"/>
        <v>0.98841957104109857</v>
      </c>
      <c r="I439" s="11">
        <f t="shared" si="59"/>
        <v>0.98914186733522391</v>
      </c>
      <c r="J439" s="13">
        <f t="shared" si="60"/>
        <v>7.2229629412534635E-4</v>
      </c>
    </row>
    <row r="440" spans="1:10">
      <c r="A440">
        <v>456</v>
      </c>
      <c r="B440">
        <v>194164</v>
      </c>
      <c r="C440" s="1">
        <f t="shared" si="53"/>
        <v>4.0535146437924217E-4</v>
      </c>
      <c r="D440" s="1">
        <f t="shared" si="56"/>
        <v>0.98882492250547782</v>
      </c>
      <c r="E440" s="2">
        <f t="shared" si="54"/>
        <v>0.98882492250547782</v>
      </c>
      <c r="F440" s="2">
        <f t="shared" si="57"/>
        <v>1.1580428958901434E-2</v>
      </c>
      <c r="G440" s="11">
        <f t="shared" si="58"/>
        <v>3.1888111888111887</v>
      </c>
      <c r="H440" s="12">
        <f t="shared" si="55"/>
        <v>0.98882492250547782</v>
      </c>
      <c r="I440" s="11">
        <f t="shared" si="59"/>
        <v>0.98962012685327683</v>
      </c>
      <c r="J440" s="13">
        <f t="shared" si="60"/>
        <v>7.9520434779900562E-4</v>
      </c>
    </row>
    <row r="441" spans="1:10">
      <c r="A441">
        <v>457</v>
      </c>
      <c r="B441">
        <v>250024</v>
      </c>
      <c r="C441" s="1">
        <f t="shared" si="53"/>
        <v>5.2196902891347334E-4</v>
      </c>
      <c r="D441" s="1">
        <f t="shared" si="56"/>
        <v>0.98934689153439126</v>
      </c>
      <c r="E441" s="2">
        <f t="shared" si="54"/>
        <v>0.98934689153439126</v>
      </c>
      <c r="F441" s="2">
        <f t="shared" si="57"/>
        <v>1.1175077494522179E-2</v>
      </c>
      <c r="G441" s="11">
        <f t="shared" si="58"/>
        <v>3.1958041958041958</v>
      </c>
      <c r="H441" s="12">
        <f t="shared" si="55"/>
        <v>0.98934689153439126</v>
      </c>
      <c r="I441" s="11">
        <f t="shared" si="59"/>
        <v>0.9900821633272554</v>
      </c>
      <c r="J441" s="13">
        <f t="shared" si="60"/>
        <v>7.3527179286414501E-4</v>
      </c>
    </row>
    <row r="442" spans="1:10">
      <c r="A442">
        <v>458</v>
      </c>
      <c r="B442">
        <v>202216</v>
      </c>
      <c r="C442" s="1">
        <f t="shared" si="53"/>
        <v>4.2216142910587355E-4</v>
      </c>
      <c r="D442" s="1">
        <f t="shared" si="56"/>
        <v>0.98976905296349715</v>
      </c>
      <c r="E442" s="2">
        <f t="shared" si="54"/>
        <v>0.98976905296349715</v>
      </c>
      <c r="F442" s="2">
        <f t="shared" si="57"/>
        <v>1.065310846560874E-2</v>
      </c>
      <c r="G442" s="11">
        <f t="shared" si="58"/>
        <v>3.2027972027972029</v>
      </c>
      <c r="H442" s="12">
        <f t="shared" si="55"/>
        <v>0.98976905296349715</v>
      </c>
      <c r="I442" s="11">
        <f t="shared" si="59"/>
        <v>0.99052833595934764</v>
      </c>
      <c r="J442" s="13">
        <f t="shared" si="60"/>
        <v>7.5928299585048542E-4</v>
      </c>
    </row>
    <row r="443" spans="1:10">
      <c r="A443">
        <v>459</v>
      </c>
      <c r="B443">
        <v>226798</v>
      </c>
      <c r="C443" s="1">
        <f t="shared" si="53"/>
        <v>4.7348067313345092E-4</v>
      </c>
      <c r="D443" s="1">
        <f t="shared" si="56"/>
        <v>0.99024253363663062</v>
      </c>
      <c r="E443" s="2">
        <f t="shared" si="54"/>
        <v>0.99024253363663062</v>
      </c>
      <c r="F443" s="2">
        <f t="shared" si="57"/>
        <v>1.0230947036502847E-2</v>
      </c>
      <c r="G443" s="11">
        <f t="shared" si="58"/>
        <v>3.2097902097902096</v>
      </c>
      <c r="H443" s="12">
        <f t="shared" si="55"/>
        <v>0.99024253363663062</v>
      </c>
      <c r="I443" s="11">
        <f t="shared" si="59"/>
        <v>0.99095900197678255</v>
      </c>
      <c r="J443" s="13">
        <f t="shared" si="60"/>
        <v>7.1646834015193228E-4</v>
      </c>
    </row>
    <row r="444" spans="1:10">
      <c r="A444">
        <v>460</v>
      </c>
      <c r="B444">
        <v>170636</v>
      </c>
      <c r="C444" s="1">
        <f t="shared" si="53"/>
        <v>3.5623263053818612E-4</v>
      </c>
      <c r="D444" s="1">
        <f t="shared" si="56"/>
        <v>0.99059876626716881</v>
      </c>
      <c r="E444" s="2">
        <f t="shared" si="54"/>
        <v>0.99059876626716881</v>
      </c>
      <c r="F444" s="2">
        <f t="shared" si="57"/>
        <v>9.7574663633693826E-3</v>
      </c>
      <c r="G444" s="11">
        <f t="shared" si="58"/>
        <v>3.2167832167832167</v>
      </c>
      <c r="H444" s="12">
        <f t="shared" si="55"/>
        <v>0.99059876626716881</v>
      </c>
      <c r="I444" s="11">
        <f t="shared" si="59"/>
        <v>0.99137451648486163</v>
      </c>
      <c r="J444" s="13">
        <f t="shared" si="60"/>
        <v>7.757502176928277E-4</v>
      </c>
    </row>
    <row r="445" spans="1:10">
      <c r="A445">
        <v>461</v>
      </c>
      <c r="B445">
        <v>220520</v>
      </c>
      <c r="C445" s="1">
        <f t="shared" si="53"/>
        <v>4.6037424509646731E-4</v>
      </c>
      <c r="D445" s="1">
        <f t="shared" si="56"/>
        <v>0.99105914051226529</v>
      </c>
      <c r="E445" s="2">
        <f t="shared" si="54"/>
        <v>0.99105914051226529</v>
      </c>
      <c r="F445" s="2">
        <f t="shared" si="57"/>
        <v>9.4012337328311935E-3</v>
      </c>
      <c r="G445" s="11">
        <f t="shared" si="58"/>
        <v>3.2237762237762237</v>
      </c>
      <c r="H445" s="12">
        <f t="shared" si="55"/>
        <v>0.99105914051226529</v>
      </c>
      <c r="I445" s="11">
        <f t="shared" si="59"/>
        <v>0.99177523232256182</v>
      </c>
      <c r="J445" s="13">
        <f t="shared" si="60"/>
        <v>7.1609181029652635E-4</v>
      </c>
    </row>
    <row r="446" spans="1:10">
      <c r="A446">
        <v>462</v>
      </c>
      <c r="B446">
        <v>173756</v>
      </c>
      <c r="C446" s="1">
        <f t="shared" si="53"/>
        <v>3.6274617871840092E-4</v>
      </c>
      <c r="D446" s="1">
        <f t="shared" si="56"/>
        <v>0.99142188669098374</v>
      </c>
      <c r="E446" s="2">
        <f t="shared" si="54"/>
        <v>0.99142188669098374</v>
      </c>
      <c r="F446" s="2">
        <f t="shared" si="57"/>
        <v>8.9408594877347092E-3</v>
      </c>
      <c r="G446" s="11">
        <f t="shared" si="58"/>
        <v>3.2307692307692308</v>
      </c>
      <c r="H446" s="12">
        <f t="shared" si="55"/>
        <v>0.99142188669098374</v>
      </c>
      <c r="I446" s="11">
        <f t="shared" si="59"/>
        <v>0.99216149992079861</v>
      </c>
      <c r="J446" s="13">
        <f t="shared" si="60"/>
        <v>7.3961322981486166E-4</v>
      </c>
    </row>
    <row r="447" spans="1:10">
      <c r="A447">
        <v>463</v>
      </c>
      <c r="B447">
        <v>199454</v>
      </c>
      <c r="C447" s="1">
        <f t="shared" si="53"/>
        <v>4.1639526882582441E-4</v>
      </c>
      <c r="D447" s="1">
        <f t="shared" si="56"/>
        <v>0.99183828195980961</v>
      </c>
      <c r="E447" s="2">
        <f t="shared" si="54"/>
        <v>0.99183828195980961</v>
      </c>
      <c r="F447" s="2">
        <f t="shared" si="57"/>
        <v>8.5781133090162554E-3</v>
      </c>
      <c r="G447" s="11">
        <f t="shared" si="58"/>
        <v>3.2377622377622379</v>
      </c>
      <c r="H447" s="12">
        <f t="shared" si="55"/>
        <v>0.99183828195980961</v>
      </c>
      <c r="I447" s="11">
        <f t="shared" si="59"/>
        <v>0.99253366716343305</v>
      </c>
      <c r="J447" s="13">
        <f t="shared" si="60"/>
        <v>6.9538520362344425E-4</v>
      </c>
    </row>
    <row r="448" spans="1:10">
      <c r="A448">
        <v>464</v>
      </c>
      <c r="B448">
        <v>147904</v>
      </c>
      <c r="C448" s="1">
        <f t="shared" si="53"/>
        <v>3.0877558655336432E-4</v>
      </c>
      <c r="D448" s="1">
        <f t="shared" si="56"/>
        <v>0.99214705754636301</v>
      </c>
      <c r="E448" s="2">
        <f t="shared" si="54"/>
        <v>0.99214705754636301</v>
      </c>
      <c r="F448" s="2">
        <f t="shared" si="57"/>
        <v>8.161718040190391E-3</v>
      </c>
      <c r="G448" s="11">
        <f t="shared" si="58"/>
        <v>3.2447552447552446</v>
      </c>
      <c r="H448" s="12">
        <f t="shared" si="55"/>
        <v>0.99214705754636301</v>
      </c>
      <c r="I448" s="11">
        <f t="shared" si="59"/>
        <v>0.99289207925110912</v>
      </c>
      <c r="J448" s="13">
        <f t="shared" si="60"/>
        <v>7.4502170474610718E-4</v>
      </c>
    </row>
    <row r="449" spans="1:10">
      <c r="A449">
        <v>465</v>
      </c>
      <c r="B449">
        <v>188100</v>
      </c>
      <c r="C449" s="1">
        <f t="shared" si="53"/>
        <v>3.9269179894179892E-4</v>
      </c>
      <c r="D449" s="1">
        <f t="shared" si="56"/>
        <v>0.99253974934530476</v>
      </c>
      <c r="E449" s="2">
        <f t="shared" si="54"/>
        <v>0.99253974934530476</v>
      </c>
      <c r="F449" s="2">
        <f t="shared" si="57"/>
        <v>7.8529424536369907E-3</v>
      </c>
      <c r="G449" s="11">
        <f t="shared" si="58"/>
        <v>3.2517482517482517</v>
      </c>
      <c r="H449" s="12">
        <f t="shared" si="55"/>
        <v>0.99253974934530476</v>
      </c>
      <c r="I449" s="11">
        <f t="shared" si="59"/>
        <v>0.99323707856800081</v>
      </c>
      <c r="J449" s="13">
        <f t="shared" si="60"/>
        <v>6.9732922269605258E-4</v>
      </c>
    </row>
    <row r="450" spans="1:10">
      <c r="A450">
        <v>466</v>
      </c>
      <c r="B450">
        <v>155824</v>
      </c>
      <c r="C450" s="1">
        <f t="shared" si="53"/>
        <v>3.2530997808775589E-4</v>
      </c>
      <c r="D450" s="1">
        <f t="shared" si="56"/>
        <v>0.99286505932339253</v>
      </c>
      <c r="E450" s="2">
        <f t="shared" si="54"/>
        <v>0.99286505932339253</v>
      </c>
      <c r="F450" s="2">
        <f t="shared" si="57"/>
        <v>7.4602506546952441E-3</v>
      </c>
      <c r="G450" s="11">
        <f t="shared" si="58"/>
        <v>3.2587412587412588</v>
      </c>
      <c r="H450" s="12">
        <f t="shared" si="55"/>
        <v>0.99286505932339253</v>
      </c>
      <c r="I450" s="11">
        <f t="shared" si="59"/>
        <v>0.99356900455155395</v>
      </c>
      <c r="J450" s="13">
        <f t="shared" si="60"/>
        <v>7.039452281614178E-4</v>
      </c>
    </row>
    <row r="451" spans="1:10">
      <c r="A451">
        <v>467</v>
      </c>
      <c r="B451">
        <v>176680</v>
      </c>
      <c r="C451" s="1">
        <f t="shared" ref="C451:C514" si="61">B451/FACT($K$2)</f>
        <v>3.6885054246165355E-4</v>
      </c>
      <c r="D451" s="1">
        <f t="shared" si="56"/>
        <v>0.99323390986585414</v>
      </c>
      <c r="E451" s="2">
        <f t="shared" ref="E451:E514" si="62">D451</f>
        <v>0.99323390986585414</v>
      </c>
      <c r="F451" s="2">
        <f t="shared" si="57"/>
        <v>7.1349406766074708E-3</v>
      </c>
      <c r="G451" s="11">
        <f t="shared" si="58"/>
        <v>3.2657342657342658</v>
      </c>
      <c r="H451" s="12">
        <f t="shared" ref="H451:H514" si="63">D451</f>
        <v>0.99323390986585414</v>
      </c>
      <c r="I451" s="11">
        <f t="shared" si="59"/>
        <v>0.99388819356529878</v>
      </c>
      <c r="J451" s="13">
        <f t="shared" si="60"/>
        <v>6.5428369944464659E-4</v>
      </c>
    </row>
    <row r="452" spans="1:10">
      <c r="A452">
        <v>468</v>
      </c>
      <c r="B452">
        <v>126160</v>
      </c>
      <c r="C452" s="1">
        <f t="shared" si="61"/>
        <v>2.6338116615894395E-4</v>
      </c>
      <c r="D452" s="1">
        <f t="shared" ref="D452:D515" si="64">SUM(C452,D451)</f>
        <v>0.99349729103201312</v>
      </c>
      <c r="E452" s="2">
        <f t="shared" si="62"/>
        <v>0.99349729103201312</v>
      </c>
      <c r="F452" s="2">
        <f t="shared" si="57"/>
        <v>6.7660901341458635E-3</v>
      </c>
      <c r="G452" s="11">
        <f t="shared" si="58"/>
        <v>3.2727272727272729</v>
      </c>
      <c r="H452" s="12">
        <f t="shared" si="63"/>
        <v>0.99349729103201312</v>
      </c>
      <c r="I452" s="11">
        <f t="shared" si="59"/>
        <v>0.99419497877481278</v>
      </c>
      <c r="J452" s="13">
        <f t="shared" si="60"/>
        <v>6.9768774279965751E-4</v>
      </c>
    </row>
    <row r="453" spans="1:10">
      <c r="A453">
        <v>469</v>
      </c>
      <c r="B453">
        <v>164010</v>
      </c>
      <c r="C453" s="1">
        <f t="shared" si="61"/>
        <v>3.4239969135802472E-4</v>
      </c>
      <c r="D453" s="1">
        <f t="shared" si="64"/>
        <v>0.99383969072337119</v>
      </c>
      <c r="E453" s="2">
        <f t="shared" si="62"/>
        <v>0.99383969072337119</v>
      </c>
      <c r="F453" s="2">
        <f t="shared" si="57"/>
        <v>6.502708967986881E-3</v>
      </c>
      <c r="G453" s="11">
        <f t="shared" si="58"/>
        <v>3.2797202797202796</v>
      </c>
      <c r="H453" s="12">
        <f t="shared" si="63"/>
        <v>0.99383969072337119</v>
      </c>
      <c r="I453" s="11">
        <f t="shared" si="59"/>
        <v>0.99448969002690912</v>
      </c>
      <c r="J453" s="13">
        <f t="shared" si="60"/>
        <v>6.4999930353792923E-4</v>
      </c>
    </row>
    <row r="454" spans="1:10">
      <c r="A454">
        <v>470</v>
      </c>
      <c r="B454">
        <v>131304</v>
      </c>
      <c r="C454" s="1">
        <f t="shared" si="61"/>
        <v>2.7412016995350329E-4</v>
      </c>
      <c r="D454" s="1">
        <f t="shared" si="64"/>
        <v>0.99411381089332473</v>
      </c>
      <c r="E454" s="2">
        <f t="shared" si="62"/>
        <v>0.99411381089332473</v>
      </c>
      <c r="F454" s="2">
        <f t="shared" si="57"/>
        <v>6.1603092766288059E-3</v>
      </c>
      <c r="G454" s="11">
        <f t="shared" si="58"/>
        <v>3.2867132867132867</v>
      </c>
      <c r="H454" s="12">
        <f t="shared" si="63"/>
        <v>0.99411381089332473</v>
      </c>
      <c r="I454" s="11">
        <f t="shared" si="59"/>
        <v>0.99477265373212331</v>
      </c>
      <c r="J454" s="13">
        <f t="shared" si="60"/>
        <v>6.5884283879857897E-4</v>
      </c>
    </row>
    <row r="455" spans="1:10">
      <c r="A455">
        <v>471</v>
      </c>
      <c r="B455">
        <v>148050</v>
      </c>
      <c r="C455" s="1">
        <f t="shared" si="61"/>
        <v>3.0908038720538721E-4</v>
      </c>
      <c r="D455" s="1">
        <f t="shared" si="64"/>
        <v>0.99442289128053007</v>
      </c>
      <c r="E455" s="2">
        <f t="shared" si="62"/>
        <v>0.99442289128053007</v>
      </c>
      <c r="F455" s="2">
        <f t="shared" ref="F455:F518" si="65">1-E454</f>
        <v>5.8861891066752658E-3</v>
      </c>
      <c r="G455" s="11">
        <f t="shared" si="58"/>
        <v>3.2937062937062938</v>
      </c>
      <c r="H455" s="12">
        <f t="shared" si="63"/>
        <v>0.99442289128053007</v>
      </c>
      <c r="I455" s="11">
        <f t="shared" si="59"/>
        <v>0.99504419275057288</v>
      </c>
      <c r="J455" s="13">
        <f t="shared" si="60"/>
        <v>6.2130147004280101E-4</v>
      </c>
    </row>
    <row r="456" spans="1:10">
      <c r="A456">
        <v>472</v>
      </c>
      <c r="B456">
        <v>108980</v>
      </c>
      <c r="C456" s="1">
        <f t="shared" si="61"/>
        <v>2.2751489765378654E-4</v>
      </c>
      <c r="D456" s="1">
        <f t="shared" si="64"/>
        <v>0.9946504061781839</v>
      </c>
      <c r="E456" s="2">
        <f t="shared" si="62"/>
        <v>0.9946504061781839</v>
      </c>
      <c r="F456" s="2">
        <f t="shared" si="65"/>
        <v>5.5771087194699254E-3</v>
      </c>
      <c r="G456" s="11">
        <f t="shared" si="58"/>
        <v>3.3006993006993008</v>
      </c>
      <c r="H456" s="12">
        <f t="shared" si="63"/>
        <v>0.9946504061781839</v>
      </c>
      <c r="I456" s="11">
        <f t="shared" si="59"/>
        <v>0.99530462628125593</v>
      </c>
      <c r="J456" s="13">
        <f t="shared" si="60"/>
        <v>6.5422010307203404E-4</v>
      </c>
    </row>
    <row r="457" spans="1:10">
      <c r="A457">
        <v>473</v>
      </c>
      <c r="B457">
        <v>142804</v>
      </c>
      <c r="C457" s="1">
        <f t="shared" si="61"/>
        <v>2.9812844048955162E-4</v>
      </c>
      <c r="D457" s="1">
        <f t="shared" si="64"/>
        <v>0.9949485346186735</v>
      </c>
      <c r="E457" s="2">
        <f t="shared" si="62"/>
        <v>0.9949485346186735</v>
      </c>
      <c r="F457" s="2">
        <f t="shared" si="65"/>
        <v>5.349593821816101E-3</v>
      </c>
      <c r="G457" s="11">
        <f t="shared" ref="G457:G520" si="66">12*A457/($K$2*($K$2^2-1))</f>
        <v>3.3076923076923075</v>
      </c>
      <c r="H457" s="12">
        <f t="shared" si="63"/>
        <v>0.9949485346186735</v>
      </c>
      <c r="I457" s="11">
        <f t="shared" ref="I457:I520" si="67">BETADIST(G457,$K$5,$K$8,0,4)</f>
        <v>0.99555426975486072</v>
      </c>
      <c r="J457" s="13">
        <f t="shared" ref="J457:J520" si="68">I457-E457</f>
        <v>6.057351361872243E-4</v>
      </c>
    </row>
    <row r="458" spans="1:10">
      <c r="A458">
        <v>474</v>
      </c>
      <c r="B458">
        <v>109248</v>
      </c>
      <c r="C458" s="1">
        <f t="shared" si="61"/>
        <v>2.2807439474106141E-4</v>
      </c>
      <c r="D458" s="1">
        <f t="shared" si="64"/>
        <v>0.99517660901341454</v>
      </c>
      <c r="E458" s="2">
        <f t="shared" si="62"/>
        <v>0.99517660901341454</v>
      </c>
      <c r="F458" s="2">
        <f t="shared" si="65"/>
        <v>5.0514653813265031E-3</v>
      </c>
      <c r="G458" s="11">
        <f t="shared" si="66"/>
        <v>3.3146853146853146</v>
      </c>
      <c r="H458" s="12">
        <f t="shared" si="63"/>
        <v>0.99517660901341454</v>
      </c>
      <c r="I458" s="11">
        <f t="shared" si="67"/>
        <v>0.99579343473014692</v>
      </c>
      <c r="J458" s="13">
        <f t="shared" si="68"/>
        <v>6.1682571673238318E-4</v>
      </c>
    </row>
    <row r="459" spans="1:10">
      <c r="A459">
        <v>475</v>
      </c>
      <c r="B459">
        <v>127248</v>
      </c>
      <c r="C459" s="1">
        <f t="shared" si="61"/>
        <v>2.6565255731922398E-4</v>
      </c>
      <c r="D459" s="1">
        <f t="shared" si="64"/>
        <v>0.99544226157073379</v>
      </c>
      <c r="E459" s="2">
        <f t="shared" si="62"/>
        <v>0.99544226157073379</v>
      </c>
      <c r="F459" s="2">
        <f t="shared" si="65"/>
        <v>4.8233909865854629E-3</v>
      </c>
      <c r="G459" s="11">
        <f t="shared" si="66"/>
        <v>3.3216783216783217</v>
      </c>
      <c r="H459" s="12">
        <f t="shared" si="63"/>
        <v>0.99544226157073379</v>
      </c>
      <c r="I459" s="11">
        <f t="shared" si="67"/>
        <v>0.99602242879396652</v>
      </c>
      <c r="J459" s="13">
        <f t="shared" si="68"/>
        <v>5.801672232327304E-4</v>
      </c>
    </row>
    <row r="460" spans="1:10">
      <c r="A460">
        <v>476</v>
      </c>
      <c r="B460">
        <v>95740</v>
      </c>
      <c r="C460" s="1">
        <f t="shared" si="61"/>
        <v>1.9987407140184917E-4</v>
      </c>
      <c r="D460" s="1">
        <f t="shared" si="64"/>
        <v>0.99564213564213566</v>
      </c>
      <c r="E460" s="2">
        <f t="shared" si="62"/>
        <v>0.99564213564213566</v>
      </c>
      <c r="F460" s="2">
        <f t="shared" si="65"/>
        <v>4.5577384292662115E-3</v>
      </c>
      <c r="G460" s="11">
        <f t="shared" si="66"/>
        <v>3.3286713286713288</v>
      </c>
      <c r="H460" s="12">
        <f t="shared" si="63"/>
        <v>0.99564213564213566</v>
      </c>
      <c r="I460" s="11">
        <f t="shared" si="67"/>
        <v>0.99624155546498194</v>
      </c>
      <c r="J460" s="13">
        <f t="shared" si="68"/>
        <v>5.9941982284628104E-4</v>
      </c>
    </row>
    <row r="461" spans="1:10">
      <c r="A461">
        <v>477</v>
      </c>
      <c r="B461">
        <v>122184</v>
      </c>
      <c r="C461" s="1">
        <f t="shared" si="61"/>
        <v>2.5508056758056759E-4</v>
      </c>
      <c r="D461" s="1">
        <f t="shared" si="64"/>
        <v>0.99589721620971627</v>
      </c>
      <c r="E461" s="2">
        <f t="shared" si="62"/>
        <v>0.99589721620971627</v>
      </c>
      <c r="F461" s="2">
        <f t="shared" si="65"/>
        <v>4.3578643578643383E-3</v>
      </c>
      <c r="G461" s="11">
        <f t="shared" si="66"/>
        <v>3.3356643356643358</v>
      </c>
      <c r="H461" s="12">
        <f t="shared" si="63"/>
        <v>0.99589721620971627</v>
      </c>
      <c r="I461" s="11">
        <f t="shared" si="67"/>
        <v>0.9964511141011414</v>
      </c>
      <c r="J461" s="13">
        <f t="shared" si="68"/>
        <v>5.538978914251258E-4</v>
      </c>
    </row>
    <row r="462" spans="1:10">
      <c r="A462">
        <v>478</v>
      </c>
      <c r="B462">
        <v>94800</v>
      </c>
      <c r="C462" s="1">
        <f t="shared" si="61"/>
        <v>1.9791165624498958E-4</v>
      </c>
      <c r="D462" s="1">
        <f t="shared" si="64"/>
        <v>0.99609512786596122</v>
      </c>
      <c r="E462" s="2">
        <f t="shared" si="62"/>
        <v>0.99609512786596122</v>
      </c>
      <c r="F462" s="2">
        <f t="shared" si="65"/>
        <v>4.1027837902837261E-3</v>
      </c>
      <c r="G462" s="11">
        <f t="shared" si="66"/>
        <v>3.3426573426573425</v>
      </c>
      <c r="H462" s="12">
        <f t="shared" si="63"/>
        <v>0.99609512786596122</v>
      </c>
      <c r="I462" s="11">
        <f t="shared" si="67"/>
        <v>0.99665139981096629</v>
      </c>
      <c r="J462" s="13">
        <f t="shared" si="68"/>
        <v>5.5627194500507127E-4</v>
      </c>
    </row>
    <row r="463" spans="1:10">
      <c r="A463">
        <v>479</v>
      </c>
      <c r="B463">
        <v>108816</v>
      </c>
      <c r="C463" s="1">
        <f t="shared" si="61"/>
        <v>2.271725188391855E-4</v>
      </c>
      <c r="D463" s="1">
        <f t="shared" si="64"/>
        <v>0.99632230038480041</v>
      </c>
      <c r="E463" s="2">
        <f t="shared" si="62"/>
        <v>0.99632230038480041</v>
      </c>
      <c r="F463" s="2">
        <f t="shared" si="65"/>
        <v>3.9048721340387837E-3</v>
      </c>
      <c r="G463" s="11">
        <f t="shared" si="66"/>
        <v>3.3496503496503496</v>
      </c>
      <c r="H463" s="12">
        <f t="shared" si="63"/>
        <v>0.99632230038480041</v>
      </c>
      <c r="I463" s="11">
        <f t="shared" si="67"/>
        <v>0.99684270336870662</v>
      </c>
      <c r="J463" s="13">
        <f t="shared" si="68"/>
        <v>5.2040298390620965E-4</v>
      </c>
    </row>
    <row r="464" spans="1:10">
      <c r="A464">
        <v>480</v>
      </c>
      <c r="B464">
        <v>77156</v>
      </c>
      <c r="C464" s="1">
        <f t="shared" si="61"/>
        <v>1.610767062155951E-4</v>
      </c>
      <c r="D464" s="1">
        <f t="shared" si="64"/>
        <v>0.99648337709101598</v>
      </c>
      <c r="E464" s="2">
        <f t="shared" si="62"/>
        <v>0.99648337709101598</v>
      </c>
      <c r="F464" s="2">
        <f t="shared" si="65"/>
        <v>3.6776996151995922E-3</v>
      </c>
      <c r="G464" s="11">
        <f t="shared" si="66"/>
        <v>3.3566433566433567</v>
      </c>
      <c r="H464" s="12">
        <f t="shared" si="63"/>
        <v>0.99648337709101598</v>
      </c>
      <c r="I464" s="11">
        <f t="shared" si="67"/>
        <v>0.99702531113341086</v>
      </c>
      <c r="J464" s="13">
        <f t="shared" si="68"/>
        <v>5.4193404239488707E-4</v>
      </c>
    </row>
    <row r="465" spans="1:10">
      <c r="A465">
        <v>481</v>
      </c>
      <c r="B465">
        <v>102102</v>
      </c>
      <c r="C465" s="1">
        <f t="shared" si="61"/>
        <v>2.1315586419753087E-4</v>
      </c>
      <c r="D465" s="1">
        <f t="shared" si="64"/>
        <v>0.99669653295521354</v>
      </c>
      <c r="E465" s="2">
        <f t="shared" si="62"/>
        <v>0.99669653295521354</v>
      </c>
      <c r="F465" s="2">
        <f t="shared" si="65"/>
        <v>3.516622908984024E-3</v>
      </c>
      <c r="G465" s="11">
        <f t="shared" si="66"/>
        <v>3.3636363636363638</v>
      </c>
      <c r="H465" s="12">
        <f t="shared" si="63"/>
        <v>0.99669653295521354</v>
      </c>
      <c r="I465" s="11">
        <f t="shared" si="67"/>
        <v>0.99719950497196319</v>
      </c>
      <c r="J465" s="13">
        <f t="shared" si="68"/>
        <v>5.0297201674964764E-4</v>
      </c>
    </row>
    <row r="466" spans="1:10">
      <c r="A466">
        <v>482</v>
      </c>
      <c r="B466">
        <v>79408</v>
      </c>
      <c r="C466" s="1">
        <f t="shared" si="61"/>
        <v>1.6577815188926299E-4</v>
      </c>
      <c r="D466" s="1">
        <f t="shared" si="64"/>
        <v>0.99686231110710277</v>
      </c>
      <c r="E466" s="2">
        <f t="shared" si="62"/>
        <v>0.99686231110710277</v>
      </c>
      <c r="F466" s="2">
        <f t="shared" si="65"/>
        <v>3.3034670447864567E-3</v>
      </c>
      <c r="G466" s="11">
        <f t="shared" si="66"/>
        <v>3.3706293706293708</v>
      </c>
      <c r="H466" s="12">
        <f t="shared" si="63"/>
        <v>0.99686231110710277</v>
      </c>
      <c r="I466" s="11">
        <f t="shared" si="67"/>
        <v>0.99736556218613004</v>
      </c>
      <c r="J466" s="13">
        <f t="shared" si="68"/>
        <v>5.0325107902726707E-4</v>
      </c>
    </row>
    <row r="467" spans="1:10">
      <c r="A467">
        <v>483</v>
      </c>
      <c r="B467">
        <v>90716</v>
      </c>
      <c r="C467" s="1">
        <f t="shared" si="61"/>
        <v>1.8938558869114426E-4</v>
      </c>
      <c r="D467" s="1">
        <f t="shared" si="64"/>
        <v>0.99705169669579397</v>
      </c>
      <c r="E467" s="2">
        <f t="shared" si="62"/>
        <v>0.99705169669579397</v>
      </c>
      <c r="F467" s="2">
        <f t="shared" si="65"/>
        <v>3.137688892897228E-3</v>
      </c>
      <c r="G467" s="11">
        <f t="shared" si="66"/>
        <v>3.3776223776223775</v>
      </c>
      <c r="H467" s="12">
        <f t="shared" si="63"/>
        <v>0.99705169669579397</v>
      </c>
      <c r="I467" s="11">
        <f t="shared" si="67"/>
        <v>0.9975237554436589</v>
      </c>
      <c r="J467" s="13">
        <f t="shared" si="68"/>
        <v>4.7205874786493407E-4</v>
      </c>
    </row>
    <row r="468" spans="1:10">
      <c r="A468">
        <v>484</v>
      </c>
      <c r="B468">
        <v>63780</v>
      </c>
      <c r="C468" s="1">
        <f t="shared" si="61"/>
        <v>1.3315195606862273E-4</v>
      </c>
      <c r="D468" s="1">
        <f t="shared" si="64"/>
        <v>0.99718484865186263</v>
      </c>
      <c r="E468" s="2">
        <f t="shared" si="62"/>
        <v>0.99718484865186263</v>
      </c>
      <c r="F468" s="2">
        <f t="shared" si="65"/>
        <v>2.9483033042060347E-3</v>
      </c>
      <c r="G468" s="11">
        <f t="shared" si="66"/>
        <v>3.3846153846153846</v>
      </c>
      <c r="H468" s="12">
        <f t="shared" si="63"/>
        <v>0.99718484865186263</v>
      </c>
      <c r="I468" s="11">
        <f t="shared" si="67"/>
        <v>0.9976743527134706</v>
      </c>
      <c r="J468" s="13">
        <f t="shared" si="68"/>
        <v>4.8950406160797044E-4</v>
      </c>
    </row>
    <row r="469" spans="1:10">
      <c r="A469">
        <v>485</v>
      </c>
      <c r="B469">
        <v>88034</v>
      </c>
      <c r="C469" s="1">
        <f t="shared" si="61"/>
        <v>1.8378644246699801E-4</v>
      </c>
      <c r="D469" s="1">
        <f t="shared" si="64"/>
        <v>0.9973686350943296</v>
      </c>
      <c r="E469" s="2">
        <f t="shared" si="62"/>
        <v>0.9973686350943296</v>
      </c>
      <c r="F469" s="2">
        <f t="shared" si="65"/>
        <v>2.815151348137368E-3</v>
      </c>
      <c r="G469" s="11">
        <f t="shared" si="66"/>
        <v>3.3916083916083917</v>
      </c>
      <c r="H469" s="12">
        <f t="shared" si="63"/>
        <v>0.9973686350943296</v>
      </c>
      <c r="I469" s="11">
        <f t="shared" si="67"/>
        <v>0.99781761720497908</v>
      </c>
      <c r="J469" s="13">
        <f t="shared" si="68"/>
        <v>4.4898211064947624E-4</v>
      </c>
    </row>
    <row r="470" spans="1:10">
      <c r="A470">
        <v>486</v>
      </c>
      <c r="B470">
        <v>67840</v>
      </c>
      <c r="C470" s="1">
        <f t="shared" si="61"/>
        <v>1.4162791940569718E-4</v>
      </c>
      <c r="D470" s="1">
        <f t="shared" si="64"/>
        <v>0.99751026301373535</v>
      </c>
      <c r="E470" s="2">
        <f t="shared" si="62"/>
        <v>0.99751026301373535</v>
      </c>
      <c r="F470" s="2">
        <f t="shared" si="65"/>
        <v>2.6313649056703969E-3</v>
      </c>
      <c r="G470" s="11">
        <f t="shared" si="66"/>
        <v>3.3986013986013988</v>
      </c>
      <c r="H470" s="12">
        <f t="shared" si="63"/>
        <v>0.99751026301373535</v>
      </c>
      <c r="I470" s="11">
        <f t="shared" si="67"/>
        <v>0.99795380731157435</v>
      </c>
      <c r="J470" s="13">
        <f t="shared" si="68"/>
        <v>4.4354429783899363E-4</v>
      </c>
    </row>
    <row r="471" spans="1:10">
      <c r="A471">
        <v>487</v>
      </c>
      <c r="B471">
        <v>76596</v>
      </c>
      <c r="C471" s="1">
        <f t="shared" si="61"/>
        <v>1.5990760782427449E-4</v>
      </c>
      <c r="D471" s="1">
        <f t="shared" si="64"/>
        <v>0.9976701706215596</v>
      </c>
      <c r="E471" s="2">
        <f t="shared" si="62"/>
        <v>0.9976701706215596</v>
      </c>
      <c r="F471" s="2">
        <f t="shared" si="65"/>
        <v>2.4897369862646457E-3</v>
      </c>
      <c r="G471" s="11">
        <f t="shared" si="66"/>
        <v>3.4055944055944054</v>
      </c>
      <c r="H471" s="12">
        <f t="shared" si="63"/>
        <v>0.9976701706215596</v>
      </c>
      <c r="I471" s="11">
        <f t="shared" si="67"/>
        <v>0.99808317655829659</v>
      </c>
      <c r="J471" s="13">
        <f t="shared" si="68"/>
        <v>4.130059367369876E-4</v>
      </c>
    </row>
    <row r="472" spans="1:10">
      <c r="A472">
        <v>488</v>
      </c>
      <c r="B472">
        <v>53608</v>
      </c>
      <c r="C472" s="1">
        <f t="shared" si="61"/>
        <v>1.1191611886056331E-4</v>
      </c>
      <c r="D472" s="1">
        <f t="shared" si="64"/>
        <v>0.99778208674042013</v>
      </c>
      <c r="E472" s="2">
        <f t="shared" si="62"/>
        <v>0.99778208674042013</v>
      </c>
      <c r="F472" s="2">
        <f t="shared" si="65"/>
        <v>2.3298293784403956E-3</v>
      </c>
      <c r="G472" s="11">
        <f t="shared" si="66"/>
        <v>3.4125874125874125</v>
      </c>
      <c r="H472" s="12">
        <f t="shared" si="63"/>
        <v>0.99778208674042013</v>
      </c>
      <c r="I472" s="11">
        <f t="shared" si="67"/>
        <v>0.9982059735537312</v>
      </c>
      <c r="J472" s="13">
        <f t="shared" si="68"/>
        <v>4.2388681331106959E-4</v>
      </c>
    </row>
    <row r="473" spans="1:10">
      <c r="A473">
        <v>489</v>
      </c>
      <c r="B473">
        <v>71662</v>
      </c>
      <c r="C473" s="1">
        <f t="shared" si="61"/>
        <v>1.4960701592646038E-4</v>
      </c>
      <c r="D473" s="1">
        <f t="shared" si="64"/>
        <v>0.99793169375634661</v>
      </c>
      <c r="E473" s="2">
        <f t="shared" si="62"/>
        <v>0.99793169375634661</v>
      </c>
      <c r="F473" s="2">
        <f t="shared" si="65"/>
        <v>2.2179132595798734E-3</v>
      </c>
      <c r="G473" s="11">
        <f t="shared" si="66"/>
        <v>3.4195804195804196</v>
      </c>
      <c r="H473" s="12">
        <f t="shared" si="63"/>
        <v>0.99793169375634661</v>
      </c>
      <c r="I473" s="11">
        <f t="shared" si="67"/>
        <v>0.99832244194614539</v>
      </c>
      <c r="J473" s="13">
        <f t="shared" si="68"/>
        <v>3.9074818979878412E-4</v>
      </c>
    </row>
    <row r="474" spans="1:10">
      <c r="A474">
        <v>490</v>
      </c>
      <c r="B474">
        <v>53168</v>
      </c>
      <c r="C474" s="1">
        <f t="shared" si="61"/>
        <v>1.1099754155309711E-4</v>
      </c>
      <c r="D474" s="1">
        <f t="shared" si="64"/>
        <v>0.99804269129789969</v>
      </c>
      <c r="E474" s="2">
        <f t="shared" si="62"/>
        <v>0.99804269129789969</v>
      </c>
      <c r="F474" s="2">
        <f t="shared" si="65"/>
        <v>2.068306243653395E-3</v>
      </c>
      <c r="G474" s="11">
        <f t="shared" si="66"/>
        <v>3.4265734265734267</v>
      </c>
      <c r="H474" s="12">
        <f t="shared" si="63"/>
        <v>0.99804269129789969</v>
      </c>
      <c r="I474" s="11">
        <f t="shared" si="67"/>
        <v>0.99843282038388936</v>
      </c>
      <c r="J474" s="13">
        <f t="shared" si="68"/>
        <v>3.9012908598967666E-4</v>
      </c>
    </row>
    <row r="475" spans="1:10">
      <c r="A475">
        <v>491</v>
      </c>
      <c r="B475">
        <v>65418</v>
      </c>
      <c r="C475" s="1">
        <f t="shared" si="61"/>
        <v>1.3657156886323553E-4</v>
      </c>
      <c r="D475" s="1">
        <f t="shared" si="64"/>
        <v>0.99817926286676295</v>
      </c>
      <c r="E475" s="2">
        <f t="shared" si="62"/>
        <v>0.99817926286676295</v>
      </c>
      <c r="F475" s="2">
        <f t="shared" si="65"/>
        <v>1.9573087021003133E-3</v>
      </c>
      <c r="G475" s="11">
        <f t="shared" si="66"/>
        <v>3.4335664335664338</v>
      </c>
      <c r="H475" s="12">
        <f t="shared" si="63"/>
        <v>0.99817926286676295</v>
      </c>
      <c r="I475" s="11">
        <f t="shared" si="67"/>
        <v>0.99853734248007731</v>
      </c>
      <c r="J475" s="13">
        <f t="shared" si="68"/>
        <v>3.5807961331435489E-4</v>
      </c>
    </row>
    <row r="476" spans="1:10">
      <c r="A476">
        <v>492</v>
      </c>
      <c r="B476">
        <v>44412</v>
      </c>
      <c r="C476" s="1">
        <f t="shared" si="61"/>
        <v>9.2717853134519803E-5</v>
      </c>
      <c r="D476" s="1">
        <f t="shared" si="64"/>
        <v>0.99827198071989742</v>
      </c>
      <c r="E476" s="2">
        <f t="shared" si="62"/>
        <v>0.99827198071989742</v>
      </c>
      <c r="F476" s="2">
        <f t="shared" si="65"/>
        <v>1.8207371332370492E-3</v>
      </c>
      <c r="G476" s="11">
        <f t="shared" si="66"/>
        <v>3.4405594405594404</v>
      </c>
      <c r="H476" s="12">
        <f t="shared" si="63"/>
        <v>0.99827198071989742</v>
      </c>
      <c r="I476" s="11">
        <f t="shared" si="67"/>
        <v>0.99863623678156266</v>
      </c>
      <c r="J476" s="13">
        <f t="shared" si="68"/>
        <v>3.6425606166523572E-4</v>
      </c>
    </row>
    <row r="477" spans="1:10">
      <c r="A477">
        <v>493</v>
      </c>
      <c r="B477">
        <v>59122</v>
      </c>
      <c r="C477" s="1">
        <f t="shared" si="61"/>
        <v>1.2342756266367377E-4</v>
      </c>
      <c r="D477" s="1">
        <f t="shared" si="64"/>
        <v>0.99839540828256113</v>
      </c>
      <c r="E477" s="2">
        <f t="shared" si="62"/>
        <v>0.99839540828256113</v>
      </c>
      <c r="F477" s="2">
        <f t="shared" si="65"/>
        <v>1.7280192801025773E-3</v>
      </c>
      <c r="G477" s="11">
        <f t="shared" si="66"/>
        <v>3.4475524475524475</v>
      </c>
      <c r="H477" s="12">
        <f t="shared" si="63"/>
        <v>0.99839540828256113</v>
      </c>
      <c r="I477" s="11">
        <f t="shared" si="67"/>
        <v>0.99872972674221716</v>
      </c>
      <c r="J477" s="13">
        <f t="shared" si="68"/>
        <v>3.3431845965603557E-4</v>
      </c>
    </row>
    <row r="478" spans="1:10">
      <c r="A478">
        <v>494</v>
      </c>
      <c r="B478">
        <v>44168</v>
      </c>
      <c r="C478" s="1">
        <f t="shared" si="61"/>
        <v>9.220846026401582E-5</v>
      </c>
      <c r="D478" s="1">
        <f t="shared" si="64"/>
        <v>0.99848761674282516</v>
      </c>
      <c r="E478" s="2">
        <f t="shared" si="62"/>
        <v>0.99848761674282516</v>
      </c>
      <c r="F478" s="2">
        <f t="shared" si="65"/>
        <v>1.6045917174388746E-3</v>
      </c>
      <c r="G478" s="11">
        <f t="shared" si="66"/>
        <v>3.4545454545454546</v>
      </c>
      <c r="H478" s="12">
        <f t="shared" si="63"/>
        <v>0.99848761674282516</v>
      </c>
      <c r="I478" s="11">
        <f t="shared" si="67"/>
        <v>0.99881803070051922</v>
      </c>
      <c r="J478" s="13">
        <f t="shared" si="68"/>
        <v>3.3041395769406456E-4</v>
      </c>
    </row>
    <row r="479" spans="1:10">
      <c r="A479">
        <v>495</v>
      </c>
      <c r="B479">
        <v>50560</v>
      </c>
      <c r="C479" s="1">
        <f t="shared" si="61"/>
        <v>1.0555288333066111E-4</v>
      </c>
      <c r="D479" s="1">
        <f t="shared" si="64"/>
        <v>0.99859316962615585</v>
      </c>
      <c r="E479" s="2">
        <f t="shared" si="62"/>
        <v>0.99859316962615585</v>
      </c>
      <c r="F479" s="2">
        <f t="shared" si="65"/>
        <v>1.512383257174843E-3</v>
      </c>
      <c r="G479" s="11">
        <f t="shared" si="66"/>
        <v>3.4615384615384617</v>
      </c>
      <c r="H479" s="12">
        <f t="shared" si="63"/>
        <v>0.99859316962615585</v>
      </c>
      <c r="I479" s="11">
        <f t="shared" si="67"/>
        <v>0.99890136186145617</v>
      </c>
      <c r="J479" s="13">
        <f t="shared" si="68"/>
        <v>3.0819223530031969E-4</v>
      </c>
    </row>
    <row r="480" spans="1:10">
      <c r="A480">
        <v>496</v>
      </c>
      <c r="B480">
        <v>35196</v>
      </c>
      <c r="C480" s="1">
        <f t="shared" si="61"/>
        <v>7.3477833894500558E-5</v>
      </c>
      <c r="D480" s="1">
        <f t="shared" si="64"/>
        <v>0.99866664746005041</v>
      </c>
      <c r="E480" s="2">
        <f t="shared" si="62"/>
        <v>0.99866664746005041</v>
      </c>
      <c r="F480" s="2">
        <f t="shared" si="65"/>
        <v>1.4068303738441479E-3</v>
      </c>
      <c r="G480" s="11">
        <f t="shared" si="66"/>
        <v>3.4685314685314683</v>
      </c>
      <c r="H480" s="12">
        <f t="shared" si="63"/>
        <v>0.99866664746005041</v>
      </c>
      <c r="I480" s="11">
        <f t="shared" si="67"/>
        <v>0.99897992828273585</v>
      </c>
      <c r="J480" s="13">
        <f t="shared" si="68"/>
        <v>3.1328082268544666E-4</v>
      </c>
    </row>
    <row r="481" spans="1:10">
      <c r="A481">
        <v>497</v>
      </c>
      <c r="B481">
        <v>49490</v>
      </c>
      <c r="C481" s="1">
        <f t="shared" si="61"/>
        <v>1.0331907033295923E-4</v>
      </c>
      <c r="D481" s="1">
        <f t="shared" si="64"/>
        <v>0.99876996653038341</v>
      </c>
      <c r="E481" s="2">
        <f t="shared" si="62"/>
        <v>0.99876996653038341</v>
      </c>
      <c r="F481" s="2">
        <f t="shared" si="65"/>
        <v>1.3333525399495949E-3</v>
      </c>
      <c r="G481" s="11">
        <f t="shared" si="66"/>
        <v>3.4755244755244754</v>
      </c>
      <c r="H481" s="12">
        <f t="shared" si="63"/>
        <v>0.99876996653038341</v>
      </c>
      <c r="I481" s="11">
        <f t="shared" si="67"/>
        <v>0.99905393286530653</v>
      </c>
      <c r="J481" s="13">
        <f t="shared" si="68"/>
        <v>2.8396633492311363E-4</v>
      </c>
    </row>
    <row r="482" spans="1:10">
      <c r="A482">
        <v>498</v>
      </c>
      <c r="B482">
        <v>35932</v>
      </c>
      <c r="C482" s="1">
        <f t="shared" si="61"/>
        <v>7.5014363208807659E-5</v>
      </c>
      <c r="D482" s="1">
        <f t="shared" si="64"/>
        <v>0.99884498089359219</v>
      </c>
      <c r="E482" s="2">
        <f t="shared" si="62"/>
        <v>0.99884498089359219</v>
      </c>
      <c r="F482" s="2">
        <f t="shared" si="65"/>
        <v>1.2300334696165871E-3</v>
      </c>
      <c r="G482" s="11">
        <f t="shared" si="66"/>
        <v>3.4825174825174825</v>
      </c>
      <c r="H482" s="12">
        <f t="shared" si="63"/>
        <v>0.99884498089359219</v>
      </c>
      <c r="I482" s="11">
        <f t="shared" si="67"/>
        <v>0.99912357334817248</v>
      </c>
      <c r="J482" s="13">
        <f t="shared" si="68"/>
        <v>2.7859245458028425E-4</v>
      </c>
    </row>
    <row r="483" spans="1:10">
      <c r="A483">
        <v>499</v>
      </c>
      <c r="B483">
        <v>42006</v>
      </c>
      <c r="C483" s="1">
        <f t="shared" si="61"/>
        <v>8.7694905403238742E-5</v>
      </c>
      <c r="D483" s="1">
        <f t="shared" si="64"/>
        <v>0.99893267579899547</v>
      </c>
      <c r="E483" s="2">
        <f t="shared" si="62"/>
        <v>0.99893267579899547</v>
      </c>
      <c r="F483" s="2">
        <f t="shared" si="65"/>
        <v>1.1550191064078064E-3</v>
      </c>
      <c r="G483" s="11">
        <f t="shared" si="66"/>
        <v>3.4895104895104896</v>
      </c>
      <c r="H483" s="12">
        <f t="shared" si="63"/>
        <v>0.99893267579899547</v>
      </c>
      <c r="I483" s="11">
        <f t="shared" si="67"/>
        <v>0.99918904230749472</v>
      </c>
      <c r="J483" s="13">
        <f t="shared" si="68"/>
        <v>2.5636650849925058E-4</v>
      </c>
    </row>
    <row r="484" spans="1:10">
      <c r="A484">
        <v>500</v>
      </c>
      <c r="B484">
        <v>28976</v>
      </c>
      <c r="C484" s="1">
        <f t="shared" si="61"/>
        <v>6.0492491048046602E-5</v>
      </c>
      <c r="D484" s="1">
        <f t="shared" si="64"/>
        <v>0.99899316829004348</v>
      </c>
      <c r="E484" s="2">
        <f t="shared" si="62"/>
        <v>0.99899316829004348</v>
      </c>
      <c r="F484" s="2">
        <f t="shared" si="65"/>
        <v>1.067324201004527E-3</v>
      </c>
      <c r="G484" s="11">
        <f t="shared" si="66"/>
        <v>3.4965034965034967</v>
      </c>
      <c r="H484" s="12">
        <f t="shared" si="63"/>
        <v>0.99899316829004348</v>
      </c>
      <c r="I484" s="11">
        <f t="shared" si="67"/>
        <v>0.99925052715995899</v>
      </c>
      <c r="J484" s="13">
        <f t="shared" si="68"/>
        <v>2.5735886991551382E-4</v>
      </c>
    </row>
    <row r="485" spans="1:10">
      <c r="A485">
        <v>501</v>
      </c>
      <c r="B485">
        <v>39892</v>
      </c>
      <c r="C485" s="1">
        <f t="shared" si="61"/>
        <v>8.3281558976003414E-5</v>
      </c>
      <c r="D485" s="1">
        <f t="shared" si="64"/>
        <v>0.99907644984901944</v>
      </c>
      <c r="E485" s="2">
        <f t="shared" si="62"/>
        <v>0.99907644984901944</v>
      </c>
      <c r="F485" s="2">
        <f t="shared" si="65"/>
        <v>1.0068317099565238E-3</v>
      </c>
      <c r="G485" s="11">
        <f t="shared" si="66"/>
        <v>3.5034965034965033</v>
      </c>
      <c r="H485" s="12">
        <f t="shared" si="63"/>
        <v>0.99907644984901944</v>
      </c>
      <c r="I485" s="11">
        <f t="shared" si="67"/>
        <v>0.99930821017039007</v>
      </c>
      <c r="J485" s="13">
        <f t="shared" si="68"/>
        <v>2.3176032137062208E-4</v>
      </c>
    </row>
    <row r="486" spans="1:10">
      <c r="A486">
        <v>502</v>
      </c>
      <c r="B486">
        <v>27796</v>
      </c>
      <c r="C486" s="1">
        <f t="shared" si="61"/>
        <v>5.8029033723478169E-5</v>
      </c>
      <c r="D486" s="1">
        <f t="shared" si="64"/>
        <v>0.99913447888274287</v>
      </c>
      <c r="E486" s="2">
        <f t="shared" si="62"/>
        <v>0.99913447888274287</v>
      </c>
      <c r="F486" s="2">
        <f t="shared" si="65"/>
        <v>9.2355015098055659E-4</v>
      </c>
      <c r="G486" s="11">
        <f t="shared" si="66"/>
        <v>3.5104895104895104</v>
      </c>
      <c r="H486" s="12">
        <f t="shared" si="63"/>
        <v>0.99913447888274287</v>
      </c>
      <c r="I486" s="11">
        <f t="shared" si="67"/>
        <v>0.999362268463587</v>
      </c>
      <c r="J486" s="13">
        <f t="shared" si="68"/>
        <v>2.2778958084412881E-4</v>
      </c>
    </row>
    <row r="487" spans="1:10">
      <c r="A487">
        <v>503</v>
      </c>
      <c r="B487">
        <v>33944</v>
      </c>
      <c r="C487" s="1">
        <f t="shared" si="61"/>
        <v>7.086406391961948E-5</v>
      </c>
      <c r="D487" s="1">
        <f t="shared" si="64"/>
        <v>0.99920534294666252</v>
      </c>
      <c r="E487" s="2">
        <f t="shared" si="62"/>
        <v>0.99920534294666252</v>
      </c>
      <c r="F487" s="2">
        <f t="shared" si="65"/>
        <v>8.6552111725712866E-4</v>
      </c>
      <c r="G487" s="11">
        <f t="shared" si="66"/>
        <v>3.5174825174825175</v>
      </c>
      <c r="H487" s="12">
        <f t="shared" si="63"/>
        <v>0.99920534294666252</v>
      </c>
      <c r="I487" s="11">
        <f t="shared" si="67"/>
        <v>0.99941287404035106</v>
      </c>
      <c r="J487" s="13">
        <f t="shared" si="68"/>
        <v>2.0753109368853995E-4</v>
      </c>
    </row>
    <row r="488" spans="1:10">
      <c r="A488">
        <v>504</v>
      </c>
      <c r="B488">
        <v>21848</v>
      </c>
      <c r="C488" s="1">
        <f t="shared" si="61"/>
        <v>4.5611538667094221E-5</v>
      </c>
      <c r="D488" s="1">
        <f t="shared" si="64"/>
        <v>0.99925095448532963</v>
      </c>
      <c r="E488" s="2">
        <f t="shared" si="62"/>
        <v>0.99925095448532963</v>
      </c>
      <c r="F488" s="2">
        <f t="shared" si="65"/>
        <v>7.9465705333747749E-4</v>
      </c>
      <c r="G488" s="11">
        <f t="shared" si="66"/>
        <v>3.5244755244755246</v>
      </c>
      <c r="H488" s="12">
        <f t="shared" si="63"/>
        <v>0.99925095448532963</v>
      </c>
      <c r="I488" s="11">
        <f t="shared" si="67"/>
        <v>0.99946019379767104</v>
      </c>
      <c r="J488" s="13">
        <f t="shared" si="68"/>
        <v>2.0923931234140269E-4</v>
      </c>
    </row>
    <row r="489" spans="1:10">
      <c r="A489">
        <v>505</v>
      </c>
      <c r="B489">
        <v>31100</v>
      </c>
      <c r="C489" s="1">
        <f t="shared" si="61"/>
        <v>6.4926714232269785E-5</v>
      </c>
      <c r="D489" s="1">
        <f t="shared" si="64"/>
        <v>0.99931588119956194</v>
      </c>
      <c r="E489" s="2">
        <f t="shared" si="62"/>
        <v>0.99931588119956194</v>
      </c>
      <c r="F489" s="2">
        <f t="shared" si="65"/>
        <v>7.4904551467036562E-4</v>
      </c>
      <c r="G489" s="11">
        <f t="shared" si="66"/>
        <v>3.5314685314685317</v>
      </c>
      <c r="H489" s="12">
        <f t="shared" si="63"/>
        <v>0.99931588119956194</v>
      </c>
      <c r="I489" s="11">
        <f t="shared" si="67"/>
        <v>0.99950438955302989</v>
      </c>
      <c r="J489" s="13">
        <f t="shared" si="68"/>
        <v>1.8850835346795325E-4</v>
      </c>
    </row>
    <row r="490" spans="1:10">
      <c r="A490">
        <v>506</v>
      </c>
      <c r="B490">
        <v>22136</v>
      </c>
      <c r="C490" s="1">
        <f t="shared" si="61"/>
        <v>4.6212789268344824E-5</v>
      </c>
      <c r="D490" s="1">
        <f t="shared" si="64"/>
        <v>0.99936209398883025</v>
      </c>
      <c r="E490" s="2">
        <f t="shared" si="62"/>
        <v>0.99936209398883025</v>
      </c>
      <c r="F490" s="2">
        <f t="shared" si="65"/>
        <v>6.841188004380605E-4</v>
      </c>
      <c r="G490" s="11">
        <f t="shared" si="66"/>
        <v>3.5384615384615383</v>
      </c>
      <c r="H490" s="12">
        <f t="shared" si="63"/>
        <v>0.99936209398883025</v>
      </c>
      <c r="I490" s="11">
        <f t="shared" si="67"/>
        <v>0.99954561807278852</v>
      </c>
      <c r="J490" s="13">
        <f t="shared" si="68"/>
        <v>1.8352408395827524E-4</v>
      </c>
    </row>
    <row r="491" spans="1:10">
      <c r="A491">
        <v>507</v>
      </c>
      <c r="B491">
        <v>27220</v>
      </c>
      <c r="C491" s="1">
        <f t="shared" si="61"/>
        <v>5.6826532520976969E-5</v>
      </c>
      <c r="D491" s="1">
        <f t="shared" si="64"/>
        <v>0.99941892052135117</v>
      </c>
      <c r="E491" s="2">
        <f t="shared" si="62"/>
        <v>0.99941892052135117</v>
      </c>
      <c r="F491" s="2">
        <f t="shared" si="65"/>
        <v>6.3790601116975321E-4</v>
      </c>
      <c r="G491" s="11">
        <f t="shared" si="66"/>
        <v>3.5454545454545454</v>
      </c>
      <c r="H491" s="12">
        <f t="shared" si="63"/>
        <v>0.99941892052135117</v>
      </c>
      <c r="I491" s="11">
        <f t="shared" si="67"/>
        <v>0.99958403110460248</v>
      </c>
      <c r="J491" s="13">
        <f t="shared" si="68"/>
        <v>1.6511058325130445E-4</v>
      </c>
    </row>
    <row r="492" spans="1:10">
      <c r="A492">
        <v>508</v>
      </c>
      <c r="B492">
        <v>17764</v>
      </c>
      <c r="C492" s="1">
        <f t="shared" si="61"/>
        <v>3.7085471113248891E-5</v>
      </c>
      <c r="D492" s="1">
        <f t="shared" si="64"/>
        <v>0.99945600599246442</v>
      </c>
      <c r="E492" s="2">
        <f t="shared" si="62"/>
        <v>0.99945600599246442</v>
      </c>
      <c r="F492" s="2">
        <f t="shared" si="65"/>
        <v>5.8107947864882714E-4</v>
      </c>
      <c r="G492" s="11">
        <f t="shared" si="66"/>
        <v>3.5524475524475525</v>
      </c>
      <c r="H492" s="12">
        <f t="shared" si="63"/>
        <v>0.99945600599246442</v>
      </c>
      <c r="I492" s="11">
        <f t="shared" si="67"/>
        <v>0.99961977541381764</v>
      </c>
      <c r="J492" s="13">
        <f t="shared" si="68"/>
        <v>1.6376942135321038E-4</v>
      </c>
    </row>
    <row r="493" spans="1:10">
      <c r="A493">
        <v>509</v>
      </c>
      <c r="B493">
        <v>23968</v>
      </c>
      <c r="C493" s="1">
        <f t="shared" si="61"/>
        <v>5.003741114852226E-5</v>
      </c>
      <c r="D493" s="1">
        <f t="shared" si="64"/>
        <v>0.99950604340361293</v>
      </c>
      <c r="E493" s="2">
        <f t="shared" si="62"/>
        <v>0.99950604340361293</v>
      </c>
      <c r="F493" s="2">
        <f t="shared" si="65"/>
        <v>5.4399400753557536E-4</v>
      </c>
      <c r="G493" s="11">
        <f t="shared" si="66"/>
        <v>3.5594405594405596</v>
      </c>
      <c r="H493" s="12">
        <f t="shared" si="63"/>
        <v>0.99950604340361293</v>
      </c>
      <c r="I493" s="11">
        <f t="shared" si="67"/>
        <v>0.99965299282379227</v>
      </c>
      <c r="J493" s="13">
        <f t="shared" si="68"/>
        <v>1.4694942017934309E-4</v>
      </c>
    </row>
    <row r="494" spans="1:10">
      <c r="A494">
        <v>510</v>
      </c>
      <c r="B494">
        <v>17048</v>
      </c>
      <c r="C494" s="1">
        <f t="shared" si="61"/>
        <v>3.5590695312917536E-5</v>
      </c>
      <c r="D494" s="1">
        <f t="shared" si="64"/>
        <v>0.99954163409892582</v>
      </c>
      <c r="E494" s="2">
        <f t="shared" si="62"/>
        <v>0.99954163409892582</v>
      </c>
      <c r="F494" s="2">
        <f t="shared" si="65"/>
        <v>4.9395659638706846E-4</v>
      </c>
      <c r="G494" s="11">
        <f t="shared" si="66"/>
        <v>3.5664335664335662</v>
      </c>
      <c r="H494" s="12">
        <f t="shared" si="63"/>
        <v>0.99954163409892582</v>
      </c>
      <c r="I494" s="11">
        <f t="shared" si="67"/>
        <v>0.99968382026008262</v>
      </c>
      <c r="J494" s="13">
        <f t="shared" si="68"/>
        <v>1.4218616115679872E-4</v>
      </c>
    </row>
    <row r="495" spans="1:10">
      <c r="A495">
        <v>511</v>
      </c>
      <c r="B495">
        <v>20504</v>
      </c>
      <c r="C495" s="1">
        <f t="shared" si="61"/>
        <v>4.2805702527924751E-5</v>
      </c>
      <c r="D495" s="1">
        <f t="shared" si="64"/>
        <v>0.99958443980145373</v>
      </c>
      <c r="E495" s="2">
        <f t="shared" si="62"/>
        <v>0.99958443980145373</v>
      </c>
      <c r="F495" s="2">
        <f t="shared" si="65"/>
        <v>4.5836590107417585E-4</v>
      </c>
      <c r="G495" s="11">
        <f t="shared" si="66"/>
        <v>3.5734265734265733</v>
      </c>
      <c r="H495" s="12">
        <f t="shared" si="63"/>
        <v>0.99958443980145373</v>
      </c>
      <c r="I495" s="11">
        <f t="shared" si="67"/>
        <v>0.99971238979843013</v>
      </c>
      <c r="J495" s="13">
        <f t="shared" si="68"/>
        <v>1.2794999697640641E-4</v>
      </c>
    </row>
    <row r="496" spans="1:10">
      <c r="A496">
        <v>512</v>
      </c>
      <c r="B496">
        <v>13332</v>
      </c>
      <c r="C496" s="1">
        <f t="shared" si="61"/>
        <v>2.783289241622575E-5</v>
      </c>
      <c r="D496" s="1">
        <f t="shared" si="64"/>
        <v>0.99961227269386999</v>
      </c>
      <c r="E496" s="2">
        <f t="shared" si="62"/>
        <v>0.99961227269386999</v>
      </c>
      <c r="F496" s="2">
        <f t="shared" si="65"/>
        <v>4.1556019854627202E-4</v>
      </c>
      <c r="G496" s="11">
        <f t="shared" si="66"/>
        <v>3.5804195804195804</v>
      </c>
      <c r="H496" s="12">
        <f t="shared" si="63"/>
        <v>0.99961227269386999</v>
      </c>
      <c r="I496" s="11">
        <f t="shared" si="67"/>
        <v>0.99973882871647812</v>
      </c>
      <c r="J496" s="13">
        <f t="shared" si="68"/>
        <v>1.2655602260813748E-4</v>
      </c>
    </row>
    <row r="497" spans="1:10">
      <c r="A497">
        <v>513</v>
      </c>
      <c r="B497">
        <v>19228</v>
      </c>
      <c r="C497" s="1">
        <f t="shared" si="61"/>
        <v>4.0141828336272784E-5</v>
      </c>
      <c r="D497" s="1">
        <f t="shared" si="64"/>
        <v>0.99965241452220621</v>
      </c>
      <c r="E497" s="2">
        <f t="shared" si="62"/>
        <v>0.99965241452220621</v>
      </c>
      <c r="F497" s="2">
        <f t="shared" si="65"/>
        <v>3.877273061300146E-4</v>
      </c>
      <c r="G497" s="11">
        <f t="shared" si="66"/>
        <v>3.5874125874125875</v>
      </c>
      <c r="H497" s="12">
        <f t="shared" si="63"/>
        <v>0.99965241452220621</v>
      </c>
      <c r="I497" s="11">
        <f t="shared" si="67"/>
        <v>0.99976325954914658</v>
      </c>
      <c r="J497" s="13">
        <f t="shared" si="68"/>
        <v>1.1084502694036491E-4</v>
      </c>
    </row>
    <row r="498" spans="1:10">
      <c r="A498">
        <v>514</v>
      </c>
      <c r="B498">
        <v>11972</v>
      </c>
      <c r="C498" s="1">
        <f t="shared" si="61"/>
        <v>2.4993653465875689E-5</v>
      </c>
      <c r="D498" s="1">
        <f t="shared" si="64"/>
        <v>0.99967740817567208</v>
      </c>
      <c r="E498" s="2">
        <f t="shared" si="62"/>
        <v>0.99967740817567208</v>
      </c>
      <c r="F498" s="2">
        <f t="shared" si="65"/>
        <v>3.4758547779378812E-4</v>
      </c>
      <c r="G498" s="11">
        <f t="shared" si="66"/>
        <v>3.5944055944055946</v>
      </c>
      <c r="H498" s="12">
        <f t="shared" si="63"/>
        <v>0.99967740817567208</v>
      </c>
      <c r="I498" s="11">
        <f t="shared" si="67"/>
        <v>0.99978580014758522</v>
      </c>
      <c r="J498" s="13">
        <f t="shared" si="68"/>
        <v>1.0839197191314653E-4</v>
      </c>
    </row>
    <row r="499" spans="1:10">
      <c r="A499">
        <v>515</v>
      </c>
      <c r="B499">
        <v>16902</v>
      </c>
      <c r="C499" s="1">
        <f t="shared" si="61"/>
        <v>3.5285894660894663E-5</v>
      </c>
      <c r="D499" s="1">
        <f t="shared" si="64"/>
        <v>0.99971269407033292</v>
      </c>
      <c r="E499" s="2">
        <f t="shared" si="62"/>
        <v>0.99971269407033292</v>
      </c>
      <c r="F499" s="2">
        <f t="shared" si="65"/>
        <v>3.2259182432792244E-4</v>
      </c>
      <c r="G499" s="11">
        <f t="shared" si="66"/>
        <v>3.6013986013986012</v>
      </c>
      <c r="H499" s="12">
        <f t="shared" si="63"/>
        <v>0.99971269407033292</v>
      </c>
      <c r="I499" s="11">
        <f t="shared" si="67"/>
        <v>0.9998065637416218</v>
      </c>
      <c r="J499" s="13">
        <f t="shared" si="68"/>
        <v>9.3869671288882017E-5</v>
      </c>
    </row>
    <row r="500" spans="1:10">
      <c r="A500">
        <v>516</v>
      </c>
      <c r="B500">
        <v>8800</v>
      </c>
      <c r="C500" s="1">
        <f t="shared" si="61"/>
        <v>1.8371546149323927E-5</v>
      </c>
      <c r="D500" s="1">
        <f t="shared" si="64"/>
        <v>0.99973106561648228</v>
      </c>
      <c r="E500" s="2">
        <f t="shared" si="62"/>
        <v>0.99973106561648228</v>
      </c>
      <c r="F500" s="2">
        <f t="shared" si="65"/>
        <v>2.8730592966708102E-4</v>
      </c>
      <c r="G500" s="11">
        <f t="shared" si="66"/>
        <v>3.6083916083916083</v>
      </c>
      <c r="H500" s="12">
        <f t="shared" si="63"/>
        <v>0.99973106561648228</v>
      </c>
      <c r="I500" s="11">
        <f t="shared" si="67"/>
        <v>0.9998256590056176</v>
      </c>
      <c r="J500" s="13">
        <f t="shared" si="68"/>
        <v>9.4593389135311234E-5</v>
      </c>
    </row>
    <row r="501" spans="1:10">
      <c r="A501">
        <v>517</v>
      </c>
      <c r="B501">
        <v>13406</v>
      </c>
      <c r="C501" s="1">
        <f t="shared" si="61"/>
        <v>2.7987380417935974E-5</v>
      </c>
      <c r="D501" s="1">
        <f t="shared" si="64"/>
        <v>0.99975905299690027</v>
      </c>
      <c r="E501" s="2">
        <f t="shared" si="62"/>
        <v>0.99975905299690027</v>
      </c>
      <c r="F501" s="2">
        <f t="shared" si="65"/>
        <v>2.6893438351771604E-4</v>
      </c>
      <c r="G501" s="11">
        <f t="shared" si="66"/>
        <v>3.6153846153846154</v>
      </c>
      <c r="H501" s="12">
        <f t="shared" si="63"/>
        <v>0.99975905299690027</v>
      </c>
      <c r="I501" s="11">
        <f t="shared" si="67"/>
        <v>0.99984319012763789</v>
      </c>
      <c r="J501" s="13">
        <f t="shared" si="68"/>
        <v>8.4137130737627075E-5</v>
      </c>
    </row>
    <row r="502" spans="1:10">
      <c r="A502">
        <v>518</v>
      </c>
      <c r="B502">
        <v>9780</v>
      </c>
      <c r="C502" s="1">
        <f t="shared" si="61"/>
        <v>2.0417468334135E-5</v>
      </c>
      <c r="D502" s="1">
        <f t="shared" si="64"/>
        <v>0.99977947046523441</v>
      </c>
      <c r="E502" s="2">
        <f t="shared" si="62"/>
        <v>0.99977947046523441</v>
      </c>
      <c r="F502" s="2">
        <f t="shared" si="65"/>
        <v>2.4094700309973405E-4</v>
      </c>
      <c r="G502" s="11">
        <f t="shared" si="66"/>
        <v>3.6223776223776225</v>
      </c>
      <c r="H502" s="12">
        <f t="shared" si="63"/>
        <v>0.99977947046523441</v>
      </c>
      <c r="I502" s="11">
        <f t="shared" si="67"/>
        <v>0.99985925688183952</v>
      </c>
      <c r="J502" s="13">
        <f t="shared" si="68"/>
        <v>7.9786416605109878E-5</v>
      </c>
    </row>
    <row r="503" spans="1:10">
      <c r="A503">
        <v>519</v>
      </c>
      <c r="B503">
        <v>11366</v>
      </c>
      <c r="C503" s="1">
        <f t="shared" si="61"/>
        <v>2.3728521992410881E-5</v>
      </c>
      <c r="D503" s="1">
        <f t="shared" si="64"/>
        <v>0.9998031989872268</v>
      </c>
      <c r="E503" s="2">
        <f t="shared" si="62"/>
        <v>0.9998031989872268</v>
      </c>
      <c r="F503" s="2">
        <f t="shared" si="65"/>
        <v>2.2052953476559001E-4</v>
      </c>
      <c r="G503" s="11">
        <f t="shared" si="66"/>
        <v>3.6293706293706292</v>
      </c>
      <c r="H503" s="12">
        <f t="shared" si="63"/>
        <v>0.9998031989872268</v>
      </c>
      <c r="I503" s="11">
        <f t="shared" si="67"/>
        <v>0.99987395470397322</v>
      </c>
      <c r="J503" s="13">
        <f t="shared" si="68"/>
        <v>7.0755716746417896E-5</v>
      </c>
    </row>
    <row r="504" spans="1:10">
      <c r="A504">
        <v>520</v>
      </c>
      <c r="B504">
        <v>7372</v>
      </c>
      <c r="C504" s="1">
        <f t="shared" si="61"/>
        <v>1.5390345251456364E-5</v>
      </c>
      <c r="D504" s="1">
        <f t="shared" si="64"/>
        <v>0.99981858933247825</v>
      </c>
      <c r="E504" s="2">
        <f t="shared" si="62"/>
        <v>0.99981858933247825</v>
      </c>
      <c r="F504" s="2">
        <f t="shared" si="65"/>
        <v>1.9680101277319562E-4</v>
      </c>
      <c r="G504" s="11">
        <f t="shared" si="66"/>
        <v>3.6363636363636362</v>
      </c>
      <c r="H504" s="12">
        <f t="shared" si="63"/>
        <v>0.99981858933247825</v>
      </c>
      <c r="I504" s="11">
        <f t="shared" si="67"/>
        <v>0.99988737476989464</v>
      </c>
      <c r="J504" s="13">
        <f t="shared" si="68"/>
        <v>6.8785437416396533E-5</v>
      </c>
    </row>
    <row r="505" spans="1:10">
      <c r="A505">
        <v>521</v>
      </c>
      <c r="B505">
        <v>11168</v>
      </c>
      <c r="C505" s="1">
        <f t="shared" si="61"/>
        <v>2.3315162204051094E-5</v>
      </c>
      <c r="D505" s="1">
        <f t="shared" si="64"/>
        <v>0.99984190449468224</v>
      </c>
      <c r="E505" s="2">
        <f t="shared" si="62"/>
        <v>0.99984190449468224</v>
      </c>
      <c r="F505" s="2">
        <f t="shared" si="65"/>
        <v>1.8141066752175306E-4</v>
      </c>
      <c r="G505" s="11">
        <f t="shared" si="66"/>
        <v>3.6433566433566433</v>
      </c>
      <c r="H505" s="12">
        <f t="shared" si="63"/>
        <v>0.99984190449468224</v>
      </c>
      <c r="I505" s="11">
        <f t="shared" si="67"/>
        <v>0.99989960407697165</v>
      </c>
      <c r="J505" s="13">
        <f t="shared" si="68"/>
        <v>5.7699582289405527E-5</v>
      </c>
    </row>
    <row r="506" spans="1:10">
      <c r="A506">
        <v>522</v>
      </c>
      <c r="B506">
        <v>6236</v>
      </c>
      <c r="C506" s="1">
        <f t="shared" si="61"/>
        <v>1.3018745657634547E-5</v>
      </c>
      <c r="D506" s="1">
        <f t="shared" si="64"/>
        <v>0.99985492324033987</v>
      </c>
      <c r="E506" s="2">
        <f t="shared" si="62"/>
        <v>0.99985492324033987</v>
      </c>
      <c r="F506" s="2">
        <f t="shared" si="65"/>
        <v>1.5809550531775685E-4</v>
      </c>
      <c r="G506" s="11">
        <f t="shared" si="66"/>
        <v>3.6503496503496504</v>
      </c>
      <c r="H506" s="12">
        <f t="shared" si="63"/>
        <v>0.99985492324033987</v>
      </c>
      <c r="I506" s="11">
        <f t="shared" si="67"/>
        <v>0.99991072552827087</v>
      </c>
      <c r="J506" s="13">
        <f t="shared" si="68"/>
        <v>5.5802287931006056E-5</v>
      </c>
    </row>
    <row r="507" spans="1:10">
      <c r="A507">
        <v>523</v>
      </c>
      <c r="B507">
        <v>8688</v>
      </c>
      <c r="C507" s="1">
        <f t="shared" si="61"/>
        <v>1.8137726471059805E-5</v>
      </c>
      <c r="D507" s="1">
        <f t="shared" si="64"/>
        <v>0.99987306096681094</v>
      </c>
      <c r="E507" s="2">
        <f t="shared" si="62"/>
        <v>0.99987306096681094</v>
      </c>
      <c r="F507" s="2">
        <f t="shared" si="65"/>
        <v>1.4507675966013434E-4</v>
      </c>
      <c r="G507" s="11">
        <f t="shared" si="66"/>
        <v>3.6573426573426575</v>
      </c>
      <c r="H507" s="12">
        <f t="shared" si="63"/>
        <v>0.99987306096681094</v>
      </c>
      <c r="I507" s="11">
        <f t="shared" si="67"/>
        <v>0.99992081801940436</v>
      </c>
      <c r="J507" s="13">
        <f t="shared" si="68"/>
        <v>4.7757052593411231E-5</v>
      </c>
    </row>
    <row r="508" spans="1:10">
      <c r="A508">
        <v>524</v>
      </c>
      <c r="B508">
        <v>5056</v>
      </c>
      <c r="C508" s="1">
        <f t="shared" si="61"/>
        <v>1.055528833306611E-5</v>
      </c>
      <c r="D508" s="1">
        <f t="shared" si="64"/>
        <v>0.99988361625514399</v>
      </c>
      <c r="E508" s="2">
        <f t="shared" si="62"/>
        <v>0.99988361625514399</v>
      </c>
      <c r="F508" s="2">
        <f t="shared" si="65"/>
        <v>1.2693903318905519E-4</v>
      </c>
      <c r="G508" s="11">
        <f t="shared" si="66"/>
        <v>3.6643356643356642</v>
      </c>
      <c r="H508" s="12">
        <f t="shared" si="63"/>
        <v>0.99988361625514399</v>
      </c>
      <c r="I508" s="11">
        <f t="shared" si="67"/>
        <v>0.99992995652790717</v>
      </c>
      <c r="J508" s="13">
        <f t="shared" si="68"/>
        <v>4.634027276317898E-5</v>
      </c>
    </row>
    <row r="509" spans="1:10">
      <c r="A509">
        <v>525</v>
      </c>
      <c r="B509">
        <v>7322</v>
      </c>
      <c r="C509" s="1">
        <f t="shared" si="61"/>
        <v>1.5285961466517022E-5</v>
      </c>
      <c r="D509" s="1">
        <f t="shared" si="64"/>
        <v>0.99989890221661049</v>
      </c>
      <c r="E509" s="2">
        <f t="shared" si="62"/>
        <v>0.99989890221661049</v>
      </c>
      <c r="F509" s="2">
        <f t="shared" si="65"/>
        <v>1.1638374485600789E-4</v>
      </c>
      <c r="G509" s="11">
        <f t="shared" si="66"/>
        <v>3.6713286713286712</v>
      </c>
      <c r="H509" s="12">
        <f t="shared" si="63"/>
        <v>0.99989890221661049</v>
      </c>
      <c r="I509" s="11">
        <f t="shared" si="67"/>
        <v>0.99993821220501933</v>
      </c>
      <c r="J509" s="13">
        <f t="shared" si="68"/>
        <v>3.9309988408842145E-5</v>
      </c>
    </row>
    <row r="510" spans="1:10">
      <c r="A510">
        <v>526</v>
      </c>
      <c r="B510">
        <v>4760</v>
      </c>
      <c r="C510" s="1">
        <f t="shared" si="61"/>
        <v>9.9373363262252146E-6</v>
      </c>
      <c r="D510" s="1">
        <f t="shared" si="64"/>
        <v>0.99990883955293675</v>
      </c>
      <c r="E510" s="2">
        <f t="shared" si="62"/>
        <v>0.99990883955293675</v>
      </c>
      <c r="F510" s="2">
        <f t="shared" si="65"/>
        <v>1.0109778338951436E-4</v>
      </c>
      <c r="G510" s="11">
        <f t="shared" si="66"/>
        <v>3.6783216783216783</v>
      </c>
      <c r="H510" s="12">
        <f t="shared" si="63"/>
        <v>0.99990883955293675</v>
      </c>
      <c r="I510" s="11">
        <f t="shared" si="67"/>
        <v>0.99994565246973233</v>
      </c>
      <c r="J510" s="13">
        <f t="shared" si="68"/>
        <v>3.6812916795581074E-5</v>
      </c>
    </row>
    <row r="511" spans="1:10">
      <c r="A511">
        <v>527</v>
      </c>
      <c r="B511">
        <v>5948</v>
      </c>
      <c r="C511" s="1">
        <f t="shared" si="61"/>
        <v>1.2417495056383945E-5</v>
      </c>
      <c r="D511" s="1">
        <f t="shared" si="64"/>
        <v>0.99992125704799317</v>
      </c>
      <c r="E511" s="2">
        <f t="shared" si="62"/>
        <v>0.99992125704799317</v>
      </c>
      <c r="F511" s="2">
        <f t="shared" si="65"/>
        <v>9.1160447063254324E-5</v>
      </c>
      <c r="G511" s="11">
        <f t="shared" si="66"/>
        <v>3.6853146853146854</v>
      </c>
      <c r="H511" s="12">
        <f t="shared" si="63"/>
        <v>0.99992125704799317</v>
      </c>
      <c r="I511" s="11">
        <f t="shared" si="67"/>
        <v>0.99995234110496467</v>
      </c>
      <c r="J511" s="13">
        <f t="shared" si="68"/>
        <v>3.1084056971497631E-5</v>
      </c>
    </row>
    <row r="512" spans="1:10">
      <c r="A512">
        <v>528</v>
      </c>
      <c r="B512">
        <v>2804</v>
      </c>
      <c r="C512" s="1">
        <f t="shared" si="61"/>
        <v>5.8538426593982152E-6</v>
      </c>
      <c r="D512" s="1">
        <f t="shared" si="64"/>
        <v>0.99992711089065256</v>
      </c>
      <c r="E512" s="2">
        <f t="shared" si="62"/>
        <v>0.99992711089065256</v>
      </c>
      <c r="F512" s="2">
        <f t="shared" si="65"/>
        <v>7.8742952006827238E-5</v>
      </c>
      <c r="G512" s="11">
        <f t="shared" si="66"/>
        <v>3.6923076923076925</v>
      </c>
      <c r="H512" s="12">
        <f t="shared" si="63"/>
        <v>0.99992711089065256</v>
      </c>
      <c r="I512" s="11">
        <f t="shared" si="67"/>
        <v>0.99995833835571712</v>
      </c>
      <c r="J512" s="13">
        <f t="shared" si="68"/>
        <v>3.1227465064564974E-5</v>
      </c>
    </row>
    <row r="513" spans="1:10">
      <c r="A513">
        <v>529</v>
      </c>
      <c r="B513">
        <v>5562</v>
      </c>
      <c r="C513" s="1">
        <f t="shared" si="61"/>
        <v>1.1611652236652237E-5</v>
      </c>
      <c r="D513" s="1">
        <f t="shared" si="64"/>
        <v>0.99993872254288918</v>
      </c>
      <c r="E513" s="2">
        <f t="shared" si="62"/>
        <v>0.99993872254288918</v>
      </c>
      <c r="F513" s="2">
        <f t="shared" si="65"/>
        <v>7.2889109347440417E-5</v>
      </c>
      <c r="G513" s="11">
        <f t="shared" si="66"/>
        <v>3.6993006993006992</v>
      </c>
      <c r="H513" s="12">
        <f t="shared" si="63"/>
        <v>0.99993872254288918</v>
      </c>
      <c r="I513" s="11">
        <f t="shared" si="67"/>
        <v>0.9999637010290634</v>
      </c>
      <c r="J513" s="13">
        <f t="shared" si="68"/>
        <v>2.4978486174220826E-5</v>
      </c>
    </row>
    <row r="514" spans="1:10">
      <c r="A514">
        <v>530</v>
      </c>
      <c r="B514">
        <v>2872</v>
      </c>
      <c r="C514" s="1">
        <f t="shared" si="61"/>
        <v>5.9958046069157182E-6</v>
      </c>
      <c r="D514" s="1">
        <f t="shared" si="64"/>
        <v>0.9999447183474961</v>
      </c>
      <c r="E514" s="2">
        <f t="shared" si="62"/>
        <v>0.9999447183474961</v>
      </c>
      <c r="F514" s="2">
        <f t="shared" si="65"/>
        <v>6.1277457110819888E-5</v>
      </c>
      <c r="G514" s="11">
        <f t="shared" si="66"/>
        <v>3.7062937062937062</v>
      </c>
      <c r="H514" s="12">
        <f t="shared" si="63"/>
        <v>0.9999447183474961</v>
      </c>
      <c r="I514" s="11">
        <f t="shared" si="67"/>
        <v>0.99996848259581861</v>
      </c>
      <c r="J514" s="13">
        <f t="shared" si="68"/>
        <v>2.3764248322510895E-5</v>
      </c>
    </row>
    <row r="515" spans="1:10">
      <c r="A515">
        <v>531</v>
      </c>
      <c r="B515">
        <v>3870</v>
      </c>
      <c r="C515" s="1">
        <f t="shared" ref="C515:C544" si="69">B515/FACT($K$2)</f>
        <v>8.0793049543049537E-6</v>
      </c>
      <c r="D515" s="1">
        <f t="shared" si="64"/>
        <v>0.99995279765245038</v>
      </c>
      <c r="E515" s="2">
        <f t="shared" ref="E515:E544" si="70">D515</f>
        <v>0.99995279765245038</v>
      </c>
      <c r="F515" s="2">
        <f t="shared" si="65"/>
        <v>5.5281652503902379E-5</v>
      </c>
      <c r="G515" s="11">
        <f t="shared" si="66"/>
        <v>3.7132867132867133</v>
      </c>
      <c r="H515" s="12">
        <f t="shared" ref="H515:H544" si="71">D515</f>
        <v>0.99995279765245038</v>
      </c>
      <c r="I515" s="11">
        <f t="shared" si="67"/>
        <v>0.99997273329372915</v>
      </c>
      <c r="J515" s="13">
        <f t="shared" si="68"/>
        <v>1.9935641278778782E-5</v>
      </c>
    </row>
    <row r="516" spans="1:10">
      <c r="A516">
        <v>532</v>
      </c>
      <c r="B516">
        <v>2116</v>
      </c>
      <c r="C516" s="1">
        <f t="shared" si="69"/>
        <v>4.41752177863289E-6</v>
      </c>
      <c r="D516" s="1">
        <f t="shared" ref="D516:D544" si="72">SUM(C516,D515)</f>
        <v>0.99995721517422897</v>
      </c>
      <c r="E516" s="2">
        <f t="shared" si="70"/>
        <v>0.99995721517422897</v>
      </c>
      <c r="F516" s="2">
        <f t="shared" si="65"/>
        <v>4.7202347549624157E-5</v>
      </c>
      <c r="G516" s="11">
        <f t="shared" si="66"/>
        <v>3.7202797202797204</v>
      </c>
      <c r="H516" s="12">
        <f t="shared" si="71"/>
        <v>0.99995721517422897</v>
      </c>
      <c r="I516" s="11">
        <f t="shared" si="67"/>
        <v>0.99997650023202267</v>
      </c>
      <c r="J516" s="13">
        <f t="shared" si="68"/>
        <v>1.9285057793694271E-5</v>
      </c>
    </row>
    <row r="517" spans="1:10">
      <c r="A517">
        <v>533</v>
      </c>
      <c r="B517">
        <v>3376</v>
      </c>
      <c r="C517" s="1">
        <f t="shared" si="69"/>
        <v>7.0479931591042701E-6</v>
      </c>
      <c r="D517" s="1">
        <f t="shared" si="72"/>
        <v>0.99996426316738807</v>
      </c>
      <c r="E517" s="2">
        <f t="shared" si="70"/>
        <v>0.99996426316738807</v>
      </c>
      <c r="F517" s="2">
        <f t="shared" si="65"/>
        <v>4.2784825771025048E-5</v>
      </c>
      <c r="G517" s="11">
        <f t="shared" si="66"/>
        <v>3.7272727272727271</v>
      </c>
      <c r="H517" s="12">
        <f t="shared" si="71"/>
        <v>0.99996426316738807</v>
      </c>
      <c r="I517" s="11">
        <f t="shared" si="67"/>
        <v>0.99997982749714798</v>
      </c>
      <c r="J517" s="13">
        <f t="shared" si="68"/>
        <v>1.5564329759909512E-5</v>
      </c>
    </row>
    <row r="518" spans="1:10">
      <c r="A518">
        <v>534</v>
      </c>
      <c r="B518">
        <v>2080</v>
      </c>
      <c r="C518" s="1">
        <f t="shared" si="69"/>
        <v>4.3423654534765645E-6</v>
      </c>
      <c r="D518" s="1">
        <f t="shared" si="72"/>
        <v>0.9999686055328415</v>
      </c>
      <c r="E518" s="2">
        <f t="shared" si="70"/>
        <v>0.9999686055328415</v>
      </c>
      <c r="F518" s="2">
        <f t="shared" si="65"/>
        <v>3.5736832611932279E-5</v>
      </c>
      <c r="G518" s="11">
        <f t="shared" si="66"/>
        <v>3.7342657342657342</v>
      </c>
      <c r="H518" s="12">
        <f t="shared" si="71"/>
        <v>0.9999686055328415</v>
      </c>
      <c r="I518" s="11">
        <f t="shared" si="67"/>
        <v>0.99998275625953781</v>
      </c>
      <c r="J518" s="13">
        <f t="shared" si="68"/>
        <v>1.4150726696304794E-5</v>
      </c>
    </row>
    <row r="519" spans="1:10">
      <c r="A519">
        <v>535</v>
      </c>
      <c r="B519">
        <v>2642</v>
      </c>
      <c r="C519" s="1">
        <f t="shared" si="69"/>
        <v>5.515639196194752E-6</v>
      </c>
      <c r="D519" s="1">
        <f t="shared" si="72"/>
        <v>0.99997412117203766</v>
      </c>
      <c r="E519" s="2">
        <f t="shared" si="70"/>
        <v>0.99997412117203766</v>
      </c>
      <c r="F519" s="2">
        <f t="shared" ref="F519:F544" si="73">1-E518</f>
        <v>3.1394467158496475E-5</v>
      </c>
      <c r="G519" s="11">
        <f t="shared" si="66"/>
        <v>3.7412587412587412</v>
      </c>
      <c r="H519" s="12">
        <f t="shared" si="71"/>
        <v>0.99997412117203766</v>
      </c>
      <c r="I519" s="11">
        <f t="shared" si="67"/>
        <v>0.99998532488121739</v>
      </c>
      <c r="J519" s="13">
        <f t="shared" si="68"/>
        <v>1.1203709179730126E-5</v>
      </c>
    </row>
    <row r="520" spans="1:10">
      <c r="A520">
        <v>536</v>
      </c>
      <c r="B520">
        <v>1424</v>
      </c>
      <c r="C520" s="1">
        <f t="shared" si="69"/>
        <v>2.9728501950724173E-6</v>
      </c>
      <c r="D520" s="1">
        <f t="shared" si="72"/>
        <v>0.99997709402223278</v>
      </c>
      <c r="E520" s="2">
        <f t="shared" si="70"/>
        <v>0.99997709402223278</v>
      </c>
      <c r="F520" s="2">
        <f t="shared" si="73"/>
        <v>2.5878827962344531E-5</v>
      </c>
      <c r="G520" s="11">
        <f t="shared" si="66"/>
        <v>3.7482517482517483</v>
      </c>
      <c r="H520" s="12">
        <f t="shared" si="71"/>
        <v>0.99997709402223278</v>
      </c>
      <c r="I520" s="11">
        <f t="shared" si="67"/>
        <v>0.9999875690240787</v>
      </c>
      <c r="J520" s="13">
        <f t="shared" si="68"/>
        <v>1.0475001845922094E-5</v>
      </c>
    </row>
    <row r="521" spans="1:10">
      <c r="A521">
        <v>537</v>
      </c>
      <c r="B521">
        <v>2066</v>
      </c>
      <c r="C521" s="1">
        <f t="shared" si="69"/>
        <v>4.3131379936935492E-6</v>
      </c>
      <c r="D521" s="1">
        <f t="shared" si="72"/>
        <v>0.99998140716022643</v>
      </c>
      <c r="E521" s="2">
        <f t="shared" si="70"/>
        <v>0.99998140716022643</v>
      </c>
      <c r="F521" s="2">
        <f t="shared" si="73"/>
        <v>2.2905977767218033E-5</v>
      </c>
      <c r="G521" s="11">
        <f t="shared" ref="G521:G544" si="74">12*A521/($K$2*($K$2^2-1))</f>
        <v>3.7552447552447554</v>
      </c>
      <c r="H521" s="12">
        <f t="shared" si="71"/>
        <v>0.99998140716022643</v>
      </c>
      <c r="I521" s="11">
        <f t="shared" ref="I521:I544" si="75">BETADIST(G521,$K$5,$K$8,0,4)</f>
        <v>0.99998952175864209</v>
      </c>
      <c r="J521" s="13">
        <f t="shared" ref="J521:J544" si="76">I521-E521</f>
        <v>8.1145984156538731E-6</v>
      </c>
    </row>
    <row r="522" spans="1:10">
      <c r="A522">
        <v>538</v>
      </c>
      <c r="B522">
        <v>976</v>
      </c>
      <c r="C522" s="1">
        <f t="shared" si="69"/>
        <v>2.0375714820159266E-6</v>
      </c>
      <c r="D522" s="1">
        <f t="shared" si="72"/>
        <v>0.99998344473170842</v>
      </c>
      <c r="E522" s="2">
        <f t="shared" si="70"/>
        <v>0.99998344473170842</v>
      </c>
      <c r="F522" s="2">
        <f t="shared" si="73"/>
        <v>1.859283977356796E-5</v>
      </c>
      <c r="G522" s="11">
        <f t="shared" si="74"/>
        <v>3.7622377622377621</v>
      </c>
      <c r="H522" s="12">
        <f t="shared" si="71"/>
        <v>0.99998344473170842</v>
      </c>
      <c r="I522" s="11">
        <f t="shared" si="75"/>
        <v>0.99999121367311306</v>
      </c>
      <c r="J522" s="13">
        <f t="shared" si="76"/>
        <v>7.7689414046400174E-6</v>
      </c>
    </row>
    <row r="523" spans="1:10">
      <c r="A523">
        <v>539</v>
      </c>
      <c r="B523">
        <v>1792</v>
      </c>
      <c r="C523" s="1">
        <f t="shared" si="69"/>
        <v>3.7411148522259631E-6</v>
      </c>
      <c r="D523" s="1">
        <f t="shared" si="72"/>
        <v>0.99998718584656066</v>
      </c>
      <c r="E523" s="2">
        <f t="shared" si="70"/>
        <v>0.99998718584656066</v>
      </c>
      <c r="F523" s="2">
        <f t="shared" si="73"/>
        <v>1.6555268291584824E-5</v>
      </c>
      <c r="G523" s="11">
        <f t="shared" si="74"/>
        <v>3.7692307692307692</v>
      </c>
      <c r="H523" s="12">
        <f t="shared" si="71"/>
        <v>0.99998718584656066</v>
      </c>
      <c r="I523" s="11">
        <f t="shared" si="75"/>
        <v>0.99999267298254879</v>
      </c>
      <c r="J523" s="13">
        <f t="shared" si="76"/>
        <v>5.4871359881358828E-6</v>
      </c>
    </row>
    <row r="524" spans="1:10">
      <c r="A524">
        <v>540</v>
      </c>
      <c r="B524">
        <v>644</v>
      </c>
      <c r="C524" s="1">
        <f t="shared" si="69"/>
        <v>1.3444631500187056E-6</v>
      </c>
      <c r="D524" s="1">
        <f t="shared" si="72"/>
        <v>0.99998853030971069</v>
      </c>
      <c r="E524" s="2">
        <f t="shared" si="70"/>
        <v>0.99998853030971069</v>
      </c>
      <c r="F524" s="2">
        <f t="shared" si="73"/>
        <v>1.2814153439344445E-5</v>
      </c>
      <c r="G524" s="11">
        <f t="shared" si="74"/>
        <v>3.7762237762237763</v>
      </c>
      <c r="H524" s="12">
        <f t="shared" si="71"/>
        <v>0.99998853030971069</v>
      </c>
      <c r="I524" s="11">
        <f t="shared" si="75"/>
        <v>0.99999392563793921</v>
      </c>
      <c r="J524" s="13">
        <f t="shared" si="76"/>
        <v>5.3953282285190696E-6</v>
      </c>
    </row>
    <row r="525" spans="1:10">
      <c r="A525">
        <v>541</v>
      </c>
      <c r="B525">
        <v>1140</v>
      </c>
      <c r="C525" s="1">
        <f t="shared" si="69"/>
        <v>2.3799502966169633E-6</v>
      </c>
      <c r="D525" s="1">
        <f t="shared" si="72"/>
        <v>0.9999909102600073</v>
      </c>
      <c r="E525" s="2">
        <f t="shared" si="70"/>
        <v>0.9999909102600073</v>
      </c>
      <c r="F525" s="2">
        <f t="shared" si="73"/>
        <v>1.1469690289311885E-5</v>
      </c>
      <c r="G525" s="11">
        <f t="shared" si="74"/>
        <v>3.7832167832167833</v>
      </c>
      <c r="H525" s="12">
        <f t="shared" si="71"/>
        <v>0.9999909102600073</v>
      </c>
      <c r="I525" s="11">
        <f t="shared" si="75"/>
        <v>0.99999499543500625</v>
      </c>
      <c r="J525" s="13">
        <f t="shared" si="76"/>
        <v>4.0851749989467834E-6</v>
      </c>
    </row>
    <row r="526" spans="1:10">
      <c r="A526">
        <v>542</v>
      </c>
      <c r="B526">
        <v>532</v>
      </c>
      <c r="C526" s="1">
        <f t="shared" si="69"/>
        <v>1.1106434717545829E-6</v>
      </c>
      <c r="D526" s="1">
        <f t="shared" si="72"/>
        <v>0.99999202090347905</v>
      </c>
      <c r="E526" s="2">
        <f t="shared" si="70"/>
        <v>0.99999202090347905</v>
      </c>
      <c r="F526" s="2">
        <f t="shared" si="73"/>
        <v>9.089739992695911E-6</v>
      </c>
      <c r="G526" s="11">
        <f t="shared" si="74"/>
        <v>3.7902097902097904</v>
      </c>
      <c r="H526" s="12">
        <f t="shared" si="71"/>
        <v>0.99999202090347905</v>
      </c>
      <c r="I526" s="11">
        <f t="shared" si="75"/>
        <v>0.99999590412252304</v>
      </c>
      <c r="J526" s="13">
        <f t="shared" si="76"/>
        <v>3.8832190439874736E-6</v>
      </c>
    </row>
    <row r="527" spans="1:10">
      <c r="A527">
        <v>543</v>
      </c>
      <c r="B527">
        <v>902</v>
      </c>
      <c r="C527" s="1">
        <f t="shared" si="69"/>
        <v>1.8830834803057025E-6</v>
      </c>
      <c r="D527" s="1">
        <f t="shared" si="72"/>
        <v>0.99999390398695931</v>
      </c>
      <c r="E527" s="2">
        <f t="shared" si="70"/>
        <v>0.99999390398695931</v>
      </c>
      <c r="F527" s="2">
        <f t="shared" si="73"/>
        <v>7.9790965209491915E-6</v>
      </c>
      <c r="G527" s="11">
        <f t="shared" si="74"/>
        <v>3.7972027972027971</v>
      </c>
      <c r="H527" s="12">
        <f t="shared" si="71"/>
        <v>0.99999390398695931</v>
      </c>
      <c r="I527" s="11">
        <f t="shared" si="75"/>
        <v>0.99999667150994953</v>
      </c>
      <c r="J527" s="13">
        <f t="shared" si="76"/>
        <v>2.7675229902213161E-6</v>
      </c>
    </row>
    <row r="528" spans="1:10">
      <c r="A528">
        <v>544</v>
      </c>
      <c r="B528">
        <v>412</v>
      </c>
      <c r="C528" s="1">
        <f t="shared" si="69"/>
        <v>8.6012238790016566E-7</v>
      </c>
      <c r="D528" s="1">
        <f t="shared" si="72"/>
        <v>0.99999476410934718</v>
      </c>
      <c r="E528" s="2">
        <f t="shared" si="70"/>
        <v>0.99999476410934718</v>
      </c>
      <c r="F528" s="2">
        <f t="shared" si="73"/>
        <v>6.0960130406906288E-6</v>
      </c>
      <c r="G528" s="11">
        <f t="shared" si="74"/>
        <v>3.8041958041958042</v>
      </c>
      <c r="H528" s="12">
        <f t="shared" si="71"/>
        <v>0.99999476410934718</v>
      </c>
      <c r="I528" s="11">
        <f t="shared" si="75"/>
        <v>0.9999973155741817</v>
      </c>
      <c r="J528" s="13">
        <f t="shared" si="76"/>
        <v>2.5514648345215107E-6</v>
      </c>
    </row>
    <row r="529" spans="1:10">
      <c r="A529">
        <v>545</v>
      </c>
      <c r="B529">
        <v>574</v>
      </c>
      <c r="C529" s="1">
        <f t="shared" si="69"/>
        <v>1.1983258511036289E-6</v>
      </c>
      <c r="D529" s="1">
        <f t="shared" si="72"/>
        <v>0.99999596243519828</v>
      </c>
      <c r="E529" s="2">
        <f t="shared" si="70"/>
        <v>0.99999596243519828</v>
      </c>
      <c r="F529" s="2">
        <f t="shared" si="73"/>
        <v>5.2358906528215954E-6</v>
      </c>
      <c r="G529" s="11">
        <f t="shared" si="74"/>
        <v>3.8111888111888113</v>
      </c>
      <c r="H529" s="12">
        <f t="shared" si="71"/>
        <v>0.99999596243519828</v>
      </c>
      <c r="I529" s="11">
        <f t="shared" si="75"/>
        <v>0.99999785256520746</v>
      </c>
      <c r="J529" s="13">
        <f t="shared" si="76"/>
        <v>1.8901300091744844E-6</v>
      </c>
    </row>
    <row r="530" spans="1:10">
      <c r="A530">
        <v>546</v>
      </c>
      <c r="B530">
        <v>356</v>
      </c>
      <c r="C530" s="1">
        <f t="shared" si="69"/>
        <v>7.4321254876810433E-7</v>
      </c>
      <c r="D530" s="1">
        <f t="shared" si="72"/>
        <v>0.99999670564774701</v>
      </c>
      <c r="E530" s="2">
        <f t="shared" si="70"/>
        <v>0.99999670564774701</v>
      </c>
      <c r="F530" s="2">
        <f t="shared" si="73"/>
        <v>4.0375648017176857E-6</v>
      </c>
      <c r="G530" s="11">
        <f t="shared" si="74"/>
        <v>3.8181818181818183</v>
      </c>
      <c r="H530" s="12">
        <f t="shared" si="71"/>
        <v>0.99999670564774701</v>
      </c>
      <c r="I530" s="11">
        <f t="shared" si="75"/>
        <v>0.99999829711045995</v>
      </c>
      <c r="J530" s="13">
        <f t="shared" si="76"/>
        <v>1.5914627129465231E-6</v>
      </c>
    </row>
    <row r="531" spans="1:10">
      <c r="A531">
        <v>547</v>
      </c>
      <c r="B531">
        <v>462</v>
      </c>
      <c r="C531" s="1">
        <f t="shared" si="69"/>
        <v>9.645061728395062E-7</v>
      </c>
      <c r="D531" s="1">
        <f t="shared" si="72"/>
        <v>0.99999767015391983</v>
      </c>
      <c r="E531" s="2">
        <f t="shared" si="70"/>
        <v>0.99999767015391983</v>
      </c>
      <c r="F531" s="2">
        <f t="shared" si="73"/>
        <v>3.2943522529915725E-6</v>
      </c>
      <c r="G531" s="11">
        <f t="shared" si="74"/>
        <v>3.825174825174825</v>
      </c>
      <c r="H531" s="12">
        <f t="shared" si="71"/>
        <v>0.99999767015391983</v>
      </c>
      <c r="I531" s="11">
        <f t="shared" si="75"/>
        <v>0.99999866231766066</v>
      </c>
      <c r="J531" s="13">
        <f t="shared" si="76"/>
        <v>9.9216374083166414E-7</v>
      </c>
    </row>
    <row r="532" spans="1:10">
      <c r="A532">
        <v>548</v>
      </c>
      <c r="B532">
        <v>144</v>
      </c>
      <c r="C532" s="1">
        <f t="shared" si="69"/>
        <v>3.0062530062530064E-7</v>
      </c>
      <c r="D532" s="1">
        <f t="shared" si="72"/>
        <v>0.99999797077922048</v>
      </c>
      <c r="E532" s="2">
        <f t="shared" si="70"/>
        <v>0.99999797077922048</v>
      </c>
      <c r="F532" s="2">
        <f t="shared" si="73"/>
        <v>2.3298460801735033E-6</v>
      </c>
      <c r="G532" s="11">
        <f t="shared" si="74"/>
        <v>3.8321678321678321</v>
      </c>
      <c r="H532" s="12">
        <f t="shared" si="71"/>
        <v>0.99999797077922048</v>
      </c>
      <c r="I532" s="11">
        <f t="shared" si="75"/>
        <v>0.99999895987593856</v>
      </c>
      <c r="J532" s="13">
        <f t="shared" si="76"/>
        <v>9.8909671808478095E-7</v>
      </c>
    </row>
    <row r="533" spans="1:10">
      <c r="A533">
        <v>549</v>
      </c>
      <c r="B533">
        <v>354</v>
      </c>
      <c r="C533" s="1">
        <f t="shared" si="69"/>
        <v>7.3903719737053073E-7</v>
      </c>
      <c r="D533" s="1">
        <f t="shared" si="72"/>
        <v>0.99999870981641781</v>
      </c>
      <c r="E533" s="2">
        <f t="shared" si="70"/>
        <v>0.99999870981641781</v>
      </c>
      <c r="F533" s="2">
        <f t="shared" si="73"/>
        <v>2.0292207795202799E-6</v>
      </c>
      <c r="G533" s="11">
        <f t="shared" si="74"/>
        <v>3.8391608391608392</v>
      </c>
      <c r="H533" s="12">
        <f t="shared" si="71"/>
        <v>0.99999870981641781</v>
      </c>
      <c r="I533" s="11">
        <f t="shared" si="75"/>
        <v>0.99999920015501798</v>
      </c>
      <c r="J533" s="13">
        <f t="shared" si="76"/>
        <v>4.9033860016756137E-7</v>
      </c>
    </row>
    <row r="534" spans="1:10">
      <c r="A534">
        <v>550</v>
      </c>
      <c r="B534">
        <v>108</v>
      </c>
      <c r="C534" s="1">
        <f t="shared" si="69"/>
        <v>2.2546897546897547E-7</v>
      </c>
      <c r="D534" s="1">
        <f t="shared" si="72"/>
        <v>0.9999989352853933</v>
      </c>
      <c r="E534" s="2">
        <f t="shared" si="70"/>
        <v>0.9999989352853933</v>
      </c>
      <c r="F534" s="2">
        <f t="shared" si="73"/>
        <v>1.2901835821921281E-6</v>
      </c>
      <c r="G534" s="11">
        <f t="shared" si="74"/>
        <v>3.8461538461538463</v>
      </c>
      <c r="H534" s="12">
        <f t="shared" si="71"/>
        <v>0.9999989352853933</v>
      </c>
      <c r="I534" s="11">
        <f t="shared" si="75"/>
        <v>0.99999939230225932</v>
      </c>
      <c r="J534" s="13">
        <f t="shared" si="76"/>
        <v>4.570168660178453E-7</v>
      </c>
    </row>
    <row r="535" spans="1:10">
      <c r="A535">
        <v>551</v>
      </c>
      <c r="B535">
        <v>168</v>
      </c>
      <c r="C535" s="1">
        <f t="shared" si="69"/>
        <v>3.5072951739618406E-7</v>
      </c>
      <c r="D535" s="1">
        <f t="shared" si="72"/>
        <v>0.99999928601491073</v>
      </c>
      <c r="E535" s="2">
        <f t="shared" si="70"/>
        <v>0.99999928601491073</v>
      </c>
      <c r="F535" s="2">
        <f t="shared" si="73"/>
        <v>1.0647146067022106E-6</v>
      </c>
      <c r="G535" s="11">
        <f t="shared" si="74"/>
        <v>3.8531468531468533</v>
      </c>
      <c r="H535" s="12">
        <f t="shared" si="71"/>
        <v>0.99999928601491073</v>
      </c>
      <c r="I535" s="11">
        <f t="shared" si="75"/>
        <v>0.99999954433734373</v>
      </c>
      <c r="J535" s="13">
        <f t="shared" si="76"/>
        <v>2.5832243299994673E-7</v>
      </c>
    </row>
    <row r="536" spans="1:10">
      <c r="A536">
        <v>552</v>
      </c>
      <c r="B536">
        <v>56</v>
      </c>
      <c r="C536" s="1">
        <f t="shared" si="69"/>
        <v>1.1690983913206135E-7</v>
      </c>
      <c r="D536" s="1">
        <f t="shared" si="72"/>
        <v>0.99999940292474987</v>
      </c>
      <c r="E536" s="2">
        <f t="shared" si="70"/>
        <v>0.99999940292474987</v>
      </c>
      <c r="F536" s="2">
        <f t="shared" si="73"/>
        <v>7.1398508927345006E-7</v>
      </c>
      <c r="G536" s="11">
        <f t="shared" si="74"/>
        <v>3.86013986013986</v>
      </c>
      <c r="H536" s="12">
        <f t="shared" si="71"/>
        <v>0.99999940292474987</v>
      </c>
      <c r="I536" s="11">
        <f t="shared" si="75"/>
        <v>0.99999966324439138</v>
      </c>
      <c r="J536" s="13">
        <f t="shared" si="76"/>
        <v>2.6031964150963205E-7</v>
      </c>
    </row>
    <row r="537" spans="1:10">
      <c r="A537">
        <v>553</v>
      </c>
      <c r="B537">
        <v>104</v>
      </c>
      <c r="C537" s="1">
        <f t="shared" si="69"/>
        <v>2.1711827267382824E-7</v>
      </c>
      <c r="D537" s="1">
        <f t="shared" si="72"/>
        <v>0.99999962004302256</v>
      </c>
      <c r="E537" s="2">
        <f t="shared" si="70"/>
        <v>0.99999962004302256</v>
      </c>
      <c r="F537" s="2">
        <f t="shared" si="73"/>
        <v>5.9707525013052987E-7</v>
      </c>
      <c r="G537" s="11">
        <f t="shared" si="74"/>
        <v>3.8671328671328671</v>
      </c>
      <c r="H537" s="12">
        <f t="shared" si="71"/>
        <v>0.99999962004302256</v>
      </c>
      <c r="I537" s="11">
        <f t="shared" si="75"/>
        <v>0.99999975506130356</v>
      </c>
      <c r="J537" s="13">
        <f t="shared" si="76"/>
        <v>1.3501828100004332E-7</v>
      </c>
    </row>
    <row r="538" spans="1:10">
      <c r="A538">
        <v>554</v>
      </c>
      <c r="B538">
        <v>52</v>
      </c>
      <c r="C538" s="1">
        <f t="shared" si="69"/>
        <v>1.0855913633691412E-7</v>
      </c>
      <c r="D538" s="1">
        <f t="shared" si="72"/>
        <v>0.99999972860215891</v>
      </c>
      <c r="E538" s="2">
        <f t="shared" si="70"/>
        <v>0.99999972860215891</v>
      </c>
      <c r="F538" s="2">
        <f t="shared" si="73"/>
        <v>3.7995697743653523E-7</v>
      </c>
      <c r="G538" s="11">
        <f t="shared" si="74"/>
        <v>3.8741258741258742</v>
      </c>
      <c r="H538" s="12">
        <f t="shared" si="71"/>
        <v>0.99999972860215891</v>
      </c>
      <c r="I538" s="11">
        <f t="shared" si="75"/>
        <v>0.99999982496612216</v>
      </c>
      <c r="J538" s="13">
        <f t="shared" si="76"/>
        <v>9.6363963253409679E-8</v>
      </c>
    </row>
    <row r="539" spans="1:10">
      <c r="A539">
        <v>555</v>
      </c>
      <c r="B539">
        <v>44</v>
      </c>
      <c r="C539" s="1">
        <f t="shared" si="69"/>
        <v>9.1857730746619641E-8</v>
      </c>
      <c r="D539" s="1">
        <f t="shared" si="72"/>
        <v>0.99999982045988967</v>
      </c>
      <c r="E539" s="2">
        <f t="shared" si="70"/>
        <v>0.99999982045988967</v>
      </c>
      <c r="F539" s="2">
        <f t="shared" si="73"/>
        <v>2.7139784108953791E-7</v>
      </c>
      <c r="G539" s="11">
        <f t="shared" si="74"/>
        <v>3.8811188811188813</v>
      </c>
      <c r="H539" s="12">
        <f t="shared" si="71"/>
        <v>0.99999982045988967</v>
      </c>
      <c r="I539" s="11">
        <f t="shared" si="75"/>
        <v>0.99999987736020257</v>
      </c>
      <c r="J539" s="13">
        <f t="shared" si="76"/>
        <v>5.6900312905838746E-8</v>
      </c>
    </row>
    <row r="540" spans="1:10">
      <c r="A540">
        <v>556</v>
      </c>
      <c r="B540">
        <v>28</v>
      </c>
      <c r="C540" s="1">
        <f t="shared" si="69"/>
        <v>5.8454919566030674E-8</v>
      </c>
      <c r="D540" s="1">
        <f t="shared" si="72"/>
        <v>0.99999987891480924</v>
      </c>
      <c r="E540" s="2">
        <f t="shared" si="70"/>
        <v>0.99999987891480924</v>
      </c>
      <c r="F540" s="2">
        <f t="shared" si="73"/>
        <v>1.7954011033438633E-7</v>
      </c>
      <c r="G540" s="11">
        <f t="shared" si="74"/>
        <v>3.8881118881118879</v>
      </c>
      <c r="H540" s="12">
        <f t="shared" si="71"/>
        <v>0.99999987891480924</v>
      </c>
      <c r="I540" s="11">
        <f t="shared" si="75"/>
        <v>0.99999991594800153</v>
      </c>
      <c r="J540" s="13">
        <f t="shared" si="76"/>
        <v>3.7033192290536476E-8</v>
      </c>
    </row>
    <row r="541" spans="1:10">
      <c r="A541">
        <v>557</v>
      </c>
      <c r="B541">
        <v>36</v>
      </c>
      <c r="C541" s="1">
        <f t="shared" si="69"/>
        <v>7.5156325156325161E-8</v>
      </c>
      <c r="D541" s="1">
        <f t="shared" si="72"/>
        <v>0.9999999540711344</v>
      </c>
      <c r="E541" s="2">
        <f t="shared" si="70"/>
        <v>0.9999999540711344</v>
      </c>
      <c r="F541" s="2">
        <f t="shared" si="73"/>
        <v>1.2108519076292623E-7</v>
      </c>
      <c r="G541" s="11">
        <f t="shared" si="74"/>
        <v>3.895104895104895</v>
      </c>
      <c r="H541" s="12">
        <f t="shared" si="71"/>
        <v>0.9999999540711344</v>
      </c>
      <c r="I541" s="11">
        <f t="shared" si="75"/>
        <v>0.99999994381328239</v>
      </c>
      <c r="J541" s="13">
        <f t="shared" si="76"/>
        <v>-1.0257852012252044E-8</v>
      </c>
    </row>
    <row r="542" spans="1:10">
      <c r="A542">
        <v>558</v>
      </c>
      <c r="B542">
        <v>4</v>
      </c>
      <c r="C542" s="1">
        <f t="shared" si="69"/>
        <v>8.3507027951472401E-9</v>
      </c>
      <c r="D542" s="1">
        <f t="shared" si="72"/>
        <v>0.9999999624218372</v>
      </c>
      <c r="E542" s="2">
        <f t="shared" si="70"/>
        <v>0.9999999624218372</v>
      </c>
      <c r="F542" s="2">
        <f t="shared" si="73"/>
        <v>4.5928865599620394E-8</v>
      </c>
      <c r="G542" s="11">
        <f t="shared" si="74"/>
        <v>3.9020979020979021</v>
      </c>
      <c r="H542" s="12">
        <f t="shared" si="71"/>
        <v>0.9999999624218372</v>
      </c>
      <c r="I542" s="11">
        <f t="shared" si="75"/>
        <v>0.99999996349155018</v>
      </c>
      <c r="J542" s="13">
        <f t="shared" si="76"/>
        <v>1.0697129848580289E-9</v>
      </c>
    </row>
    <row r="543" spans="1:10">
      <c r="A543">
        <v>559</v>
      </c>
      <c r="B543">
        <v>16</v>
      </c>
      <c r="C543" s="1">
        <f t="shared" si="69"/>
        <v>3.340281118058896E-8</v>
      </c>
      <c r="D543" s="1">
        <f t="shared" si="72"/>
        <v>0.99999999582464838</v>
      </c>
      <c r="E543" s="2">
        <f t="shared" si="70"/>
        <v>0.99999999582464838</v>
      </c>
      <c r="F543" s="2">
        <f t="shared" si="73"/>
        <v>3.7578162803697523E-8</v>
      </c>
      <c r="G543" s="11">
        <f t="shared" si="74"/>
        <v>3.9090909090909092</v>
      </c>
      <c r="H543" s="12">
        <f t="shared" si="71"/>
        <v>0.99999999582464838</v>
      </c>
      <c r="I543" s="11">
        <f t="shared" si="75"/>
        <v>0.99999997703853472</v>
      </c>
      <c r="J543" s="13">
        <f t="shared" si="76"/>
        <v>-1.8786113664681636E-8</v>
      </c>
    </row>
    <row r="544" spans="1:10">
      <c r="A544">
        <v>561</v>
      </c>
      <c r="B544">
        <v>2</v>
      </c>
      <c r="C544" s="1">
        <f t="shared" si="69"/>
        <v>4.17535139757362E-9</v>
      </c>
      <c r="D544" s="1">
        <f t="shared" si="72"/>
        <v>0.99999999999999978</v>
      </c>
      <c r="E544" s="2">
        <f t="shared" si="70"/>
        <v>0.99999999999999978</v>
      </c>
      <c r="F544" s="2">
        <f t="shared" si="73"/>
        <v>4.1753516200060403E-9</v>
      </c>
      <c r="G544" s="11">
        <f t="shared" si="74"/>
        <v>3.9230769230769229</v>
      </c>
      <c r="H544" s="12">
        <f t="shared" si="71"/>
        <v>0.99999999999999978</v>
      </c>
      <c r="I544" s="11">
        <f t="shared" si="75"/>
        <v>0.99999999194454214</v>
      </c>
      <c r="J544" s="13">
        <f t="shared" si="76"/>
        <v>-8.0554576342706241E-9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2"/>
  <sheetViews>
    <sheetView workbookViewId="0">
      <selection activeCell="G5" sqref="G5"/>
    </sheetView>
  </sheetViews>
  <sheetFormatPr baseColWidth="10" defaultColWidth="8.83203125" defaultRowHeight="14" x14ac:dyDescent="0"/>
  <cols>
    <col min="1" max="3" width="8.83203125" style="11"/>
    <col min="4" max="4" width="11.6640625" style="11" customWidth="1"/>
    <col min="5" max="8" width="8.83203125" style="11"/>
    <col min="9" max="9" width="12" bestFit="1" customWidth="1"/>
    <col min="10" max="16384" width="8.83203125" style="11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2" t="s">
        <v>3</v>
      </c>
      <c r="F1" t="s">
        <v>4</v>
      </c>
      <c r="G1" s="11" t="s">
        <v>5</v>
      </c>
      <c r="H1" s="11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 s="11">
        <v>10</v>
      </c>
      <c r="B2" s="11">
        <v>2</v>
      </c>
      <c r="C2" s="12">
        <v>5.0099999999999999E-8</v>
      </c>
      <c r="D2" s="12">
        <v>5.0099999999999999E-8</v>
      </c>
      <c r="E2" s="2">
        <f>D2</f>
        <v>5.0099999999999999E-8</v>
      </c>
      <c r="F2" s="2" t="e">
        <f t="shared" ref="F2:F65" si="0">1-E1</f>
        <v>#VALUE!</v>
      </c>
      <c r="G2" s="11">
        <f t="shared" ref="G2:G65" si="1">12*A2/($K$2*($K$2^2-1))</f>
        <v>9.0909090909090912E-2</v>
      </c>
      <c r="H2" s="12">
        <v>5.0099999999999999E-8</v>
      </c>
      <c r="I2" s="11">
        <f t="shared" ref="I2:I65" si="2">BETADIST(G2,$K$5,$K$8,0,4)</f>
        <v>7.6375706237594542E-8</v>
      </c>
      <c r="J2" s="13">
        <f t="shared" ref="J2:J65" si="3">I2-E2</f>
        <v>2.6275706237594544E-8</v>
      </c>
      <c r="K2" s="11">
        <v>11</v>
      </c>
      <c r="L2" s="11">
        <f>MAX(ABS(MAX(J2:J412)),ABS(MIN(J2:J412)))</f>
        <v>5.4618555660018719E-3</v>
      </c>
    </row>
    <row r="3" spans="1:12">
      <c r="A3" s="11">
        <v>13</v>
      </c>
      <c r="B3" s="11">
        <v>4</v>
      </c>
      <c r="C3" s="12">
        <v>9.9999999999999995E-8</v>
      </c>
      <c r="D3" s="12">
        <v>1.4999999999999999E-7</v>
      </c>
      <c r="E3" s="2">
        <f t="shared" ref="E3:E66" si="4">D3</f>
        <v>1.4999999999999999E-7</v>
      </c>
      <c r="F3" s="2">
        <f t="shared" si="0"/>
        <v>0.99999994989999996</v>
      </c>
      <c r="G3" s="11">
        <f t="shared" si="1"/>
        <v>0.11818181818181818</v>
      </c>
      <c r="H3" s="12">
        <v>1.4999999999999999E-7</v>
      </c>
      <c r="I3" s="11">
        <f t="shared" si="2"/>
        <v>3.4770788261814757E-7</v>
      </c>
      <c r="J3" s="13">
        <f t="shared" si="3"/>
        <v>1.9770788261814758E-7</v>
      </c>
    </row>
    <row r="4" spans="1:12">
      <c r="A4" s="11">
        <v>16</v>
      </c>
      <c r="B4" s="11">
        <v>22</v>
      </c>
      <c r="C4" s="12">
        <v>5.51E-7</v>
      </c>
      <c r="D4" s="12">
        <v>7.0100000000000004E-7</v>
      </c>
      <c r="E4" s="2">
        <f t="shared" si="4"/>
        <v>7.0100000000000004E-7</v>
      </c>
      <c r="F4" s="2">
        <f t="shared" si="0"/>
        <v>0.99999985000000002</v>
      </c>
      <c r="G4" s="11">
        <f t="shared" si="1"/>
        <v>0.14545454545454545</v>
      </c>
      <c r="H4" s="12">
        <v>7.0100000000000004E-7</v>
      </c>
      <c r="I4" s="11">
        <f t="shared" si="2"/>
        <v>1.1467492777240614E-6</v>
      </c>
      <c r="J4" s="13">
        <f t="shared" si="3"/>
        <v>4.4574927772406139E-7</v>
      </c>
      <c r="K4" s="11" t="s">
        <v>7</v>
      </c>
    </row>
    <row r="5" spans="1:12">
      <c r="A5" s="11">
        <v>18</v>
      </c>
      <c r="B5" s="11">
        <v>4</v>
      </c>
      <c r="C5" s="12">
        <v>9.9999999999999995E-8</v>
      </c>
      <c r="D5" s="12">
        <v>8.0200000000000001E-7</v>
      </c>
      <c r="E5" s="2">
        <f t="shared" si="4"/>
        <v>8.0200000000000001E-7</v>
      </c>
      <c r="F5" s="2">
        <f t="shared" si="0"/>
        <v>0.99999929899999995</v>
      </c>
      <c r="G5" s="11">
        <f t="shared" si="1"/>
        <v>0.16363636363636364</v>
      </c>
      <c r="H5" s="12">
        <v>8.0200000000000001E-7</v>
      </c>
      <c r="I5" s="11">
        <f t="shared" si="2"/>
        <v>2.2498108325266711E-6</v>
      </c>
      <c r="J5" s="13">
        <f t="shared" si="3"/>
        <v>1.4478108325266709E-6</v>
      </c>
      <c r="K5" s="11">
        <f>5*K2*(K2+1)*((K2-1)^2)/(2*(K2-2)*(5*K2^2-2*K2-9))-0.5</f>
        <v>5.8879210220673635</v>
      </c>
    </row>
    <row r="6" spans="1:12">
      <c r="A6" s="11">
        <v>19</v>
      </c>
      <c r="B6" s="11">
        <v>32</v>
      </c>
      <c r="C6" s="12">
        <v>8.0200000000000001E-7</v>
      </c>
      <c r="D6" s="12">
        <v>1.5999999999999999E-6</v>
      </c>
      <c r="E6" s="2">
        <f t="shared" si="4"/>
        <v>1.5999999999999999E-6</v>
      </c>
      <c r="F6" s="2">
        <f t="shared" si="0"/>
        <v>0.99999919800000003</v>
      </c>
      <c r="G6" s="11">
        <f t="shared" si="1"/>
        <v>0.17272727272727273</v>
      </c>
      <c r="H6" s="12">
        <v>1.5999999999999999E-6</v>
      </c>
      <c r="I6" s="11">
        <f t="shared" si="2"/>
        <v>3.0629292860893273E-6</v>
      </c>
      <c r="J6" s="13">
        <f t="shared" si="3"/>
        <v>1.4629292860893274E-6</v>
      </c>
    </row>
    <row r="7" spans="1:12">
      <c r="A7" s="11">
        <v>21</v>
      </c>
      <c r="B7" s="11">
        <v>20</v>
      </c>
      <c r="C7" s="12">
        <v>5.0100000000000005E-7</v>
      </c>
      <c r="D7" s="12">
        <v>2.0999999999999998E-6</v>
      </c>
      <c r="E7" s="2">
        <f t="shared" si="4"/>
        <v>2.0999999999999998E-6</v>
      </c>
      <c r="F7" s="2">
        <f t="shared" si="0"/>
        <v>0.99999839999999995</v>
      </c>
      <c r="G7" s="11">
        <f t="shared" si="1"/>
        <v>0.19090909090909092</v>
      </c>
      <c r="H7" s="12">
        <v>2.0999999999999998E-6</v>
      </c>
      <c r="I7" s="11">
        <f t="shared" si="2"/>
        <v>5.4138774705578684E-6</v>
      </c>
      <c r="J7" s="13">
        <f t="shared" si="3"/>
        <v>3.3138774705578686E-6</v>
      </c>
      <c r="K7" s="11" t="s">
        <v>8</v>
      </c>
    </row>
    <row r="8" spans="1:12">
      <c r="A8" s="11">
        <v>22</v>
      </c>
      <c r="B8" s="11">
        <v>68</v>
      </c>
      <c r="C8" s="12">
        <v>1.7E-6</v>
      </c>
      <c r="D8" s="12">
        <v>3.8099999999999999E-6</v>
      </c>
      <c r="E8" s="2">
        <f t="shared" si="4"/>
        <v>3.8099999999999999E-6</v>
      </c>
      <c r="F8" s="2">
        <f t="shared" si="0"/>
        <v>0.9999979</v>
      </c>
      <c r="G8" s="11">
        <f t="shared" si="1"/>
        <v>0.2</v>
      </c>
      <c r="H8" s="12">
        <v>3.8099999999999999E-6</v>
      </c>
      <c r="I8" s="11">
        <f t="shared" si="2"/>
        <v>7.049804388286503E-6</v>
      </c>
      <c r="J8" s="13">
        <f t="shared" si="3"/>
        <v>3.2398043882865031E-6</v>
      </c>
      <c r="K8" s="11">
        <f>5*$K$2*($K$2+1)*(($K$2-1)^2)/(2*($K$2-2)*(5*$K$2^2-2*$K$2-9))-0.5</f>
        <v>5.8879210220673635</v>
      </c>
    </row>
    <row r="9" spans="1:12">
      <c r="A9" s="11">
        <v>24</v>
      </c>
      <c r="B9" s="11">
        <v>96</v>
      </c>
      <c r="C9" s="12">
        <v>2.4099999999999998E-6</v>
      </c>
      <c r="D9" s="12">
        <v>6.2099999999999998E-6</v>
      </c>
      <c r="E9" s="2">
        <f t="shared" si="4"/>
        <v>6.2099999999999998E-6</v>
      </c>
      <c r="F9" s="2">
        <f t="shared" si="0"/>
        <v>0.99999618999999995</v>
      </c>
      <c r="G9" s="11">
        <f t="shared" si="1"/>
        <v>0.21818181818181817</v>
      </c>
      <c r="H9" s="12">
        <v>6.2099999999999998E-6</v>
      </c>
      <c r="I9" s="11">
        <f t="shared" si="2"/>
        <v>1.153652306141587E-5</v>
      </c>
      <c r="J9" s="13">
        <f t="shared" si="3"/>
        <v>5.3265230614158706E-6</v>
      </c>
    </row>
    <row r="10" spans="1:12">
      <c r="A10" s="11">
        <v>25</v>
      </c>
      <c r="B10" s="11">
        <v>68</v>
      </c>
      <c r="C10" s="12">
        <v>1.7E-6</v>
      </c>
      <c r="D10" s="12">
        <v>7.9200000000000004E-6</v>
      </c>
      <c r="E10" s="2">
        <f t="shared" si="4"/>
        <v>7.9200000000000004E-6</v>
      </c>
      <c r="F10" s="2">
        <f t="shared" si="0"/>
        <v>0.99999378999999999</v>
      </c>
      <c r="G10" s="11">
        <f t="shared" si="1"/>
        <v>0.22727272727272727</v>
      </c>
      <c r="H10" s="12">
        <v>7.9200000000000004E-6</v>
      </c>
      <c r="I10" s="11">
        <f t="shared" si="2"/>
        <v>1.4526118298302423E-5</v>
      </c>
      <c r="J10" s="13">
        <f t="shared" si="3"/>
        <v>6.6061182983024224E-6</v>
      </c>
    </row>
    <row r="11" spans="1:12">
      <c r="A11" s="11">
        <v>26</v>
      </c>
      <c r="B11" s="11">
        <v>24</v>
      </c>
      <c r="C11" s="12">
        <v>6.0100000000000005E-7</v>
      </c>
      <c r="D11" s="12">
        <v>8.5199999999999997E-6</v>
      </c>
      <c r="E11" s="2">
        <f t="shared" si="4"/>
        <v>8.5199999999999997E-6</v>
      </c>
      <c r="F11" s="2">
        <f t="shared" si="0"/>
        <v>0.99999207999999995</v>
      </c>
      <c r="G11" s="11">
        <f t="shared" si="1"/>
        <v>0.23636363636363636</v>
      </c>
      <c r="H11" s="12">
        <v>8.5199999999999997E-6</v>
      </c>
      <c r="I11" s="11">
        <f t="shared" si="2"/>
        <v>1.8118475847978996E-5</v>
      </c>
      <c r="J11" s="13">
        <f t="shared" si="3"/>
        <v>9.5984758479789963E-6</v>
      </c>
    </row>
    <row r="12" spans="1:12">
      <c r="A12" s="11">
        <v>27</v>
      </c>
      <c r="B12" s="11">
        <v>196</v>
      </c>
      <c r="C12" s="12">
        <v>4.9100000000000004E-6</v>
      </c>
      <c r="D12" s="11">
        <v>1.34E-5</v>
      </c>
      <c r="E12" s="2">
        <f t="shared" si="4"/>
        <v>1.34E-5</v>
      </c>
      <c r="F12" s="2">
        <f t="shared" si="0"/>
        <v>0.99999148000000004</v>
      </c>
      <c r="G12" s="11">
        <f t="shared" si="1"/>
        <v>0.24545454545454545</v>
      </c>
      <c r="H12" s="11">
        <v>1.34E-5</v>
      </c>
      <c r="I12" s="11">
        <f t="shared" si="2"/>
        <v>2.2402697305079963E-5</v>
      </c>
      <c r="J12" s="13">
        <f t="shared" si="3"/>
        <v>9.0026973050799625E-6</v>
      </c>
    </row>
    <row r="13" spans="1:12">
      <c r="A13" s="11">
        <v>28</v>
      </c>
      <c r="B13" s="11">
        <v>80</v>
      </c>
      <c r="C13" s="12">
        <v>1.9999999999999999E-6</v>
      </c>
      <c r="D13" s="11">
        <v>1.5400000000000002E-5</v>
      </c>
      <c r="E13" s="2">
        <f t="shared" si="4"/>
        <v>1.5400000000000002E-5</v>
      </c>
      <c r="F13" s="2">
        <f t="shared" si="0"/>
        <v>0.99998659999999995</v>
      </c>
      <c r="G13" s="11">
        <f t="shared" si="1"/>
        <v>0.25454545454545452</v>
      </c>
      <c r="H13" s="11">
        <v>1.5400000000000002E-5</v>
      </c>
      <c r="I13" s="11">
        <f t="shared" si="2"/>
        <v>2.747646786674152E-5</v>
      </c>
      <c r="J13" s="13">
        <f t="shared" si="3"/>
        <v>1.2076467866741518E-5</v>
      </c>
    </row>
    <row r="14" spans="1:12">
      <c r="A14" s="11">
        <v>29</v>
      </c>
      <c r="B14" s="11">
        <v>76</v>
      </c>
      <c r="C14" s="12">
        <v>1.9E-6</v>
      </c>
      <c r="D14" s="11">
        <v>1.73E-5</v>
      </c>
      <c r="E14" s="2">
        <f t="shared" si="4"/>
        <v>1.73E-5</v>
      </c>
      <c r="F14" s="2">
        <f t="shared" si="0"/>
        <v>0.9999846</v>
      </c>
      <c r="G14" s="11">
        <f t="shared" si="1"/>
        <v>0.26363636363636361</v>
      </c>
      <c r="H14" s="11">
        <v>1.73E-5</v>
      </c>
      <c r="I14" s="11">
        <f t="shared" si="2"/>
        <v>3.3446433362534522E-5</v>
      </c>
      <c r="J14" s="13">
        <f t="shared" si="3"/>
        <v>1.6146433362534522E-5</v>
      </c>
    </row>
    <row r="15" spans="1:12">
      <c r="A15" s="11">
        <v>30</v>
      </c>
      <c r="B15" s="11">
        <v>364</v>
      </c>
      <c r="C15" s="12">
        <v>9.1200000000000008E-6</v>
      </c>
      <c r="D15" s="11">
        <v>2.65E-5</v>
      </c>
      <c r="E15" s="2">
        <f t="shared" si="4"/>
        <v>2.65E-5</v>
      </c>
      <c r="F15" s="2">
        <f t="shared" si="0"/>
        <v>0.9999827</v>
      </c>
      <c r="G15" s="11">
        <f t="shared" si="1"/>
        <v>0.27272727272727271</v>
      </c>
      <c r="H15" s="11">
        <v>2.65E-5</v>
      </c>
      <c r="I15" s="11">
        <f t="shared" si="2"/>
        <v>4.0428566955374026E-5</v>
      </c>
      <c r="J15" s="13">
        <f t="shared" si="3"/>
        <v>1.3928566955374026E-5</v>
      </c>
    </row>
    <row r="16" spans="1:12">
      <c r="A16" s="11">
        <v>31</v>
      </c>
      <c r="B16" s="11">
        <v>108</v>
      </c>
      <c r="C16" s="12">
        <v>2.7099999999999999E-6</v>
      </c>
      <c r="D16" s="11">
        <v>2.9200000000000002E-5</v>
      </c>
      <c r="E16" s="2">
        <f t="shared" si="4"/>
        <v>2.9200000000000002E-5</v>
      </c>
      <c r="F16" s="2">
        <f t="shared" si="0"/>
        <v>0.99997349999999996</v>
      </c>
      <c r="G16" s="11">
        <f t="shared" si="1"/>
        <v>0.2818181818181818</v>
      </c>
      <c r="H16" s="11">
        <v>2.9200000000000002E-5</v>
      </c>
      <c r="I16" s="11">
        <f t="shared" si="2"/>
        <v>4.8548524619782956E-5</v>
      </c>
      <c r="J16" s="13">
        <f t="shared" si="3"/>
        <v>1.9348524619782954E-5</v>
      </c>
    </row>
    <row r="17" spans="1:10">
      <c r="A17" s="11">
        <v>32</v>
      </c>
      <c r="B17" s="11">
        <v>310</v>
      </c>
      <c r="C17" s="12">
        <v>7.7700000000000001E-6</v>
      </c>
      <c r="D17" s="11">
        <v>3.6900000000000002E-5</v>
      </c>
      <c r="E17" s="2">
        <f t="shared" si="4"/>
        <v>3.6900000000000002E-5</v>
      </c>
      <c r="F17" s="2">
        <f t="shared" si="0"/>
        <v>0.99997080000000005</v>
      </c>
      <c r="G17" s="11">
        <f t="shared" si="1"/>
        <v>0.29090909090909089</v>
      </c>
      <c r="H17" s="11">
        <v>3.6900000000000002E-5</v>
      </c>
      <c r="I17" s="11">
        <f t="shared" si="2"/>
        <v>5.7941988563777597E-5</v>
      </c>
      <c r="J17" s="13">
        <f t="shared" si="3"/>
        <v>2.1041988563777594E-5</v>
      </c>
    </row>
    <row r="18" spans="1:10">
      <c r="A18" s="11">
        <v>33</v>
      </c>
      <c r="B18" s="11">
        <v>380</v>
      </c>
      <c r="C18" s="12">
        <v>9.5200000000000003E-6</v>
      </c>
      <c r="D18" s="11">
        <v>4.6400000000000003E-5</v>
      </c>
      <c r="E18" s="2">
        <f t="shared" si="4"/>
        <v>4.6400000000000003E-5</v>
      </c>
      <c r="F18" s="2">
        <f t="shared" si="0"/>
        <v>0.99996309999999999</v>
      </c>
      <c r="G18" s="11">
        <f t="shared" si="1"/>
        <v>0.3</v>
      </c>
      <c r="H18" s="11">
        <v>4.6400000000000003E-5</v>
      </c>
      <c r="I18" s="11">
        <f t="shared" si="2"/>
        <v>6.8754997818353116E-5</v>
      </c>
      <c r="J18" s="13">
        <f t="shared" si="3"/>
        <v>2.2354997818353113E-5</v>
      </c>
    </row>
    <row r="19" spans="1:10">
      <c r="A19" s="11">
        <v>34</v>
      </c>
      <c r="B19" s="11">
        <v>270</v>
      </c>
      <c r="C19" s="12">
        <v>6.7599999999999997E-6</v>
      </c>
      <c r="D19" s="11">
        <v>5.3199999999999999E-5</v>
      </c>
      <c r="E19" s="2">
        <f t="shared" si="4"/>
        <v>5.3199999999999999E-5</v>
      </c>
      <c r="F19" s="2">
        <f t="shared" si="0"/>
        <v>0.9999536</v>
      </c>
      <c r="G19" s="11">
        <f t="shared" si="1"/>
        <v>0.30909090909090908</v>
      </c>
      <c r="H19" s="11">
        <v>5.3199999999999999E-5</v>
      </c>
      <c r="I19" s="11">
        <f t="shared" si="2"/>
        <v>8.1144265274184327E-5</v>
      </c>
      <c r="J19" s="13">
        <f t="shared" si="3"/>
        <v>2.7944265274184328E-5</v>
      </c>
    </row>
    <row r="20" spans="1:10">
      <c r="A20" s="11">
        <v>35</v>
      </c>
      <c r="B20" s="11">
        <v>616</v>
      </c>
      <c r="C20" s="11">
        <v>1.5400000000000002E-5</v>
      </c>
      <c r="D20" s="11">
        <v>6.86E-5</v>
      </c>
      <c r="E20" s="2">
        <f t="shared" si="4"/>
        <v>6.86E-5</v>
      </c>
      <c r="F20" s="2">
        <f t="shared" si="0"/>
        <v>0.99994680000000002</v>
      </c>
      <c r="G20" s="11">
        <f t="shared" si="1"/>
        <v>0.31818181818181818</v>
      </c>
      <c r="H20" s="11">
        <v>6.86E-5</v>
      </c>
      <c r="I20" s="11">
        <f t="shared" si="2"/>
        <v>9.5277480498811627E-5</v>
      </c>
      <c r="J20" s="13">
        <f t="shared" si="3"/>
        <v>2.6677480498811626E-5</v>
      </c>
    </row>
    <row r="21" spans="1:10">
      <c r="A21" s="11">
        <v>36</v>
      </c>
      <c r="B21" s="11">
        <v>476</v>
      </c>
      <c r="C21" s="11">
        <v>1.19E-5</v>
      </c>
      <c r="D21" s="11">
        <v>8.0599999999999994E-5</v>
      </c>
      <c r="E21" s="2">
        <f t="shared" si="4"/>
        <v>8.0599999999999994E-5</v>
      </c>
      <c r="F21" s="2">
        <f t="shared" si="0"/>
        <v>0.99993140000000003</v>
      </c>
      <c r="G21" s="11">
        <f t="shared" si="1"/>
        <v>0.32727272727272727</v>
      </c>
      <c r="H21" s="11">
        <v>8.0599999999999994E-5</v>
      </c>
      <c r="I21" s="11">
        <f t="shared" si="2"/>
        <v>1.1133359771934631E-4</v>
      </c>
      <c r="J21" s="13">
        <f t="shared" si="3"/>
        <v>3.0733597719346314E-5</v>
      </c>
    </row>
    <row r="22" spans="1:10">
      <c r="A22" s="11">
        <v>37</v>
      </c>
      <c r="B22" s="11">
        <v>556</v>
      </c>
      <c r="C22" s="11">
        <v>1.3900000000000001E-5</v>
      </c>
      <c r="D22" s="11">
        <v>9.4500000000000007E-5</v>
      </c>
      <c r="E22" s="2">
        <f t="shared" si="4"/>
        <v>9.4500000000000007E-5</v>
      </c>
      <c r="F22" s="2">
        <f t="shared" si="0"/>
        <v>0.99991940000000001</v>
      </c>
      <c r="G22" s="11">
        <f t="shared" si="1"/>
        <v>0.33636363636363636</v>
      </c>
      <c r="H22" s="11">
        <v>9.4500000000000007E-5</v>
      </c>
      <c r="I22" s="11">
        <f t="shared" si="2"/>
        <v>1.2950310840567715E-4</v>
      </c>
      <c r="J22" s="13">
        <f t="shared" si="3"/>
        <v>3.5003108405677139E-5</v>
      </c>
    </row>
    <row r="23" spans="1:10">
      <c r="A23" s="11">
        <v>38</v>
      </c>
      <c r="B23" s="11">
        <v>904</v>
      </c>
      <c r="C23" s="11">
        <v>2.26E-5</v>
      </c>
      <c r="D23" s="11">
        <v>1.171E-4</v>
      </c>
      <c r="E23" s="2">
        <f t="shared" si="4"/>
        <v>1.171E-4</v>
      </c>
      <c r="F23" s="2">
        <f t="shared" si="0"/>
        <v>0.9999055</v>
      </c>
      <c r="G23" s="11">
        <f t="shared" si="1"/>
        <v>0.34545454545454546</v>
      </c>
      <c r="H23" s="11">
        <v>1.171E-4</v>
      </c>
      <c r="I23" s="11">
        <f t="shared" si="2"/>
        <v>1.4998829793735961E-4</v>
      </c>
      <c r="J23" s="13">
        <f t="shared" si="3"/>
        <v>3.2888297937359612E-5</v>
      </c>
    </row>
    <row r="24" spans="1:10">
      <c r="A24" s="11">
        <v>39</v>
      </c>
      <c r="B24" s="11">
        <v>660</v>
      </c>
      <c r="C24" s="11">
        <v>1.6500000000000001E-5</v>
      </c>
      <c r="D24" s="11">
        <v>1.337E-4</v>
      </c>
      <c r="E24" s="2">
        <f t="shared" si="4"/>
        <v>1.337E-4</v>
      </c>
      <c r="F24" s="2">
        <f t="shared" si="0"/>
        <v>0.99988290000000002</v>
      </c>
      <c r="G24" s="11">
        <f t="shared" si="1"/>
        <v>0.35454545454545455</v>
      </c>
      <c r="H24" s="11">
        <v>1.337E-4</v>
      </c>
      <c r="I24" s="11">
        <f t="shared" si="2"/>
        <v>1.7300348588390174E-4</v>
      </c>
      <c r="J24" s="13">
        <f t="shared" si="3"/>
        <v>3.9303485883901743E-5</v>
      </c>
    </row>
    <row r="25" spans="1:10">
      <c r="A25" s="11">
        <v>40</v>
      </c>
      <c r="B25" s="11">
        <v>1238</v>
      </c>
      <c r="C25" s="11">
        <v>3.1000000000000001E-5</v>
      </c>
      <c r="D25" s="11">
        <v>1.6469999999999999E-4</v>
      </c>
      <c r="E25" s="2">
        <f t="shared" si="4"/>
        <v>1.6469999999999999E-4</v>
      </c>
      <c r="F25" s="2">
        <f t="shared" si="0"/>
        <v>0.99986629999999999</v>
      </c>
      <c r="G25" s="11">
        <f t="shared" si="1"/>
        <v>0.36363636363636365</v>
      </c>
      <c r="H25" s="11">
        <v>1.6469999999999999E-4</v>
      </c>
      <c r="I25" s="11">
        <f t="shared" si="2"/>
        <v>1.9877524947306161E-4</v>
      </c>
      <c r="J25" s="13">
        <f t="shared" si="3"/>
        <v>3.4075249473061622E-5</v>
      </c>
    </row>
    <row r="26" spans="1:10">
      <c r="A26" s="11">
        <v>41</v>
      </c>
      <c r="B26" s="11">
        <v>704</v>
      </c>
      <c r="C26" s="11">
        <v>1.7600000000000001E-5</v>
      </c>
      <c r="D26" s="11">
        <v>1.8230000000000001E-4</v>
      </c>
      <c r="E26" s="2">
        <f t="shared" si="4"/>
        <v>1.8230000000000001E-4</v>
      </c>
      <c r="F26" s="2">
        <f t="shared" si="0"/>
        <v>0.99983529999999998</v>
      </c>
      <c r="G26" s="11">
        <f t="shared" si="1"/>
        <v>0.37272727272727274</v>
      </c>
      <c r="H26" s="11">
        <v>1.8230000000000001E-4</v>
      </c>
      <c r="I26" s="11">
        <f t="shared" si="2"/>
        <v>2.2754262986513288E-4</v>
      </c>
      <c r="J26" s="13">
        <f t="shared" si="3"/>
        <v>4.5242629865132868E-5</v>
      </c>
    </row>
    <row r="27" spans="1:10">
      <c r="A27" s="11">
        <v>42</v>
      </c>
      <c r="B27" s="11">
        <v>1498</v>
      </c>
      <c r="C27" s="11">
        <v>3.7499999999999997E-5</v>
      </c>
      <c r="D27" s="11">
        <v>2.1990000000000001E-4</v>
      </c>
      <c r="E27" s="2">
        <f t="shared" si="4"/>
        <v>2.1990000000000001E-4</v>
      </c>
      <c r="F27" s="2">
        <f t="shared" si="0"/>
        <v>0.99981770000000003</v>
      </c>
      <c r="G27" s="11">
        <f t="shared" si="1"/>
        <v>0.38181818181818183</v>
      </c>
      <c r="H27" s="11">
        <v>2.1990000000000001E-4</v>
      </c>
      <c r="I27" s="11">
        <f t="shared" si="2"/>
        <v>2.595573208930123E-4</v>
      </c>
      <c r="J27" s="13">
        <f t="shared" si="3"/>
        <v>3.9657320893012293E-5</v>
      </c>
    </row>
    <row r="28" spans="1:10">
      <c r="A28" s="11">
        <v>43</v>
      </c>
      <c r="B28" s="11">
        <v>1632</v>
      </c>
      <c r="C28" s="11">
        <v>4.0899999999999998E-5</v>
      </c>
      <c r="D28" s="11">
        <v>2.6069999999999999E-4</v>
      </c>
      <c r="E28" s="2">
        <f t="shared" si="4"/>
        <v>2.6069999999999999E-4</v>
      </c>
      <c r="F28" s="2">
        <f t="shared" si="0"/>
        <v>0.99978009999999995</v>
      </c>
      <c r="G28" s="11">
        <f t="shared" si="1"/>
        <v>0.39090909090909093</v>
      </c>
      <c r="H28" s="11">
        <v>2.6069999999999999E-4</v>
      </c>
      <c r="I28" s="11">
        <f t="shared" si="2"/>
        <v>2.9508383996826494E-4</v>
      </c>
      <c r="J28" s="13">
        <f t="shared" si="3"/>
        <v>3.4383839968264945E-5</v>
      </c>
    </row>
    <row r="29" spans="1:10">
      <c r="A29" s="11">
        <v>44</v>
      </c>
      <c r="B29" s="11">
        <v>912</v>
      </c>
      <c r="C29" s="11">
        <v>2.2799999999999999E-5</v>
      </c>
      <c r="D29" s="11">
        <v>2.8360000000000001E-4</v>
      </c>
      <c r="E29" s="2">
        <f t="shared" si="4"/>
        <v>2.8360000000000001E-4</v>
      </c>
      <c r="F29" s="2">
        <f t="shared" si="0"/>
        <v>0.9997393</v>
      </c>
      <c r="G29" s="11">
        <f t="shared" si="1"/>
        <v>0.4</v>
      </c>
      <c r="H29" s="11">
        <v>2.8360000000000001E-4</v>
      </c>
      <c r="I29" s="11">
        <f t="shared" si="2"/>
        <v>3.3439968089232812E-4</v>
      </c>
      <c r="J29" s="13">
        <f t="shared" si="3"/>
        <v>5.0799680892328115E-5</v>
      </c>
    </row>
    <row r="30" spans="1:10">
      <c r="A30" s="11">
        <v>45</v>
      </c>
      <c r="B30" s="11">
        <v>2308</v>
      </c>
      <c r="C30" s="11">
        <v>5.7800000000000002E-5</v>
      </c>
      <c r="D30" s="11">
        <v>3.414E-4</v>
      </c>
      <c r="E30" s="2">
        <f t="shared" si="4"/>
        <v>3.414E-4</v>
      </c>
      <c r="F30" s="2">
        <f t="shared" si="0"/>
        <v>0.99971639999999995</v>
      </c>
      <c r="G30" s="11">
        <f t="shared" si="1"/>
        <v>0.40909090909090912</v>
      </c>
      <c r="H30" s="11">
        <v>3.414E-4</v>
      </c>
      <c r="I30" s="11">
        <f t="shared" si="2"/>
        <v>3.7779544834963877E-4</v>
      </c>
      <c r="J30" s="13">
        <f t="shared" si="3"/>
        <v>3.6395448349638767E-5</v>
      </c>
    </row>
    <row r="31" spans="1:10">
      <c r="A31" s="11">
        <v>46</v>
      </c>
      <c r="B31" s="11">
        <v>1592</v>
      </c>
      <c r="C31" s="11">
        <v>3.9900000000000001E-5</v>
      </c>
      <c r="D31" s="11">
        <v>3.813E-4</v>
      </c>
      <c r="E31" s="2">
        <f t="shared" si="4"/>
        <v>3.813E-4</v>
      </c>
      <c r="F31" s="2">
        <f t="shared" si="0"/>
        <v>0.99965859999999995</v>
      </c>
      <c r="G31" s="11">
        <f t="shared" si="1"/>
        <v>0.41818181818181815</v>
      </c>
      <c r="H31" s="11">
        <v>3.813E-4</v>
      </c>
      <c r="I31" s="11">
        <f t="shared" si="2"/>
        <v>4.2557497389571376E-4</v>
      </c>
      <c r="J31" s="13">
        <f t="shared" si="3"/>
        <v>4.4274973895713765E-5</v>
      </c>
    </row>
    <row r="32" spans="1:10">
      <c r="A32" s="11">
        <v>47</v>
      </c>
      <c r="B32" s="11">
        <v>2152</v>
      </c>
      <c r="C32" s="11">
        <v>5.3900000000000002E-5</v>
      </c>
      <c r="D32" s="11">
        <v>4.3520000000000001E-4</v>
      </c>
      <c r="E32" s="2">
        <f t="shared" si="4"/>
        <v>4.3520000000000001E-4</v>
      </c>
      <c r="F32" s="2">
        <f t="shared" si="0"/>
        <v>0.99961869999999997</v>
      </c>
      <c r="G32" s="11">
        <f t="shared" si="1"/>
        <v>0.42727272727272725</v>
      </c>
      <c r="H32" s="11">
        <v>4.3520000000000001E-4</v>
      </c>
      <c r="I32" s="11">
        <f t="shared" si="2"/>
        <v>4.7805541328821953E-4</v>
      </c>
      <c r="J32" s="13">
        <f t="shared" si="3"/>
        <v>4.285541328821952E-5</v>
      </c>
    </row>
    <row r="33" spans="1:10">
      <c r="A33" s="11">
        <v>48</v>
      </c>
      <c r="B33" s="11">
        <v>2628</v>
      </c>
      <c r="C33" s="11">
        <v>6.58E-5</v>
      </c>
      <c r="D33" s="11">
        <v>5.0100000000000003E-4</v>
      </c>
      <c r="E33" s="2">
        <f t="shared" si="4"/>
        <v>5.0100000000000003E-4</v>
      </c>
      <c r="F33" s="2">
        <f t="shared" si="0"/>
        <v>0.99956480000000003</v>
      </c>
      <c r="G33" s="11">
        <f t="shared" si="1"/>
        <v>0.43636363636363634</v>
      </c>
      <c r="H33" s="11">
        <v>5.0100000000000003E-4</v>
      </c>
      <c r="I33" s="11">
        <f t="shared" si="2"/>
        <v>5.3556732504277712E-4</v>
      </c>
      <c r="J33" s="13">
        <f t="shared" si="3"/>
        <v>3.4567325042777087E-5</v>
      </c>
    </row>
    <row r="34" spans="1:10">
      <c r="A34" s="11">
        <v>49</v>
      </c>
      <c r="B34" s="11">
        <v>1960</v>
      </c>
      <c r="C34" s="11">
        <v>4.9100000000000001E-5</v>
      </c>
      <c r="D34" s="11">
        <v>5.5009999999999998E-4</v>
      </c>
      <c r="E34" s="2">
        <f t="shared" si="4"/>
        <v>5.5009999999999998E-4</v>
      </c>
      <c r="F34" s="2">
        <f t="shared" si="0"/>
        <v>0.99949900000000003</v>
      </c>
      <c r="G34" s="11">
        <f t="shared" si="1"/>
        <v>0.44545454545454544</v>
      </c>
      <c r="H34" s="11">
        <v>5.5009999999999998E-4</v>
      </c>
      <c r="I34" s="11">
        <f t="shared" si="2"/>
        <v>5.9845473012777486E-4</v>
      </c>
      <c r="J34" s="13">
        <f t="shared" si="3"/>
        <v>4.8354730127774881E-5</v>
      </c>
    </row>
    <row r="35" spans="1:10">
      <c r="A35" s="11">
        <v>50</v>
      </c>
      <c r="B35" s="11">
        <v>3194</v>
      </c>
      <c r="C35" s="11">
        <v>8.0000000000000007E-5</v>
      </c>
      <c r="D35" s="11">
        <v>6.3020000000000003E-4</v>
      </c>
      <c r="E35" s="2">
        <f t="shared" si="4"/>
        <v>6.3020000000000003E-4</v>
      </c>
      <c r="F35" s="2">
        <f t="shared" si="0"/>
        <v>0.9994499</v>
      </c>
      <c r="G35" s="11">
        <f t="shared" si="1"/>
        <v>0.45454545454545453</v>
      </c>
      <c r="H35" s="11">
        <v>6.3020000000000003E-4</v>
      </c>
      <c r="I35" s="11">
        <f t="shared" si="2"/>
        <v>6.6707515274382165E-4</v>
      </c>
      <c r="J35" s="13">
        <f t="shared" si="3"/>
        <v>3.6875152743821621E-5</v>
      </c>
    </row>
    <row r="36" spans="1:10">
      <c r="A36" s="11">
        <v>51</v>
      </c>
      <c r="B36" s="11">
        <v>3668</v>
      </c>
      <c r="C36" s="11">
        <v>9.1899999999999998E-5</v>
      </c>
      <c r="D36" s="11">
        <v>7.2210000000000004E-4</v>
      </c>
      <c r="E36" s="2">
        <f t="shared" si="4"/>
        <v>7.2210000000000004E-4</v>
      </c>
      <c r="F36" s="2">
        <f t="shared" si="0"/>
        <v>0.99936979999999997</v>
      </c>
      <c r="G36" s="11">
        <f t="shared" si="1"/>
        <v>0.46363636363636362</v>
      </c>
      <c r="H36" s="11">
        <v>7.2210000000000004E-4</v>
      </c>
      <c r="I36" s="11">
        <f t="shared" si="2"/>
        <v>7.4179964216355022E-4</v>
      </c>
      <c r="J36" s="13">
        <f t="shared" si="3"/>
        <v>1.9699642163550175E-5</v>
      </c>
    </row>
    <row r="37" spans="1:10">
      <c r="A37" s="11">
        <v>52</v>
      </c>
      <c r="B37" s="11">
        <v>2766</v>
      </c>
      <c r="C37" s="11">
        <v>6.9300000000000004E-5</v>
      </c>
      <c r="D37" s="11">
        <v>7.9129999999999999E-4</v>
      </c>
      <c r="E37" s="2">
        <f t="shared" si="4"/>
        <v>7.9129999999999999E-4</v>
      </c>
      <c r="F37" s="2">
        <f t="shared" si="0"/>
        <v>0.99927790000000005</v>
      </c>
      <c r="G37" s="11">
        <f t="shared" si="1"/>
        <v>0.47272727272727272</v>
      </c>
      <c r="H37" s="11">
        <v>7.9129999999999999E-4</v>
      </c>
      <c r="I37" s="11">
        <f t="shared" si="2"/>
        <v>8.2301277563667362E-4</v>
      </c>
      <c r="J37" s="13">
        <f t="shared" si="3"/>
        <v>3.1712775636673633E-5</v>
      </c>
    </row>
    <row r="38" spans="1:10">
      <c r="A38" s="11">
        <v>53</v>
      </c>
      <c r="B38" s="11">
        <v>3892</v>
      </c>
      <c r="C38" s="11">
        <v>9.7499999999999998E-5</v>
      </c>
      <c r="D38" s="11">
        <v>8.8880000000000003E-4</v>
      </c>
      <c r="E38" s="2">
        <f t="shared" si="4"/>
        <v>8.8880000000000003E-4</v>
      </c>
      <c r="F38" s="2">
        <f t="shared" si="0"/>
        <v>0.99920869999999995</v>
      </c>
      <c r="G38" s="11">
        <f t="shared" si="1"/>
        <v>0.48181818181818181</v>
      </c>
      <c r="H38" s="11">
        <v>8.8880000000000003E-4</v>
      </c>
      <c r="I38" s="11">
        <f t="shared" si="2"/>
        <v>9.111126423930211E-4</v>
      </c>
      <c r="J38" s="13">
        <f t="shared" si="3"/>
        <v>2.2312642393021074E-5</v>
      </c>
    </row>
    <row r="39" spans="1:10">
      <c r="A39" s="11">
        <v>54</v>
      </c>
      <c r="B39" s="11">
        <v>4422</v>
      </c>
      <c r="C39" s="11">
        <v>1.108E-4</v>
      </c>
      <c r="D39" s="11">
        <v>9.9960000000000001E-4</v>
      </c>
      <c r="E39" s="2">
        <f t="shared" si="4"/>
        <v>9.9960000000000001E-4</v>
      </c>
      <c r="F39" s="2">
        <f t="shared" si="0"/>
        <v>0.99911119999999998</v>
      </c>
      <c r="G39" s="11">
        <f t="shared" si="1"/>
        <v>0.49090909090909091</v>
      </c>
      <c r="H39" s="11">
        <v>9.9960000000000001E-4</v>
      </c>
      <c r="I39" s="11">
        <f t="shared" si="2"/>
        <v>1.0065108088032745E-3</v>
      </c>
      <c r="J39" s="13">
        <f t="shared" si="3"/>
        <v>6.9108088032745173E-6</v>
      </c>
    </row>
    <row r="40" spans="1:10">
      <c r="A40" s="11">
        <v>55</v>
      </c>
      <c r="B40" s="11">
        <v>4496</v>
      </c>
      <c r="C40" s="11">
        <v>1.126E-4</v>
      </c>
      <c r="D40" s="11">
        <v>1.1123000000000001E-3</v>
      </c>
      <c r="E40" s="2">
        <f t="shared" si="4"/>
        <v>1.1123000000000001E-3</v>
      </c>
      <c r="F40" s="2">
        <f t="shared" si="0"/>
        <v>0.99900040000000001</v>
      </c>
      <c r="G40" s="11">
        <f t="shared" si="1"/>
        <v>0.5</v>
      </c>
      <c r="H40" s="11">
        <v>1.1123000000000001E-3</v>
      </c>
      <c r="I40" s="11">
        <f t="shared" si="2"/>
        <v>1.1096322647828818E-3</v>
      </c>
      <c r="J40" s="13">
        <f t="shared" si="3"/>
        <v>-2.6677352171183399E-6</v>
      </c>
    </row>
    <row r="41" spans="1:10">
      <c r="A41" s="11">
        <v>56</v>
      </c>
      <c r="B41" s="11">
        <v>4146</v>
      </c>
      <c r="C41" s="11">
        <v>1.039E-4</v>
      </c>
      <c r="D41" s="11">
        <v>1.2160999999999999E-3</v>
      </c>
      <c r="E41" s="2">
        <f t="shared" si="4"/>
        <v>1.2160999999999999E-3</v>
      </c>
      <c r="F41" s="2">
        <f t="shared" si="0"/>
        <v>0.99888770000000005</v>
      </c>
      <c r="G41" s="11">
        <f t="shared" si="1"/>
        <v>0.50909090909090904</v>
      </c>
      <c r="H41" s="11">
        <v>1.2160999999999999E-3</v>
      </c>
      <c r="I41" s="11">
        <f t="shared" si="2"/>
        <v>1.2209153515495314E-3</v>
      </c>
      <c r="J41" s="13">
        <f t="shared" si="3"/>
        <v>4.8153515495314835E-6</v>
      </c>
    </row>
    <row r="42" spans="1:10">
      <c r="A42" s="11">
        <v>57</v>
      </c>
      <c r="B42" s="11">
        <v>5304</v>
      </c>
      <c r="C42" s="11">
        <v>1.329E-4</v>
      </c>
      <c r="D42" s="11">
        <v>1.3489999999999999E-3</v>
      </c>
      <c r="E42" s="2">
        <f t="shared" si="4"/>
        <v>1.3489999999999999E-3</v>
      </c>
      <c r="F42" s="2">
        <f t="shared" si="0"/>
        <v>0.99878389999999995</v>
      </c>
      <c r="G42" s="11">
        <f t="shared" si="1"/>
        <v>0.51818181818181819</v>
      </c>
      <c r="H42" s="11">
        <v>1.3489999999999999E-3</v>
      </c>
      <c r="I42" s="11">
        <f t="shared" si="2"/>
        <v>1.3408116708684397E-3</v>
      </c>
      <c r="J42" s="13">
        <f t="shared" si="3"/>
        <v>-8.1883291315602326E-6</v>
      </c>
    </row>
    <row r="43" spans="1:10">
      <c r="A43" s="11">
        <v>58</v>
      </c>
      <c r="B43" s="11">
        <v>5478</v>
      </c>
      <c r="C43" s="11">
        <v>1.372E-4</v>
      </c>
      <c r="D43" s="11">
        <v>1.4862E-3</v>
      </c>
      <c r="E43" s="2">
        <f t="shared" si="4"/>
        <v>1.4862E-3</v>
      </c>
      <c r="F43" s="2">
        <f t="shared" si="0"/>
        <v>0.99865099999999996</v>
      </c>
      <c r="G43" s="11">
        <f t="shared" si="1"/>
        <v>0.52727272727272723</v>
      </c>
      <c r="H43" s="11">
        <v>1.4862E-3</v>
      </c>
      <c r="I43" s="11">
        <f t="shared" si="2"/>
        <v>1.4697859759424238E-3</v>
      </c>
      <c r="J43" s="13">
        <f t="shared" si="3"/>
        <v>-1.6414024057576212E-5</v>
      </c>
    </row>
    <row r="44" spans="1:10">
      <c r="A44" s="11">
        <v>59</v>
      </c>
      <c r="B44" s="11">
        <v>6392</v>
      </c>
      <c r="C44" s="11">
        <v>1.6009999999999999E-4</v>
      </c>
      <c r="D44" s="11">
        <v>1.6463999999999999E-3</v>
      </c>
      <c r="E44" s="2">
        <f t="shared" si="4"/>
        <v>1.6463999999999999E-3</v>
      </c>
      <c r="F44" s="2">
        <f t="shared" si="0"/>
        <v>0.99851380000000001</v>
      </c>
      <c r="G44" s="11">
        <f t="shared" si="1"/>
        <v>0.53636363636363638</v>
      </c>
      <c r="H44" s="11">
        <v>1.6463999999999999E-3</v>
      </c>
      <c r="I44" s="11">
        <f t="shared" si="2"/>
        <v>1.6083160441258577E-3</v>
      </c>
      <c r="J44" s="13">
        <f t="shared" si="3"/>
        <v>-3.8083955874142162E-5</v>
      </c>
    </row>
    <row r="45" spans="1:10">
      <c r="A45" s="11">
        <v>60</v>
      </c>
      <c r="B45" s="11">
        <v>6070</v>
      </c>
      <c r="C45" s="11">
        <v>1.5210000000000001E-4</v>
      </c>
      <c r="D45" s="11">
        <v>1.7983999999999999E-3</v>
      </c>
      <c r="E45" s="2">
        <f t="shared" si="4"/>
        <v>1.7983999999999999E-3</v>
      </c>
      <c r="F45" s="2">
        <f t="shared" si="0"/>
        <v>0.99835359999999995</v>
      </c>
      <c r="G45" s="11">
        <f t="shared" si="1"/>
        <v>0.54545454545454541</v>
      </c>
      <c r="H45" s="11">
        <v>1.7983999999999999E-3</v>
      </c>
      <c r="I45" s="11">
        <f t="shared" si="2"/>
        <v>1.7568925316625756E-3</v>
      </c>
      <c r="J45" s="13">
        <f t="shared" si="3"/>
        <v>-4.150746833742427E-5</v>
      </c>
    </row>
    <row r="46" spans="1:10">
      <c r="A46" s="11">
        <v>61</v>
      </c>
      <c r="B46" s="11">
        <v>6624</v>
      </c>
      <c r="C46" s="11">
        <v>1.6589999999999999E-4</v>
      </c>
      <c r="D46" s="11">
        <v>1.9643999999999998E-3</v>
      </c>
      <c r="E46" s="2">
        <f t="shared" si="4"/>
        <v>1.9643999999999998E-3</v>
      </c>
      <c r="F46" s="2">
        <f t="shared" si="0"/>
        <v>0.99820160000000002</v>
      </c>
      <c r="G46" s="11">
        <f t="shared" si="1"/>
        <v>0.55454545454545456</v>
      </c>
      <c r="H46" s="11">
        <v>1.9643999999999998E-3</v>
      </c>
      <c r="I46" s="11">
        <f t="shared" si="2"/>
        <v>1.9160188106677283E-3</v>
      </c>
      <c r="J46" s="13">
        <f t="shared" si="3"/>
        <v>-4.838118933227155E-5</v>
      </c>
    </row>
    <row r="47" spans="1:10">
      <c r="A47" s="11">
        <v>62</v>
      </c>
      <c r="B47" s="11">
        <v>7480</v>
      </c>
      <c r="C47" s="11">
        <v>1.874E-4</v>
      </c>
      <c r="D47" s="11">
        <v>2.1518000000000002E-3</v>
      </c>
      <c r="E47" s="2">
        <f t="shared" si="4"/>
        <v>2.1518000000000002E-3</v>
      </c>
      <c r="F47" s="2">
        <f t="shared" si="0"/>
        <v>0.99803560000000002</v>
      </c>
      <c r="G47" s="11">
        <f t="shared" si="1"/>
        <v>0.5636363636363636</v>
      </c>
      <c r="H47" s="11">
        <v>2.1518000000000002E-3</v>
      </c>
      <c r="I47" s="11">
        <f t="shared" si="2"/>
        <v>2.0862107885931095E-3</v>
      </c>
      <c r="J47" s="13">
        <f t="shared" si="3"/>
        <v>-6.5589211406890703E-5</v>
      </c>
    </row>
    <row r="48" spans="1:10">
      <c r="A48" s="11">
        <v>63</v>
      </c>
      <c r="B48" s="11">
        <v>8492</v>
      </c>
      <c r="C48" s="11">
        <v>2.1269999999999999E-4</v>
      </c>
      <c r="D48" s="11">
        <v>2.3644999999999998E-3</v>
      </c>
      <c r="E48" s="2">
        <f t="shared" si="4"/>
        <v>2.3644999999999998E-3</v>
      </c>
      <c r="F48" s="2">
        <f t="shared" si="0"/>
        <v>0.99784819999999996</v>
      </c>
      <c r="G48" s="11">
        <f t="shared" si="1"/>
        <v>0.57272727272727275</v>
      </c>
      <c r="H48" s="11">
        <v>2.3644999999999998E-3</v>
      </c>
      <c r="I48" s="11">
        <f t="shared" si="2"/>
        <v>2.267996710433688E-3</v>
      </c>
      <c r="J48" s="13">
        <f t="shared" si="3"/>
        <v>-9.6503289566311854E-5</v>
      </c>
    </row>
    <row r="49" spans="1:10">
      <c r="A49" s="11">
        <v>64</v>
      </c>
      <c r="B49" s="11">
        <v>7254</v>
      </c>
      <c r="C49" s="11">
        <v>1.817E-4</v>
      </c>
      <c r="D49" s="11">
        <v>2.5462000000000002E-3</v>
      </c>
      <c r="E49" s="2">
        <f t="shared" si="4"/>
        <v>2.5462000000000002E-3</v>
      </c>
      <c r="F49" s="2">
        <f t="shared" si="0"/>
        <v>0.99763550000000001</v>
      </c>
      <c r="G49" s="11">
        <f t="shared" si="1"/>
        <v>0.58181818181818179</v>
      </c>
      <c r="H49" s="11">
        <v>2.5462000000000002E-3</v>
      </c>
      <c r="I49" s="11">
        <f t="shared" si="2"/>
        <v>2.4619169439505095E-3</v>
      </c>
      <c r="J49" s="13">
        <f t="shared" si="3"/>
        <v>-8.4283056049490671E-5</v>
      </c>
    </row>
    <row r="50" spans="1:10">
      <c r="A50" s="11">
        <v>65</v>
      </c>
      <c r="B50" s="11">
        <v>9324</v>
      </c>
      <c r="C50" s="11">
        <v>2.3360000000000001E-4</v>
      </c>
      <c r="D50" s="11">
        <v>2.7797999999999998E-3</v>
      </c>
      <c r="E50" s="2">
        <f t="shared" si="4"/>
        <v>2.7797999999999998E-3</v>
      </c>
      <c r="F50" s="2">
        <f t="shared" si="0"/>
        <v>0.99745379999999995</v>
      </c>
      <c r="G50" s="11">
        <f t="shared" si="1"/>
        <v>0.59090909090909094</v>
      </c>
      <c r="H50" s="11">
        <v>2.7797999999999998E-3</v>
      </c>
      <c r="I50" s="11">
        <f t="shared" si="2"/>
        <v>2.6685237482021664E-3</v>
      </c>
      <c r="J50" s="13">
        <f t="shared" si="3"/>
        <v>-1.1127625179783345E-4</v>
      </c>
    </row>
    <row r="51" spans="1:10">
      <c r="A51" s="11">
        <v>66</v>
      </c>
      <c r="B51" s="11">
        <v>9608</v>
      </c>
      <c r="C51" s="11">
        <v>2.407E-4</v>
      </c>
      <c r="D51" s="11">
        <v>3.0205000000000002E-3</v>
      </c>
      <c r="E51" s="2">
        <f t="shared" si="4"/>
        <v>3.0205000000000002E-3</v>
      </c>
      <c r="F51" s="2">
        <f t="shared" si="0"/>
        <v>0.9972202</v>
      </c>
      <c r="G51" s="11">
        <f t="shared" si="1"/>
        <v>0.6</v>
      </c>
      <c r="H51" s="11">
        <v>3.0205000000000002E-3</v>
      </c>
      <c r="I51" s="11">
        <f t="shared" si="2"/>
        <v>2.8883810256926474E-3</v>
      </c>
      <c r="J51" s="13">
        <f t="shared" si="3"/>
        <v>-1.3211897430735276E-4</v>
      </c>
    </row>
    <row r="52" spans="1:10">
      <c r="A52" s="11">
        <v>67</v>
      </c>
      <c r="B52" s="11">
        <v>11448</v>
      </c>
      <c r="C52" s="11">
        <v>2.8679999999999998E-4</v>
      </c>
      <c r="D52" s="11">
        <v>3.3073E-3</v>
      </c>
      <c r="E52" s="2">
        <f t="shared" si="4"/>
        <v>3.3073E-3</v>
      </c>
      <c r="F52" s="2">
        <f t="shared" si="0"/>
        <v>0.99697950000000002</v>
      </c>
      <c r="G52" s="11">
        <f t="shared" si="1"/>
        <v>0.60909090909090913</v>
      </c>
      <c r="H52" s="11">
        <v>3.3073E-3</v>
      </c>
      <c r="I52" s="11">
        <f t="shared" si="2"/>
        <v>3.1220640584586168E-3</v>
      </c>
      <c r="J52" s="13">
        <f t="shared" si="3"/>
        <v>-1.8523594154138323E-4</v>
      </c>
    </row>
    <row r="53" spans="1:10">
      <c r="A53" s="11">
        <v>68</v>
      </c>
      <c r="B53" s="11">
        <v>7964</v>
      </c>
      <c r="C53" s="11">
        <v>1.995E-4</v>
      </c>
      <c r="D53" s="11">
        <v>3.5068E-3</v>
      </c>
      <c r="E53" s="2">
        <f t="shared" si="4"/>
        <v>3.5068E-3</v>
      </c>
      <c r="F53" s="2">
        <f t="shared" si="0"/>
        <v>0.99669269999999999</v>
      </c>
      <c r="G53" s="11">
        <f t="shared" si="1"/>
        <v>0.61818181818181817</v>
      </c>
      <c r="H53" s="11">
        <v>3.5068E-3</v>
      </c>
      <c r="I53" s="11">
        <f t="shared" si="2"/>
        <v>3.3701592284336172E-3</v>
      </c>
      <c r="J53" s="13">
        <f t="shared" si="3"/>
        <v>-1.3664077156638277E-4</v>
      </c>
    </row>
    <row r="54" spans="1:10">
      <c r="A54" s="11">
        <v>69</v>
      </c>
      <c r="B54" s="11">
        <v>13460</v>
      </c>
      <c r="C54" s="11">
        <v>3.3720000000000001E-4</v>
      </c>
      <c r="D54" s="11">
        <v>3.8440000000000002E-3</v>
      </c>
      <c r="E54" s="2">
        <f t="shared" si="4"/>
        <v>3.8440000000000002E-3</v>
      </c>
      <c r="F54" s="2">
        <f t="shared" si="0"/>
        <v>0.99649319999999997</v>
      </c>
      <c r="G54" s="11">
        <f t="shared" si="1"/>
        <v>0.62727272727272732</v>
      </c>
      <c r="H54" s="11">
        <v>3.8440000000000002E-3</v>
      </c>
      <c r="I54" s="11">
        <f t="shared" si="2"/>
        <v>3.633263722440285E-3</v>
      </c>
      <c r="J54" s="13">
        <f t="shared" si="3"/>
        <v>-2.1073627755971523E-4</v>
      </c>
    </row>
    <row r="55" spans="1:10">
      <c r="A55" s="11">
        <v>70</v>
      </c>
      <c r="B55" s="11">
        <v>12010</v>
      </c>
      <c r="C55" s="11">
        <v>3.009E-4</v>
      </c>
      <c r="D55" s="11">
        <v>4.1449E-3</v>
      </c>
      <c r="E55" s="2">
        <f t="shared" si="4"/>
        <v>4.1449E-3</v>
      </c>
      <c r="F55" s="2">
        <f t="shared" si="0"/>
        <v>0.99615600000000004</v>
      </c>
      <c r="G55" s="11">
        <f t="shared" si="1"/>
        <v>0.63636363636363635</v>
      </c>
      <c r="H55" s="11">
        <v>4.1449E-3</v>
      </c>
      <c r="I55" s="11">
        <f t="shared" si="2"/>
        <v>3.9119852221742614E-3</v>
      </c>
      <c r="J55" s="13">
        <f t="shared" si="3"/>
        <v>-2.3291477782573858E-4</v>
      </c>
    </row>
    <row r="56" spans="1:10">
      <c r="A56" s="11">
        <v>71</v>
      </c>
      <c r="B56" s="11">
        <v>12404</v>
      </c>
      <c r="C56" s="11">
        <v>3.1070000000000002E-4</v>
      </c>
      <c r="D56" s="11">
        <v>4.4556999999999999E-3</v>
      </c>
      <c r="E56" s="2">
        <f t="shared" si="4"/>
        <v>4.4556999999999999E-3</v>
      </c>
      <c r="F56" s="2">
        <f t="shared" si="0"/>
        <v>0.99585509999999999</v>
      </c>
      <c r="G56" s="11">
        <f t="shared" si="1"/>
        <v>0.6454545454545455</v>
      </c>
      <c r="H56" s="11">
        <v>4.4556999999999999E-3</v>
      </c>
      <c r="I56" s="11">
        <f t="shared" si="2"/>
        <v>4.2069415795563392E-3</v>
      </c>
      <c r="J56" s="13">
        <f t="shared" si="3"/>
        <v>-2.4875842044366075E-4</v>
      </c>
    </row>
    <row r="57" spans="1:10">
      <c r="A57" s="11">
        <v>72</v>
      </c>
      <c r="B57" s="11">
        <v>13482</v>
      </c>
      <c r="C57" s="11">
        <v>3.3780000000000003E-4</v>
      </c>
      <c r="D57" s="11">
        <v>4.7933999999999997E-3</v>
      </c>
      <c r="E57" s="2">
        <f t="shared" si="4"/>
        <v>4.7933999999999997E-3</v>
      </c>
      <c r="F57" s="2">
        <f t="shared" si="0"/>
        <v>0.99554430000000005</v>
      </c>
      <c r="G57" s="11">
        <f t="shared" si="1"/>
        <v>0.65454545454545454</v>
      </c>
      <c r="H57" s="11">
        <v>4.7933999999999997E-3</v>
      </c>
      <c r="I57" s="11">
        <f t="shared" si="2"/>
        <v>4.5187604778399752E-3</v>
      </c>
      <c r="J57" s="13">
        <f t="shared" si="3"/>
        <v>-2.7463952216002455E-4</v>
      </c>
    </row>
    <row r="58" spans="1:10">
      <c r="A58" s="11">
        <v>73</v>
      </c>
      <c r="B58" s="11">
        <v>12912</v>
      </c>
      <c r="C58" s="11">
        <v>3.235E-4</v>
      </c>
      <c r="D58" s="11">
        <v>5.1168999999999997E-3</v>
      </c>
      <c r="E58" s="2">
        <f t="shared" si="4"/>
        <v>5.1168999999999997E-3</v>
      </c>
      <c r="F58" s="2">
        <f t="shared" si="0"/>
        <v>0.99520660000000005</v>
      </c>
      <c r="G58" s="11">
        <f t="shared" si="1"/>
        <v>0.66363636363636369</v>
      </c>
      <c r="H58" s="11">
        <v>5.1168999999999997E-3</v>
      </c>
      <c r="I58" s="11">
        <f t="shared" si="2"/>
        <v>4.8480790788730027E-3</v>
      </c>
      <c r="J58" s="13">
        <f t="shared" si="3"/>
        <v>-2.6882092112699707E-4</v>
      </c>
    </row>
    <row r="59" spans="1:10">
      <c r="A59" s="11">
        <v>74</v>
      </c>
      <c r="B59" s="11">
        <v>15266</v>
      </c>
      <c r="C59" s="11">
        <v>3.8240000000000003E-4</v>
      </c>
      <c r="D59" s="11">
        <v>5.4993000000000004E-3</v>
      </c>
      <c r="E59" s="2">
        <f t="shared" si="4"/>
        <v>5.4993000000000004E-3</v>
      </c>
      <c r="F59" s="2">
        <f t="shared" si="0"/>
        <v>0.99488310000000002</v>
      </c>
      <c r="G59" s="11">
        <f t="shared" si="1"/>
        <v>0.67272727272727273</v>
      </c>
      <c r="H59" s="11">
        <v>5.4993000000000004E-3</v>
      </c>
      <c r="I59" s="11">
        <f t="shared" si="2"/>
        <v>5.1955436569215948E-3</v>
      </c>
      <c r="J59" s="13">
        <f t="shared" si="3"/>
        <v>-3.0375634307840561E-4</v>
      </c>
    </row>
    <row r="60" spans="1:10">
      <c r="A60" s="11">
        <v>75</v>
      </c>
      <c r="B60" s="11">
        <v>18756</v>
      </c>
      <c r="C60" s="11">
        <v>4.6989999999999998E-4</v>
      </c>
      <c r="D60" s="11">
        <v>5.9692E-3</v>
      </c>
      <c r="E60" s="2">
        <f t="shared" si="4"/>
        <v>5.9692E-3</v>
      </c>
      <c r="F60" s="2">
        <f t="shared" si="0"/>
        <v>0.99450070000000002</v>
      </c>
      <c r="G60" s="11">
        <f t="shared" si="1"/>
        <v>0.68181818181818177</v>
      </c>
      <c r="H60" s="11">
        <v>5.9692E-3</v>
      </c>
      <c r="I60" s="11">
        <f t="shared" si="2"/>
        <v>5.5618092194748272E-3</v>
      </c>
      <c r="J60" s="13">
        <f t="shared" si="3"/>
        <v>-4.073907805251728E-4</v>
      </c>
    </row>
    <row r="61" spans="1:10">
      <c r="A61" s="11">
        <v>76</v>
      </c>
      <c r="B61" s="11">
        <v>11694</v>
      </c>
      <c r="C61" s="11">
        <v>2.9300000000000002E-4</v>
      </c>
      <c r="D61" s="11">
        <v>6.2621999999999999E-3</v>
      </c>
      <c r="E61" s="2">
        <f t="shared" si="4"/>
        <v>6.2621999999999999E-3</v>
      </c>
      <c r="F61" s="2">
        <f t="shared" si="0"/>
        <v>0.99403079999999999</v>
      </c>
      <c r="G61" s="11">
        <f t="shared" si="1"/>
        <v>0.69090909090909092</v>
      </c>
      <c r="H61" s="11">
        <v>6.2621999999999999E-3</v>
      </c>
      <c r="I61" s="11">
        <f t="shared" si="2"/>
        <v>5.9475391154565974E-3</v>
      </c>
      <c r="J61" s="13">
        <f t="shared" si="3"/>
        <v>-3.1466088454340253E-4</v>
      </c>
    </row>
    <row r="62" spans="1:10">
      <c r="A62" s="11">
        <v>77</v>
      </c>
      <c r="B62" s="11">
        <v>19516</v>
      </c>
      <c r="C62" s="11">
        <v>4.8890000000000001E-4</v>
      </c>
      <c r="D62" s="11">
        <v>6.7511000000000003E-3</v>
      </c>
      <c r="E62" s="2">
        <f t="shared" si="4"/>
        <v>6.7511000000000003E-3</v>
      </c>
      <c r="F62" s="2">
        <f t="shared" si="0"/>
        <v>0.9937378</v>
      </c>
      <c r="G62" s="11">
        <f t="shared" si="1"/>
        <v>0.7</v>
      </c>
      <c r="H62" s="11">
        <v>6.7511000000000003E-3</v>
      </c>
      <c r="I62" s="11">
        <f t="shared" si="2"/>
        <v>6.3534046312796744E-3</v>
      </c>
      <c r="J62" s="13">
        <f t="shared" si="3"/>
        <v>-3.9769536872032597E-4</v>
      </c>
    </row>
    <row r="63" spans="1:10">
      <c r="A63" s="11">
        <v>78</v>
      </c>
      <c r="B63" s="11">
        <v>18852</v>
      </c>
      <c r="C63" s="11">
        <v>4.7229999999999999E-4</v>
      </c>
      <c r="D63" s="11">
        <v>7.2233999999999996E-3</v>
      </c>
      <c r="E63" s="2">
        <f t="shared" si="4"/>
        <v>7.2233999999999996E-3</v>
      </c>
      <c r="F63" s="2">
        <f t="shared" si="0"/>
        <v>0.99324889999999999</v>
      </c>
      <c r="G63" s="11">
        <f t="shared" si="1"/>
        <v>0.70909090909090911</v>
      </c>
      <c r="H63" s="11">
        <v>7.2233999999999996E-3</v>
      </c>
      <c r="I63" s="11">
        <f t="shared" si="2"/>
        <v>6.7800845751848204E-3</v>
      </c>
      <c r="J63" s="13">
        <f t="shared" si="3"/>
        <v>-4.4331542481517924E-4</v>
      </c>
    </row>
    <row r="64" spans="1:10">
      <c r="A64" s="11">
        <v>79</v>
      </c>
      <c r="B64" s="11">
        <v>17588</v>
      </c>
      <c r="C64" s="11">
        <v>4.4059999999999998E-4</v>
      </c>
      <c r="D64" s="11">
        <v>7.6639999999999998E-3</v>
      </c>
      <c r="E64" s="2">
        <f t="shared" si="4"/>
        <v>7.6639999999999998E-3</v>
      </c>
      <c r="F64" s="2">
        <f t="shared" si="0"/>
        <v>0.99277660000000001</v>
      </c>
      <c r="G64" s="11">
        <f t="shared" si="1"/>
        <v>0.71818181818181814</v>
      </c>
      <c r="H64" s="11">
        <v>7.6639999999999998E-3</v>
      </c>
      <c r="I64" s="11">
        <f t="shared" si="2"/>
        <v>7.2282648503146111E-3</v>
      </c>
      <c r="J64" s="13">
        <f t="shared" si="3"/>
        <v>-4.3573514968538868E-4</v>
      </c>
    </row>
    <row r="65" spans="1:10">
      <c r="A65" s="11">
        <v>80</v>
      </c>
      <c r="B65" s="11">
        <v>19280</v>
      </c>
      <c r="C65" s="11">
        <v>4.8299999999999998E-4</v>
      </c>
      <c r="D65" s="11">
        <v>8.1469999999999997E-3</v>
      </c>
      <c r="E65" s="2">
        <f t="shared" si="4"/>
        <v>8.1469999999999997E-3</v>
      </c>
      <c r="F65" s="2">
        <f t="shared" si="0"/>
        <v>0.992336</v>
      </c>
      <c r="G65" s="11">
        <f t="shared" si="1"/>
        <v>0.72727272727272729</v>
      </c>
      <c r="H65" s="11">
        <v>8.1469999999999997E-3</v>
      </c>
      <c r="I65" s="11">
        <f t="shared" si="2"/>
        <v>7.6986380169777784E-3</v>
      </c>
      <c r="J65" s="13">
        <f t="shared" si="3"/>
        <v>-4.4836198302222133E-4</v>
      </c>
    </row>
    <row r="66" spans="1:10">
      <c r="A66" s="11">
        <v>81</v>
      </c>
      <c r="B66" s="11">
        <v>21552</v>
      </c>
      <c r="C66" s="11">
        <v>5.3989999999999995E-4</v>
      </c>
      <c r="D66" s="11">
        <v>8.6868999999999991E-3</v>
      </c>
      <c r="E66" s="2">
        <f t="shared" si="4"/>
        <v>8.6868999999999991E-3</v>
      </c>
      <c r="F66" s="2">
        <f t="shared" ref="F66:F129" si="5">1-E65</f>
        <v>0.99185299999999998</v>
      </c>
      <c r="G66" s="11">
        <f t="shared" ref="G66:G129" si="6">12*A66/($K$2*($K$2^2-1))</f>
        <v>0.73636363636363633</v>
      </c>
      <c r="H66" s="11">
        <v>8.6868999999999991E-3</v>
      </c>
      <c r="I66" s="11">
        <f t="shared" ref="I66:I129" si="7">BETADIST(G66,$K$5,$K$8,0,4)</f>
        <v>8.1919028445662564E-3</v>
      </c>
      <c r="J66" s="13">
        <f t="shared" ref="J66:J129" si="8">I66-E66</f>
        <v>-4.9499715543374276E-4</v>
      </c>
    </row>
    <row r="67" spans="1:10">
      <c r="A67" s="11">
        <v>82</v>
      </c>
      <c r="B67" s="11">
        <v>21026</v>
      </c>
      <c r="C67" s="11">
        <v>5.2669999999999995E-4</v>
      </c>
      <c r="D67" s="11">
        <v>9.2137E-3</v>
      </c>
      <c r="E67" s="2">
        <f t="shared" ref="E67:E130" si="9">D67</f>
        <v>9.2137E-3</v>
      </c>
      <c r="F67" s="2">
        <f t="shared" si="5"/>
        <v>0.99131309999999995</v>
      </c>
      <c r="G67" s="11">
        <f t="shared" si="6"/>
        <v>0.74545454545454548</v>
      </c>
      <c r="H67" s="11">
        <v>9.2137E-3</v>
      </c>
      <c r="I67" s="11">
        <f t="shared" si="7"/>
        <v>8.7087638535922121E-3</v>
      </c>
      <c r="J67" s="13">
        <f t="shared" si="8"/>
        <v>-5.049361464077879E-4</v>
      </c>
    </row>
    <row r="68" spans="1:10">
      <c r="A68" s="11">
        <v>83</v>
      </c>
      <c r="B68" s="11">
        <v>25564</v>
      </c>
      <c r="C68" s="11">
        <v>6.4039999999999995E-4</v>
      </c>
      <c r="D68" s="11">
        <v>9.8540999999999993E-3</v>
      </c>
      <c r="E68" s="2">
        <f t="shared" si="9"/>
        <v>9.8540999999999993E-3</v>
      </c>
      <c r="F68" s="2">
        <f t="shared" si="5"/>
        <v>0.99078630000000001</v>
      </c>
      <c r="G68" s="11">
        <f t="shared" si="6"/>
        <v>0.75454545454545452</v>
      </c>
      <c r="H68" s="11">
        <v>9.8540999999999993E-3</v>
      </c>
      <c r="I68" s="11">
        <f t="shared" si="7"/>
        <v>9.2499308483167328E-3</v>
      </c>
      <c r="J68" s="13">
        <f t="shared" si="8"/>
        <v>-6.0416915168326653E-4</v>
      </c>
    </row>
    <row r="69" spans="1:10">
      <c r="A69" s="11">
        <v>84</v>
      </c>
      <c r="B69" s="11">
        <v>19090</v>
      </c>
      <c r="C69" s="11">
        <v>4.7820000000000002E-4</v>
      </c>
      <c r="D69" s="11">
        <v>1.0332300000000001E-2</v>
      </c>
      <c r="E69" s="2">
        <f t="shared" si="9"/>
        <v>1.0332300000000001E-2</v>
      </c>
      <c r="F69" s="2">
        <f t="shared" si="5"/>
        <v>0.99014590000000002</v>
      </c>
      <c r="G69" s="11">
        <f t="shared" si="6"/>
        <v>0.76363636363636367</v>
      </c>
      <c r="H69" s="11">
        <v>1.0332300000000001E-2</v>
      </c>
      <c r="I69" s="11">
        <f t="shared" si="7"/>
        <v>9.8161184404470195E-3</v>
      </c>
      <c r="J69" s="13">
        <f t="shared" si="8"/>
        <v>-5.1618155955298131E-4</v>
      </c>
    </row>
    <row r="70" spans="1:10">
      <c r="A70" s="11">
        <v>85</v>
      </c>
      <c r="B70" s="11">
        <v>27236</v>
      </c>
      <c r="C70" s="11">
        <v>6.8230000000000005E-4</v>
      </c>
      <c r="D70" s="11">
        <v>1.1014700000000001E-2</v>
      </c>
      <c r="E70" s="2">
        <f t="shared" si="9"/>
        <v>1.1014700000000001E-2</v>
      </c>
      <c r="F70" s="2">
        <f t="shared" si="5"/>
        <v>0.98966770000000004</v>
      </c>
      <c r="G70" s="11">
        <f t="shared" si="6"/>
        <v>0.77272727272727271</v>
      </c>
      <c r="H70" s="11">
        <v>1.1014700000000001E-2</v>
      </c>
      <c r="I70" s="11">
        <f t="shared" si="7"/>
        <v>1.0408045564381256E-2</v>
      </c>
      <c r="J70" s="13">
        <f t="shared" si="8"/>
        <v>-6.0665443561874408E-4</v>
      </c>
    </row>
    <row r="71" spans="1:10">
      <c r="A71" s="11">
        <v>86</v>
      </c>
      <c r="B71" s="11">
        <v>25908</v>
      </c>
      <c r="C71" s="11">
        <v>6.491E-4</v>
      </c>
      <c r="D71" s="11">
        <v>1.1663700000000001E-2</v>
      </c>
      <c r="E71" s="2">
        <f t="shared" si="9"/>
        <v>1.1663700000000001E-2</v>
      </c>
      <c r="F71" s="2">
        <f t="shared" si="5"/>
        <v>0.98898529999999996</v>
      </c>
      <c r="G71" s="11">
        <f t="shared" si="6"/>
        <v>0.78181818181818186</v>
      </c>
      <c r="H71" s="11">
        <v>1.1663700000000001E-2</v>
      </c>
      <c r="I71" s="11">
        <f t="shared" si="7"/>
        <v>1.1026434984485228E-2</v>
      </c>
      <c r="J71" s="13">
        <f t="shared" si="8"/>
        <v>-6.372650155147732E-4</v>
      </c>
    </row>
    <row r="72" spans="1:10">
      <c r="A72" s="11">
        <v>87</v>
      </c>
      <c r="B72" s="11">
        <v>28784</v>
      </c>
      <c r="C72" s="11">
        <v>7.2110000000000002E-4</v>
      </c>
      <c r="D72" s="11">
        <v>1.23848E-2</v>
      </c>
      <c r="E72" s="2">
        <f t="shared" si="9"/>
        <v>1.23848E-2</v>
      </c>
      <c r="F72" s="2">
        <f t="shared" si="5"/>
        <v>0.98833629999999995</v>
      </c>
      <c r="G72" s="11">
        <f t="shared" si="6"/>
        <v>0.79090909090909089</v>
      </c>
      <c r="H72" s="11">
        <v>1.23848E-2</v>
      </c>
      <c r="I72" s="11">
        <f t="shared" si="7"/>
        <v>1.167201279488583E-2</v>
      </c>
      <c r="J72" s="13">
        <f t="shared" si="8"/>
        <v>-7.1278720511416989E-4</v>
      </c>
    </row>
    <row r="73" spans="1:10">
      <c r="A73" s="11">
        <v>88</v>
      </c>
      <c r="B73" s="11">
        <v>23250</v>
      </c>
      <c r="C73" s="11">
        <v>5.8250000000000001E-4</v>
      </c>
      <c r="D73" s="11">
        <v>1.2967299999999999E-2</v>
      </c>
      <c r="E73" s="2">
        <f t="shared" si="9"/>
        <v>1.2967299999999999E-2</v>
      </c>
      <c r="F73" s="2">
        <f t="shared" si="5"/>
        <v>0.98761520000000003</v>
      </c>
      <c r="G73" s="11">
        <f t="shared" si="6"/>
        <v>0.8</v>
      </c>
      <c r="H73" s="11">
        <v>1.2967299999999999E-2</v>
      </c>
      <c r="I73" s="11">
        <f t="shared" si="7"/>
        <v>1.2345507912270189E-2</v>
      </c>
      <c r="J73" s="13">
        <f t="shared" si="8"/>
        <v>-6.2179208772981075E-4</v>
      </c>
    </row>
    <row r="74" spans="1:10">
      <c r="A74" s="11">
        <v>89</v>
      </c>
      <c r="B74" s="11">
        <v>30540</v>
      </c>
      <c r="C74" s="11">
        <v>7.651E-4</v>
      </c>
      <c r="D74" s="11">
        <v>1.3732400000000001E-2</v>
      </c>
      <c r="E74" s="2">
        <f t="shared" si="9"/>
        <v>1.3732400000000001E-2</v>
      </c>
      <c r="F74" s="2">
        <f t="shared" si="5"/>
        <v>0.98703269999999999</v>
      </c>
      <c r="G74" s="11">
        <f t="shared" si="6"/>
        <v>0.80909090909090908</v>
      </c>
      <c r="H74" s="11">
        <v>1.3732400000000001E-2</v>
      </c>
      <c r="I74" s="11">
        <f t="shared" si="7"/>
        <v>1.3047651562180055E-2</v>
      </c>
      <c r="J74" s="13">
        <f t="shared" si="8"/>
        <v>-6.8474843781994588E-4</v>
      </c>
    </row>
    <row r="75" spans="1:10">
      <c r="A75" s="11">
        <v>90</v>
      </c>
      <c r="B75" s="11">
        <v>31610</v>
      </c>
      <c r="C75" s="11">
        <v>7.919E-4</v>
      </c>
      <c r="D75" s="11">
        <v>1.45243E-2</v>
      </c>
      <c r="E75" s="2">
        <f t="shared" si="9"/>
        <v>1.45243E-2</v>
      </c>
      <c r="F75" s="2">
        <f t="shared" si="5"/>
        <v>0.98626760000000002</v>
      </c>
      <c r="G75" s="11">
        <f t="shared" si="6"/>
        <v>0.81818181818181823</v>
      </c>
      <c r="H75" s="11">
        <v>1.45243E-2</v>
      </c>
      <c r="I75" s="11">
        <f t="shared" si="7"/>
        <v>1.3779176759292713E-2</v>
      </c>
      <c r="J75" s="13">
        <f t="shared" si="8"/>
        <v>-7.4512324070728775E-4</v>
      </c>
    </row>
    <row r="76" spans="1:10">
      <c r="A76" s="11">
        <v>91</v>
      </c>
      <c r="B76" s="11">
        <v>32432</v>
      </c>
      <c r="C76" s="11">
        <v>8.1249999999999996E-4</v>
      </c>
      <c r="D76" s="11">
        <v>1.5336799999999999E-2</v>
      </c>
      <c r="E76" s="2">
        <f t="shared" si="9"/>
        <v>1.5336799999999999E-2</v>
      </c>
      <c r="F76" s="2">
        <f t="shared" si="5"/>
        <v>0.98547569999999995</v>
      </c>
      <c r="G76" s="11">
        <f t="shared" si="6"/>
        <v>0.82727272727272727</v>
      </c>
      <c r="H76" s="11">
        <v>1.5336799999999999E-2</v>
      </c>
      <c r="I76" s="11">
        <f t="shared" si="7"/>
        <v>1.4540817782180668E-2</v>
      </c>
      <c r="J76" s="13">
        <f t="shared" si="8"/>
        <v>-7.9598221781933091E-4</v>
      </c>
    </row>
    <row r="77" spans="1:10">
      <c r="A77" s="11">
        <v>92</v>
      </c>
      <c r="B77" s="11">
        <v>27896</v>
      </c>
      <c r="C77" s="11">
        <v>6.9890000000000002E-4</v>
      </c>
      <c r="D77" s="11">
        <v>1.6035600000000001E-2</v>
      </c>
      <c r="E77" s="2">
        <f t="shared" si="9"/>
        <v>1.6035600000000001E-2</v>
      </c>
      <c r="F77" s="2">
        <f t="shared" si="5"/>
        <v>0.98466319999999996</v>
      </c>
      <c r="G77" s="11">
        <f t="shared" si="6"/>
        <v>0.83636363636363631</v>
      </c>
      <c r="H77" s="11">
        <v>1.6035600000000001E-2</v>
      </c>
      <c r="I77" s="11">
        <f t="shared" si="7"/>
        <v>1.5333309643042822E-2</v>
      </c>
      <c r="J77" s="13">
        <f t="shared" si="8"/>
        <v>-7.022903569571786E-4</v>
      </c>
    </row>
    <row r="78" spans="1:10">
      <c r="A78" s="11">
        <v>93</v>
      </c>
      <c r="B78" s="11">
        <v>39724</v>
      </c>
      <c r="C78" s="11">
        <v>9.951999999999999E-4</v>
      </c>
      <c r="D78" s="11">
        <v>1.7030799999999999E-2</v>
      </c>
      <c r="E78" s="2">
        <f t="shared" si="9"/>
        <v>1.7030799999999999E-2</v>
      </c>
      <c r="F78" s="2">
        <f t="shared" si="5"/>
        <v>0.98396439999999996</v>
      </c>
      <c r="G78" s="11">
        <f t="shared" si="6"/>
        <v>0.84545454545454546</v>
      </c>
      <c r="H78" s="11">
        <v>1.7030799999999999E-2</v>
      </c>
      <c r="I78" s="11">
        <f t="shared" si="7"/>
        <v>1.6157387552899232E-2</v>
      </c>
      <c r="J78" s="13">
        <f t="shared" si="8"/>
        <v>-8.7341244710076663E-4</v>
      </c>
    </row>
    <row r="79" spans="1:10">
      <c r="A79" s="11">
        <v>94</v>
      </c>
      <c r="B79" s="11">
        <v>32864</v>
      </c>
      <c r="C79" s="11">
        <v>8.2330000000000001E-4</v>
      </c>
      <c r="D79" s="11">
        <v>1.7854100000000001E-2</v>
      </c>
      <c r="E79" s="2">
        <f t="shared" si="9"/>
        <v>1.7854100000000001E-2</v>
      </c>
      <c r="F79" s="2">
        <f t="shared" si="5"/>
        <v>0.98296919999999999</v>
      </c>
      <c r="G79" s="11">
        <f t="shared" si="6"/>
        <v>0.8545454545454545</v>
      </c>
      <c r="H79" s="11">
        <v>1.7854100000000001E-2</v>
      </c>
      <c r="I79" s="11">
        <f t="shared" si="7"/>
        <v>1.7013786382742278E-2</v>
      </c>
      <c r="J79" s="13">
        <f t="shared" si="8"/>
        <v>-8.4031361725772288E-4</v>
      </c>
    </row>
    <row r="80" spans="1:10">
      <c r="A80" s="11">
        <v>95</v>
      </c>
      <c r="B80" s="11">
        <v>39292</v>
      </c>
      <c r="C80" s="11">
        <v>9.8430000000000002E-4</v>
      </c>
      <c r="D80" s="11">
        <v>1.8838400000000002E-2</v>
      </c>
      <c r="E80" s="2">
        <f t="shared" si="9"/>
        <v>1.8838400000000002E-2</v>
      </c>
      <c r="F80" s="2">
        <f t="shared" si="5"/>
        <v>0.98214590000000002</v>
      </c>
      <c r="G80" s="11">
        <f t="shared" si="6"/>
        <v>0.86363636363636365</v>
      </c>
      <c r="H80" s="11">
        <v>1.8838400000000002E-2</v>
      </c>
      <c r="I80" s="11">
        <f t="shared" si="7"/>
        <v>1.7903240121135422E-2</v>
      </c>
      <c r="J80" s="13">
        <f t="shared" si="8"/>
        <v>-9.3515987886457971E-4</v>
      </c>
    </row>
    <row r="81" spans="1:10">
      <c r="A81" s="11">
        <v>96</v>
      </c>
      <c r="B81" s="11">
        <v>33768</v>
      </c>
      <c r="C81" s="11">
        <v>8.4599999999999996E-4</v>
      </c>
      <c r="D81" s="11">
        <v>1.9684400000000001E-2</v>
      </c>
      <c r="E81" s="2">
        <f t="shared" si="9"/>
        <v>1.9684400000000001E-2</v>
      </c>
      <c r="F81" s="2">
        <f t="shared" si="5"/>
        <v>0.98116159999999997</v>
      </c>
      <c r="G81" s="11">
        <f t="shared" si="6"/>
        <v>0.87272727272727268</v>
      </c>
      <c r="H81" s="11">
        <v>1.9684400000000001E-2</v>
      </c>
      <c r="I81" s="11">
        <f t="shared" si="7"/>
        <v>1.8826481328749377E-2</v>
      </c>
      <c r="J81" s="13">
        <f t="shared" si="8"/>
        <v>-8.5791867125062371E-4</v>
      </c>
    </row>
    <row r="82" spans="1:10">
      <c r="A82" s="11">
        <v>97</v>
      </c>
      <c r="B82" s="11">
        <v>38856</v>
      </c>
      <c r="C82" s="11">
        <v>9.7340000000000002E-4</v>
      </c>
      <c r="D82" s="11">
        <v>2.06578E-2</v>
      </c>
      <c r="E82" s="2">
        <f t="shared" si="9"/>
        <v>2.06578E-2</v>
      </c>
      <c r="F82" s="2">
        <f t="shared" si="5"/>
        <v>0.98031559999999995</v>
      </c>
      <c r="G82" s="11">
        <f t="shared" si="6"/>
        <v>0.88181818181818183</v>
      </c>
      <c r="H82" s="11">
        <v>2.06578E-2</v>
      </c>
      <c r="I82" s="11">
        <f t="shared" si="7"/>
        <v>1.9784240590325256E-2</v>
      </c>
      <c r="J82" s="13">
        <f t="shared" si="8"/>
        <v>-8.7355940967474496E-4</v>
      </c>
    </row>
    <row r="83" spans="1:10">
      <c r="A83" s="11">
        <v>98</v>
      </c>
      <c r="B83" s="11">
        <v>41184</v>
      </c>
      <c r="C83" s="11">
        <v>1.0317E-3</v>
      </c>
      <c r="D83" s="11">
        <v>2.16896E-2</v>
      </c>
      <c r="E83" s="2">
        <f t="shared" si="9"/>
        <v>2.16896E-2</v>
      </c>
      <c r="F83" s="2">
        <f t="shared" si="5"/>
        <v>0.97934220000000005</v>
      </c>
      <c r="G83" s="11">
        <f t="shared" si="6"/>
        <v>0.89090909090909087</v>
      </c>
      <c r="H83" s="11">
        <v>2.16896E-2</v>
      </c>
      <c r="I83" s="11">
        <f t="shared" si="7"/>
        <v>2.0777245964550398E-2</v>
      </c>
      <c r="J83" s="13">
        <f t="shared" si="8"/>
        <v>-9.1235403544960222E-4</v>
      </c>
    </row>
    <row r="84" spans="1:10">
      <c r="A84" s="11">
        <v>99</v>
      </c>
      <c r="B84" s="11">
        <v>45072</v>
      </c>
      <c r="C84" s="11">
        <v>1.1291000000000001E-3</v>
      </c>
      <c r="D84" s="11">
        <v>2.2818700000000001E-2</v>
      </c>
      <c r="E84" s="2">
        <f t="shared" si="9"/>
        <v>2.2818700000000001E-2</v>
      </c>
      <c r="F84" s="2">
        <f t="shared" si="5"/>
        <v>0.97831040000000002</v>
      </c>
      <c r="G84" s="11">
        <f t="shared" si="6"/>
        <v>0.9</v>
      </c>
      <c r="H84" s="11">
        <v>2.2818700000000001E-2</v>
      </c>
      <c r="I84" s="11">
        <f t="shared" si="7"/>
        <v>2.1806222432332462E-2</v>
      </c>
      <c r="J84" s="13">
        <f t="shared" si="8"/>
        <v>-1.0124775676675392E-3</v>
      </c>
    </row>
    <row r="85" spans="1:10">
      <c r="A85" s="11">
        <v>100</v>
      </c>
      <c r="B85" s="11">
        <v>34718</v>
      </c>
      <c r="C85" s="11">
        <v>8.698E-4</v>
      </c>
      <c r="D85" s="11">
        <v>2.3688500000000001E-2</v>
      </c>
      <c r="E85" s="2">
        <f t="shared" si="9"/>
        <v>2.3688500000000001E-2</v>
      </c>
      <c r="F85" s="2">
        <f t="shared" si="5"/>
        <v>0.97718130000000003</v>
      </c>
      <c r="G85" s="11">
        <f t="shared" si="6"/>
        <v>0.90909090909090906</v>
      </c>
      <c r="H85" s="11">
        <v>2.3688500000000001E-2</v>
      </c>
      <c r="I85" s="11">
        <f t="shared" si="7"/>
        <v>2.2871891343952129E-2</v>
      </c>
      <c r="J85" s="13">
        <f t="shared" si="8"/>
        <v>-8.1660865604787219E-4</v>
      </c>
    </row>
    <row r="86" spans="1:10">
      <c r="A86" s="11">
        <v>101</v>
      </c>
      <c r="B86" s="11">
        <v>49272</v>
      </c>
      <c r="C86" s="11">
        <v>1.2344000000000001E-3</v>
      </c>
      <c r="D86" s="11">
        <v>2.4922799999999998E-2</v>
      </c>
      <c r="E86" s="2">
        <f t="shared" si="9"/>
        <v>2.4922799999999998E-2</v>
      </c>
      <c r="F86" s="2">
        <f t="shared" si="5"/>
        <v>0.9763115</v>
      </c>
      <c r="G86" s="11">
        <f t="shared" si="6"/>
        <v>0.91818181818181821</v>
      </c>
      <c r="H86" s="11">
        <v>2.4922799999999998E-2</v>
      </c>
      <c r="I86" s="11">
        <f t="shared" si="7"/>
        <v>2.3974969865574944E-2</v>
      </c>
      <c r="J86" s="13">
        <f t="shared" si="8"/>
        <v>-9.4783013442505462E-4</v>
      </c>
    </row>
    <row r="87" spans="1:10">
      <c r="A87" s="11">
        <v>102</v>
      </c>
      <c r="B87" s="11">
        <v>46440</v>
      </c>
      <c r="C87" s="11">
        <v>1.1634E-3</v>
      </c>
      <c r="D87" s="11">
        <v>2.60863E-2</v>
      </c>
      <c r="E87" s="2">
        <f t="shared" si="9"/>
        <v>2.60863E-2</v>
      </c>
      <c r="F87" s="2">
        <f t="shared" si="5"/>
        <v>0.97507719999999998</v>
      </c>
      <c r="G87" s="11">
        <f t="shared" si="6"/>
        <v>0.92727272727272725</v>
      </c>
      <c r="H87" s="11">
        <v>2.60863E-2</v>
      </c>
      <c r="I87" s="11">
        <f t="shared" si="7"/>
        <v>2.5116170425596558E-2</v>
      </c>
      <c r="J87" s="13">
        <f t="shared" si="8"/>
        <v>-9.7012957440344161E-4</v>
      </c>
    </row>
    <row r="88" spans="1:10">
      <c r="A88" s="11">
        <v>103</v>
      </c>
      <c r="B88" s="11">
        <v>47576</v>
      </c>
      <c r="C88" s="11">
        <v>1.1919000000000001E-3</v>
      </c>
      <c r="D88" s="11">
        <v>2.72781E-2</v>
      </c>
      <c r="E88" s="2">
        <f t="shared" si="9"/>
        <v>2.72781E-2</v>
      </c>
      <c r="F88" s="2">
        <f t="shared" si="5"/>
        <v>0.97391369999999999</v>
      </c>
      <c r="G88" s="11">
        <f t="shared" si="6"/>
        <v>0.9363636363636364</v>
      </c>
      <c r="H88" s="11">
        <v>2.72781E-2</v>
      </c>
      <c r="I88" s="11">
        <f t="shared" si="7"/>
        <v>2.6296200161293259E-2</v>
      </c>
      <c r="J88" s="13">
        <f t="shared" si="8"/>
        <v>-9.8189983870674083E-4</v>
      </c>
    </row>
    <row r="89" spans="1:10">
      <c r="A89" s="11">
        <v>104</v>
      </c>
      <c r="B89" s="11">
        <v>43096</v>
      </c>
      <c r="C89" s="11">
        <v>1.0796E-3</v>
      </c>
      <c r="D89" s="11">
        <v>2.8357799999999999E-2</v>
      </c>
      <c r="E89" s="2">
        <f t="shared" si="9"/>
        <v>2.8357799999999999E-2</v>
      </c>
      <c r="F89" s="2">
        <f t="shared" si="5"/>
        <v>0.97272190000000003</v>
      </c>
      <c r="G89" s="11">
        <f t="shared" si="6"/>
        <v>0.94545454545454544</v>
      </c>
      <c r="H89" s="11">
        <v>2.8357799999999999E-2</v>
      </c>
      <c r="I89" s="11">
        <f t="shared" si="7"/>
        <v>2.7515760366246738E-2</v>
      </c>
      <c r="J89" s="13">
        <f t="shared" si="8"/>
        <v>-8.4203963375326096E-4</v>
      </c>
    </row>
    <row r="90" spans="1:10">
      <c r="A90" s="11">
        <v>105</v>
      </c>
      <c r="B90" s="11">
        <v>55032</v>
      </c>
      <c r="C90" s="11">
        <v>1.3787000000000001E-3</v>
      </c>
      <c r="D90" s="11">
        <v>2.9736499999999999E-2</v>
      </c>
      <c r="E90" s="2">
        <f t="shared" si="9"/>
        <v>2.9736499999999999E-2</v>
      </c>
      <c r="F90" s="2">
        <f t="shared" si="5"/>
        <v>0.97164220000000001</v>
      </c>
      <c r="G90" s="11">
        <f t="shared" si="6"/>
        <v>0.95454545454545459</v>
      </c>
      <c r="H90" s="11">
        <v>2.9736499999999999E-2</v>
      </c>
      <c r="I90" s="11">
        <f t="shared" si="7"/>
        <v>2.8775545939005779E-2</v>
      </c>
      <c r="J90" s="13">
        <f t="shared" si="8"/>
        <v>-9.6095406099422007E-4</v>
      </c>
    </row>
    <row r="91" spans="1:10">
      <c r="A91" s="11">
        <v>106</v>
      </c>
      <c r="B91" s="11">
        <v>49378</v>
      </c>
      <c r="C91" s="11">
        <v>1.237E-3</v>
      </c>
      <c r="D91" s="11">
        <v>3.0973500000000001E-2</v>
      </c>
      <c r="E91" s="2">
        <f t="shared" si="9"/>
        <v>3.0973500000000001E-2</v>
      </c>
      <c r="F91" s="2">
        <f t="shared" si="5"/>
        <v>0.97026349999999995</v>
      </c>
      <c r="G91" s="11">
        <f t="shared" si="6"/>
        <v>0.96363636363636362</v>
      </c>
      <c r="H91" s="11">
        <v>3.0973500000000001E-2</v>
      </c>
      <c r="I91" s="11">
        <f t="shared" si="7"/>
        <v>3.007624483344427E-2</v>
      </c>
      <c r="J91" s="13">
        <f t="shared" si="8"/>
        <v>-8.9725516655573059E-4</v>
      </c>
    </row>
    <row r="92" spans="1:10">
      <c r="A92" s="11">
        <v>107</v>
      </c>
      <c r="B92" s="11">
        <v>61108</v>
      </c>
      <c r="C92" s="11">
        <v>1.5309E-3</v>
      </c>
      <c r="D92" s="11">
        <v>3.2504400000000003E-2</v>
      </c>
      <c r="E92" s="2">
        <f t="shared" si="9"/>
        <v>3.2504400000000003E-2</v>
      </c>
      <c r="F92" s="2">
        <f t="shared" si="5"/>
        <v>0.96902650000000001</v>
      </c>
      <c r="G92" s="11">
        <f t="shared" si="6"/>
        <v>0.97272727272727277</v>
      </c>
      <c r="H92" s="11">
        <v>3.2504400000000003E-2</v>
      </c>
      <c r="I92" s="11">
        <f t="shared" si="7"/>
        <v>3.1418537511270127E-2</v>
      </c>
      <c r="J92" s="13">
        <f t="shared" si="8"/>
        <v>-1.085862488729876E-3</v>
      </c>
    </row>
    <row r="93" spans="1:10">
      <c r="A93" s="11">
        <v>108</v>
      </c>
      <c r="B93" s="11">
        <v>46628</v>
      </c>
      <c r="C93" s="11">
        <v>1.1681E-3</v>
      </c>
      <c r="D93" s="11">
        <v>3.3672500000000001E-2</v>
      </c>
      <c r="E93" s="2">
        <f t="shared" si="9"/>
        <v>3.3672500000000001E-2</v>
      </c>
      <c r="F93" s="2">
        <f t="shared" si="5"/>
        <v>0.96749560000000001</v>
      </c>
      <c r="G93" s="11">
        <f t="shared" si="6"/>
        <v>0.98181818181818181</v>
      </c>
      <c r="H93" s="11">
        <v>3.3672500000000001E-2</v>
      </c>
      <c r="I93" s="11">
        <f t="shared" si="7"/>
        <v>3.2803096397134142E-2</v>
      </c>
      <c r="J93" s="13">
        <f t="shared" si="8"/>
        <v>-8.6940360286585916E-4</v>
      </c>
    </row>
    <row r="94" spans="1:10">
      <c r="A94" s="11">
        <v>109</v>
      </c>
      <c r="B94" s="11">
        <v>60772</v>
      </c>
      <c r="C94" s="11">
        <v>1.5225E-3</v>
      </c>
      <c r="D94" s="11">
        <v>3.5194999999999997E-2</v>
      </c>
      <c r="E94" s="2">
        <f t="shared" si="9"/>
        <v>3.5194999999999997E-2</v>
      </c>
      <c r="F94" s="2">
        <f t="shared" si="5"/>
        <v>0.96632750000000001</v>
      </c>
      <c r="G94" s="11">
        <f t="shared" si="6"/>
        <v>0.99090909090909096</v>
      </c>
      <c r="H94" s="11">
        <v>3.5194999999999997E-2</v>
      </c>
      <c r="I94" s="11">
        <f t="shared" si="7"/>
        <v>3.4230585336782388E-2</v>
      </c>
      <c r="J94" s="13">
        <f t="shared" si="8"/>
        <v>-9.6441466321760955E-4</v>
      </c>
    </row>
    <row r="95" spans="1:10">
      <c r="A95" s="11">
        <v>110</v>
      </c>
      <c r="B95" s="11">
        <v>59024</v>
      </c>
      <c r="C95" s="11">
        <v>1.4786999999999999E-3</v>
      </c>
      <c r="D95" s="11">
        <v>3.6673600000000001E-2</v>
      </c>
      <c r="E95" s="2">
        <f t="shared" si="9"/>
        <v>3.6673600000000001E-2</v>
      </c>
      <c r="F95" s="2">
        <f t="shared" si="5"/>
        <v>0.96480500000000002</v>
      </c>
      <c r="G95" s="11">
        <f t="shared" si="6"/>
        <v>1</v>
      </c>
      <c r="H95" s="11">
        <v>3.6673600000000001E-2</v>
      </c>
      <c r="I95" s="11">
        <f t="shared" si="7"/>
        <v>3.570165905869091E-2</v>
      </c>
      <c r="J95" s="13">
        <f t="shared" si="8"/>
        <v>-9.719409413090907E-4</v>
      </c>
    </row>
    <row r="96" spans="1:10">
      <c r="A96" s="11">
        <v>111</v>
      </c>
      <c r="B96" s="11">
        <v>63580</v>
      </c>
      <c r="C96" s="11">
        <v>1.5927999999999999E-3</v>
      </c>
      <c r="D96" s="11">
        <v>3.8266399999999999E-2</v>
      </c>
      <c r="E96" s="2">
        <f t="shared" si="9"/>
        <v>3.8266399999999999E-2</v>
      </c>
      <c r="F96" s="2">
        <f t="shared" si="5"/>
        <v>0.96332640000000003</v>
      </c>
      <c r="G96" s="11">
        <f t="shared" si="6"/>
        <v>1.009090909090909</v>
      </c>
      <c r="H96" s="11">
        <v>3.8266399999999999E-2</v>
      </c>
      <c r="I96" s="11">
        <f t="shared" si="7"/>
        <v>3.7216962639614902E-2</v>
      </c>
      <c r="J96" s="13">
        <f t="shared" si="8"/>
        <v>-1.0494373603850971E-3</v>
      </c>
    </row>
    <row r="97" spans="1:10">
      <c r="A97" s="11">
        <v>112</v>
      </c>
      <c r="B97" s="11">
        <v>54976</v>
      </c>
      <c r="C97" s="11">
        <v>1.3772999999999999E-3</v>
      </c>
      <c r="D97" s="11">
        <v>3.9643699999999997E-2</v>
      </c>
      <c r="E97" s="2">
        <f t="shared" si="9"/>
        <v>3.9643699999999997E-2</v>
      </c>
      <c r="F97" s="2">
        <f t="shared" si="5"/>
        <v>0.96173359999999997</v>
      </c>
      <c r="G97" s="11">
        <f t="shared" si="6"/>
        <v>1.0181818181818181</v>
      </c>
      <c r="H97" s="11">
        <v>3.9643699999999997E-2</v>
      </c>
      <c r="I97" s="11">
        <f t="shared" si="7"/>
        <v>3.8777130974478304E-2</v>
      </c>
      <c r="J97" s="13">
        <f t="shared" si="8"/>
        <v>-8.6656902552169346E-4</v>
      </c>
    </row>
    <row r="98" spans="1:10">
      <c r="A98" s="11">
        <v>113</v>
      </c>
      <c r="B98" s="11">
        <v>70080</v>
      </c>
      <c r="C98" s="11">
        <v>1.7557E-3</v>
      </c>
      <c r="D98" s="11">
        <v>4.1399400000000003E-2</v>
      </c>
      <c r="E98" s="2">
        <f t="shared" si="9"/>
        <v>4.1399400000000003E-2</v>
      </c>
      <c r="F98" s="2">
        <f t="shared" si="5"/>
        <v>0.96035630000000005</v>
      </c>
      <c r="G98" s="11">
        <f t="shared" si="6"/>
        <v>1.0272727272727273</v>
      </c>
      <c r="H98" s="11">
        <v>4.1399400000000003E-2</v>
      </c>
      <c r="I98" s="11">
        <f t="shared" si="7"/>
        <v>4.0382788251023732E-2</v>
      </c>
      <c r="J98" s="13">
        <f t="shared" si="8"/>
        <v>-1.0166117489762705E-3</v>
      </c>
    </row>
    <row r="99" spans="1:10">
      <c r="A99" s="11">
        <v>114</v>
      </c>
      <c r="B99" s="11">
        <v>65664</v>
      </c>
      <c r="C99" s="11">
        <v>1.645E-3</v>
      </c>
      <c r="D99" s="11">
        <v>4.3044399999999997E-2</v>
      </c>
      <c r="E99" s="2">
        <f t="shared" si="9"/>
        <v>4.3044399999999997E-2</v>
      </c>
      <c r="F99" s="2">
        <f t="shared" si="5"/>
        <v>0.95860060000000002</v>
      </c>
      <c r="G99" s="11">
        <f t="shared" si="6"/>
        <v>1.0363636363636364</v>
      </c>
      <c r="H99" s="11">
        <v>4.3044399999999997E-2</v>
      </c>
      <c r="I99" s="11">
        <f t="shared" si="7"/>
        <v>4.2034547429636998E-2</v>
      </c>
      <c r="J99" s="13">
        <f t="shared" si="8"/>
        <v>-1.0098525703629985E-3</v>
      </c>
    </row>
    <row r="100" spans="1:10">
      <c r="A100" s="11">
        <v>115</v>
      </c>
      <c r="B100" s="11">
        <v>72780</v>
      </c>
      <c r="C100" s="11">
        <v>1.8232999999999999E-3</v>
      </c>
      <c r="D100" s="11">
        <v>4.4867700000000003E-2</v>
      </c>
      <c r="E100" s="2">
        <f t="shared" si="9"/>
        <v>4.4867700000000003E-2</v>
      </c>
      <c r="F100" s="2">
        <f t="shared" si="5"/>
        <v>0.95695560000000002</v>
      </c>
      <c r="G100" s="11">
        <f t="shared" si="6"/>
        <v>1.0454545454545454</v>
      </c>
      <c r="H100" s="11">
        <v>4.4867700000000003E-2</v>
      </c>
      <c r="I100" s="11">
        <f t="shared" si="7"/>
        <v>4.3733009728751694E-2</v>
      </c>
      <c r="J100" s="13">
        <f t="shared" si="8"/>
        <v>-1.1346902712483092E-3</v>
      </c>
    </row>
    <row r="101" spans="1:10">
      <c r="A101" s="11">
        <v>116</v>
      </c>
      <c r="B101" s="11">
        <v>57014</v>
      </c>
      <c r="C101" s="11">
        <v>1.4283E-3</v>
      </c>
      <c r="D101" s="11">
        <v>4.6295999999999997E-2</v>
      </c>
      <c r="E101" s="2">
        <f t="shared" si="9"/>
        <v>4.6295999999999997E-2</v>
      </c>
      <c r="F101" s="2">
        <f t="shared" si="5"/>
        <v>0.95513230000000005</v>
      </c>
      <c r="G101" s="11">
        <f t="shared" si="6"/>
        <v>1.0545454545454545</v>
      </c>
      <c r="H101" s="11">
        <v>4.6295999999999997E-2</v>
      </c>
      <c r="I101" s="11">
        <f t="shared" si="7"/>
        <v>4.5478764116233597E-2</v>
      </c>
      <c r="J101" s="13">
        <f t="shared" si="8"/>
        <v>-8.1723588376639983E-4</v>
      </c>
    </row>
    <row r="102" spans="1:10">
      <c r="A102" s="11">
        <v>117</v>
      </c>
      <c r="B102" s="11">
        <v>81788</v>
      </c>
      <c r="C102" s="11">
        <v>2.049E-3</v>
      </c>
      <c r="D102" s="11">
        <v>4.8344999999999999E-2</v>
      </c>
      <c r="E102" s="2">
        <f t="shared" si="9"/>
        <v>4.8344999999999999E-2</v>
      </c>
      <c r="F102" s="2">
        <f t="shared" si="5"/>
        <v>0.953704</v>
      </c>
      <c r="G102" s="11">
        <f t="shared" si="6"/>
        <v>1.0636363636363637</v>
      </c>
      <c r="H102" s="11">
        <v>4.8344999999999999E-2</v>
      </c>
      <c r="I102" s="11">
        <f t="shared" si="7"/>
        <v>4.727238680713812E-2</v>
      </c>
      <c r="J102" s="13">
        <f t="shared" si="8"/>
        <v>-1.0726131928618793E-3</v>
      </c>
    </row>
    <row r="103" spans="1:10">
      <c r="A103" s="11">
        <v>118</v>
      </c>
      <c r="B103" s="11">
        <v>69600</v>
      </c>
      <c r="C103" s="11">
        <v>1.7436000000000001E-3</v>
      </c>
      <c r="D103" s="11">
        <v>5.0088599999999997E-2</v>
      </c>
      <c r="E103" s="2">
        <f t="shared" si="9"/>
        <v>5.0088599999999997E-2</v>
      </c>
      <c r="F103" s="2">
        <f t="shared" si="5"/>
        <v>0.95165500000000003</v>
      </c>
      <c r="G103" s="11">
        <f t="shared" si="6"/>
        <v>1.0727272727272728</v>
      </c>
      <c r="H103" s="11">
        <v>5.0088599999999997E-2</v>
      </c>
      <c r="I103" s="11">
        <f t="shared" si="7"/>
        <v>4.9114440768224875E-2</v>
      </c>
      <c r="J103" s="13">
        <f t="shared" si="8"/>
        <v>-9.7415923177512215E-4</v>
      </c>
    </row>
    <row r="104" spans="1:10">
      <c r="A104" s="11">
        <v>119</v>
      </c>
      <c r="B104" s="11">
        <v>79660</v>
      </c>
      <c r="C104" s="11">
        <v>1.9957E-3</v>
      </c>
      <c r="D104" s="11">
        <v>5.2084199999999997E-2</v>
      </c>
      <c r="E104" s="2">
        <f t="shared" si="9"/>
        <v>5.2084199999999997E-2</v>
      </c>
      <c r="F104" s="2">
        <f t="shared" si="5"/>
        <v>0.94991139999999996</v>
      </c>
      <c r="G104" s="11">
        <f t="shared" si="6"/>
        <v>1.0818181818181818</v>
      </c>
      <c r="H104" s="11">
        <v>5.2084199999999997E-2</v>
      </c>
      <c r="I104" s="11">
        <f t="shared" si="7"/>
        <v>5.1005475229607043E-2</v>
      </c>
      <c r="J104" s="13">
        <f t="shared" si="8"/>
        <v>-1.0787247703929539E-3</v>
      </c>
    </row>
    <row r="105" spans="1:10">
      <c r="A105" s="11">
        <v>120</v>
      </c>
      <c r="B105" s="11">
        <v>69232</v>
      </c>
      <c r="C105" s="11">
        <v>1.7344000000000001E-3</v>
      </c>
      <c r="D105" s="11">
        <v>5.3818600000000001E-2</v>
      </c>
      <c r="E105" s="2">
        <f t="shared" si="9"/>
        <v>5.3818600000000001E-2</v>
      </c>
      <c r="F105" s="2">
        <f t="shared" si="5"/>
        <v>0.94791579999999998</v>
      </c>
      <c r="G105" s="11">
        <f t="shared" si="6"/>
        <v>1.0909090909090908</v>
      </c>
      <c r="H105" s="11">
        <v>5.3818600000000001E-2</v>
      </c>
      <c r="I105" s="11">
        <f t="shared" si="7"/>
        <v>5.2946025203905518E-2</v>
      </c>
      <c r="J105" s="13">
        <f t="shared" si="8"/>
        <v>-8.7257479609448296E-4</v>
      </c>
    </row>
    <row r="106" spans="1:10">
      <c r="A106" s="11">
        <v>121</v>
      </c>
      <c r="B106" s="11">
        <v>78372</v>
      </c>
      <c r="C106" s="11">
        <v>1.9634000000000001E-3</v>
      </c>
      <c r="D106" s="11">
        <v>5.5781999999999998E-2</v>
      </c>
      <c r="E106" s="2">
        <f t="shared" si="9"/>
        <v>5.5781999999999998E-2</v>
      </c>
      <c r="F106" s="2">
        <f t="shared" si="5"/>
        <v>0.94618139999999995</v>
      </c>
      <c r="G106" s="11">
        <f t="shared" si="6"/>
        <v>1.1000000000000001</v>
      </c>
      <c r="H106" s="11">
        <v>5.5781999999999998E-2</v>
      </c>
      <c r="I106" s="11">
        <f t="shared" si="7"/>
        <v>5.4936611013269999E-2</v>
      </c>
      <c r="J106" s="13">
        <f t="shared" si="8"/>
        <v>-8.4538898672999879E-4</v>
      </c>
    </row>
    <row r="107" spans="1:10">
      <c r="A107" s="11">
        <v>122</v>
      </c>
      <c r="B107" s="11">
        <v>83278</v>
      </c>
      <c r="C107" s="11">
        <v>2.0863000000000001E-3</v>
      </c>
      <c r="D107" s="11">
        <v>5.7868299999999998E-2</v>
      </c>
      <c r="E107" s="2">
        <f t="shared" si="9"/>
        <v>5.7868299999999998E-2</v>
      </c>
      <c r="F107" s="2">
        <f t="shared" si="5"/>
        <v>0.944218</v>
      </c>
      <c r="G107" s="11">
        <f t="shared" si="6"/>
        <v>1.1090909090909091</v>
      </c>
      <c r="H107" s="11">
        <v>5.7868299999999998E-2</v>
      </c>
      <c r="I107" s="11">
        <f t="shared" si="7"/>
        <v>5.6977737824618936E-2</v>
      </c>
      <c r="J107" s="13">
        <f t="shared" si="8"/>
        <v>-8.9056217538106136E-4</v>
      </c>
    </row>
    <row r="108" spans="1:10">
      <c r="A108" s="11">
        <v>123</v>
      </c>
      <c r="B108" s="11">
        <v>88788</v>
      </c>
      <c r="C108" s="11">
        <v>2.2242999999999998E-3</v>
      </c>
      <c r="D108" s="11">
        <v>6.0092600000000003E-2</v>
      </c>
      <c r="E108" s="2">
        <f t="shared" si="9"/>
        <v>6.0092600000000003E-2</v>
      </c>
      <c r="F108" s="2">
        <f t="shared" si="5"/>
        <v>0.94213170000000002</v>
      </c>
      <c r="G108" s="11">
        <f t="shared" si="6"/>
        <v>1.1181818181818182</v>
      </c>
      <c r="H108" s="11">
        <v>6.0092600000000003E-2</v>
      </c>
      <c r="I108" s="11">
        <f t="shared" si="7"/>
        <v>5.9069895193446631E-2</v>
      </c>
      <c r="J108" s="13">
        <f t="shared" si="8"/>
        <v>-1.022704806553372E-3</v>
      </c>
    </row>
    <row r="109" spans="1:10">
      <c r="A109" s="11">
        <v>124</v>
      </c>
      <c r="B109" s="11">
        <v>67360</v>
      </c>
      <c r="C109" s="11">
        <v>1.6875E-3</v>
      </c>
      <c r="D109" s="11">
        <v>6.17802E-2</v>
      </c>
      <c r="E109" s="2">
        <f t="shared" si="9"/>
        <v>6.17802E-2</v>
      </c>
      <c r="F109" s="2">
        <f t="shared" si="5"/>
        <v>0.93990739999999995</v>
      </c>
      <c r="G109" s="11">
        <f t="shared" si="6"/>
        <v>1.1272727272727272</v>
      </c>
      <c r="H109" s="11">
        <v>6.17802E-2</v>
      </c>
      <c r="I109" s="11">
        <f t="shared" si="7"/>
        <v>6.1213556616532577E-2</v>
      </c>
      <c r="J109" s="13">
        <f t="shared" si="8"/>
        <v>-5.666433834674231E-4</v>
      </c>
    </row>
    <row r="110" spans="1:10">
      <c r="A110" s="11">
        <v>125</v>
      </c>
      <c r="B110" s="11">
        <v>103700</v>
      </c>
      <c r="C110" s="11">
        <v>2.5979000000000002E-3</v>
      </c>
      <c r="D110" s="11">
        <v>6.4378099999999994E-2</v>
      </c>
      <c r="E110" s="2">
        <f t="shared" si="9"/>
        <v>6.4378099999999994E-2</v>
      </c>
      <c r="F110" s="2">
        <f t="shared" si="5"/>
        <v>0.93821980000000005</v>
      </c>
      <c r="G110" s="11">
        <f t="shared" si="6"/>
        <v>1.1363636363636365</v>
      </c>
      <c r="H110" s="11">
        <v>6.4378099999999994E-2</v>
      </c>
      <c r="I110" s="11">
        <f t="shared" si="7"/>
        <v>6.3409179093882009E-2</v>
      </c>
      <c r="J110" s="13">
        <f t="shared" si="8"/>
        <v>-9.6892090611798432E-4</v>
      </c>
    </row>
    <row r="111" spans="1:10">
      <c r="A111" s="11">
        <v>126</v>
      </c>
      <c r="B111" s="11">
        <v>86592</v>
      </c>
      <c r="C111" s="11">
        <v>2.1692999999999999E-3</v>
      </c>
      <c r="D111" s="11">
        <v>6.6547400000000007E-2</v>
      </c>
      <c r="E111" s="2">
        <f t="shared" si="9"/>
        <v>6.6547400000000007E-2</v>
      </c>
      <c r="F111" s="2">
        <f t="shared" si="5"/>
        <v>0.93562190000000001</v>
      </c>
      <c r="G111" s="11">
        <f t="shared" si="6"/>
        <v>1.1454545454545455</v>
      </c>
      <c r="H111" s="11">
        <v>6.6547400000000007E-2</v>
      </c>
      <c r="I111" s="11">
        <f t="shared" si="7"/>
        <v>6.5657202700217784E-2</v>
      </c>
      <c r="J111" s="13">
        <f t="shared" si="8"/>
        <v>-8.9019729978222217E-4</v>
      </c>
    </row>
    <row r="112" spans="1:10">
      <c r="A112" s="11">
        <v>127</v>
      </c>
      <c r="B112" s="11">
        <v>93404</v>
      </c>
      <c r="C112" s="11">
        <v>2.3400000000000001E-3</v>
      </c>
      <c r="D112" s="11">
        <v>6.8887299999999999E-2</v>
      </c>
      <c r="E112" s="2">
        <f t="shared" si="9"/>
        <v>6.8887299999999999E-2</v>
      </c>
      <c r="F112" s="2">
        <f t="shared" si="5"/>
        <v>0.93345259999999997</v>
      </c>
      <c r="G112" s="11">
        <f t="shared" si="6"/>
        <v>1.1545454545454545</v>
      </c>
      <c r="H112" s="11">
        <v>6.8887299999999999E-2</v>
      </c>
      <c r="I112" s="11">
        <f t="shared" si="7"/>
        <v>6.7958050166336173E-2</v>
      </c>
      <c r="J112" s="13">
        <f t="shared" si="8"/>
        <v>-9.2924983366382552E-4</v>
      </c>
    </row>
    <row r="113" spans="1:10">
      <c r="A113" s="11">
        <v>128</v>
      </c>
      <c r="B113" s="11">
        <v>82280</v>
      </c>
      <c r="C113" s="11">
        <v>2.0612999999999999E-3</v>
      </c>
      <c r="D113" s="11">
        <v>7.0948600000000001E-2</v>
      </c>
      <c r="E113" s="2">
        <f t="shared" si="9"/>
        <v>7.0948600000000001E-2</v>
      </c>
      <c r="F113" s="2">
        <f t="shared" si="5"/>
        <v>0.93111270000000002</v>
      </c>
      <c r="G113" s="11">
        <f t="shared" si="6"/>
        <v>1.1636363636363636</v>
      </c>
      <c r="H113" s="11">
        <v>7.0948600000000001E-2</v>
      </c>
      <c r="I113" s="11">
        <f t="shared" si="7"/>
        <v>7.0312126470626651E-2</v>
      </c>
      <c r="J113" s="13">
        <f t="shared" si="8"/>
        <v>-6.3647352937334922E-4</v>
      </c>
    </row>
    <row r="114" spans="1:10">
      <c r="A114" s="11">
        <v>129</v>
      </c>
      <c r="B114" s="11">
        <v>103380</v>
      </c>
      <c r="C114" s="11">
        <v>2.5899E-3</v>
      </c>
      <c r="D114" s="11">
        <v>7.3538500000000007E-2</v>
      </c>
      <c r="E114" s="2">
        <f t="shared" si="9"/>
        <v>7.3538500000000007E-2</v>
      </c>
      <c r="F114" s="2">
        <f t="shared" si="5"/>
        <v>0.92905139999999997</v>
      </c>
      <c r="G114" s="11">
        <f t="shared" si="6"/>
        <v>1.1727272727272726</v>
      </c>
      <c r="H114" s="11">
        <v>7.3538500000000007E-2</v>
      </c>
      <c r="I114" s="11">
        <f t="shared" si="7"/>
        <v>7.2719818441050105E-2</v>
      </c>
      <c r="J114" s="13">
        <f t="shared" si="8"/>
        <v>-8.1868155894990191E-4</v>
      </c>
    </row>
    <row r="115" spans="1:10">
      <c r="A115" s="11">
        <v>130</v>
      </c>
      <c r="B115" s="11">
        <v>97672</v>
      </c>
      <c r="C115" s="11">
        <v>2.4469000000000001E-3</v>
      </c>
      <c r="D115" s="11">
        <v>7.5985399999999995E-2</v>
      </c>
      <c r="E115" s="2">
        <f t="shared" si="9"/>
        <v>7.5985399999999995E-2</v>
      </c>
      <c r="F115" s="2">
        <f t="shared" si="5"/>
        <v>0.92646150000000005</v>
      </c>
      <c r="G115" s="11">
        <f t="shared" si="6"/>
        <v>1.1818181818181819</v>
      </c>
      <c r="H115" s="11">
        <v>7.5985399999999995E-2</v>
      </c>
      <c r="I115" s="11">
        <f t="shared" si="7"/>
        <v>7.5181494367859883E-2</v>
      </c>
      <c r="J115" s="13">
        <f t="shared" si="8"/>
        <v>-8.0390563214011168E-4</v>
      </c>
    </row>
    <row r="116" spans="1:10">
      <c r="A116" s="11">
        <v>131</v>
      </c>
      <c r="B116" s="11">
        <v>107380</v>
      </c>
      <c r="C116" s="11">
        <v>2.6901E-3</v>
      </c>
      <c r="D116" s="11">
        <v>7.8675499999999995E-2</v>
      </c>
      <c r="E116" s="2">
        <f t="shared" si="9"/>
        <v>7.8675499999999995E-2</v>
      </c>
      <c r="F116" s="2">
        <f t="shared" si="5"/>
        <v>0.92401460000000002</v>
      </c>
      <c r="G116" s="11">
        <f t="shared" si="6"/>
        <v>1.1909090909090909</v>
      </c>
      <c r="H116" s="11">
        <v>7.8675499999999995E-2</v>
      </c>
      <c r="I116" s="11">
        <f t="shared" si="7"/>
        <v>7.7697503627341305E-2</v>
      </c>
      <c r="J116" s="13">
        <f t="shared" si="8"/>
        <v>-9.7799637265869044E-4</v>
      </c>
    </row>
    <row r="117" spans="1:10">
      <c r="A117" s="11">
        <v>132</v>
      </c>
      <c r="B117" s="11">
        <v>85124</v>
      </c>
      <c r="C117" s="11">
        <v>2.1324999999999998E-3</v>
      </c>
      <c r="D117" s="11">
        <v>8.0808000000000005E-2</v>
      </c>
      <c r="E117" s="2">
        <f t="shared" si="9"/>
        <v>8.0808000000000005E-2</v>
      </c>
      <c r="F117" s="2">
        <f t="shared" si="5"/>
        <v>0.92132449999999999</v>
      </c>
      <c r="G117" s="11">
        <f t="shared" si="6"/>
        <v>1.2</v>
      </c>
      <c r="H117" s="11">
        <v>8.0808000000000005E-2</v>
      </c>
      <c r="I117" s="11">
        <f t="shared" si="7"/>
        <v>8.0268176316833306E-2</v>
      </c>
      <c r="J117" s="13">
        <f t="shared" si="8"/>
        <v>-5.398236831666986E-4</v>
      </c>
    </row>
    <row r="118" spans="1:10">
      <c r="A118" s="11">
        <v>133</v>
      </c>
      <c r="B118" s="11">
        <v>116456</v>
      </c>
      <c r="C118" s="11">
        <v>2.9175E-3</v>
      </c>
      <c r="D118" s="11">
        <v>8.3725499999999994E-2</v>
      </c>
      <c r="E118" s="2">
        <f t="shared" si="9"/>
        <v>8.3725499999999994E-2</v>
      </c>
      <c r="F118" s="2">
        <f t="shared" si="5"/>
        <v>0.91919200000000001</v>
      </c>
      <c r="G118" s="11">
        <f t="shared" si="6"/>
        <v>1.209090909090909</v>
      </c>
      <c r="H118" s="11">
        <v>8.3725499999999994E-2</v>
      </c>
      <c r="I118" s="11">
        <f t="shared" si="7"/>
        <v>8.2893822901291214E-2</v>
      </c>
      <c r="J118" s="13">
        <f t="shared" si="8"/>
        <v>-8.3167709870878015E-4</v>
      </c>
    </row>
    <row r="119" spans="1:10">
      <c r="A119" s="11">
        <v>134</v>
      </c>
      <c r="B119" s="11">
        <v>104698</v>
      </c>
      <c r="C119" s="11">
        <v>2.6229000000000001E-3</v>
      </c>
      <c r="D119" s="11">
        <v>8.6348400000000006E-2</v>
      </c>
      <c r="E119" s="2">
        <f t="shared" si="9"/>
        <v>8.6348400000000006E-2</v>
      </c>
      <c r="F119" s="2">
        <f t="shared" si="5"/>
        <v>0.91627449999999999</v>
      </c>
      <c r="G119" s="11">
        <f t="shared" si="6"/>
        <v>1.2181818181818183</v>
      </c>
      <c r="H119" s="11">
        <v>8.6348400000000006E-2</v>
      </c>
      <c r="I119" s="11">
        <f t="shared" si="7"/>
        <v>8.5574733871635611E-2</v>
      </c>
      <c r="J119" s="13">
        <f t="shared" si="8"/>
        <v>-7.7366612836439475E-4</v>
      </c>
    </row>
    <row r="120" spans="1:10">
      <c r="A120" s="11">
        <v>135</v>
      </c>
      <c r="B120" s="11">
        <v>117008</v>
      </c>
      <c r="C120" s="11">
        <v>2.9313E-3</v>
      </c>
      <c r="D120" s="11">
        <v>8.9279700000000004E-2</v>
      </c>
      <c r="E120" s="2">
        <f t="shared" si="9"/>
        <v>8.9279700000000004E-2</v>
      </c>
      <c r="F120" s="2">
        <f t="shared" si="5"/>
        <v>0.91365160000000001</v>
      </c>
      <c r="G120" s="11">
        <f t="shared" si="6"/>
        <v>1.2272727272727273</v>
      </c>
      <c r="H120" s="11">
        <v>8.9279700000000004E-2</v>
      </c>
      <c r="I120" s="11">
        <f t="shared" si="7"/>
        <v>8.8311179415125257E-2</v>
      </c>
      <c r="J120" s="13">
        <f t="shared" si="8"/>
        <v>-9.6852058487474635E-4</v>
      </c>
    </row>
    <row r="121" spans="1:10">
      <c r="A121" s="11">
        <v>136</v>
      </c>
      <c r="B121" s="11">
        <v>92754</v>
      </c>
      <c r="C121" s="11">
        <v>2.3237000000000002E-3</v>
      </c>
      <c r="D121" s="11">
        <v>9.1603400000000001E-2</v>
      </c>
      <c r="E121" s="2">
        <f t="shared" si="9"/>
        <v>9.1603400000000001E-2</v>
      </c>
      <c r="F121" s="2">
        <f t="shared" si="5"/>
        <v>0.91072030000000004</v>
      </c>
      <c r="G121" s="11">
        <f t="shared" si="6"/>
        <v>1.2363636363636363</v>
      </c>
      <c r="H121" s="11">
        <v>9.1603400000000001E-2</v>
      </c>
      <c r="I121" s="11">
        <f t="shared" si="7"/>
        <v>9.1103409097982979E-2</v>
      </c>
      <c r="J121" s="13">
        <f t="shared" si="8"/>
        <v>-4.9999090201702234E-4</v>
      </c>
    </row>
    <row r="122" spans="1:10">
      <c r="A122" s="11">
        <v>137</v>
      </c>
      <c r="B122" s="11">
        <v>127036</v>
      </c>
      <c r="C122" s="11">
        <v>3.1825E-3</v>
      </c>
      <c r="D122" s="11">
        <v>9.4785900000000006E-2</v>
      </c>
      <c r="E122" s="2">
        <f t="shared" si="9"/>
        <v>9.4785900000000006E-2</v>
      </c>
      <c r="F122" s="2">
        <f t="shared" si="5"/>
        <v>0.9083966</v>
      </c>
      <c r="G122" s="11">
        <f t="shared" si="6"/>
        <v>1.2454545454545454</v>
      </c>
      <c r="H122" s="11">
        <v>9.4785900000000006E-2</v>
      </c>
      <c r="I122" s="11">
        <f t="shared" si="7"/>
        <v>9.3951651560490818E-2</v>
      </c>
      <c r="J122" s="13">
        <f t="shared" si="8"/>
        <v>-8.342484395091887E-4</v>
      </c>
    </row>
    <row r="123" spans="1:10">
      <c r="A123" s="11">
        <v>138</v>
      </c>
      <c r="B123" s="11">
        <v>114342</v>
      </c>
      <c r="C123" s="11">
        <v>2.8644999999999999E-3</v>
      </c>
      <c r="D123" s="11">
        <v>9.7650399999999998E-2</v>
      </c>
      <c r="E123" s="2">
        <f t="shared" si="9"/>
        <v>9.7650399999999998E-2</v>
      </c>
      <c r="F123" s="2">
        <f t="shared" si="5"/>
        <v>0.90521410000000002</v>
      </c>
      <c r="G123" s="11">
        <f t="shared" si="6"/>
        <v>1.2545454545454546</v>
      </c>
      <c r="H123" s="11">
        <v>9.7650399999999998E-2</v>
      </c>
      <c r="I123" s="11">
        <f t="shared" si="7"/>
        <v>9.6856114224764492E-2</v>
      </c>
      <c r="J123" s="13">
        <f t="shared" si="8"/>
        <v>-7.9428577523550647E-4</v>
      </c>
    </row>
    <row r="124" spans="1:10">
      <c r="A124" s="11">
        <v>139</v>
      </c>
      <c r="B124" s="11">
        <v>120280</v>
      </c>
      <c r="C124" s="11">
        <v>3.0133E-3</v>
      </c>
      <c r="D124" s="11">
        <v>0.10066369999999999</v>
      </c>
      <c r="E124" s="2">
        <f t="shared" si="9"/>
        <v>0.10066369999999999</v>
      </c>
      <c r="F124" s="2">
        <f t="shared" si="5"/>
        <v>0.90234959999999997</v>
      </c>
      <c r="G124" s="11">
        <f t="shared" si="6"/>
        <v>1.2636363636363637</v>
      </c>
      <c r="H124" s="11">
        <v>0.10066369999999999</v>
      </c>
      <c r="I124" s="11">
        <f t="shared" si="7"/>
        <v>9.9816983015403843E-2</v>
      </c>
      <c r="J124" s="13">
        <f t="shared" si="8"/>
        <v>-8.4671698459615197E-4</v>
      </c>
    </row>
    <row r="125" spans="1:10">
      <c r="A125" s="11">
        <v>140</v>
      </c>
      <c r="B125" s="11">
        <v>102316</v>
      </c>
      <c r="C125" s="11">
        <v>2.5631999999999999E-3</v>
      </c>
      <c r="D125" s="11">
        <v>0.1032269</v>
      </c>
      <c r="E125" s="2">
        <f t="shared" si="9"/>
        <v>0.1032269</v>
      </c>
      <c r="F125" s="2">
        <f t="shared" si="5"/>
        <v>0.89933629999999998</v>
      </c>
      <c r="G125" s="11">
        <f t="shared" si="6"/>
        <v>1.2727272727272727</v>
      </c>
      <c r="H125" s="11">
        <v>0.1032269</v>
      </c>
      <c r="I125" s="11">
        <f t="shared" si="7"/>
        <v>0.10283442209321181</v>
      </c>
      <c r="J125" s="13">
        <f t="shared" si="8"/>
        <v>-3.9247790678818839E-4</v>
      </c>
    </row>
    <row r="126" spans="1:10">
      <c r="A126" s="11">
        <v>141</v>
      </c>
      <c r="B126" s="11">
        <v>138884</v>
      </c>
      <c r="C126" s="11">
        <v>3.4792999999999998E-3</v>
      </c>
      <c r="D126" s="11">
        <v>0.1067062</v>
      </c>
      <c r="E126" s="2">
        <f t="shared" si="9"/>
        <v>0.1067062</v>
      </c>
      <c r="F126" s="2">
        <f t="shared" si="5"/>
        <v>0.89677309999999999</v>
      </c>
      <c r="G126" s="11">
        <f t="shared" si="6"/>
        <v>1.2818181818181817</v>
      </c>
      <c r="H126" s="11">
        <v>0.1067062</v>
      </c>
      <c r="I126" s="11">
        <f t="shared" si="7"/>
        <v>0.10590857360215693</v>
      </c>
      <c r="J126" s="13">
        <f t="shared" si="8"/>
        <v>-7.9762639784307365E-4</v>
      </c>
    </row>
    <row r="127" spans="1:10">
      <c r="A127" s="11">
        <v>142</v>
      </c>
      <c r="B127" s="11">
        <v>118860</v>
      </c>
      <c r="C127" s="11">
        <v>2.9776999999999998E-3</v>
      </c>
      <c r="D127" s="11">
        <v>0.1096839</v>
      </c>
      <c r="E127" s="2">
        <f t="shared" si="9"/>
        <v>0.1096839</v>
      </c>
      <c r="F127" s="2">
        <f t="shared" si="5"/>
        <v>0.89329380000000003</v>
      </c>
      <c r="G127" s="11">
        <f t="shared" si="6"/>
        <v>1.290909090909091</v>
      </c>
      <c r="H127" s="11">
        <v>0.1096839</v>
      </c>
      <c r="I127" s="11">
        <f t="shared" si="7"/>
        <v>0.1090395574297498</v>
      </c>
      <c r="J127" s="13">
        <f t="shared" si="8"/>
        <v>-6.4434257025020036E-4</v>
      </c>
    </row>
    <row r="128" spans="1:10">
      <c r="A128" s="11">
        <v>143</v>
      </c>
      <c r="B128" s="11">
        <v>133620</v>
      </c>
      <c r="C128" s="11">
        <v>3.3475000000000002E-3</v>
      </c>
      <c r="D128" s="11">
        <v>0.1130314</v>
      </c>
      <c r="E128" s="2">
        <f t="shared" si="9"/>
        <v>0.1130314</v>
      </c>
      <c r="F128" s="2">
        <f t="shared" si="5"/>
        <v>0.89031609999999994</v>
      </c>
      <c r="G128" s="11">
        <f t="shared" si="6"/>
        <v>1.3</v>
      </c>
      <c r="H128" s="11">
        <v>0.1130314</v>
      </c>
      <c r="I128" s="11">
        <f t="shared" si="7"/>
        <v>0.11222747098099524</v>
      </c>
      <c r="J128" s="13">
        <f t="shared" si="8"/>
        <v>-8.0392901900476488E-4</v>
      </c>
    </row>
    <row r="129" spans="1:10">
      <c r="A129" s="11">
        <v>144</v>
      </c>
      <c r="B129" s="11">
        <v>112370</v>
      </c>
      <c r="C129" s="11">
        <v>2.8151000000000001E-3</v>
      </c>
      <c r="D129" s="11">
        <v>0.11584650000000001</v>
      </c>
      <c r="E129" s="2">
        <f t="shared" si="9"/>
        <v>0.11584650000000001</v>
      </c>
      <c r="F129" s="2">
        <f t="shared" si="5"/>
        <v>0.8869686</v>
      </c>
      <c r="G129" s="11">
        <f t="shared" si="6"/>
        <v>1.3090909090909091</v>
      </c>
      <c r="H129" s="11">
        <v>0.11584650000000001</v>
      </c>
      <c r="I129" s="11">
        <f t="shared" si="7"/>
        <v>0.11547238896606618</v>
      </c>
      <c r="J129" s="13">
        <f t="shared" si="8"/>
        <v>-3.7411103393382439E-4</v>
      </c>
    </row>
    <row r="130" spans="1:10">
      <c r="A130" s="11">
        <v>145</v>
      </c>
      <c r="B130" s="11">
        <v>140064</v>
      </c>
      <c r="C130" s="11">
        <v>3.5089000000000001E-3</v>
      </c>
      <c r="D130" s="11">
        <v>0.1193554</v>
      </c>
      <c r="E130" s="2">
        <f t="shared" si="9"/>
        <v>0.1193554</v>
      </c>
      <c r="F130" s="2">
        <f t="shared" ref="F130:F193" si="10">1-E129</f>
        <v>0.88415350000000004</v>
      </c>
      <c r="G130" s="11">
        <f t="shared" ref="G130:G193" si="11">12*A130/($K$2*($K$2^2-1))</f>
        <v>1.3181818181818181</v>
      </c>
      <c r="H130" s="11">
        <v>0.1193554</v>
      </c>
      <c r="I130" s="11">
        <f t="shared" ref="I130:I193" si="12">BETADIST(G130,$K$5,$K$8,0,4)</f>
        <v>0.11877436320183979</v>
      </c>
      <c r="J130" s="13">
        <f t="shared" ref="J130:J193" si="13">I130-E130</f>
        <v>-5.8103679816021159E-4</v>
      </c>
    </row>
    <row r="131" spans="1:10">
      <c r="A131" s="11">
        <v>146</v>
      </c>
      <c r="B131" s="11">
        <v>135418</v>
      </c>
      <c r="C131" s="11">
        <v>3.3925000000000001E-3</v>
      </c>
      <c r="D131" s="11">
        <v>0.12274789999999999</v>
      </c>
      <c r="E131" s="2">
        <f t="shared" ref="E131:E194" si="14">D131</f>
        <v>0.12274789999999999</v>
      </c>
      <c r="F131" s="2">
        <f t="shared" si="10"/>
        <v>0.8806446</v>
      </c>
      <c r="G131" s="11">
        <f t="shared" si="11"/>
        <v>1.3272727272727274</v>
      </c>
      <c r="H131" s="11">
        <v>0.12274789999999999</v>
      </c>
      <c r="I131" s="11">
        <f t="shared" si="12"/>
        <v>0.12213342242742692</v>
      </c>
      <c r="J131" s="13">
        <f t="shared" si="13"/>
        <v>-6.1447757257307445E-4</v>
      </c>
    </row>
    <row r="132" spans="1:10">
      <c r="A132" s="11">
        <v>147</v>
      </c>
      <c r="B132" s="11">
        <v>146476</v>
      </c>
      <c r="C132" s="11">
        <v>3.6695E-3</v>
      </c>
      <c r="D132" s="11">
        <v>0.12641740000000001</v>
      </c>
      <c r="E132" s="2">
        <f t="shared" si="14"/>
        <v>0.12641740000000001</v>
      </c>
      <c r="F132" s="2">
        <f t="shared" si="10"/>
        <v>0.87725209999999998</v>
      </c>
      <c r="G132" s="11">
        <f t="shared" si="11"/>
        <v>1.3363636363636364</v>
      </c>
      <c r="H132" s="11">
        <v>0.12641740000000001</v>
      </c>
      <c r="I132" s="11">
        <f t="shared" si="12"/>
        <v>0.12554957213381257</v>
      </c>
      <c r="J132" s="13">
        <f t="shared" si="13"/>
        <v>-8.6782786618744279E-4</v>
      </c>
    </row>
    <row r="133" spans="1:10">
      <c r="A133" s="11">
        <v>148</v>
      </c>
      <c r="B133" s="11">
        <v>113148</v>
      </c>
      <c r="C133" s="11">
        <v>2.8346000000000001E-3</v>
      </c>
      <c r="D133" s="11">
        <v>0.12925200000000001</v>
      </c>
      <c r="E133" s="2">
        <f t="shared" si="14"/>
        <v>0.12925200000000001</v>
      </c>
      <c r="F133" s="2">
        <f t="shared" si="10"/>
        <v>0.87358259999999999</v>
      </c>
      <c r="G133" s="11">
        <f t="shared" si="11"/>
        <v>1.3454545454545455</v>
      </c>
      <c r="H133" s="11">
        <v>0.12925200000000001</v>
      </c>
      <c r="I133" s="11">
        <f t="shared" si="12"/>
        <v>0.12902279440771652</v>
      </c>
      <c r="J133" s="13">
        <f t="shared" si="13"/>
        <v>-2.2920559228348236E-4</v>
      </c>
    </row>
    <row r="134" spans="1:10">
      <c r="A134" s="11">
        <v>149</v>
      </c>
      <c r="B134" s="11">
        <v>163100</v>
      </c>
      <c r="C134" s="11">
        <v>4.0860000000000002E-3</v>
      </c>
      <c r="D134" s="11">
        <v>0.13333800000000001</v>
      </c>
      <c r="E134" s="2">
        <f t="shared" si="14"/>
        <v>0.13333800000000001</v>
      </c>
      <c r="F134" s="2">
        <f t="shared" si="10"/>
        <v>0.87074799999999997</v>
      </c>
      <c r="G134" s="11">
        <f t="shared" si="11"/>
        <v>1.3545454545454545</v>
      </c>
      <c r="H134" s="11">
        <v>0.13333800000000001</v>
      </c>
      <c r="I134" s="11">
        <f t="shared" si="12"/>
        <v>0.1325530477897765</v>
      </c>
      <c r="J134" s="13">
        <f t="shared" si="13"/>
        <v>-7.8495221022351069E-4</v>
      </c>
    </row>
    <row r="135" spans="1:10">
      <c r="A135" s="11">
        <v>150</v>
      </c>
      <c r="B135" s="11">
        <v>138670</v>
      </c>
      <c r="C135" s="11">
        <v>3.4740000000000001E-3</v>
      </c>
      <c r="D135" s="11">
        <v>0.13681199999999999</v>
      </c>
      <c r="E135" s="2">
        <f t="shared" si="14"/>
        <v>0.13681199999999999</v>
      </c>
      <c r="F135" s="2">
        <f t="shared" si="10"/>
        <v>0.86666200000000004</v>
      </c>
      <c r="G135" s="11">
        <f t="shared" si="11"/>
        <v>1.3636363636363635</v>
      </c>
      <c r="H135" s="11">
        <v>0.13681199999999999</v>
      </c>
      <c r="I135" s="11">
        <f t="shared" si="12"/>
        <v>0.13614026714714195</v>
      </c>
      <c r="J135" s="13">
        <f t="shared" si="13"/>
        <v>-6.7173285285804241E-4</v>
      </c>
    </row>
    <row r="136" spans="1:10">
      <c r="A136" s="11">
        <v>151</v>
      </c>
      <c r="B136" s="11">
        <v>147700</v>
      </c>
      <c r="C136" s="11">
        <v>3.7001999999999998E-3</v>
      </c>
      <c r="D136" s="11">
        <v>0.1405122</v>
      </c>
      <c r="E136" s="2">
        <f t="shared" si="14"/>
        <v>0.1405122</v>
      </c>
      <c r="F136" s="2">
        <f t="shared" si="10"/>
        <v>0.86318800000000007</v>
      </c>
      <c r="G136" s="11">
        <f t="shared" si="11"/>
        <v>1.3727272727272728</v>
      </c>
      <c r="H136" s="11">
        <v>0.1405122</v>
      </c>
      <c r="I136" s="11">
        <f t="shared" si="12"/>
        <v>0.13978436356055698</v>
      </c>
      <c r="J136" s="13">
        <f t="shared" si="13"/>
        <v>-7.2783643944301923E-4</v>
      </c>
    </row>
    <row r="137" spans="1:10">
      <c r="A137" s="11">
        <v>152</v>
      </c>
      <c r="B137" s="11">
        <v>131678</v>
      </c>
      <c r="C137" s="11">
        <v>3.2988000000000002E-3</v>
      </c>
      <c r="D137" s="11">
        <v>0.14381099999999999</v>
      </c>
      <c r="E137" s="2">
        <f t="shared" si="14"/>
        <v>0.14381099999999999</v>
      </c>
      <c r="F137" s="2">
        <f t="shared" si="10"/>
        <v>0.85948780000000002</v>
      </c>
      <c r="G137" s="11">
        <f t="shared" si="11"/>
        <v>1.3818181818181818</v>
      </c>
      <c r="H137" s="11">
        <v>0.14381099999999999</v>
      </c>
      <c r="I137" s="11">
        <f t="shared" si="12"/>
        <v>0.14348522422600385</v>
      </c>
      <c r="J137" s="13">
        <f t="shared" si="13"/>
        <v>-3.2577577399614532E-4</v>
      </c>
    </row>
    <row r="138" spans="1:10">
      <c r="A138" s="11">
        <v>153</v>
      </c>
      <c r="B138" s="11">
        <v>163776</v>
      </c>
      <c r="C138" s="11">
        <v>4.1028999999999996E-3</v>
      </c>
      <c r="D138" s="11">
        <v>0.14791399999999999</v>
      </c>
      <c r="E138" s="2">
        <f t="shared" si="14"/>
        <v>0.14791399999999999</v>
      </c>
      <c r="F138" s="2">
        <f t="shared" si="10"/>
        <v>0.85618899999999998</v>
      </c>
      <c r="G138" s="11">
        <f t="shared" si="11"/>
        <v>1.3909090909090909</v>
      </c>
      <c r="H138" s="11">
        <v>0.14791399999999999</v>
      </c>
      <c r="I138" s="11">
        <f t="shared" si="12"/>
        <v>0.14724271237096928</v>
      </c>
      <c r="J138" s="13">
        <f t="shared" si="13"/>
        <v>-6.7128762903070904E-4</v>
      </c>
    </row>
    <row r="139" spans="1:10">
      <c r="A139" s="11">
        <v>154</v>
      </c>
      <c r="B139" s="11">
        <v>143042</v>
      </c>
      <c r="C139" s="11">
        <v>3.5834999999999999E-3</v>
      </c>
      <c r="D139" s="11">
        <v>0.15149750000000001</v>
      </c>
      <c r="E139" s="2">
        <f t="shared" si="14"/>
        <v>0.15149750000000001</v>
      </c>
      <c r="F139" s="2">
        <f t="shared" si="10"/>
        <v>0.85208600000000001</v>
      </c>
      <c r="G139" s="11">
        <f t="shared" si="11"/>
        <v>1.4</v>
      </c>
      <c r="H139" s="11">
        <v>0.15149750000000001</v>
      </c>
      <c r="I139" s="11">
        <f t="shared" si="12"/>
        <v>0.15105666718537991</v>
      </c>
      <c r="J139" s="13">
        <f t="shared" si="13"/>
        <v>-4.4083281462009571E-4</v>
      </c>
    </row>
    <row r="140" spans="1:10">
      <c r="A140" s="11">
        <v>155</v>
      </c>
      <c r="B140" s="11">
        <v>170316</v>
      </c>
      <c r="C140" s="11">
        <v>4.2668000000000003E-3</v>
      </c>
      <c r="D140" s="11">
        <v>0.15576419999999999</v>
      </c>
      <c r="E140" s="2">
        <f t="shared" si="14"/>
        <v>0.15576419999999999</v>
      </c>
      <c r="F140" s="2">
        <f t="shared" si="10"/>
        <v>0.84850249999999994</v>
      </c>
      <c r="G140" s="11">
        <f t="shared" si="11"/>
        <v>1.4090909090909092</v>
      </c>
      <c r="H140" s="11">
        <v>0.15576419999999999</v>
      </c>
      <c r="I140" s="11">
        <f t="shared" si="12"/>
        <v>0.15492690376724849</v>
      </c>
      <c r="J140" s="13">
        <f t="shared" si="13"/>
        <v>-8.3729623275149989E-4</v>
      </c>
    </row>
    <row r="141" spans="1:10">
      <c r="A141" s="11">
        <v>156</v>
      </c>
      <c r="B141" s="11">
        <v>131172</v>
      </c>
      <c r="C141" s="11">
        <v>3.2861000000000001E-3</v>
      </c>
      <c r="D141" s="11">
        <v>0.15905040000000001</v>
      </c>
      <c r="E141" s="2">
        <f t="shared" si="14"/>
        <v>0.15905040000000001</v>
      </c>
      <c r="F141" s="2">
        <f t="shared" si="10"/>
        <v>0.84423579999999998</v>
      </c>
      <c r="G141" s="11">
        <f t="shared" si="11"/>
        <v>1.4181818181818182</v>
      </c>
      <c r="H141" s="11">
        <v>0.15905040000000001</v>
      </c>
      <c r="I141" s="11">
        <f t="shared" si="12"/>
        <v>0.15885321308306358</v>
      </c>
      <c r="J141" s="13">
        <f t="shared" si="13"/>
        <v>-1.9718691693643153E-4</v>
      </c>
    </row>
    <row r="142" spans="1:10">
      <c r="A142" s="11">
        <v>157</v>
      </c>
      <c r="B142" s="11">
        <v>178164</v>
      </c>
      <c r="C142" s="11">
        <v>4.4634000000000002E-3</v>
      </c>
      <c r="D142" s="11">
        <v>0.16351379999999999</v>
      </c>
      <c r="E142" s="2">
        <f t="shared" si="14"/>
        <v>0.16351379999999999</v>
      </c>
      <c r="F142" s="2">
        <f t="shared" si="10"/>
        <v>0.84094959999999996</v>
      </c>
      <c r="G142" s="11">
        <f t="shared" si="11"/>
        <v>1.4272727272727272</v>
      </c>
      <c r="H142" s="11">
        <v>0.16351379999999999</v>
      </c>
      <c r="I142" s="11">
        <f t="shared" si="12"/>
        <v>0.16283536194294215</v>
      </c>
      <c r="J142" s="13">
        <f t="shared" si="13"/>
        <v>-6.7843805705783411E-4</v>
      </c>
    </row>
    <row r="143" spans="1:10">
      <c r="A143" s="11">
        <v>158</v>
      </c>
      <c r="B143" s="11">
        <v>163750</v>
      </c>
      <c r="C143" s="11">
        <v>4.1022999999999997E-3</v>
      </c>
      <c r="D143" s="11">
        <v>0.16761599999999999</v>
      </c>
      <c r="E143" s="2">
        <f t="shared" si="14"/>
        <v>0.16761599999999999</v>
      </c>
      <c r="F143" s="2">
        <f t="shared" si="10"/>
        <v>0.83648619999999996</v>
      </c>
      <c r="G143" s="11">
        <f t="shared" si="11"/>
        <v>1.4363636363636363</v>
      </c>
      <c r="H143" s="11">
        <v>0.16761599999999999</v>
      </c>
      <c r="I143" s="11">
        <f t="shared" si="12"/>
        <v>0.16687309299055622</v>
      </c>
      <c r="J143" s="13">
        <f t="shared" si="13"/>
        <v>-7.429070094437662E-4</v>
      </c>
    </row>
    <row r="144" spans="1:10">
      <c r="A144" s="11">
        <v>159</v>
      </c>
      <c r="B144" s="11">
        <v>170464</v>
      </c>
      <c r="C144" s="11">
        <v>4.2705E-3</v>
      </c>
      <c r="D144" s="11">
        <v>0.1718865</v>
      </c>
      <c r="E144" s="2">
        <f t="shared" si="14"/>
        <v>0.1718865</v>
      </c>
      <c r="F144" s="2">
        <f t="shared" si="10"/>
        <v>0.83238400000000001</v>
      </c>
      <c r="G144" s="11">
        <f t="shared" si="11"/>
        <v>1.4454545454545455</v>
      </c>
      <c r="H144" s="11">
        <v>0.1718865</v>
      </c>
      <c r="I144" s="11">
        <f t="shared" si="12"/>
        <v>0.1709661247078362</v>
      </c>
      <c r="J144" s="13">
        <f t="shared" si="13"/>
        <v>-9.2037529216379421E-4</v>
      </c>
    </row>
    <row r="145" spans="1:10">
      <c r="A145" s="11">
        <v>160</v>
      </c>
      <c r="B145" s="11">
        <v>139372</v>
      </c>
      <c r="C145" s="11">
        <v>3.4916000000000001E-3</v>
      </c>
      <c r="D145" s="11">
        <v>0.17537810000000001</v>
      </c>
      <c r="E145" s="2">
        <f t="shared" si="14"/>
        <v>0.17537810000000001</v>
      </c>
      <c r="F145" s="2">
        <f t="shared" si="10"/>
        <v>0.82811349999999995</v>
      </c>
      <c r="G145" s="11">
        <f t="shared" si="11"/>
        <v>1.4545454545454546</v>
      </c>
      <c r="H145" s="11">
        <v>0.17537810000000001</v>
      </c>
      <c r="I145" s="11">
        <f t="shared" si="12"/>
        <v>0.17511415143444184</v>
      </c>
      <c r="J145" s="13">
        <f t="shared" si="13"/>
        <v>-2.639485655581697E-4</v>
      </c>
    </row>
    <row r="146" spans="1:10">
      <c r="A146" s="11">
        <v>161</v>
      </c>
      <c r="B146" s="11">
        <v>188516</v>
      </c>
      <c r="C146" s="11">
        <v>4.7226999999999998E-3</v>
      </c>
      <c r="D146" s="11">
        <v>0.18010080000000001</v>
      </c>
      <c r="E146" s="2">
        <f t="shared" si="14"/>
        <v>0.18010080000000001</v>
      </c>
      <c r="F146" s="2">
        <f t="shared" si="10"/>
        <v>0.82462190000000002</v>
      </c>
      <c r="G146" s="11">
        <f t="shared" si="11"/>
        <v>1.4636363636363636</v>
      </c>
      <c r="H146" s="11">
        <v>0.18010080000000001</v>
      </c>
      <c r="I146" s="11">
        <f t="shared" si="12"/>
        <v>0.17931684340198595</v>
      </c>
      <c r="J146" s="13">
        <f t="shared" si="13"/>
        <v>-7.8395659801405726E-4</v>
      </c>
    </row>
    <row r="147" spans="1:10">
      <c r="A147" s="11">
        <v>162</v>
      </c>
      <c r="B147" s="11">
        <v>166636</v>
      </c>
      <c r="C147" s="11">
        <v>4.1745999999999997E-3</v>
      </c>
      <c r="D147" s="11">
        <v>0.18427540000000001</v>
      </c>
      <c r="E147" s="2">
        <f t="shared" si="14"/>
        <v>0.18427540000000001</v>
      </c>
      <c r="F147" s="2">
        <f t="shared" si="10"/>
        <v>0.81989920000000005</v>
      </c>
      <c r="G147" s="11">
        <f t="shared" si="11"/>
        <v>1.4727272727272727</v>
      </c>
      <c r="H147" s="11">
        <v>0.18427540000000001</v>
      </c>
      <c r="I147" s="11">
        <f t="shared" si="12"/>
        <v>0.18357384678298147</v>
      </c>
      <c r="J147" s="13">
        <f t="shared" si="13"/>
        <v>-7.0155321701853568E-4</v>
      </c>
    </row>
    <row r="148" spans="1:10">
      <c r="A148" s="11">
        <v>163</v>
      </c>
      <c r="B148" s="11">
        <v>181344</v>
      </c>
      <c r="C148" s="11">
        <v>4.5430000000000002E-3</v>
      </c>
      <c r="D148" s="11">
        <v>0.1888184</v>
      </c>
      <c r="E148" s="2">
        <f t="shared" si="14"/>
        <v>0.1888184</v>
      </c>
      <c r="F148" s="2">
        <f t="shared" si="10"/>
        <v>0.81572460000000002</v>
      </c>
      <c r="G148" s="11">
        <f t="shared" si="11"/>
        <v>1.4818181818181819</v>
      </c>
      <c r="H148" s="11">
        <v>0.1888184</v>
      </c>
      <c r="I148" s="11">
        <f t="shared" si="12"/>
        <v>0.18788478375447687</v>
      </c>
      <c r="J148" s="13">
        <f t="shared" si="13"/>
        <v>-9.3361624552312783E-4</v>
      </c>
    </row>
    <row r="149" spans="1:10">
      <c r="A149" s="11">
        <v>164</v>
      </c>
      <c r="B149" s="11">
        <v>147868</v>
      </c>
      <c r="C149" s="11">
        <v>3.7044000000000001E-3</v>
      </c>
      <c r="D149" s="11">
        <v>0.1925229</v>
      </c>
      <c r="E149" s="2">
        <f t="shared" si="14"/>
        <v>0.1925229</v>
      </c>
      <c r="F149" s="2">
        <f t="shared" si="10"/>
        <v>0.81118160000000006</v>
      </c>
      <c r="G149" s="11">
        <f t="shared" si="11"/>
        <v>1.490909090909091</v>
      </c>
      <c r="H149" s="11">
        <v>0.1925229</v>
      </c>
      <c r="I149" s="11">
        <f t="shared" si="12"/>
        <v>0.19224925257633591</v>
      </c>
      <c r="J149" s="13">
        <f t="shared" si="13"/>
        <v>-2.7364742366409178E-4</v>
      </c>
    </row>
    <row r="150" spans="1:10">
      <c r="A150" s="11">
        <v>165</v>
      </c>
      <c r="B150" s="11">
        <v>201068</v>
      </c>
      <c r="C150" s="11">
        <v>5.0372000000000004E-3</v>
      </c>
      <c r="D150" s="11">
        <v>0.19756000000000001</v>
      </c>
      <c r="E150" s="2">
        <f t="shared" si="14"/>
        <v>0.19756000000000001</v>
      </c>
      <c r="F150" s="2">
        <f t="shared" si="10"/>
        <v>0.80747710000000006</v>
      </c>
      <c r="G150" s="11">
        <f t="shared" si="11"/>
        <v>1.5</v>
      </c>
      <c r="H150" s="11">
        <v>0.19756000000000001</v>
      </c>
      <c r="I150" s="11">
        <f t="shared" si="12"/>
        <v>0.19666682768410498</v>
      </c>
      <c r="J150" s="13">
        <f t="shared" si="13"/>
        <v>-8.9317231589502999E-4</v>
      </c>
    </row>
    <row r="151" spans="1:10">
      <c r="A151" s="11">
        <v>166</v>
      </c>
      <c r="B151" s="11">
        <v>168284</v>
      </c>
      <c r="C151" s="11">
        <v>4.2158999999999999E-3</v>
      </c>
      <c r="D151" s="11">
        <v>0.20177590000000001</v>
      </c>
      <c r="E151" s="2">
        <f t="shared" si="14"/>
        <v>0.20177590000000001</v>
      </c>
      <c r="F151" s="2">
        <f t="shared" si="10"/>
        <v>0.80244000000000004</v>
      </c>
      <c r="G151" s="11">
        <f t="shared" si="11"/>
        <v>1.509090909090909</v>
      </c>
      <c r="H151" s="11">
        <v>0.20177590000000001</v>
      </c>
      <c r="I151" s="11">
        <f t="shared" si="12"/>
        <v>0.20113705979640575</v>
      </c>
      <c r="J151" s="13">
        <f t="shared" si="13"/>
        <v>-6.388402035942542E-4</v>
      </c>
    </row>
    <row r="152" spans="1:10">
      <c r="A152" s="11">
        <v>167</v>
      </c>
      <c r="B152" s="11">
        <v>191900</v>
      </c>
      <c r="C152" s="11">
        <v>4.8075000000000001E-3</v>
      </c>
      <c r="D152" s="11">
        <v>0.2065834</v>
      </c>
      <c r="E152" s="2">
        <f t="shared" si="14"/>
        <v>0.2065834</v>
      </c>
      <c r="F152" s="2">
        <f t="shared" si="10"/>
        <v>0.79822409999999999</v>
      </c>
      <c r="G152" s="11">
        <f t="shared" si="11"/>
        <v>1.5181818181818181</v>
      </c>
      <c r="H152" s="11">
        <v>0.2065834</v>
      </c>
      <c r="I152" s="11">
        <f t="shared" si="12"/>
        <v>0.20565947603678117</v>
      </c>
      <c r="J152" s="13">
        <f t="shared" si="13"/>
        <v>-9.2392396321883119E-4</v>
      </c>
    </row>
    <row r="153" spans="1:10">
      <c r="A153" s="11">
        <v>168</v>
      </c>
      <c r="B153" s="11">
        <v>162532</v>
      </c>
      <c r="C153" s="11">
        <v>4.0718000000000004E-3</v>
      </c>
      <c r="D153" s="11">
        <v>0.21065519999999999</v>
      </c>
      <c r="E153" s="2">
        <f t="shared" si="14"/>
        <v>0.21065519999999999</v>
      </c>
      <c r="F153" s="2">
        <f t="shared" si="10"/>
        <v>0.79341660000000003</v>
      </c>
      <c r="G153" s="11">
        <f t="shared" si="11"/>
        <v>1.5272727272727273</v>
      </c>
      <c r="H153" s="11">
        <v>0.21065519999999999</v>
      </c>
      <c r="I153" s="11">
        <f t="shared" si="12"/>
        <v>0.21023358006991025</v>
      </c>
      <c r="J153" s="13">
        <f t="shared" si="13"/>
        <v>-4.2161993008973941E-4</v>
      </c>
    </row>
    <row r="154" spans="1:10">
      <c r="A154" s="11">
        <v>169</v>
      </c>
      <c r="B154" s="11">
        <v>201184</v>
      </c>
      <c r="C154" s="11">
        <v>5.0400999999999996E-3</v>
      </c>
      <c r="D154" s="11">
        <v>0.2156952</v>
      </c>
      <c r="E154" s="2">
        <f t="shared" si="14"/>
        <v>0.2156952</v>
      </c>
      <c r="F154" s="2">
        <f t="shared" si="10"/>
        <v>0.78934480000000007</v>
      </c>
      <c r="G154" s="11">
        <f t="shared" si="11"/>
        <v>1.5363636363636364</v>
      </c>
      <c r="H154" s="11">
        <v>0.2156952</v>
      </c>
      <c r="I154" s="11">
        <f t="shared" si="12"/>
        <v>0.21485885225210441</v>
      </c>
      <c r="J154" s="13">
        <f t="shared" si="13"/>
        <v>-8.3634774789559385E-4</v>
      </c>
    </row>
    <row r="155" spans="1:10">
      <c r="A155" s="11">
        <v>170</v>
      </c>
      <c r="B155" s="11">
        <v>188726</v>
      </c>
      <c r="C155" s="11">
        <v>4.7280000000000004E-3</v>
      </c>
      <c r="D155" s="11">
        <v>0.22042320000000001</v>
      </c>
      <c r="E155" s="2">
        <f t="shared" si="14"/>
        <v>0.22042320000000001</v>
      </c>
      <c r="F155" s="2">
        <f t="shared" si="10"/>
        <v>0.78430480000000002</v>
      </c>
      <c r="G155" s="11">
        <f t="shared" si="11"/>
        <v>1.5454545454545454</v>
      </c>
      <c r="H155" s="11">
        <v>0.22042320000000001</v>
      </c>
      <c r="I155" s="11">
        <f t="shared" si="12"/>
        <v>0.21953474979598753</v>
      </c>
      <c r="J155" s="13">
        <f t="shared" si="13"/>
        <v>-8.8845020401248642E-4</v>
      </c>
    </row>
    <row r="156" spans="1:10">
      <c r="A156" s="11">
        <v>171</v>
      </c>
      <c r="B156" s="11">
        <v>196856</v>
      </c>
      <c r="C156" s="11">
        <v>4.9316999999999998E-3</v>
      </c>
      <c r="D156" s="11">
        <v>0.2253549</v>
      </c>
      <c r="E156" s="2">
        <f t="shared" si="14"/>
        <v>0.2253549</v>
      </c>
      <c r="F156" s="2">
        <f t="shared" si="10"/>
        <v>0.77957679999999996</v>
      </c>
      <c r="G156" s="11">
        <f t="shared" si="11"/>
        <v>1.5545454545454545</v>
      </c>
      <c r="H156" s="11">
        <v>0.2253549</v>
      </c>
      <c r="I156" s="11">
        <f t="shared" si="12"/>
        <v>0.22426070694924388</v>
      </c>
      <c r="J156" s="13">
        <f t="shared" si="13"/>
        <v>-1.0941930507561148E-3</v>
      </c>
    </row>
    <row r="157" spans="1:10">
      <c r="A157" s="11">
        <v>172</v>
      </c>
      <c r="B157" s="11">
        <v>156106</v>
      </c>
      <c r="C157" s="11">
        <v>3.9107999999999999E-3</v>
      </c>
      <c r="D157" s="11">
        <v>0.22926569999999999</v>
      </c>
      <c r="E157" s="2">
        <f t="shared" si="14"/>
        <v>0.22926569999999999</v>
      </c>
      <c r="F157" s="2">
        <f t="shared" si="10"/>
        <v>0.77464509999999998</v>
      </c>
      <c r="G157" s="11">
        <f t="shared" si="11"/>
        <v>1.5636363636363637</v>
      </c>
      <c r="H157" s="11">
        <v>0.22926569999999999</v>
      </c>
      <c r="I157" s="11">
        <f t="shared" si="12"/>
        <v>0.22903613518732768</v>
      </c>
      <c r="J157" s="13">
        <f t="shared" si="13"/>
        <v>-2.29564812672306E-4</v>
      </c>
    </row>
    <row r="158" spans="1:10">
      <c r="A158" s="11">
        <v>173</v>
      </c>
      <c r="B158" s="11">
        <v>230036</v>
      </c>
      <c r="C158" s="11">
        <v>5.7628999999999996E-3</v>
      </c>
      <c r="D158" s="11">
        <v>0.2350286</v>
      </c>
      <c r="E158" s="2">
        <f t="shared" si="14"/>
        <v>0.2350286</v>
      </c>
      <c r="F158" s="2">
        <f t="shared" si="10"/>
        <v>0.77073429999999998</v>
      </c>
      <c r="G158" s="11">
        <f t="shared" si="11"/>
        <v>1.5727272727272728</v>
      </c>
      <c r="H158" s="11">
        <v>0.2350286</v>
      </c>
      <c r="I158" s="11">
        <f t="shared" si="12"/>
        <v>0.23386042342000365</v>
      </c>
      <c r="J158" s="13">
        <f t="shared" si="13"/>
        <v>-1.1681765799963495E-3</v>
      </c>
    </row>
    <row r="159" spans="1:10">
      <c r="A159" s="11">
        <v>174</v>
      </c>
      <c r="B159" s="11">
        <v>188364</v>
      </c>
      <c r="C159" s="11">
        <v>4.7188999999999998E-3</v>
      </c>
      <c r="D159" s="11">
        <v>0.2397475</v>
      </c>
      <c r="E159" s="2">
        <f t="shared" si="14"/>
        <v>0.2397475</v>
      </c>
      <c r="F159" s="2">
        <f t="shared" si="10"/>
        <v>0.76497139999999997</v>
      </c>
      <c r="G159" s="11">
        <f t="shared" si="11"/>
        <v>1.5818181818181818</v>
      </c>
      <c r="H159" s="11">
        <v>0.2397475</v>
      </c>
      <c r="I159" s="11">
        <f t="shared" si="12"/>
        <v>0.23873293821158584</v>
      </c>
      <c r="J159" s="13">
        <f t="shared" si="13"/>
        <v>-1.0145617884141644E-3</v>
      </c>
    </row>
    <row r="160" spans="1:10">
      <c r="A160" s="11">
        <v>175</v>
      </c>
      <c r="B160" s="11">
        <v>204244</v>
      </c>
      <c r="C160" s="11">
        <v>5.1167000000000001E-3</v>
      </c>
      <c r="D160" s="11">
        <v>0.2448642</v>
      </c>
      <c r="E160" s="2">
        <f t="shared" si="14"/>
        <v>0.2448642</v>
      </c>
      <c r="F160" s="2">
        <f t="shared" si="10"/>
        <v>0.7602525</v>
      </c>
      <c r="G160" s="11">
        <f t="shared" si="11"/>
        <v>1.5909090909090908</v>
      </c>
      <c r="H160" s="11">
        <v>0.2448642</v>
      </c>
      <c r="I160" s="11">
        <f t="shared" si="12"/>
        <v>0.24365302401473465</v>
      </c>
      <c r="J160" s="13">
        <f t="shared" si="13"/>
        <v>-1.2111759852653503E-3</v>
      </c>
    </row>
    <row r="161" spans="1:10">
      <c r="A161" s="11">
        <v>176</v>
      </c>
      <c r="B161" s="11">
        <v>172832</v>
      </c>
      <c r="C161" s="11">
        <v>4.3298E-3</v>
      </c>
      <c r="D161" s="11">
        <v>0.249194</v>
      </c>
      <c r="E161" s="2">
        <f t="shared" si="14"/>
        <v>0.249194</v>
      </c>
      <c r="F161" s="2">
        <f t="shared" si="10"/>
        <v>0.75513580000000002</v>
      </c>
      <c r="G161" s="11">
        <f t="shared" si="11"/>
        <v>1.6</v>
      </c>
      <c r="H161" s="11">
        <v>0.249194</v>
      </c>
      <c r="I161" s="11">
        <f t="shared" si="12"/>
        <v>0.24862000341766366</v>
      </c>
      <c r="J161" s="13">
        <f t="shared" si="13"/>
        <v>-5.739965823363391E-4</v>
      </c>
    </row>
    <row r="162" spans="1:10">
      <c r="A162" s="11">
        <v>177</v>
      </c>
      <c r="B162" s="11">
        <v>225876</v>
      </c>
      <c r="C162" s="11">
        <v>5.6587E-3</v>
      </c>
      <c r="D162" s="11">
        <v>0.25485269999999999</v>
      </c>
      <c r="E162" s="2">
        <f t="shared" si="14"/>
        <v>0.25485269999999999</v>
      </c>
      <c r="F162" s="2">
        <f t="shared" si="10"/>
        <v>0.75080599999999997</v>
      </c>
      <c r="G162" s="11">
        <f t="shared" si="11"/>
        <v>1.6090909090909091</v>
      </c>
      <c r="H162" s="11">
        <v>0.25485269999999999</v>
      </c>
      <c r="I162" s="11">
        <f t="shared" si="12"/>
        <v>0.25363317740459496</v>
      </c>
      <c r="J162" s="13">
        <f t="shared" si="13"/>
        <v>-1.2195225954050315E-3</v>
      </c>
    </row>
    <row r="163" spans="1:10">
      <c r="A163" s="11">
        <v>178</v>
      </c>
      <c r="B163" s="11">
        <v>197230</v>
      </c>
      <c r="C163" s="11">
        <v>4.9410000000000001E-3</v>
      </c>
      <c r="D163" s="11">
        <v>0.25979370000000002</v>
      </c>
      <c r="E163" s="2">
        <f t="shared" si="14"/>
        <v>0.25979370000000002</v>
      </c>
      <c r="F163" s="2">
        <f t="shared" si="10"/>
        <v>0.74514729999999996</v>
      </c>
      <c r="G163" s="11">
        <f t="shared" si="11"/>
        <v>1.6181818181818182</v>
      </c>
      <c r="H163" s="11">
        <v>0.25979370000000002</v>
      </c>
      <c r="I163" s="11">
        <f t="shared" si="12"/>
        <v>0.25869182562930143</v>
      </c>
      <c r="J163" s="13">
        <f t="shared" si="13"/>
        <v>-1.1018743706985856E-3</v>
      </c>
    </row>
    <row r="164" spans="1:10">
      <c r="A164" s="11">
        <v>179</v>
      </c>
      <c r="B164" s="11">
        <v>217800</v>
      </c>
      <c r="C164" s="11">
        <v>5.4562999999999999E-3</v>
      </c>
      <c r="D164" s="11">
        <v>0.26525009999999999</v>
      </c>
      <c r="E164" s="2">
        <f t="shared" si="14"/>
        <v>0.26525009999999999</v>
      </c>
      <c r="F164" s="2">
        <f t="shared" si="10"/>
        <v>0.74020629999999998</v>
      </c>
      <c r="G164" s="11">
        <f t="shared" si="11"/>
        <v>1.6272727272727272</v>
      </c>
      <c r="H164" s="11">
        <v>0.26525009999999999</v>
      </c>
      <c r="I164" s="11">
        <f t="shared" si="12"/>
        <v>0.26379520670156309</v>
      </c>
      <c r="J164" s="13">
        <f t="shared" si="13"/>
        <v>-1.454893298436899E-3</v>
      </c>
    </row>
    <row r="165" spans="1:10">
      <c r="A165" s="11">
        <v>180</v>
      </c>
      <c r="B165" s="11">
        <v>175510</v>
      </c>
      <c r="C165" s="11">
        <v>4.3968999999999996E-3</v>
      </c>
      <c r="D165" s="11">
        <v>0.26964700000000003</v>
      </c>
      <c r="E165" s="2">
        <f t="shared" si="14"/>
        <v>0.26964700000000003</v>
      </c>
      <c r="F165" s="2">
        <f t="shared" si="10"/>
        <v>0.73474989999999996</v>
      </c>
      <c r="G165" s="11">
        <f t="shared" si="11"/>
        <v>1.6363636363636365</v>
      </c>
      <c r="H165" s="11">
        <v>0.26964700000000003</v>
      </c>
      <c r="I165" s="11">
        <f t="shared" si="12"/>
        <v>0.2689425584863544</v>
      </c>
      <c r="J165" s="13">
        <f t="shared" si="13"/>
        <v>-7.0444151364562613E-4</v>
      </c>
    </row>
    <row r="166" spans="1:10">
      <c r="A166" s="11">
        <v>181</v>
      </c>
      <c r="B166" s="11">
        <v>234760</v>
      </c>
      <c r="C166" s="11">
        <v>5.8811999999999996E-3</v>
      </c>
      <c r="D166" s="11">
        <v>0.2755282</v>
      </c>
      <c r="E166" s="2">
        <f t="shared" si="14"/>
        <v>0.2755282</v>
      </c>
      <c r="F166" s="2">
        <f t="shared" si="10"/>
        <v>0.73035300000000003</v>
      </c>
      <c r="G166" s="11">
        <f t="shared" si="11"/>
        <v>1.6454545454545455</v>
      </c>
      <c r="H166" s="11">
        <v>0.2755282</v>
      </c>
      <c r="I166" s="11">
        <f t="shared" si="12"/>
        <v>0.27413309841557365</v>
      </c>
      <c r="J166" s="13">
        <f t="shared" si="13"/>
        <v>-1.3951015844263503E-3</v>
      </c>
    </row>
    <row r="167" spans="1:10">
      <c r="A167" s="11">
        <v>182</v>
      </c>
      <c r="B167" s="11">
        <v>204914</v>
      </c>
      <c r="C167" s="11">
        <v>5.1335E-3</v>
      </c>
      <c r="D167" s="11">
        <v>0.28066170000000001</v>
      </c>
      <c r="E167" s="2">
        <f t="shared" si="14"/>
        <v>0.28066170000000001</v>
      </c>
      <c r="F167" s="2">
        <f t="shared" si="10"/>
        <v>0.7244718</v>
      </c>
      <c r="G167" s="11">
        <f t="shared" si="11"/>
        <v>1.6545454545454545</v>
      </c>
      <c r="H167" s="11">
        <v>0.28066170000000001</v>
      </c>
      <c r="I167" s="11">
        <f t="shared" si="12"/>
        <v>0.27936602381212655</v>
      </c>
      <c r="J167" s="13">
        <f t="shared" si="13"/>
        <v>-1.2956761878734624E-3</v>
      </c>
    </row>
    <row r="168" spans="1:10">
      <c r="A168" s="11">
        <v>183</v>
      </c>
      <c r="B168" s="11">
        <v>221088</v>
      </c>
      <c r="C168" s="11">
        <v>5.5386999999999997E-3</v>
      </c>
      <c r="D168" s="11">
        <v>0.28620040000000002</v>
      </c>
      <c r="E168" s="2">
        <f t="shared" si="14"/>
        <v>0.28620040000000002</v>
      </c>
      <c r="F168" s="2">
        <f t="shared" si="10"/>
        <v>0.71933829999999999</v>
      </c>
      <c r="G168" s="11">
        <f t="shared" si="11"/>
        <v>1.6636363636363636</v>
      </c>
      <c r="H168" s="11">
        <v>0.28620040000000002</v>
      </c>
      <c r="I168" s="11">
        <f t="shared" si="12"/>
        <v>0.28464051222615083</v>
      </c>
      <c r="J168" s="13">
        <f t="shared" si="13"/>
        <v>-1.559887773849189E-3</v>
      </c>
    </row>
    <row r="169" spans="1:10">
      <c r="A169" s="11">
        <v>184</v>
      </c>
      <c r="B169" s="11">
        <v>180402</v>
      </c>
      <c r="C169" s="11">
        <v>4.5195000000000001E-3</v>
      </c>
      <c r="D169" s="11">
        <v>0.29071989999999998</v>
      </c>
      <c r="E169" s="2">
        <f t="shared" si="14"/>
        <v>0.29071989999999998</v>
      </c>
      <c r="F169" s="2">
        <f t="shared" si="10"/>
        <v>0.71379959999999998</v>
      </c>
      <c r="G169" s="11">
        <f t="shared" si="11"/>
        <v>1.6727272727272726</v>
      </c>
      <c r="H169" s="11">
        <v>0.29071989999999998</v>
      </c>
      <c r="I169" s="11">
        <f t="shared" si="12"/>
        <v>0.28995572178318135</v>
      </c>
      <c r="J169" s="13">
        <f t="shared" si="13"/>
        <v>-7.6417821681862286E-4</v>
      </c>
    </row>
    <row r="170" spans="1:10">
      <c r="A170" s="11">
        <v>185</v>
      </c>
      <c r="B170" s="11">
        <v>251280</v>
      </c>
      <c r="C170" s="11">
        <v>6.2950999999999997E-3</v>
      </c>
      <c r="D170" s="11">
        <v>0.29701499999999997</v>
      </c>
      <c r="E170" s="2">
        <f t="shared" si="14"/>
        <v>0.29701499999999997</v>
      </c>
      <c r="F170" s="2">
        <f t="shared" si="10"/>
        <v>0.70928009999999997</v>
      </c>
      <c r="G170" s="11">
        <f t="shared" si="11"/>
        <v>1.6818181818181819</v>
      </c>
      <c r="H170" s="11">
        <v>0.29701499999999997</v>
      </c>
      <c r="I170" s="11">
        <f t="shared" si="12"/>
        <v>0.29531079154403395</v>
      </c>
      <c r="J170" s="13">
        <f t="shared" si="13"/>
        <v>-1.7042084559660275E-3</v>
      </c>
    </row>
    <row r="171" spans="1:10">
      <c r="A171" s="11">
        <v>186</v>
      </c>
      <c r="B171" s="11">
        <v>206250</v>
      </c>
      <c r="C171" s="11">
        <v>5.1669999999999997E-3</v>
      </c>
      <c r="D171" s="11">
        <v>0.30218200000000001</v>
      </c>
      <c r="E171" s="2">
        <f t="shared" si="14"/>
        <v>0.30218200000000001</v>
      </c>
      <c r="F171" s="2">
        <f t="shared" si="10"/>
        <v>0.70298499999999997</v>
      </c>
      <c r="G171" s="11">
        <f t="shared" si="11"/>
        <v>1.6909090909090909</v>
      </c>
      <c r="H171" s="11">
        <v>0.30218200000000001</v>
      </c>
      <c r="I171" s="11">
        <f t="shared" si="12"/>
        <v>0.30070484187618501</v>
      </c>
      <c r="J171" s="13">
        <f t="shared" si="13"/>
        <v>-1.4771581238149922E-3</v>
      </c>
    </row>
    <row r="172" spans="1:10">
      <c r="A172" s="11">
        <v>187</v>
      </c>
      <c r="B172" s="11">
        <v>223724</v>
      </c>
      <c r="C172" s="11">
        <v>5.6048000000000001E-3</v>
      </c>
      <c r="D172" s="11">
        <v>0.30778670000000002</v>
      </c>
      <c r="E172" s="2">
        <f t="shared" si="14"/>
        <v>0.30778670000000002</v>
      </c>
      <c r="F172" s="2">
        <f t="shared" si="10"/>
        <v>0.69781800000000005</v>
      </c>
      <c r="G172" s="11">
        <f t="shared" si="11"/>
        <v>1.7</v>
      </c>
      <c r="H172" s="11">
        <v>0.30778670000000002</v>
      </c>
      <c r="I172" s="11">
        <f t="shared" si="12"/>
        <v>0.30613697483642333</v>
      </c>
      <c r="J172" s="13">
        <f t="shared" si="13"/>
        <v>-1.6497251635766985E-3</v>
      </c>
    </row>
    <row r="173" spans="1:10">
      <c r="A173" s="11">
        <v>188</v>
      </c>
      <c r="B173" s="11">
        <v>190748</v>
      </c>
      <c r="C173" s="11">
        <v>4.7786E-3</v>
      </c>
      <c r="D173" s="11">
        <v>0.31256539999999999</v>
      </c>
      <c r="E173" s="2">
        <f t="shared" si="14"/>
        <v>0.31256539999999999</v>
      </c>
      <c r="F173" s="2">
        <f t="shared" si="10"/>
        <v>0.69221329999999992</v>
      </c>
      <c r="G173" s="11">
        <f t="shared" si="11"/>
        <v>1.709090909090909</v>
      </c>
      <c r="H173" s="11">
        <v>0.31256539999999999</v>
      </c>
      <c r="I173" s="11">
        <f t="shared" si="12"/>
        <v>0.31160627456452611</v>
      </c>
      <c r="J173" s="13">
        <f t="shared" si="13"/>
        <v>-9.5912543547388429E-4</v>
      </c>
    </row>
    <row r="174" spans="1:10">
      <c r="A174" s="11">
        <v>189</v>
      </c>
      <c r="B174" s="11">
        <v>249224</v>
      </c>
      <c r="C174" s="11">
        <v>6.2436000000000002E-3</v>
      </c>
      <c r="D174" s="11">
        <v>0.31880900000000001</v>
      </c>
      <c r="E174" s="2">
        <f t="shared" si="14"/>
        <v>0.31880900000000001</v>
      </c>
      <c r="F174" s="2">
        <f t="shared" si="10"/>
        <v>0.68743460000000001</v>
      </c>
      <c r="G174" s="11">
        <f t="shared" si="11"/>
        <v>1.7181818181818183</v>
      </c>
      <c r="H174" s="11">
        <v>0.31880900000000001</v>
      </c>
      <c r="I174" s="11">
        <f t="shared" si="12"/>
        <v>0.31711180768772984</v>
      </c>
      <c r="J174" s="13">
        <f t="shared" si="13"/>
        <v>-1.6971923122701682E-3</v>
      </c>
    </row>
    <row r="175" spans="1:10">
      <c r="A175" s="11">
        <v>190</v>
      </c>
      <c r="B175" s="11">
        <v>219840</v>
      </c>
      <c r="C175" s="11">
        <v>5.5075000000000002E-3</v>
      </c>
      <c r="D175" s="11">
        <v>0.3243164</v>
      </c>
      <c r="E175" s="2">
        <f t="shared" si="14"/>
        <v>0.3243164</v>
      </c>
      <c r="F175" s="2">
        <f t="shared" si="10"/>
        <v>0.68119099999999999</v>
      </c>
      <c r="G175" s="11">
        <f t="shared" si="11"/>
        <v>1.7272727272727273</v>
      </c>
      <c r="H175" s="11">
        <v>0.3243164</v>
      </c>
      <c r="I175" s="11">
        <f t="shared" si="12"/>
        <v>0.32265262373573544</v>
      </c>
      <c r="J175" s="13">
        <f t="shared" si="13"/>
        <v>-1.6637762642645604E-3</v>
      </c>
    </row>
    <row r="176" spans="1:10">
      <c r="A176" s="11">
        <v>191</v>
      </c>
      <c r="B176" s="11">
        <v>236408</v>
      </c>
      <c r="C176" s="11">
        <v>5.9224999999999998E-3</v>
      </c>
      <c r="D176" s="11">
        <v>0.3302389</v>
      </c>
      <c r="E176" s="2">
        <f t="shared" si="14"/>
        <v>0.3302389</v>
      </c>
      <c r="F176" s="2">
        <f t="shared" si="10"/>
        <v>0.67568359999999994</v>
      </c>
      <c r="G176" s="11">
        <f t="shared" si="11"/>
        <v>1.7363636363636363</v>
      </c>
      <c r="H176" s="11">
        <v>0.3302389</v>
      </c>
      <c r="I176" s="11">
        <f t="shared" si="12"/>
        <v>0.32822775556600192</v>
      </c>
      <c r="J176" s="13">
        <f t="shared" si="13"/>
        <v>-2.01114443399808E-3</v>
      </c>
    </row>
    <row r="177" spans="1:10">
      <c r="A177" s="11">
        <v>192</v>
      </c>
      <c r="B177" s="11">
        <v>196530</v>
      </c>
      <c r="C177" s="11">
        <v>4.9234999999999999E-3</v>
      </c>
      <c r="D177" s="11">
        <v>0.33516240000000003</v>
      </c>
      <c r="E177" s="2">
        <f t="shared" si="14"/>
        <v>0.33516240000000003</v>
      </c>
      <c r="F177" s="2">
        <f t="shared" si="10"/>
        <v>0.6697611</v>
      </c>
      <c r="G177" s="11">
        <f t="shared" si="11"/>
        <v>1.7454545454545454</v>
      </c>
      <c r="H177" s="11">
        <v>0.33516240000000003</v>
      </c>
      <c r="I177" s="11">
        <f t="shared" si="12"/>
        <v>0.33383621979906419</v>
      </c>
      <c r="J177" s="13">
        <f t="shared" si="13"/>
        <v>-1.3261802009358337E-3</v>
      </c>
    </row>
    <row r="178" spans="1:10">
      <c r="A178" s="11">
        <v>193</v>
      </c>
      <c r="B178" s="11">
        <v>251176</v>
      </c>
      <c r="C178" s="11">
        <v>6.2925000000000003E-3</v>
      </c>
      <c r="D178" s="11">
        <v>0.34145490000000001</v>
      </c>
      <c r="E178" s="2">
        <f t="shared" si="14"/>
        <v>0.34145490000000001</v>
      </c>
      <c r="F178" s="2">
        <f t="shared" si="10"/>
        <v>0.66483760000000003</v>
      </c>
      <c r="G178" s="11">
        <f t="shared" si="11"/>
        <v>1.7545454545454546</v>
      </c>
      <c r="H178" s="11">
        <v>0.34145490000000001</v>
      </c>
      <c r="I178" s="11">
        <f t="shared" si="12"/>
        <v>0.33947701726360702</v>
      </c>
      <c r="J178" s="13">
        <f t="shared" si="13"/>
        <v>-1.9778827363929885E-3</v>
      </c>
    </row>
    <row r="179" spans="1:10">
      <c r="A179" s="11">
        <v>194</v>
      </c>
      <c r="B179" s="11">
        <v>224004</v>
      </c>
      <c r="C179" s="11">
        <v>5.6118000000000001E-3</v>
      </c>
      <c r="D179" s="11">
        <v>0.34706670000000001</v>
      </c>
      <c r="E179" s="2">
        <f t="shared" si="14"/>
        <v>0.34706670000000001</v>
      </c>
      <c r="F179" s="2">
        <f t="shared" si="10"/>
        <v>0.65854509999999999</v>
      </c>
      <c r="G179" s="11">
        <f t="shared" si="11"/>
        <v>1.7636363636363637</v>
      </c>
      <c r="H179" s="11">
        <v>0.34706670000000001</v>
      </c>
      <c r="I179" s="11">
        <f t="shared" si="12"/>
        <v>0.34514913345102549</v>
      </c>
      <c r="J179" s="13">
        <f t="shared" si="13"/>
        <v>-1.9175665489745142E-3</v>
      </c>
    </row>
    <row r="180" spans="1:10">
      <c r="A180" s="11">
        <v>195</v>
      </c>
      <c r="B180" s="11">
        <v>240608</v>
      </c>
      <c r="C180" s="11">
        <v>6.0277000000000004E-3</v>
      </c>
      <c r="D180" s="11">
        <v>0.35309439999999997</v>
      </c>
      <c r="E180" s="2">
        <f t="shared" si="14"/>
        <v>0.35309439999999997</v>
      </c>
      <c r="F180" s="2">
        <f t="shared" si="10"/>
        <v>0.65293329999999994</v>
      </c>
      <c r="G180" s="11">
        <f t="shared" si="11"/>
        <v>1.7727272727272727</v>
      </c>
      <c r="H180" s="11">
        <v>0.35309439999999997</v>
      </c>
      <c r="I180" s="11">
        <f t="shared" si="12"/>
        <v>0.35085153897919796</v>
      </c>
      <c r="J180" s="13">
        <f t="shared" si="13"/>
        <v>-2.2428610208020117E-3</v>
      </c>
    </row>
    <row r="181" spans="1:10">
      <c r="A181" s="11">
        <v>196</v>
      </c>
      <c r="B181" s="11">
        <v>193392</v>
      </c>
      <c r="C181" s="11">
        <v>4.8449000000000001E-3</v>
      </c>
      <c r="D181" s="11">
        <v>0.35793930000000002</v>
      </c>
      <c r="E181" s="2">
        <f t="shared" si="14"/>
        <v>0.35793930000000002</v>
      </c>
      <c r="F181" s="2">
        <f t="shared" si="10"/>
        <v>0.64690559999999997</v>
      </c>
      <c r="G181" s="11">
        <f t="shared" si="11"/>
        <v>1.7818181818181817</v>
      </c>
      <c r="H181" s="11">
        <v>0.35793930000000002</v>
      </c>
      <c r="I181" s="11">
        <f t="shared" si="12"/>
        <v>0.35658319006518191</v>
      </c>
      <c r="J181" s="13">
        <f t="shared" si="13"/>
        <v>-1.356109934818106E-3</v>
      </c>
    </row>
    <row r="182" spans="1:10">
      <c r="A182" s="11">
        <v>197</v>
      </c>
      <c r="B182" s="11">
        <v>275440</v>
      </c>
      <c r="C182" s="11">
        <v>6.9004000000000001E-3</v>
      </c>
      <c r="D182" s="11">
        <v>0.36483969999999999</v>
      </c>
      <c r="E182" s="2">
        <f t="shared" si="14"/>
        <v>0.36483969999999999</v>
      </c>
      <c r="F182" s="2">
        <f t="shared" si="10"/>
        <v>0.64206070000000004</v>
      </c>
      <c r="G182" s="11">
        <f t="shared" si="11"/>
        <v>1.790909090909091</v>
      </c>
      <c r="H182" s="11">
        <v>0.36483969999999999</v>
      </c>
      <c r="I182" s="11">
        <f t="shared" si="12"/>
        <v>0.36234302900655169</v>
      </c>
      <c r="J182" s="13">
        <f t="shared" si="13"/>
        <v>-2.4966709934483022E-3</v>
      </c>
    </row>
    <row r="183" spans="1:10">
      <c r="A183" s="11">
        <v>198</v>
      </c>
      <c r="B183" s="11">
        <v>216010</v>
      </c>
      <c r="C183" s="11">
        <v>5.4114999999999996E-3</v>
      </c>
      <c r="D183" s="11">
        <v>0.3702512</v>
      </c>
      <c r="E183" s="2">
        <f t="shared" si="14"/>
        <v>0.3702512</v>
      </c>
      <c r="F183" s="2">
        <f t="shared" si="10"/>
        <v>0.63516030000000001</v>
      </c>
      <c r="G183" s="11">
        <f t="shared" si="11"/>
        <v>1.8</v>
      </c>
      <c r="H183" s="11">
        <v>0.3702512</v>
      </c>
      <c r="I183" s="11">
        <f t="shared" si="12"/>
        <v>0.36812998467108371</v>
      </c>
      <c r="J183" s="13">
        <f t="shared" si="13"/>
        <v>-2.1212153289162927E-3</v>
      </c>
    </row>
    <row r="184" spans="1:10">
      <c r="A184" s="11">
        <v>199</v>
      </c>
      <c r="B184" s="11">
        <v>239708</v>
      </c>
      <c r="C184" s="11">
        <v>6.0051999999999996E-3</v>
      </c>
      <c r="D184" s="11">
        <v>0.37625639999999999</v>
      </c>
      <c r="E184" s="2">
        <f t="shared" si="14"/>
        <v>0.37625639999999999</v>
      </c>
      <c r="F184" s="2">
        <f t="shared" si="10"/>
        <v>0.6297488</v>
      </c>
      <c r="G184" s="11">
        <f t="shared" si="11"/>
        <v>1.8090909090909091</v>
      </c>
      <c r="H184" s="11">
        <v>0.37625639999999999</v>
      </c>
      <c r="I184" s="11">
        <f t="shared" si="12"/>
        <v>0.37394297299449197</v>
      </c>
      <c r="J184" s="13">
        <f t="shared" si="13"/>
        <v>-2.3134270055080175E-3</v>
      </c>
    </row>
    <row r="185" spans="1:10">
      <c r="A185" s="11">
        <v>200</v>
      </c>
      <c r="B185" s="11">
        <v>211174</v>
      </c>
      <c r="C185" s="11">
        <v>5.2903999999999998E-3</v>
      </c>
      <c r="D185" s="11">
        <v>0.38154670000000002</v>
      </c>
      <c r="E185" s="2">
        <f t="shared" si="14"/>
        <v>0.38154670000000002</v>
      </c>
      <c r="F185" s="2">
        <f t="shared" si="10"/>
        <v>0.62374360000000006</v>
      </c>
      <c r="G185" s="11">
        <f t="shared" si="11"/>
        <v>1.8181818181818181</v>
      </c>
      <c r="H185" s="11">
        <v>0.38154670000000002</v>
      </c>
      <c r="I185" s="11">
        <f t="shared" si="12"/>
        <v>0.37978089748591343</v>
      </c>
      <c r="J185" s="13">
        <f t="shared" si="13"/>
        <v>-1.7658025140865896E-3</v>
      </c>
    </row>
    <row r="186" spans="1:10">
      <c r="A186" s="11">
        <v>201</v>
      </c>
      <c r="B186" s="11">
        <v>263392</v>
      </c>
      <c r="C186" s="11">
        <v>6.5985000000000002E-3</v>
      </c>
      <c r="D186" s="11">
        <v>0.38814520000000002</v>
      </c>
      <c r="E186" s="2">
        <f t="shared" si="14"/>
        <v>0.38814520000000002</v>
      </c>
      <c r="F186" s="2">
        <f t="shared" si="10"/>
        <v>0.61845329999999998</v>
      </c>
      <c r="G186" s="11">
        <f t="shared" si="11"/>
        <v>1.8272727272727274</v>
      </c>
      <c r="H186" s="11">
        <v>0.38814520000000002</v>
      </c>
      <c r="I186" s="11">
        <f t="shared" si="12"/>
        <v>0.38564264974083629</v>
      </c>
      <c r="J186" s="13">
        <f t="shared" si="13"/>
        <v>-2.5025502591637383E-3</v>
      </c>
    </row>
    <row r="187" spans="1:10">
      <c r="A187" s="11">
        <v>202</v>
      </c>
      <c r="B187" s="11">
        <v>230206</v>
      </c>
      <c r="C187" s="11">
        <v>5.7670999999999998E-3</v>
      </c>
      <c r="D187" s="11">
        <v>0.3939124</v>
      </c>
      <c r="E187" s="2">
        <f t="shared" si="14"/>
        <v>0.3939124</v>
      </c>
      <c r="F187" s="2">
        <f t="shared" si="10"/>
        <v>0.61185479999999992</v>
      </c>
      <c r="G187" s="11">
        <f t="shared" si="11"/>
        <v>1.8363636363636364</v>
      </c>
      <c r="H187" s="11">
        <v>0.3939124</v>
      </c>
      <c r="I187" s="11">
        <f t="shared" si="12"/>
        <v>0.39152710996116602</v>
      </c>
      <c r="J187" s="13">
        <f t="shared" si="13"/>
        <v>-2.3852900388339759E-3</v>
      </c>
    </row>
    <row r="188" spans="1:10">
      <c r="A188" s="11">
        <v>203</v>
      </c>
      <c r="B188" s="11">
        <v>260040</v>
      </c>
      <c r="C188" s="11">
        <v>6.5145999999999997E-3</v>
      </c>
      <c r="D188" s="11">
        <v>0.40042689999999997</v>
      </c>
      <c r="E188" s="2">
        <f t="shared" si="14"/>
        <v>0.40042689999999997</v>
      </c>
      <c r="F188" s="2">
        <f t="shared" si="10"/>
        <v>0.60608759999999995</v>
      </c>
      <c r="G188" s="11">
        <f t="shared" si="11"/>
        <v>1.8454545454545455</v>
      </c>
      <c r="H188" s="11">
        <v>0.40042689999999997</v>
      </c>
      <c r="I188" s="11">
        <f t="shared" si="12"/>
        <v>0.39743314748210579</v>
      </c>
      <c r="J188" s="13">
        <f t="shared" si="13"/>
        <v>-2.9937525178941882E-3</v>
      </c>
    </row>
    <row r="189" spans="1:10">
      <c r="A189" s="11">
        <v>204</v>
      </c>
      <c r="B189" s="11">
        <v>200842</v>
      </c>
      <c r="C189" s="11">
        <v>5.0315000000000004E-3</v>
      </c>
      <c r="D189" s="11">
        <v>0.4054585</v>
      </c>
      <c r="E189" s="2">
        <f t="shared" si="14"/>
        <v>0.4054585</v>
      </c>
      <c r="F189" s="2">
        <f t="shared" si="10"/>
        <v>0.59957309999999997</v>
      </c>
      <c r="G189" s="11">
        <f t="shared" si="11"/>
        <v>1.8545454545454545</v>
      </c>
      <c r="H189" s="11">
        <v>0.4054585</v>
      </c>
      <c r="I189" s="11">
        <f t="shared" si="12"/>
        <v>0.40335962130554609</v>
      </c>
      <c r="J189" s="13">
        <f t="shared" si="13"/>
        <v>-2.0988786944539095E-3</v>
      </c>
    </row>
    <row r="190" spans="1:10">
      <c r="A190" s="11">
        <v>205</v>
      </c>
      <c r="B190" s="11">
        <v>276064</v>
      </c>
      <c r="C190" s="11">
        <v>6.9160000000000003E-3</v>
      </c>
      <c r="D190" s="11">
        <v>0.41237439999999997</v>
      </c>
      <c r="E190" s="2">
        <f t="shared" si="14"/>
        <v>0.41237439999999997</v>
      </c>
      <c r="F190" s="2">
        <f t="shared" si="10"/>
        <v>0.59454150000000006</v>
      </c>
      <c r="G190" s="11">
        <f t="shared" si="11"/>
        <v>1.8636363636363635</v>
      </c>
      <c r="H190" s="11">
        <v>0.41237439999999997</v>
      </c>
      <c r="I190" s="11">
        <f t="shared" si="12"/>
        <v>0.40930538063963279</v>
      </c>
      <c r="J190" s="13">
        <f t="shared" si="13"/>
        <v>-3.0690193603671867E-3</v>
      </c>
    </row>
    <row r="191" spans="1:10">
      <c r="A191" s="11">
        <v>206</v>
      </c>
      <c r="B191" s="11">
        <v>231880</v>
      </c>
      <c r="C191" s="11">
        <v>5.8091000000000002E-3</v>
      </c>
      <c r="D191" s="11">
        <v>0.41818349999999999</v>
      </c>
      <c r="E191" s="2">
        <f t="shared" si="14"/>
        <v>0.41818349999999999</v>
      </c>
      <c r="F191" s="2">
        <f t="shared" si="10"/>
        <v>0.58762559999999997</v>
      </c>
      <c r="G191" s="11">
        <f t="shared" si="11"/>
        <v>1.8727272727272728</v>
      </c>
      <c r="H191" s="11">
        <v>0.41818349999999999</v>
      </c>
      <c r="I191" s="11">
        <f t="shared" si="12"/>
        <v>0.41526926544419396</v>
      </c>
      <c r="J191" s="13">
        <f t="shared" si="13"/>
        <v>-2.9142345558060279E-3</v>
      </c>
    </row>
    <row r="192" spans="1:10">
      <c r="A192" s="11">
        <v>207</v>
      </c>
      <c r="B192" s="11">
        <v>249476</v>
      </c>
      <c r="C192" s="11">
        <v>6.2499000000000001E-3</v>
      </c>
      <c r="D192" s="11">
        <v>0.42443340000000002</v>
      </c>
      <c r="E192" s="2">
        <f t="shared" si="14"/>
        <v>0.42443340000000002</v>
      </c>
      <c r="F192" s="2">
        <f t="shared" si="10"/>
        <v>0.58181649999999996</v>
      </c>
      <c r="G192" s="11">
        <f t="shared" si="11"/>
        <v>1.8818181818181818</v>
      </c>
      <c r="H192" s="11">
        <v>0.42443340000000002</v>
      </c>
      <c r="I192" s="11">
        <f t="shared" si="12"/>
        <v>0.42125010698169585</v>
      </c>
      <c r="J192" s="13">
        <f t="shared" si="13"/>
        <v>-3.1832930183041674E-3</v>
      </c>
    </row>
    <row r="193" spans="1:10">
      <c r="A193" s="11">
        <v>208</v>
      </c>
      <c r="B193" s="11">
        <v>210072</v>
      </c>
      <c r="C193" s="11">
        <v>5.2627000000000004E-3</v>
      </c>
      <c r="D193" s="11">
        <v>0.42969619999999997</v>
      </c>
      <c r="E193" s="2">
        <f t="shared" si="14"/>
        <v>0.42969619999999997</v>
      </c>
      <c r="F193" s="2">
        <f t="shared" si="10"/>
        <v>0.57556659999999993</v>
      </c>
      <c r="G193" s="11">
        <f t="shared" si="11"/>
        <v>1.8909090909090909</v>
      </c>
      <c r="H193" s="11">
        <v>0.42969619999999997</v>
      </c>
      <c r="I193" s="11">
        <f t="shared" si="12"/>
        <v>0.42724672837339922</v>
      </c>
      <c r="J193" s="13">
        <f t="shared" si="13"/>
        <v>-2.4494716266007521E-3</v>
      </c>
    </row>
    <row r="194" spans="1:10">
      <c r="A194" s="11">
        <v>209</v>
      </c>
      <c r="B194" s="11">
        <v>272652</v>
      </c>
      <c r="C194" s="11">
        <v>6.8304999999999998E-3</v>
      </c>
      <c r="D194" s="11">
        <v>0.43652669999999999</v>
      </c>
      <c r="E194" s="2">
        <f t="shared" si="14"/>
        <v>0.43652669999999999</v>
      </c>
      <c r="F194" s="2">
        <f t="shared" ref="F194:F257" si="15">1-E193</f>
        <v>0.57030380000000003</v>
      </c>
      <c r="G194" s="11">
        <f t="shared" ref="G194:G257" si="16">12*A194/($K$2*($K$2^2-1))</f>
        <v>1.9</v>
      </c>
      <c r="H194" s="11">
        <v>0.43652669999999999</v>
      </c>
      <c r="I194" s="11">
        <f t="shared" ref="I194:I257" si="17">BETADIST(G194,$K$5,$K$8,0,4)</f>
        <v>0.43325794516037996</v>
      </c>
      <c r="J194" s="13">
        <f t="shared" ref="J194:J257" si="18">I194-E194</f>
        <v>-3.268754839620025E-3</v>
      </c>
    </row>
    <row r="195" spans="1:10">
      <c r="A195" s="11">
        <v>210</v>
      </c>
      <c r="B195" s="11">
        <v>233288</v>
      </c>
      <c r="C195" s="11">
        <v>5.8443999999999996E-3</v>
      </c>
      <c r="D195" s="11">
        <v>0.44237100000000001</v>
      </c>
      <c r="E195" s="2">
        <f t="shared" ref="E195:E258" si="19">D195</f>
        <v>0.44237100000000001</v>
      </c>
      <c r="F195" s="2">
        <f t="shared" si="15"/>
        <v>0.56347330000000007</v>
      </c>
      <c r="G195" s="11">
        <f t="shared" si="16"/>
        <v>1.9090909090909092</v>
      </c>
      <c r="H195" s="11">
        <v>0.44237100000000001</v>
      </c>
      <c r="I195" s="11">
        <f t="shared" si="17"/>
        <v>0.4392825658690781</v>
      </c>
      <c r="J195" s="13">
        <f t="shared" si="18"/>
        <v>-3.0884341309219132E-3</v>
      </c>
    </row>
    <row r="196" spans="1:10">
      <c r="A196" s="11">
        <v>211</v>
      </c>
      <c r="B196" s="11">
        <v>248408</v>
      </c>
      <c r="C196" s="11">
        <v>6.2230999999999996E-3</v>
      </c>
      <c r="D196" s="11">
        <v>0.4485942</v>
      </c>
      <c r="E196" s="2">
        <f t="shared" si="19"/>
        <v>0.4485942</v>
      </c>
      <c r="F196" s="2">
        <f t="shared" si="15"/>
        <v>0.55762899999999993</v>
      </c>
      <c r="G196" s="11">
        <f t="shared" si="16"/>
        <v>1.9181818181818182</v>
      </c>
      <c r="H196" s="11">
        <v>0.4485942</v>
      </c>
      <c r="I196" s="11">
        <f t="shared" si="17"/>
        <v>0.44531939258103964</v>
      </c>
      <c r="J196" s="13">
        <f t="shared" si="18"/>
        <v>-3.2748074189603571E-3</v>
      </c>
    </row>
    <row r="197" spans="1:10">
      <c r="A197" s="11">
        <v>212</v>
      </c>
      <c r="B197" s="11">
        <v>217718</v>
      </c>
      <c r="C197" s="11">
        <v>5.4542999999999996E-3</v>
      </c>
      <c r="D197" s="11">
        <v>0.45404850000000002</v>
      </c>
      <c r="E197" s="2">
        <f t="shared" si="19"/>
        <v>0.45404850000000002</v>
      </c>
      <c r="F197" s="2">
        <f t="shared" si="15"/>
        <v>0.55140579999999995</v>
      </c>
      <c r="G197" s="11">
        <f t="shared" si="16"/>
        <v>1.9272727272727272</v>
      </c>
      <c r="H197" s="11">
        <v>0.45404850000000002</v>
      </c>
      <c r="I197" s="11">
        <f t="shared" si="17"/>
        <v>0.45136722150650616</v>
      </c>
      <c r="J197" s="13">
        <f t="shared" si="18"/>
        <v>-2.681278493493866E-3</v>
      </c>
    </row>
    <row r="198" spans="1:10">
      <c r="A198" s="11">
        <v>213</v>
      </c>
      <c r="B198" s="11">
        <v>280876</v>
      </c>
      <c r="C198" s="11">
        <v>7.0365000000000002E-3</v>
      </c>
      <c r="D198" s="11">
        <v>0.46108500000000002</v>
      </c>
      <c r="E198" s="2">
        <f t="shared" si="19"/>
        <v>0.46108500000000002</v>
      </c>
      <c r="F198" s="2">
        <f t="shared" si="15"/>
        <v>0.54595149999999992</v>
      </c>
      <c r="G198" s="11">
        <f t="shared" si="16"/>
        <v>1.9363636363636363</v>
      </c>
      <c r="H198" s="11">
        <v>0.46108500000000002</v>
      </c>
      <c r="I198" s="11">
        <f t="shared" si="17"/>
        <v>0.45742484356151014</v>
      </c>
      <c r="J198" s="13">
        <f t="shared" si="18"/>
        <v>-3.660156438489881E-3</v>
      </c>
    </row>
    <row r="199" spans="1:10">
      <c r="A199" s="11">
        <v>214</v>
      </c>
      <c r="B199" s="11">
        <v>231456</v>
      </c>
      <c r="C199" s="11">
        <v>5.7984999999999998E-3</v>
      </c>
      <c r="D199" s="11">
        <v>0.46688350000000001</v>
      </c>
      <c r="E199" s="2">
        <f t="shared" si="19"/>
        <v>0.46688350000000001</v>
      </c>
      <c r="F199" s="2">
        <f t="shared" si="15"/>
        <v>0.53891500000000003</v>
      </c>
      <c r="G199" s="11">
        <f t="shared" si="16"/>
        <v>1.9454545454545455</v>
      </c>
      <c r="H199" s="11">
        <v>0.46688350000000001</v>
      </c>
      <c r="I199" s="11">
        <f t="shared" si="17"/>
        <v>0.46349104494813131</v>
      </c>
      <c r="J199" s="13">
        <f t="shared" si="18"/>
        <v>-3.3924550518686925E-3</v>
      </c>
    </row>
    <row r="200" spans="1:10">
      <c r="A200" s="11">
        <v>215</v>
      </c>
      <c r="B200" s="11">
        <v>257148</v>
      </c>
      <c r="C200" s="11">
        <v>6.4421000000000001E-3</v>
      </c>
      <c r="D200" s="11">
        <v>0.47332560000000001</v>
      </c>
      <c r="E200" s="2">
        <f t="shared" si="19"/>
        <v>0.47332560000000001</v>
      </c>
      <c r="F200" s="2">
        <f t="shared" si="15"/>
        <v>0.53311649999999999</v>
      </c>
      <c r="G200" s="11">
        <f t="shared" si="16"/>
        <v>1.9545454545454546</v>
      </c>
      <c r="H200" s="11">
        <v>0.47332560000000001</v>
      </c>
      <c r="I200" s="11">
        <f t="shared" si="17"/>
        <v>0.46956460773756892</v>
      </c>
      <c r="J200" s="13">
        <f t="shared" si="18"/>
        <v>-3.7609922624310954E-3</v>
      </c>
    </row>
    <row r="201" spans="1:10">
      <c r="A201" s="11">
        <v>216</v>
      </c>
      <c r="B201" s="11">
        <v>209862</v>
      </c>
      <c r="C201" s="11">
        <v>5.2575E-3</v>
      </c>
      <c r="D201" s="11">
        <v>0.47858299999999998</v>
      </c>
      <c r="E201" s="2">
        <f t="shared" si="19"/>
        <v>0.47858299999999998</v>
      </c>
      <c r="F201" s="2">
        <f t="shared" si="15"/>
        <v>0.52667439999999999</v>
      </c>
      <c r="G201" s="11">
        <f t="shared" si="16"/>
        <v>1.9636363636363636</v>
      </c>
      <c r="H201" s="11">
        <v>0.47858299999999998</v>
      </c>
      <c r="I201" s="11">
        <f t="shared" si="17"/>
        <v>0.47564431045567734</v>
      </c>
      <c r="J201" s="13">
        <f t="shared" si="18"/>
        <v>-2.9386895443226368E-3</v>
      </c>
    </row>
    <row r="202" spans="1:10">
      <c r="A202" s="11">
        <v>217</v>
      </c>
      <c r="B202" s="11">
        <v>273744</v>
      </c>
      <c r="C202" s="11">
        <v>6.8579000000000001E-3</v>
      </c>
      <c r="D202" s="11">
        <v>0.48544090000000001</v>
      </c>
      <c r="E202" s="2">
        <f t="shared" si="19"/>
        <v>0.48544090000000001</v>
      </c>
      <c r="F202" s="2">
        <f t="shared" si="15"/>
        <v>0.52141700000000002</v>
      </c>
      <c r="G202" s="11">
        <f t="shared" si="16"/>
        <v>1.9727272727272727</v>
      </c>
      <c r="H202" s="11">
        <v>0.48544090000000001</v>
      </c>
      <c r="I202" s="11">
        <f t="shared" si="17"/>
        <v>0.48172892867061912</v>
      </c>
      <c r="J202" s="13">
        <f t="shared" si="18"/>
        <v>-3.711971329380892E-3</v>
      </c>
    </row>
    <row r="203" spans="1:10">
      <c r="A203" s="11">
        <v>218</v>
      </c>
      <c r="B203" s="11">
        <v>239720</v>
      </c>
      <c r="C203" s="11">
        <v>6.0055000000000004E-3</v>
      </c>
      <c r="D203" s="11">
        <v>0.49144640000000001</v>
      </c>
      <c r="E203" s="2">
        <f t="shared" si="19"/>
        <v>0.49144640000000001</v>
      </c>
      <c r="F203" s="2">
        <f t="shared" si="15"/>
        <v>0.51455910000000005</v>
      </c>
      <c r="G203" s="11">
        <f t="shared" si="16"/>
        <v>1.9818181818181819</v>
      </c>
      <c r="H203" s="11">
        <v>0.49144640000000001</v>
      </c>
      <c r="I203" s="11">
        <f t="shared" si="17"/>
        <v>0.48781723558228207</v>
      </c>
      <c r="J203" s="13">
        <f t="shared" si="18"/>
        <v>-3.6291644177179339E-3</v>
      </c>
    </row>
    <row r="204" spans="1:10">
      <c r="A204" s="11">
        <v>219</v>
      </c>
      <c r="B204" s="11">
        <v>250780</v>
      </c>
      <c r="C204" s="11">
        <v>6.2826000000000002E-3</v>
      </c>
      <c r="D204" s="11">
        <v>0.49772899999999998</v>
      </c>
      <c r="E204" s="2">
        <f t="shared" si="19"/>
        <v>0.49772899999999998</v>
      </c>
      <c r="F204" s="2">
        <f t="shared" si="15"/>
        <v>0.50855359999999994</v>
      </c>
      <c r="G204" s="11">
        <f t="shared" si="16"/>
        <v>1.990909090909091</v>
      </c>
      <c r="H204" s="11">
        <v>0.49772899999999998</v>
      </c>
      <c r="I204" s="11">
        <f t="shared" si="17"/>
        <v>0.49390800261311163</v>
      </c>
      <c r="J204" s="13">
        <f t="shared" si="18"/>
        <v>-3.8209973868883473E-3</v>
      </c>
    </row>
    <row r="205" spans="1:10">
      <c r="A205" s="11">
        <v>220</v>
      </c>
      <c r="B205" s="11">
        <v>207820</v>
      </c>
      <c r="C205" s="11">
        <v>5.2062999999999996E-3</v>
      </c>
      <c r="D205" s="11">
        <v>0.50293529999999997</v>
      </c>
      <c r="E205" s="2">
        <f t="shared" si="19"/>
        <v>0.50293529999999997</v>
      </c>
      <c r="F205" s="2">
        <f t="shared" si="15"/>
        <v>0.50227100000000002</v>
      </c>
      <c r="G205" s="11">
        <f t="shared" si="16"/>
        <v>2</v>
      </c>
      <c r="H205" s="11">
        <v>0.50293529999999997</v>
      </c>
      <c r="I205" s="11">
        <f t="shared" si="17"/>
        <v>0.50000000000000022</v>
      </c>
      <c r="J205" s="13">
        <f t="shared" si="18"/>
        <v>-2.935299999999752E-3</v>
      </c>
    </row>
    <row r="206" spans="1:10">
      <c r="A206" s="11">
        <v>221</v>
      </c>
      <c r="B206" s="11">
        <v>297932</v>
      </c>
      <c r="C206" s="11">
        <v>7.4637999999999996E-3</v>
      </c>
      <c r="D206" s="11">
        <v>0.51039909999999999</v>
      </c>
      <c r="E206" s="2">
        <f t="shared" si="19"/>
        <v>0.51039909999999999</v>
      </c>
      <c r="F206" s="2">
        <f t="shared" si="15"/>
        <v>0.49706470000000003</v>
      </c>
      <c r="G206" s="11">
        <f t="shared" si="16"/>
        <v>2.0090909090909093</v>
      </c>
      <c r="H206" s="11">
        <v>0.51039909999999999</v>
      </c>
      <c r="I206" s="11">
        <f t="shared" si="17"/>
        <v>0.5060919973868887</v>
      </c>
      <c r="J206" s="13">
        <f t="shared" si="18"/>
        <v>-4.3071026131112911E-3</v>
      </c>
    </row>
    <row r="207" spans="1:10">
      <c r="A207" s="11">
        <v>222</v>
      </c>
      <c r="B207" s="11">
        <v>231614</v>
      </c>
      <c r="C207" s="11">
        <v>5.8024000000000001E-3</v>
      </c>
      <c r="D207" s="11">
        <v>0.51620160000000004</v>
      </c>
      <c r="E207" s="2">
        <f t="shared" si="19"/>
        <v>0.51620160000000004</v>
      </c>
      <c r="F207" s="2">
        <f t="shared" si="15"/>
        <v>0.48960090000000001</v>
      </c>
      <c r="G207" s="11">
        <f t="shared" si="16"/>
        <v>2.0181818181818181</v>
      </c>
      <c r="H207" s="11">
        <v>0.51620160000000004</v>
      </c>
      <c r="I207" s="11">
        <f t="shared" si="17"/>
        <v>0.51218276441771793</v>
      </c>
      <c r="J207" s="13">
        <f t="shared" si="18"/>
        <v>-4.0188355822821098E-3</v>
      </c>
    </row>
    <row r="208" spans="1:10">
      <c r="A208" s="11">
        <v>223</v>
      </c>
      <c r="B208" s="11">
        <v>251412</v>
      </c>
      <c r="C208" s="11">
        <v>6.2984E-3</v>
      </c>
      <c r="D208" s="11">
        <v>0.52249999999999996</v>
      </c>
      <c r="E208" s="2">
        <f t="shared" si="19"/>
        <v>0.52249999999999996</v>
      </c>
      <c r="F208" s="2">
        <f t="shared" si="15"/>
        <v>0.48379839999999996</v>
      </c>
      <c r="G208" s="11">
        <f t="shared" si="16"/>
        <v>2.0272727272727273</v>
      </c>
      <c r="H208" s="11">
        <v>0.52249999999999996</v>
      </c>
      <c r="I208" s="11">
        <f t="shared" si="17"/>
        <v>0.51827107132938088</v>
      </c>
      <c r="J208" s="13">
        <f t="shared" si="18"/>
        <v>-4.228928670619081E-3</v>
      </c>
    </row>
    <row r="209" spans="1:10">
      <c r="A209" s="11">
        <v>224</v>
      </c>
      <c r="B209" s="11">
        <v>219206</v>
      </c>
      <c r="C209" s="11">
        <v>5.4916000000000001E-3</v>
      </c>
      <c r="D209" s="11">
        <v>0.52799149999999995</v>
      </c>
      <c r="E209" s="2">
        <f t="shared" si="19"/>
        <v>0.52799149999999995</v>
      </c>
      <c r="F209" s="2">
        <f t="shared" si="15"/>
        <v>0.47750000000000004</v>
      </c>
      <c r="G209" s="11">
        <f t="shared" si="16"/>
        <v>2.0363636363636362</v>
      </c>
      <c r="H209" s="11">
        <v>0.52799149999999995</v>
      </c>
      <c r="I209" s="11">
        <f t="shared" si="17"/>
        <v>0.52435568954432255</v>
      </c>
      <c r="J209" s="13">
        <f t="shared" si="18"/>
        <v>-3.6358104556774018E-3</v>
      </c>
    </row>
    <row r="210" spans="1:10">
      <c r="A210" s="11">
        <v>225</v>
      </c>
      <c r="B210" s="11">
        <v>279140</v>
      </c>
      <c r="C210" s="11">
        <v>6.9930000000000001E-3</v>
      </c>
      <c r="D210" s="11">
        <v>0.53498460000000003</v>
      </c>
      <c r="E210" s="2">
        <f t="shared" si="19"/>
        <v>0.53498460000000003</v>
      </c>
      <c r="F210" s="2">
        <f t="shared" si="15"/>
        <v>0.47200850000000005</v>
      </c>
      <c r="G210" s="11">
        <f t="shared" si="16"/>
        <v>2.0454545454545454</v>
      </c>
      <c r="H210" s="11">
        <v>0.53498460000000003</v>
      </c>
      <c r="I210" s="11">
        <f t="shared" si="17"/>
        <v>0.53043539226243108</v>
      </c>
      <c r="J210" s="13">
        <f t="shared" si="18"/>
        <v>-4.5492077375689499E-3</v>
      </c>
    </row>
    <row r="211" spans="1:10">
      <c r="A211" s="11">
        <v>226</v>
      </c>
      <c r="B211" s="11">
        <v>232326</v>
      </c>
      <c r="C211" s="11">
        <v>5.8202999999999996E-3</v>
      </c>
      <c r="D211" s="11">
        <v>0.54080479999999997</v>
      </c>
      <c r="E211" s="2">
        <f t="shared" si="19"/>
        <v>0.54080479999999997</v>
      </c>
      <c r="F211" s="2">
        <f t="shared" si="15"/>
        <v>0.46501539999999997</v>
      </c>
      <c r="G211" s="11">
        <f t="shared" si="16"/>
        <v>2.0545454545454547</v>
      </c>
      <c r="H211" s="11">
        <v>0.54080479999999997</v>
      </c>
      <c r="I211" s="11">
        <f t="shared" si="17"/>
        <v>0.5365089550518688</v>
      </c>
      <c r="J211" s="13">
        <f t="shared" si="18"/>
        <v>-4.2958449481311778E-3</v>
      </c>
    </row>
    <row r="212" spans="1:10">
      <c r="A212" s="11">
        <v>227</v>
      </c>
      <c r="B212" s="11">
        <v>259408</v>
      </c>
      <c r="C212" s="11">
        <v>6.4986999999999996E-3</v>
      </c>
      <c r="D212" s="11">
        <v>0.5473036</v>
      </c>
      <c r="E212" s="2">
        <f t="shared" si="19"/>
        <v>0.5473036</v>
      </c>
      <c r="F212" s="2">
        <f t="shared" si="15"/>
        <v>0.45919520000000003</v>
      </c>
      <c r="G212" s="11">
        <f t="shared" si="16"/>
        <v>2.0636363636363635</v>
      </c>
      <c r="H212" s="11">
        <v>0.5473036</v>
      </c>
      <c r="I212" s="11">
        <f t="shared" si="17"/>
        <v>0.54257515643848975</v>
      </c>
      <c r="J212" s="13">
        <f t="shared" si="18"/>
        <v>-4.7284435615102538E-3</v>
      </c>
    </row>
    <row r="213" spans="1:10">
      <c r="A213" s="11">
        <v>228</v>
      </c>
      <c r="B213" s="11">
        <v>208506</v>
      </c>
      <c r="C213" s="11">
        <v>5.2234999999999998E-3</v>
      </c>
      <c r="D213" s="11">
        <v>0.55252710000000005</v>
      </c>
      <c r="E213" s="2">
        <f t="shared" si="19"/>
        <v>0.55252710000000005</v>
      </c>
      <c r="F213" s="2">
        <f t="shared" si="15"/>
        <v>0.4526964</v>
      </c>
      <c r="G213" s="11">
        <f t="shared" si="16"/>
        <v>2.0727272727272728</v>
      </c>
      <c r="H213" s="11">
        <v>0.55252710000000005</v>
      </c>
      <c r="I213" s="11">
        <f t="shared" si="17"/>
        <v>0.5486327784934939</v>
      </c>
      <c r="J213" s="13">
        <f t="shared" si="18"/>
        <v>-3.8943215065061487E-3</v>
      </c>
    </row>
    <row r="214" spans="1:10">
      <c r="A214" s="11">
        <v>229</v>
      </c>
      <c r="B214" s="11">
        <v>283592</v>
      </c>
      <c r="C214" s="11">
        <v>7.1046E-3</v>
      </c>
      <c r="D214" s="11">
        <v>0.55963160000000001</v>
      </c>
      <c r="E214" s="2">
        <f t="shared" si="19"/>
        <v>0.55963160000000001</v>
      </c>
      <c r="F214" s="2">
        <f t="shared" si="15"/>
        <v>0.44747289999999995</v>
      </c>
      <c r="G214" s="11">
        <f t="shared" si="16"/>
        <v>2.081818181818182</v>
      </c>
      <c r="H214" s="11">
        <v>0.55963160000000001</v>
      </c>
      <c r="I214" s="11">
        <f t="shared" si="17"/>
        <v>0.5546806074189603</v>
      </c>
      <c r="J214" s="13">
        <f t="shared" si="18"/>
        <v>-4.9509925810397037E-3</v>
      </c>
    </row>
    <row r="215" spans="1:10">
      <c r="A215" s="11">
        <v>230</v>
      </c>
      <c r="B215" s="11">
        <v>231100</v>
      </c>
      <c r="C215" s="11">
        <v>5.7895000000000004E-3</v>
      </c>
      <c r="D215" s="11">
        <v>0.56542119999999996</v>
      </c>
      <c r="E215" s="2">
        <f t="shared" si="19"/>
        <v>0.56542119999999996</v>
      </c>
      <c r="F215" s="2">
        <f t="shared" si="15"/>
        <v>0.44036839999999999</v>
      </c>
      <c r="G215" s="11">
        <f t="shared" si="16"/>
        <v>2.0909090909090908</v>
      </c>
      <c r="H215" s="11">
        <v>0.56542119999999996</v>
      </c>
      <c r="I215" s="11">
        <f t="shared" si="17"/>
        <v>0.5607174341309219</v>
      </c>
      <c r="J215" s="13">
        <f t="shared" si="18"/>
        <v>-4.7037658690780582E-3</v>
      </c>
    </row>
    <row r="216" spans="1:10">
      <c r="A216" s="11">
        <v>231</v>
      </c>
      <c r="B216" s="11">
        <v>241624</v>
      </c>
      <c r="C216" s="11">
        <v>6.0531999999999999E-3</v>
      </c>
      <c r="D216" s="11">
        <v>0.57147440000000005</v>
      </c>
      <c r="E216" s="2">
        <f t="shared" si="19"/>
        <v>0.57147440000000005</v>
      </c>
      <c r="F216" s="2">
        <f t="shared" si="15"/>
        <v>0.43457880000000004</v>
      </c>
      <c r="G216" s="11">
        <f t="shared" si="16"/>
        <v>2.1</v>
      </c>
      <c r="H216" s="11">
        <v>0.57147440000000005</v>
      </c>
      <c r="I216" s="11">
        <f t="shared" si="17"/>
        <v>0.56674205483962004</v>
      </c>
      <c r="J216" s="13">
        <f t="shared" si="18"/>
        <v>-4.7323451603800137E-3</v>
      </c>
    </row>
    <row r="217" spans="1:10">
      <c r="A217" s="11">
        <v>232</v>
      </c>
      <c r="B217" s="11">
        <v>209914</v>
      </c>
      <c r="C217" s="11">
        <v>5.2588000000000001E-3</v>
      </c>
      <c r="D217" s="11">
        <v>0.57673319999999995</v>
      </c>
      <c r="E217" s="2">
        <f t="shared" si="19"/>
        <v>0.57673319999999995</v>
      </c>
      <c r="F217" s="2">
        <f t="shared" si="15"/>
        <v>0.42852559999999995</v>
      </c>
      <c r="G217" s="11">
        <f t="shared" si="16"/>
        <v>2.1090909090909089</v>
      </c>
      <c r="H217" s="11">
        <v>0.57673319999999995</v>
      </c>
      <c r="I217" s="11">
        <f t="shared" si="17"/>
        <v>0.57275327162660039</v>
      </c>
      <c r="J217" s="13">
        <f t="shared" si="18"/>
        <v>-3.979928373399555E-3</v>
      </c>
    </row>
    <row r="218" spans="1:10">
      <c r="A218" s="11">
        <v>233</v>
      </c>
      <c r="B218" s="11">
        <v>272640</v>
      </c>
      <c r="C218" s="11">
        <v>6.8301999999999998E-3</v>
      </c>
      <c r="D218" s="11">
        <v>0.58356339999999995</v>
      </c>
      <c r="E218" s="2">
        <f t="shared" si="19"/>
        <v>0.58356339999999995</v>
      </c>
      <c r="F218" s="2">
        <f t="shared" si="15"/>
        <v>0.42326680000000005</v>
      </c>
      <c r="G218" s="11">
        <f t="shared" si="16"/>
        <v>2.1181818181818182</v>
      </c>
      <c r="H218" s="11">
        <v>0.58356339999999995</v>
      </c>
      <c r="I218" s="11">
        <f t="shared" si="17"/>
        <v>0.57874989301830415</v>
      </c>
      <c r="J218" s="13">
        <f t="shared" si="18"/>
        <v>-4.8135069816958032E-3</v>
      </c>
    </row>
    <row r="219" spans="1:10">
      <c r="A219" s="11">
        <v>234</v>
      </c>
      <c r="B219" s="11">
        <v>231162</v>
      </c>
      <c r="C219" s="11">
        <v>5.7911000000000004E-3</v>
      </c>
      <c r="D219" s="11">
        <v>0.5893545</v>
      </c>
      <c r="E219" s="2">
        <f t="shared" si="19"/>
        <v>0.5893545</v>
      </c>
      <c r="F219" s="2">
        <f t="shared" si="15"/>
        <v>0.41643660000000005</v>
      </c>
      <c r="G219" s="11">
        <f t="shared" si="16"/>
        <v>2.1272727272727274</v>
      </c>
      <c r="H219" s="11">
        <v>0.5893545</v>
      </c>
      <c r="I219" s="11">
        <f t="shared" si="17"/>
        <v>0.58473073455580615</v>
      </c>
      <c r="J219" s="13">
        <f t="shared" si="18"/>
        <v>-4.6237654441938503E-3</v>
      </c>
    </row>
    <row r="220" spans="1:10">
      <c r="A220" s="11">
        <v>235</v>
      </c>
      <c r="B220" s="11">
        <v>247796</v>
      </c>
      <c r="C220" s="11">
        <v>6.2078000000000003E-3</v>
      </c>
      <c r="D220" s="11">
        <v>0.59556229999999999</v>
      </c>
      <c r="E220" s="2">
        <f t="shared" si="19"/>
        <v>0.59556229999999999</v>
      </c>
      <c r="F220" s="2">
        <f t="shared" si="15"/>
        <v>0.4106455</v>
      </c>
      <c r="G220" s="11">
        <f t="shared" si="16"/>
        <v>2.1363636363636362</v>
      </c>
      <c r="H220" s="11">
        <v>0.59556229999999999</v>
      </c>
      <c r="I220" s="11">
        <f t="shared" si="17"/>
        <v>0.59069461936036705</v>
      </c>
      <c r="J220" s="13">
        <f t="shared" si="18"/>
        <v>-4.8676806396329431E-3</v>
      </c>
    </row>
    <row r="221" spans="1:10">
      <c r="A221" s="11">
        <v>236</v>
      </c>
      <c r="B221" s="11">
        <v>209472</v>
      </c>
      <c r="C221" s="11">
        <v>5.2477000000000001E-3</v>
      </c>
      <c r="D221" s="11">
        <v>0.60080999999999996</v>
      </c>
      <c r="E221" s="2">
        <f t="shared" si="19"/>
        <v>0.60080999999999996</v>
      </c>
      <c r="F221" s="2">
        <f t="shared" si="15"/>
        <v>0.40443770000000001</v>
      </c>
      <c r="G221" s="11">
        <f t="shared" si="16"/>
        <v>2.1454545454545455</v>
      </c>
      <c r="H221" s="11">
        <v>0.60080999999999996</v>
      </c>
      <c r="I221" s="11">
        <f t="shared" si="17"/>
        <v>0.59664037869445385</v>
      </c>
      <c r="J221" s="13">
        <f t="shared" si="18"/>
        <v>-4.1696213055461007E-3</v>
      </c>
    </row>
    <row r="222" spans="1:10">
      <c r="A222" s="11">
        <v>237</v>
      </c>
      <c r="B222" s="11">
        <v>272860</v>
      </c>
      <c r="C222" s="11">
        <v>6.8357000000000001E-3</v>
      </c>
      <c r="D222" s="11">
        <v>0.60764569999999996</v>
      </c>
      <c r="E222" s="2">
        <f t="shared" si="19"/>
        <v>0.60764569999999996</v>
      </c>
      <c r="F222" s="2">
        <f t="shared" si="15"/>
        <v>0.39919000000000004</v>
      </c>
      <c r="G222" s="11">
        <f t="shared" si="16"/>
        <v>2.1545454545454548</v>
      </c>
      <c r="H222" s="11">
        <v>0.60764569999999996</v>
      </c>
      <c r="I222" s="11">
        <f t="shared" si="17"/>
        <v>0.60256685251789421</v>
      </c>
      <c r="J222" s="13">
        <f t="shared" si="18"/>
        <v>-5.0788474821057417E-3</v>
      </c>
    </row>
    <row r="223" spans="1:10">
      <c r="A223" s="11">
        <v>238</v>
      </c>
      <c r="B223" s="11">
        <v>219788</v>
      </c>
      <c r="C223" s="11">
        <v>5.5062000000000002E-3</v>
      </c>
      <c r="D223" s="11">
        <v>0.61315180000000002</v>
      </c>
      <c r="E223" s="2">
        <f t="shared" si="19"/>
        <v>0.61315180000000002</v>
      </c>
      <c r="F223" s="2">
        <f t="shared" si="15"/>
        <v>0.39235430000000004</v>
      </c>
      <c r="G223" s="11">
        <f t="shared" si="16"/>
        <v>2.1636363636363636</v>
      </c>
      <c r="H223" s="11">
        <v>0.61315180000000002</v>
      </c>
      <c r="I223" s="11">
        <f t="shared" si="17"/>
        <v>0.60847289003883398</v>
      </c>
      <c r="J223" s="13">
        <f t="shared" si="18"/>
        <v>-4.6789099611660445E-3</v>
      </c>
    </row>
    <row r="224" spans="1:10">
      <c r="A224" s="11">
        <v>239</v>
      </c>
      <c r="B224" s="11">
        <v>245012</v>
      </c>
      <c r="C224" s="11">
        <v>6.1380999999999996E-3</v>
      </c>
      <c r="D224" s="11">
        <v>0.61928989999999995</v>
      </c>
      <c r="E224" s="2">
        <f t="shared" si="19"/>
        <v>0.61928989999999995</v>
      </c>
      <c r="F224" s="2">
        <f t="shared" si="15"/>
        <v>0.38684819999999998</v>
      </c>
      <c r="G224" s="11">
        <f t="shared" si="16"/>
        <v>2.1727272727272728</v>
      </c>
      <c r="H224" s="11">
        <v>0.61928989999999995</v>
      </c>
      <c r="I224" s="11">
        <f t="shared" si="17"/>
        <v>0.61435735025916371</v>
      </c>
      <c r="J224" s="13">
        <f t="shared" si="18"/>
        <v>-4.932549740836234E-3</v>
      </c>
    </row>
    <row r="225" spans="1:10">
      <c r="A225" s="11">
        <v>240</v>
      </c>
      <c r="B225" s="11">
        <v>207708</v>
      </c>
      <c r="C225" s="11">
        <v>5.2034999999999998E-3</v>
      </c>
      <c r="D225" s="11">
        <v>0.62449339999999998</v>
      </c>
      <c r="E225" s="2">
        <f t="shared" si="19"/>
        <v>0.62449339999999998</v>
      </c>
      <c r="F225" s="2">
        <f t="shared" si="15"/>
        <v>0.38071010000000005</v>
      </c>
      <c r="G225" s="11">
        <f t="shared" si="16"/>
        <v>2.1818181818181817</v>
      </c>
      <c r="H225" s="11">
        <v>0.62449339999999998</v>
      </c>
      <c r="I225" s="11">
        <f t="shared" si="17"/>
        <v>0.62021910251408663</v>
      </c>
      <c r="J225" s="13">
        <f t="shared" si="18"/>
        <v>-4.2742974859133476E-3</v>
      </c>
    </row>
    <row r="226" spans="1:10">
      <c r="A226" s="11">
        <v>241</v>
      </c>
      <c r="B226" s="11">
        <v>266320</v>
      </c>
      <c r="C226" s="11">
        <v>6.6718999999999997E-3</v>
      </c>
      <c r="D226" s="11">
        <v>0.63116530000000004</v>
      </c>
      <c r="E226" s="2">
        <f t="shared" si="19"/>
        <v>0.63116530000000004</v>
      </c>
      <c r="F226" s="2">
        <f t="shared" si="15"/>
        <v>0.37550660000000002</v>
      </c>
      <c r="G226" s="11">
        <f t="shared" si="16"/>
        <v>2.1909090909090909</v>
      </c>
      <c r="H226" s="11">
        <v>0.63116530000000004</v>
      </c>
      <c r="I226" s="11">
        <f t="shared" si="17"/>
        <v>0.62605702700550803</v>
      </c>
      <c r="J226" s="13">
        <f t="shared" si="18"/>
        <v>-5.1082729944920136E-3</v>
      </c>
    </row>
    <row r="227" spans="1:10">
      <c r="A227" s="11">
        <v>242</v>
      </c>
      <c r="B227" s="11">
        <v>220580</v>
      </c>
      <c r="C227" s="11">
        <v>5.5259999999999997E-3</v>
      </c>
      <c r="D227" s="11">
        <v>0.63669129999999996</v>
      </c>
      <c r="E227" s="2">
        <f t="shared" si="19"/>
        <v>0.63669129999999996</v>
      </c>
      <c r="F227" s="2">
        <f t="shared" si="15"/>
        <v>0.36883469999999996</v>
      </c>
      <c r="G227" s="11">
        <f t="shared" si="16"/>
        <v>2.2000000000000002</v>
      </c>
      <c r="H227" s="11">
        <v>0.63669129999999996</v>
      </c>
      <c r="I227" s="11">
        <f t="shared" si="17"/>
        <v>0.63187001532891629</v>
      </c>
      <c r="J227" s="13">
        <f t="shared" si="18"/>
        <v>-4.8212846710836699E-3</v>
      </c>
    </row>
    <row r="228" spans="1:10">
      <c r="A228" s="11">
        <v>243</v>
      </c>
      <c r="B228" s="11">
        <v>240076</v>
      </c>
      <c r="C228" s="11">
        <v>6.0143999999999996E-3</v>
      </c>
      <c r="D228" s="11">
        <v>0.64270570000000005</v>
      </c>
      <c r="E228" s="2">
        <f t="shared" si="19"/>
        <v>0.64270570000000005</v>
      </c>
      <c r="F228" s="2">
        <f t="shared" si="15"/>
        <v>0.36330870000000004</v>
      </c>
      <c r="G228" s="11">
        <f t="shared" si="16"/>
        <v>2.209090909090909</v>
      </c>
      <c r="H228" s="11">
        <v>0.64270570000000005</v>
      </c>
      <c r="I228" s="11">
        <f t="shared" si="17"/>
        <v>0.63765697099344831</v>
      </c>
      <c r="J228" s="13">
        <f t="shared" si="18"/>
        <v>-5.0487290065517332E-3</v>
      </c>
    </row>
    <row r="229" spans="1:10">
      <c r="A229" s="11">
        <v>244</v>
      </c>
      <c r="B229" s="11">
        <v>198588</v>
      </c>
      <c r="C229" s="11">
        <v>4.9750000000000003E-3</v>
      </c>
      <c r="D229" s="11">
        <v>0.64768079999999995</v>
      </c>
      <c r="E229" s="2">
        <f t="shared" si="19"/>
        <v>0.64768079999999995</v>
      </c>
      <c r="F229" s="2">
        <f t="shared" si="15"/>
        <v>0.35729429999999995</v>
      </c>
      <c r="G229" s="11">
        <f t="shared" si="16"/>
        <v>2.2181818181818183</v>
      </c>
      <c r="H229" s="11">
        <v>0.64768079999999995</v>
      </c>
      <c r="I229" s="11">
        <f t="shared" si="17"/>
        <v>0.64341680993481809</v>
      </c>
      <c r="J229" s="13">
        <f t="shared" si="18"/>
        <v>-4.2639900651818552E-3</v>
      </c>
    </row>
    <row r="230" spans="1:10">
      <c r="A230" s="11">
        <v>245</v>
      </c>
      <c r="B230" s="11">
        <v>271456</v>
      </c>
      <c r="C230" s="11">
        <v>6.8005000000000001E-3</v>
      </c>
      <c r="D230" s="11">
        <v>0.65448130000000004</v>
      </c>
      <c r="E230" s="2">
        <f t="shared" si="19"/>
        <v>0.65448130000000004</v>
      </c>
      <c r="F230" s="2">
        <f t="shared" si="15"/>
        <v>0.35231920000000005</v>
      </c>
      <c r="G230" s="11">
        <f t="shared" si="16"/>
        <v>2.2272727272727271</v>
      </c>
      <c r="H230" s="11">
        <v>0.65448130000000004</v>
      </c>
      <c r="I230" s="11">
        <f t="shared" si="17"/>
        <v>0.6491484610208017</v>
      </c>
      <c r="J230" s="13">
        <f t="shared" si="18"/>
        <v>-5.3328389791983399E-3</v>
      </c>
    </row>
    <row r="231" spans="1:10">
      <c r="A231" s="11">
        <v>246</v>
      </c>
      <c r="B231" s="11">
        <v>213674</v>
      </c>
      <c r="C231" s="11">
        <v>5.3530000000000001E-3</v>
      </c>
      <c r="D231" s="11">
        <v>0.65983429999999998</v>
      </c>
      <c r="E231" s="2">
        <f t="shared" si="19"/>
        <v>0.65983429999999998</v>
      </c>
      <c r="F231" s="2">
        <f t="shared" si="15"/>
        <v>0.34551869999999996</v>
      </c>
      <c r="G231" s="11">
        <f t="shared" si="16"/>
        <v>2.2363636363636363</v>
      </c>
      <c r="H231" s="11">
        <v>0.65983429999999998</v>
      </c>
      <c r="I231" s="11">
        <f t="shared" si="17"/>
        <v>0.65485086654897451</v>
      </c>
      <c r="J231" s="13">
        <f t="shared" si="18"/>
        <v>-4.9834334510254763E-3</v>
      </c>
    </row>
    <row r="232" spans="1:10">
      <c r="A232" s="11">
        <v>247</v>
      </c>
      <c r="B232" s="11">
        <v>236560</v>
      </c>
      <c r="C232" s="11">
        <v>5.9262999999999998E-3</v>
      </c>
      <c r="D232" s="11">
        <v>0.66576060000000004</v>
      </c>
      <c r="E232" s="2">
        <f t="shared" si="19"/>
        <v>0.66576060000000004</v>
      </c>
      <c r="F232" s="2">
        <f t="shared" si="15"/>
        <v>0.34016570000000002</v>
      </c>
      <c r="G232" s="11">
        <f t="shared" si="16"/>
        <v>2.2454545454545456</v>
      </c>
      <c r="H232" s="11">
        <v>0.66576060000000004</v>
      </c>
      <c r="I232" s="11">
        <f t="shared" si="17"/>
        <v>0.66052298273639298</v>
      </c>
      <c r="J232" s="13">
        <f t="shared" si="18"/>
        <v>-5.2376172636070528E-3</v>
      </c>
    </row>
    <row r="233" spans="1:10">
      <c r="A233" s="11">
        <v>248</v>
      </c>
      <c r="B233" s="11">
        <v>202908</v>
      </c>
      <c r="C233" s="11">
        <v>5.0832999999999998E-3</v>
      </c>
      <c r="D233" s="11">
        <v>0.67084390000000005</v>
      </c>
      <c r="E233" s="2">
        <f t="shared" si="19"/>
        <v>0.67084390000000005</v>
      </c>
      <c r="F233" s="2">
        <f t="shared" si="15"/>
        <v>0.33423939999999996</v>
      </c>
      <c r="G233" s="11">
        <f t="shared" si="16"/>
        <v>2.2545454545454544</v>
      </c>
      <c r="H233" s="11">
        <v>0.67084390000000005</v>
      </c>
      <c r="I233" s="11">
        <f t="shared" si="17"/>
        <v>0.66616378020093547</v>
      </c>
      <c r="J233" s="13">
        <f t="shared" si="18"/>
        <v>-4.6801197990645749E-3</v>
      </c>
    </row>
    <row r="234" spans="1:10">
      <c r="A234" s="11">
        <v>249</v>
      </c>
      <c r="B234" s="11">
        <v>255076</v>
      </c>
      <c r="C234" s="11">
        <v>6.3902000000000004E-3</v>
      </c>
      <c r="D234" s="11">
        <v>0.67723409999999995</v>
      </c>
      <c r="E234" s="2">
        <f t="shared" si="19"/>
        <v>0.67723409999999995</v>
      </c>
      <c r="F234" s="2">
        <f t="shared" si="15"/>
        <v>0.32915609999999995</v>
      </c>
      <c r="G234" s="11">
        <f t="shared" si="16"/>
        <v>2.2636363636363637</v>
      </c>
      <c r="H234" s="11">
        <v>0.67723409999999995</v>
      </c>
      <c r="I234" s="11">
        <f t="shared" si="17"/>
        <v>0.67177224443399808</v>
      </c>
      <c r="J234" s="13">
        <f t="shared" si="18"/>
        <v>-5.4618555660018719E-3</v>
      </c>
    </row>
    <row r="235" spans="1:10">
      <c r="A235" s="11">
        <v>250</v>
      </c>
      <c r="B235" s="11">
        <v>210366</v>
      </c>
      <c r="C235" s="11">
        <v>5.2700999999999998E-3</v>
      </c>
      <c r="D235" s="11">
        <v>0.68250420000000001</v>
      </c>
      <c r="E235" s="2">
        <f t="shared" si="19"/>
        <v>0.68250420000000001</v>
      </c>
      <c r="F235" s="2">
        <f t="shared" si="15"/>
        <v>0.32276590000000005</v>
      </c>
      <c r="G235" s="11">
        <f t="shared" si="16"/>
        <v>2.2727272727272729</v>
      </c>
      <c r="H235" s="11">
        <v>0.68250420000000001</v>
      </c>
      <c r="I235" s="11">
        <f t="shared" si="17"/>
        <v>0.677347376264265</v>
      </c>
      <c r="J235" s="13">
        <f t="shared" si="18"/>
        <v>-5.1568237357350055E-3</v>
      </c>
    </row>
    <row r="236" spans="1:10">
      <c r="A236" s="11">
        <v>251</v>
      </c>
      <c r="B236" s="11">
        <v>231972</v>
      </c>
      <c r="C236" s="11">
        <v>5.8114000000000004E-3</v>
      </c>
      <c r="D236" s="11">
        <v>0.68831560000000003</v>
      </c>
      <c r="E236" s="2">
        <f t="shared" si="19"/>
        <v>0.68831560000000003</v>
      </c>
      <c r="F236" s="2">
        <f t="shared" si="15"/>
        <v>0.31749579999999999</v>
      </c>
      <c r="G236" s="11">
        <f t="shared" si="16"/>
        <v>2.2818181818181817</v>
      </c>
      <c r="H236" s="11">
        <v>0.68831560000000003</v>
      </c>
      <c r="I236" s="11">
        <f t="shared" si="17"/>
        <v>0.68288819231227016</v>
      </c>
      <c r="J236" s="13">
        <f t="shared" si="18"/>
        <v>-5.4274076877298683E-3</v>
      </c>
    </row>
    <row r="237" spans="1:10">
      <c r="A237" s="11">
        <v>252</v>
      </c>
      <c r="B237" s="11">
        <v>188792</v>
      </c>
      <c r="C237" s="11">
        <v>4.7295999999999996E-3</v>
      </c>
      <c r="D237" s="11">
        <v>0.69304529999999998</v>
      </c>
      <c r="E237" s="2">
        <f t="shared" si="19"/>
        <v>0.69304529999999998</v>
      </c>
      <c r="F237" s="2">
        <f t="shared" si="15"/>
        <v>0.31168439999999997</v>
      </c>
      <c r="G237" s="11">
        <f t="shared" si="16"/>
        <v>2.290909090909091</v>
      </c>
      <c r="H237" s="11">
        <v>0.69304529999999998</v>
      </c>
      <c r="I237" s="11">
        <f t="shared" si="17"/>
        <v>0.68839372543547395</v>
      </c>
      <c r="J237" s="13">
        <f t="shared" si="18"/>
        <v>-4.6515745645260287E-3</v>
      </c>
    </row>
    <row r="238" spans="1:10">
      <c r="A238" s="11">
        <v>253</v>
      </c>
      <c r="B238" s="11">
        <v>249292</v>
      </c>
      <c r="C238" s="11">
        <v>6.2452999999999996E-3</v>
      </c>
      <c r="D238" s="11">
        <v>0.69929050000000004</v>
      </c>
      <c r="E238" s="2">
        <f t="shared" si="19"/>
        <v>0.69929050000000004</v>
      </c>
      <c r="F238" s="2">
        <f t="shared" si="15"/>
        <v>0.30695470000000002</v>
      </c>
      <c r="G238" s="11">
        <f t="shared" si="16"/>
        <v>2.2999999999999998</v>
      </c>
      <c r="H238" s="11">
        <v>0.69929050000000004</v>
      </c>
      <c r="I238" s="11">
        <f t="shared" si="17"/>
        <v>0.69386302516357667</v>
      </c>
      <c r="J238" s="13">
        <f t="shared" si="18"/>
        <v>-5.4274748364233627E-3</v>
      </c>
    </row>
    <row r="239" spans="1:10">
      <c r="A239" s="11">
        <v>254</v>
      </c>
      <c r="B239" s="11">
        <v>204406</v>
      </c>
      <c r="C239" s="11">
        <v>5.1208E-3</v>
      </c>
      <c r="D239" s="11">
        <v>0.70441129999999996</v>
      </c>
      <c r="E239" s="2">
        <f t="shared" si="19"/>
        <v>0.70441129999999996</v>
      </c>
      <c r="F239" s="2">
        <f t="shared" si="15"/>
        <v>0.30070949999999996</v>
      </c>
      <c r="G239" s="11">
        <f t="shared" si="16"/>
        <v>2.3090909090909091</v>
      </c>
      <c r="H239" s="11">
        <v>0.70441129999999996</v>
      </c>
      <c r="I239" s="11">
        <f t="shared" si="17"/>
        <v>0.69929515812381493</v>
      </c>
      <c r="J239" s="13">
        <f t="shared" si="18"/>
        <v>-5.1161418761850319E-3</v>
      </c>
    </row>
    <row r="240" spans="1:10">
      <c r="A240" s="11">
        <v>255</v>
      </c>
      <c r="B240" s="11">
        <v>217716</v>
      </c>
      <c r="C240" s="11">
        <v>5.4542000000000002E-3</v>
      </c>
      <c r="D240" s="11">
        <v>0.70986559999999999</v>
      </c>
      <c r="E240" s="2">
        <f t="shared" si="19"/>
        <v>0.70986559999999999</v>
      </c>
      <c r="F240" s="2">
        <f t="shared" si="15"/>
        <v>0.29558870000000004</v>
      </c>
      <c r="G240" s="11">
        <f t="shared" si="16"/>
        <v>2.3181818181818183</v>
      </c>
      <c r="H240" s="11">
        <v>0.70986559999999999</v>
      </c>
      <c r="I240" s="11">
        <f t="shared" si="17"/>
        <v>0.70468920845596605</v>
      </c>
      <c r="J240" s="13">
        <f t="shared" si="18"/>
        <v>-5.1763915440339314E-3</v>
      </c>
    </row>
    <row r="241" spans="1:10">
      <c r="A241" s="11">
        <v>256</v>
      </c>
      <c r="B241" s="11">
        <v>189326</v>
      </c>
      <c r="C241" s="11">
        <v>4.7429999999999998E-3</v>
      </c>
      <c r="D241" s="11">
        <v>0.71460860000000004</v>
      </c>
      <c r="E241" s="2">
        <f t="shared" si="19"/>
        <v>0.71460860000000004</v>
      </c>
      <c r="F241" s="2">
        <f t="shared" si="15"/>
        <v>0.29013440000000001</v>
      </c>
      <c r="G241" s="11">
        <f t="shared" si="16"/>
        <v>2.3272727272727272</v>
      </c>
      <c r="H241" s="11">
        <v>0.71460860000000004</v>
      </c>
      <c r="I241" s="11">
        <f t="shared" si="17"/>
        <v>0.71004427821681859</v>
      </c>
      <c r="J241" s="13">
        <f t="shared" si="18"/>
        <v>-4.5643217831814464E-3</v>
      </c>
    </row>
    <row r="242" spans="1:10">
      <c r="A242" s="11">
        <v>257</v>
      </c>
      <c r="B242" s="11">
        <v>245652</v>
      </c>
      <c r="C242" s="11">
        <v>6.1541E-3</v>
      </c>
      <c r="D242" s="11">
        <v>0.72076269999999998</v>
      </c>
      <c r="E242" s="2">
        <f t="shared" si="19"/>
        <v>0.72076269999999998</v>
      </c>
      <c r="F242" s="2">
        <f t="shared" si="15"/>
        <v>0.28539139999999996</v>
      </c>
      <c r="G242" s="11">
        <f t="shared" si="16"/>
        <v>2.3363636363636364</v>
      </c>
      <c r="H242" s="11">
        <v>0.72076269999999998</v>
      </c>
      <c r="I242" s="11">
        <f t="shared" si="17"/>
        <v>0.71535948777384917</v>
      </c>
      <c r="J242" s="13">
        <f t="shared" si="18"/>
        <v>-5.4032122261508109E-3</v>
      </c>
    </row>
    <row r="243" spans="1:10">
      <c r="A243" s="11">
        <v>258</v>
      </c>
      <c r="B243" s="11">
        <v>194188</v>
      </c>
      <c r="C243" s="11">
        <v>4.8647999999999999E-3</v>
      </c>
      <c r="D243" s="11">
        <v>0.72562749999999998</v>
      </c>
      <c r="E243" s="2">
        <f t="shared" si="19"/>
        <v>0.72562749999999998</v>
      </c>
      <c r="F243" s="2">
        <f t="shared" si="15"/>
        <v>0.27923730000000002</v>
      </c>
      <c r="G243" s="11">
        <f t="shared" si="16"/>
        <v>2.3454545454545452</v>
      </c>
      <c r="H243" s="11">
        <v>0.72562749999999998</v>
      </c>
      <c r="I243" s="11">
        <f t="shared" si="17"/>
        <v>0.72063397618787339</v>
      </c>
      <c r="J243" s="13">
        <f t="shared" si="18"/>
        <v>-4.9935238121265879E-3</v>
      </c>
    </row>
    <row r="244" spans="1:10">
      <c r="A244" s="11">
        <v>259</v>
      </c>
      <c r="B244" s="11">
        <v>211444</v>
      </c>
      <c r="C244" s="11">
        <v>5.2970999999999999E-3</v>
      </c>
      <c r="D244" s="11">
        <v>0.73092460000000004</v>
      </c>
      <c r="E244" s="2">
        <f t="shared" si="19"/>
        <v>0.73092460000000004</v>
      </c>
      <c r="F244" s="2">
        <f t="shared" si="15"/>
        <v>0.27437250000000002</v>
      </c>
      <c r="G244" s="11">
        <f t="shared" si="16"/>
        <v>2.3545454545454545</v>
      </c>
      <c r="H244" s="11">
        <v>0.73092460000000004</v>
      </c>
      <c r="I244" s="11">
        <f t="shared" si="17"/>
        <v>0.72586690158442635</v>
      </c>
      <c r="J244" s="13">
        <f t="shared" si="18"/>
        <v>-5.0576984155736859E-3</v>
      </c>
    </row>
    <row r="245" spans="1:10">
      <c r="A245" s="11">
        <v>260</v>
      </c>
      <c r="B245" s="11">
        <v>183292</v>
      </c>
      <c r="C245" s="11">
        <v>4.5919000000000003E-3</v>
      </c>
      <c r="D245" s="11">
        <v>0.73551650000000002</v>
      </c>
      <c r="E245" s="2">
        <f t="shared" si="19"/>
        <v>0.73551650000000002</v>
      </c>
      <c r="F245" s="2">
        <f t="shared" si="15"/>
        <v>0.26907539999999996</v>
      </c>
      <c r="G245" s="11">
        <f t="shared" si="16"/>
        <v>2.3636363636363638</v>
      </c>
      <c r="H245" s="11">
        <v>0.73551650000000002</v>
      </c>
      <c r="I245" s="11">
        <f t="shared" si="17"/>
        <v>0.73105744151364571</v>
      </c>
      <c r="J245" s="13">
        <f t="shared" si="18"/>
        <v>-4.4590584863543059E-3</v>
      </c>
    </row>
    <row r="246" spans="1:10">
      <c r="A246" s="11">
        <v>261</v>
      </c>
      <c r="B246" s="11">
        <v>231500</v>
      </c>
      <c r="C246" s="11">
        <v>5.7996000000000002E-3</v>
      </c>
      <c r="D246" s="11">
        <v>0.74131599999999997</v>
      </c>
      <c r="E246" s="2">
        <f t="shared" si="19"/>
        <v>0.74131599999999997</v>
      </c>
      <c r="F246" s="2">
        <f t="shared" si="15"/>
        <v>0.26448349999999998</v>
      </c>
      <c r="G246" s="11">
        <f t="shared" si="16"/>
        <v>2.3727272727272726</v>
      </c>
      <c r="H246" s="11">
        <v>0.74131599999999997</v>
      </c>
      <c r="I246" s="11">
        <f t="shared" si="17"/>
        <v>0.73620479329843658</v>
      </c>
      <c r="J246" s="13">
        <f t="shared" si="18"/>
        <v>-5.1112067015633977E-3</v>
      </c>
    </row>
    <row r="247" spans="1:10">
      <c r="A247" s="11">
        <v>262</v>
      </c>
      <c r="B247" s="11">
        <v>189942</v>
      </c>
      <c r="C247" s="11">
        <v>4.7584000000000003E-3</v>
      </c>
      <c r="D247" s="11">
        <v>0.74607449999999997</v>
      </c>
      <c r="E247" s="2">
        <f t="shared" si="19"/>
        <v>0.74607449999999997</v>
      </c>
      <c r="F247" s="2">
        <f t="shared" si="15"/>
        <v>0.25868400000000003</v>
      </c>
      <c r="G247" s="11">
        <f t="shared" si="16"/>
        <v>2.3818181818181818</v>
      </c>
      <c r="H247" s="11">
        <v>0.74607449999999997</v>
      </c>
      <c r="I247" s="11">
        <f t="shared" si="17"/>
        <v>0.74130817437069862</v>
      </c>
      <c r="J247" s="13">
        <f t="shared" si="18"/>
        <v>-4.766325629301349E-3</v>
      </c>
    </row>
    <row r="248" spans="1:10">
      <c r="A248" s="11">
        <v>263</v>
      </c>
      <c r="B248" s="11">
        <v>208624</v>
      </c>
      <c r="C248" s="11">
        <v>5.2265000000000002E-3</v>
      </c>
      <c r="D248" s="11">
        <v>0.75130090000000005</v>
      </c>
      <c r="E248" s="2">
        <f t="shared" si="19"/>
        <v>0.75130090000000005</v>
      </c>
      <c r="F248" s="2">
        <f t="shared" si="15"/>
        <v>0.25392550000000003</v>
      </c>
      <c r="G248" s="11">
        <f t="shared" si="16"/>
        <v>2.3909090909090911</v>
      </c>
      <c r="H248" s="11">
        <v>0.75130090000000005</v>
      </c>
      <c r="I248" s="11">
        <f t="shared" si="17"/>
        <v>0.74636682259540543</v>
      </c>
      <c r="J248" s="13">
        <f t="shared" si="18"/>
        <v>-4.9340774045946167E-3</v>
      </c>
    </row>
    <row r="249" spans="1:10">
      <c r="A249" s="11">
        <v>264</v>
      </c>
      <c r="B249" s="11">
        <v>169206</v>
      </c>
      <c r="C249" s="11">
        <v>4.2389999999999997E-3</v>
      </c>
      <c r="D249" s="11">
        <v>0.75553990000000004</v>
      </c>
      <c r="E249" s="2">
        <f t="shared" si="19"/>
        <v>0.75553990000000004</v>
      </c>
      <c r="F249" s="2">
        <f t="shared" si="15"/>
        <v>0.24869909999999995</v>
      </c>
      <c r="G249" s="11">
        <f t="shared" si="16"/>
        <v>2.4</v>
      </c>
      <c r="H249" s="11">
        <v>0.75553990000000004</v>
      </c>
      <c r="I249" s="11">
        <f t="shared" si="17"/>
        <v>0.75137999658233634</v>
      </c>
      <c r="J249" s="13">
        <f t="shared" si="18"/>
        <v>-4.1599034176637018E-3</v>
      </c>
    </row>
    <row r="250" spans="1:10">
      <c r="A250" s="11">
        <v>265</v>
      </c>
      <c r="B250" s="11">
        <v>230084</v>
      </c>
      <c r="C250" s="11">
        <v>5.7641000000000003E-3</v>
      </c>
      <c r="D250" s="11">
        <v>0.76130399999999998</v>
      </c>
      <c r="E250" s="2">
        <f t="shared" si="19"/>
        <v>0.76130399999999998</v>
      </c>
      <c r="F250" s="2">
        <f t="shared" si="15"/>
        <v>0.24446009999999996</v>
      </c>
      <c r="G250" s="11">
        <f t="shared" si="16"/>
        <v>2.4090909090909092</v>
      </c>
      <c r="H250" s="11">
        <v>0.76130399999999998</v>
      </c>
      <c r="I250" s="11">
        <f t="shared" si="17"/>
        <v>0.75634697598526535</v>
      </c>
      <c r="J250" s="13">
        <f t="shared" si="18"/>
        <v>-4.9570240147346345E-3</v>
      </c>
    </row>
    <row r="251" spans="1:10">
      <c r="A251" s="11">
        <v>266</v>
      </c>
      <c r="B251" s="11">
        <v>188410</v>
      </c>
      <c r="C251" s="11">
        <v>4.7200999999999996E-3</v>
      </c>
      <c r="D251" s="11">
        <v>0.76602409999999999</v>
      </c>
      <c r="E251" s="2">
        <f t="shared" si="19"/>
        <v>0.76602409999999999</v>
      </c>
      <c r="F251" s="2">
        <f t="shared" si="15"/>
        <v>0.23869600000000002</v>
      </c>
      <c r="G251" s="11">
        <f t="shared" si="16"/>
        <v>2.418181818181818</v>
      </c>
      <c r="H251" s="11">
        <v>0.76602409999999999</v>
      </c>
      <c r="I251" s="11">
        <f t="shared" si="17"/>
        <v>0.76126706178841408</v>
      </c>
      <c r="J251" s="13">
        <f t="shared" si="18"/>
        <v>-4.7570382115859067E-3</v>
      </c>
    </row>
    <row r="252" spans="1:10">
      <c r="A252" s="11">
        <v>267</v>
      </c>
      <c r="B252" s="11">
        <v>193940</v>
      </c>
      <c r="C252" s="11">
        <v>4.8586000000000002E-3</v>
      </c>
      <c r="D252" s="11">
        <v>0.77088270000000003</v>
      </c>
      <c r="E252" s="2">
        <f t="shared" si="19"/>
        <v>0.77088270000000003</v>
      </c>
      <c r="F252" s="2">
        <f t="shared" si="15"/>
        <v>0.23397590000000001</v>
      </c>
      <c r="G252" s="11">
        <f t="shared" si="16"/>
        <v>2.4272727272727272</v>
      </c>
      <c r="H252" s="11">
        <v>0.77088270000000003</v>
      </c>
      <c r="I252" s="11">
        <f t="shared" si="17"/>
        <v>0.76613957657999632</v>
      </c>
      <c r="J252" s="13">
        <f t="shared" si="18"/>
        <v>-4.7431234200037142E-3</v>
      </c>
    </row>
    <row r="253" spans="1:10">
      <c r="A253" s="11">
        <v>268</v>
      </c>
      <c r="B253" s="11">
        <v>169806</v>
      </c>
      <c r="C253" s="11">
        <v>4.254E-3</v>
      </c>
      <c r="D253" s="11">
        <v>0.77513670000000001</v>
      </c>
      <c r="E253" s="2">
        <f t="shared" si="19"/>
        <v>0.77513670000000001</v>
      </c>
      <c r="F253" s="2">
        <f t="shared" si="15"/>
        <v>0.22911729999999997</v>
      </c>
      <c r="G253" s="11">
        <f t="shared" si="16"/>
        <v>2.4363636363636365</v>
      </c>
      <c r="H253" s="11">
        <v>0.77513670000000001</v>
      </c>
      <c r="I253" s="11">
        <f t="shared" si="17"/>
        <v>0.77096386481267243</v>
      </c>
      <c r="J253" s="13">
        <f t="shared" si="18"/>
        <v>-4.1728351873275837E-3</v>
      </c>
    </row>
    <row r="254" spans="1:10">
      <c r="A254" s="11">
        <v>269</v>
      </c>
      <c r="B254" s="11">
        <v>228760</v>
      </c>
      <c r="C254" s="11">
        <v>5.7308999999999997E-3</v>
      </c>
      <c r="D254" s="11">
        <v>0.7808676</v>
      </c>
      <c r="E254" s="2">
        <f t="shared" si="19"/>
        <v>0.7808676</v>
      </c>
      <c r="F254" s="2">
        <f t="shared" si="15"/>
        <v>0.22486329999999999</v>
      </c>
      <c r="G254" s="11">
        <f t="shared" si="16"/>
        <v>2.4454545454545453</v>
      </c>
      <c r="H254" s="11">
        <v>0.7808676</v>
      </c>
      <c r="I254" s="11">
        <f t="shared" si="17"/>
        <v>0.77573929305075606</v>
      </c>
      <c r="J254" s="13">
        <f t="shared" si="18"/>
        <v>-5.1283069492439326E-3</v>
      </c>
    </row>
    <row r="255" spans="1:10">
      <c r="A255" s="11">
        <v>270</v>
      </c>
      <c r="B255" s="11">
        <v>170330</v>
      </c>
      <c r="C255" s="11">
        <v>4.2671000000000002E-3</v>
      </c>
      <c r="D255" s="11">
        <v>0.78513469999999996</v>
      </c>
      <c r="E255" s="2">
        <f t="shared" si="19"/>
        <v>0.78513469999999996</v>
      </c>
      <c r="F255" s="2">
        <f t="shared" si="15"/>
        <v>0.2191324</v>
      </c>
      <c r="G255" s="11">
        <f t="shared" si="16"/>
        <v>2.4545454545454546</v>
      </c>
      <c r="H255" s="11">
        <v>0.78513469999999996</v>
      </c>
      <c r="I255" s="11">
        <f t="shared" si="17"/>
        <v>0.78046525020401247</v>
      </c>
      <c r="J255" s="13">
        <f t="shared" si="18"/>
        <v>-4.6694497959874903E-3</v>
      </c>
    </row>
    <row r="256" spans="1:10">
      <c r="A256" s="11">
        <v>271</v>
      </c>
      <c r="B256" s="11">
        <v>187160</v>
      </c>
      <c r="C256" s="11">
        <v>4.6887999999999999E-3</v>
      </c>
      <c r="D256" s="11">
        <v>0.78982350000000001</v>
      </c>
      <c r="E256" s="2">
        <f t="shared" si="19"/>
        <v>0.78982350000000001</v>
      </c>
      <c r="F256" s="2">
        <f t="shared" si="15"/>
        <v>0.21486530000000004</v>
      </c>
      <c r="G256" s="11">
        <f t="shared" si="16"/>
        <v>2.4636363636363638</v>
      </c>
      <c r="H256" s="11">
        <v>0.78982350000000001</v>
      </c>
      <c r="I256" s="11">
        <f t="shared" si="17"/>
        <v>0.78514114774789556</v>
      </c>
      <c r="J256" s="13">
        <f t="shared" si="18"/>
        <v>-4.6823522521044492E-3</v>
      </c>
    </row>
    <row r="257" spans="1:10">
      <c r="A257" s="11">
        <v>272</v>
      </c>
      <c r="B257" s="11">
        <v>161192</v>
      </c>
      <c r="C257" s="11">
        <v>4.0381999999999996E-3</v>
      </c>
      <c r="D257" s="11">
        <v>0.7938617</v>
      </c>
      <c r="E257" s="2">
        <f t="shared" si="19"/>
        <v>0.7938617</v>
      </c>
      <c r="F257" s="2">
        <f t="shared" si="15"/>
        <v>0.21017649999999999</v>
      </c>
      <c r="G257" s="11">
        <f t="shared" si="16"/>
        <v>2.4727272727272727</v>
      </c>
      <c r="H257" s="11">
        <v>0.7938617</v>
      </c>
      <c r="I257" s="11">
        <f t="shared" si="17"/>
        <v>0.78976641993008978</v>
      </c>
      <c r="J257" s="13">
        <f t="shared" si="18"/>
        <v>-4.0952800699102232E-3</v>
      </c>
    </row>
    <row r="258" spans="1:10">
      <c r="A258" s="11">
        <v>273</v>
      </c>
      <c r="B258" s="11">
        <v>207204</v>
      </c>
      <c r="C258" s="11">
        <v>5.1909E-3</v>
      </c>
      <c r="D258" s="11">
        <v>0.7990526</v>
      </c>
      <c r="E258" s="2">
        <f t="shared" si="19"/>
        <v>0.7990526</v>
      </c>
      <c r="F258" s="2">
        <f t="shared" ref="F258:F321" si="20">1-E257</f>
        <v>0.2061383</v>
      </c>
      <c r="G258" s="11">
        <f t="shared" ref="G258:G321" si="21">12*A258/($K$2*($K$2^2-1))</f>
        <v>2.4818181818181819</v>
      </c>
      <c r="H258" s="11">
        <v>0.7990526</v>
      </c>
      <c r="I258" s="11">
        <f t="shared" ref="I258:I321" si="22">BETADIST(G258,$K$5,$K$8,0,4)</f>
        <v>0.79434052396321886</v>
      </c>
      <c r="J258" s="13">
        <f t="shared" ref="J258:J321" si="23">I258-E258</f>
        <v>-4.7120760367811432E-3</v>
      </c>
    </row>
    <row r="259" spans="1:10">
      <c r="A259" s="11">
        <v>274</v>
      </c>
      <c r="B259" s="11">
        <v>165424</v>
      </c>
      <c r="C259" s="11">
        <v>4.1441999999999998E-3</v>
      </c>
      <c r="D259" s="11">
        <v>0.80319680000000004</v>
      </c>
      <c r="E259" s="2">
        <f t="shared" ref="E259:E322" si="24">D259</f>
        <v>0.80319680000000004</v>
      </c>
      <c r="F259" s="2">
        <f t="shared" si="20"/>
        <v>0.2009474</v>
      </c>
      <c r="G259" s="11">
        <f t="shared" si="21"/>
        <v>2.4909090909090907</v>
      </c>
      <c r="H259" s="11">
        <v>0.80319680000000004</v>
      </c>
      <c r="I259" s="11">
        <f t="shared" si="22"/>
        <v>0.79886294020359394</v>
      </c>
      <c r="J259" s="13">
        <f t="shared" si="23"/>
        <v>-4.3338597964061032E-3</v>
      </c>
    </row>
    <row r="260" spans="1:10">
      <c r="A260" s="11">
        <v>275</v>
      </c>
      <c r="B260" s="11">
        <v>181448</v>
      </c>
      <c r="C260" s="11">
        <v>4.5456999999999997E-3</v>
      </c>
      <c r="D260" s="11">
        <v>0.80774250000000003</v>
      </c>
      <c r="E260" s="2">
        <f t="shared" si="24"/>
        <v>0.80774250000000003</v>
      </c>
      <c r="F260" s="2">
        <f t="shared" si="20"/>
        <v>0.19680319999999996</v>
      </c>
      <c r="G260" s="11">
        <f t="shared" si="21"/>
        <v>2.5</v>
      </c>
      <c r="H260" s="11">
        <v>0.80774250000000003</v>
      </c>
      <c r="I260" s="11">
        <f t="shared" si="22"/>
        <v>0.80333317231589496</v>
      </c>
      <c r="J260" s="13">
        <f t="shared" si="23"/>
        <v>-4.4093276841050688E-3</v>
      </c>
    </row>
    <row r="261" spans="1:10">
      <c r="A261" s="11">
        <v>276</v>
      </c>
      <c r="B261" s="11">
        <v>148856</v>
      </c>
      <c r="C261" s="11">
        <v>3.7291999999999998E-3</v>
      </c>
      <c r="D261" s="11">
        <v>0.81147159999999996</v>
      </c>
      <c r="E261" s="2">
        <f t="shared" si="24"/>
        <v>0.81147159999999996</v>
      </c>
      <c r="F261" s="2">
        <f t="shared" si="20"/>
        <v>0.19225749999999997</v>
      </c>
      <c r="G261" s="11">
        <f t="shared" si="21"/>
        <v>2.5090909090909093</v>
      </c>
      <c r="H261" s="11">
        <v>0.81147159999999996</v>
      </c>
      <c r="I261" s="11">
        <f t="shared" si="22"/>
        <v>0.80775074742366415</v>
      </c>
      <c r="J261" s="13">
        <f t="shared" si="23"/>
        <v>-3.7208525763358091E-3</v>
      </c>
    </row>
    <row r="262" spans="1:10">
      <c r="A262" s="11">
        <v>277</v>
      </c>
      <c r="B262" s="11">
        <v>197336</v>
      </c>
      <c r="C262" s="11">
        <v>4.9436999999999997E-3</v>
      </c>
      <c r="D262" s="11">
        <v>0.81641529999999995</v>
      </c>
      <c r="E262" s="2">
        <f t="shared" si="24"/>
        <v>0.81641529999999995</v>
      </c>
      <c r="F262" s="2">
        <f t="shared" si="20"/>
        <v>0.18852840000000004</v>
      </c>
      <c r="G262" s="11">
        <f t="shared" si="21"/>
        <v>2.5181818181818181</v>
      </c>
      <c r="H262" s="11">
        <v>0.81641529999999995</v>
      </c>
      <c r="I262" s="11">
        <f t="shared" si="22"/>
        <v>0.81211521624552319</v>
      </c>
      <c r="J262" s="13">
        <f t="shared" si="23"/>
        <v>-4.3000837544767689E-3</v>
      </c>
    </row>
    <row r="263" spans="1:10">
      <c r="A263" s="11">
        <v>278</v>
      </c>
      <c r="B263" s="11">
        <v>160734</v>
      </c>
      <c r="C263" s="11">
        <v>4.0267000000000002E-3</v>
      </c>
      <c r="D263" s="11">
        <v>0.820442</v>
      </c>
      <c r="E263" s="2">
        <f t="shared" si="24"/>
        <v>0.820442</v>
      </c>
      <c r="F263" s="2">
        <f t="shared" si="20"/>
        <v>0.18358470000000005</v>
      </c>
      <c r="G263" s="11">
        <f t="shared" si="21"/>
        <v>2.5272727272727273</v>
      </c>
      <c r="H263" s="11">
        <v>0.820442</v>
      </c>
      <c r="I263" s="11">
        <f t="shared" si="22"/>
        <v>0.8164261532170185</v>
      </c>
      <c r="J263" s="13">
        <f t="shared" si="23"/>
        <v>-4.0158467829815025E-3</v>
      </c>
    </row>
    <row r="264" spans="1:10">
      <c r="A264" s="11">
        <v>279</v>
      </c>
      <c r="B264" s="11">
        <v>169724</v>
      </c>
      <c r="C264" s="11">
        <v>4.2519000000000003E-3</v>
      </c>
      <c r="D264" s="11">
        <v>0.82469400000000004</v>
      </c>
      <c r="E264" s="2">
        <f t="shared" si="24"/>
        <v>0.82469400000000004</v>
      </c>
      <c r="F264" s="2">
        <f t="shared" si="20"/>
        <v>0.179558</v>
      </c>
      <c r="G264" s="11">
        <f t="shared" si="21"/>
        <v>2.5363636363636362</v>
      </c>
      <c r="H264" s="11">
        <v>0.82469400000000004</v>
      </c>
      <c r="I264" s="11">
        <f t="shared" si="22"/>
        <v>0.82068315659801405</v>
      </c>
      <c r="J264" s="13">
        <f t="shared" si="23"/>
        <v>-4.0108434019859862E-3</v>
      </c>
    </row>
    <row r="265" spans="1:10">
      <c r="A265" s="11">
        <v>280</v>
      </c>
      <c r="B265" s="11">
        <v>146810</v>
      </c>
      <c r="C265" s="11">
        <v>3.6779E-3</v>
      </c>
      <c r="D265" s="11">
        <v>0.82837190000000005</v>
      </c>
      <c r="E265" s="2">
        <f t="shared" si="24"/>
        <v>0.82837190000000005</v>
      </c>
      <c r="F265" s="2">
        <f t="shared" si="20"/>
        <v>0.17530599999999996</v>
      </c>
      <c r="G265" s="11">
        <f t="shared" si="21"/>
        <v>2.5454545454545454</v>
      </c>
      <c r="H265" s="11">
        <v>0.82837190000000005</v>
      </c>
      <c r="I265" s="11">
        <f t="shared" si="22"/>
        <v>0.82488584856555813</v>
      </c>
      <c r="J265" s="13">
        <f t="shared" si="23"/>
        <v>-3.4860514344419169E-3</v>
      </c>
    </row>
    <row r="266" spans="1:10">
      <c r="A266" s="11">
        <v>281</v>
      </c>
      <c r="B266" s="11">
        <v>190388</v>
      </c>
      <c r="C266" s="11">
        <v>4.7695999999999997E-3</v>
      </c>
      <c r="D266" s="11">
        <v>0.83314149999999998</v>
      </c>
      <c r="E266" s="2">
        <f t="shared" si="24"/>
        <v>0.83314149999999998</v>
      </c>
      <c r="F266" s="2">
        <f t="shared" si="20"/>
        <v>0.17162809999999995</v>
      </c>
      <c r="G266" s="11">
        <f t="shared" si="21"/>
        <v>2.5545454545454547</v>
      </c>
      <c r="H266" s="11">
        <v>0.83314149999999998</v>
      </c>
      <c r="I266" s="11">
        <f t="shared" si="22"/>
        <v>0.82903387529216377</v>
      </c>
      <c r="J266" s="13">
        <f t="shared" si="23"/>
        <v>-4.1076247078362105E-3</v>
      </c>
    </row>
    <row r="267" spans="1:10">
      <c r="A267" s="11">
        <v>282</v>
      </c>
      <c r="B267" s="11">
        <v>145714</v>
      </c>
      <c r="C267" s="11">
        <v>3.6503999999999998E-3</v>
      </c>
      <c r="D267" s="11">
        <v>0.83679190000000003</v>
      </c>
      <c r="E267" s="2">
        <f t="shared" si="24"/>
        <v>0.83679190000000003</v>
      </c>
      <c r="F267" s="2">
        <f t="shared" si="20"/>
        <v>0.16685850000000002</v>
      </c>
      <c r="G267" s="11">
        <f t="shared" si="21"/>
        <v>2.5636363636363635</v>
      </c>
      <c r="H267" s="11">
        <v>0.83679190000000003</v>
      </c>
      <c r="I267" s="11">
        <f t="shared" si="22"/>
        <v>0.83312690700944381</v>
      </c>
      <c r="J267" s="13">
        <f t="shared" si="23"/>
        <v>-3.6649929905562262E-3</v>
      </c>
    </row>
    <row r="268" spans="1:10">
      <c r="A268" s="11">
        <v>283</v>
      </c>
      <c r="B268" s="11">
        <v>161448</v>
      </c>
      <c r="C268" s="11">
        <v>4.0445999999999998E-3</v>
      </c>
      <c r="D268" s="11">
        <v>0.84083649999999999</v>
      </c>
      <c r="E268" s="2">
        <f t="shared" si="24"/>
        <v>0.84083649999999999</v>
      </c>
      <c r="F268" s="2">
        <f t="shared" si="20"/>
        <v>0.16320809999999997</v>
      </c>
      <c r="G268" s="11">
        <f t="shared" si="21"/>
        <v>2.5727272727272728</v>
      </c>
      <c r="H268" s="11">
        <v>0.84083649999999999</v>
      </c>
      <c r="I268" s="11">
        <f t="shared" si="22"/>
        <v>0.83716463805705787</v>
      </c>
      <c r="J268" s="13">
        <f t="shared" si="23"/>
        <v>-3.6718619429421118E-3</v>
      </c>
    </row>
    <row r="269" spans="1:10">
      <c r="A269" s="11">
        <v>284</v>
      </c>
      <c r="B269" s="11">
        <v>137600</v>
      </c>
      <c r="C269" s="11">
        <v>3.4472000000000001E-3</v>
      </c>
      <c r="D269" s="11">
        <v>0.84428369999999997</v>
      </c>
      <c r="E269" s="2">
        <f t="shared" si="24"/>
        <v>0.84428369999999997</v>
      </c>
      <c r="F269" s="2">
        <f t="shared" si="20"/>
        <v>0.15916350000000001</v>
      </c>
      <c r="G269" s="11">
        <f t="shared" si="21"/>
        <v>2.581818181818182</v>
      </c>
      <c r="H269" s="11">
        <v>0.84428369999999997</v>
      </c>
      <c r="I269" s="11">
        <f t="shared" si="22"/>
        <v>0.84114678691693645</v>
      </c>
      <c r="J269" s="13">
        <f t="shared" si="23"/>
        <v>-3.1369130830635195E-3</v>
      </c>
    </row>
    <row r="270" spans="1:10">
      <c r="A270" s="11">
        <v>285</v>
      </c>
      <c r="B270" s="11">
        <v>176352</v>
      </c>
      <c r="C270" s="11">
        <v>4.4180000000000001E-3</v>
      </c>
      <c r="D270" s="11">
        <v>0.8487017</v>
      </c>
      <c r="E270" s="2">
        <f t="shared" si="24"/>
        <v>0.8487017</v>
      </c>
      <c r="F270" s="2">
        <f t="shared" si="20"/>
        <v>0.15571630000000003</v>
      </c>
      <c r="G270" s="11">
        <f t="shared" si="21"/>
        <v>2.5909090909090908</v>
      </c>
      <c r="H270" s="11">
        <v>0.8487017</v>
      </c>
      <c r="I270" s="11">
        <f t="shared" si="22"/>
        <v>0.84507309623275151</v>
      </c>
      <c r="J270" s="13">
        <f t="shared" si="23"/>
        <v>-3.628603767248495E-3</v>
      </c>
    </row>
    <row r="271" spans="1:10">
      <c r="A271" s="11">
        <v>286</v>
      </c>
      <c r="B271" s="11">
        <v>139778</v>
      </c>
      <c r="C271" s="11">
        <v>3.5017E-3</v>
      </c>
      <c r="D271" s="11">
        <v>0.85220340000000006</v>
      </c>
      <c r="E271" s="2">
        <f t="shared" si="24"/>
        <v>0.85220340000000006</v>
      </c>
      <c r="F271" s="2">
        <f t="shared" si="20"/>
        <v>0.1512983</v>
      </c>
      <c r="G271" s="11">
        <f t="shared" si="21"/>
        <v>2.6</v>
      </c>
      <c r="H271" s="11">
        <v>0.85220340000000006</v>
      </c>
      <c r="I271" s="11">
        <f t="shared" si="22"/>
        <v>0.84894333281462009</v>
      </c>
      <c r="J271" s="13">
        <f t="shared" si="23"/>
        <v>-3.2600671853799668E-3</v>
      </c>
    </row>
    <row r="272" spans="1:10">
      <c r="A272" s="11">
        <v>287</v>
      </c>
      <c r="B272" s="11">
        <v>156572</v>
      </c>
      <c r="C272" s="11">
        <v>3.9224999999999998E-3</v>
      </c>
      <c r="D272" s="11">
        <v>0.8561259</v>
      </c>
      <c r="E272" s="2">
        <f t="shared" si="24"/>
        <v>0.8561259</v>
      </c>
      <c r="F272" s="2">
        <f t="shared" si="20"/>
        <v>0.14779659999999994</v>
      </c>
      <c r="G272" s="11">
        <f t="shared" si="21"/>
        <v>2.6090909090909089</v>
      </c>
      <c r="H272" s="11">
        <v>0.8561259</v>
      </c>
      <c r="I272" s="11">
        <f t="shared" si="22"/>
        <v>0.85275728762903047</v>
      </c>
      <c r="J272" s="13">
        <f t="shared" si="23"/>
        <v>-3.3686123709695259E-3</v>
      </c>
    </row>
    <row r="273" spans="1:10">
      <c r="A273" s="11">
        <v>288</v>
      </c>
      <c r="B273" s="11">
        <v>129814</v>
      </c>
      <c r="C273" s="11">
        <v>3.2521E-3</v>
      </c>
      <c r="D273" s="11">
        <v>0.85937799999999998</v>
      </c>
      <c r="E273" s="2">
        <f t="shared" si="24"/>
        <v>0.85937799999999998</v>
      </c>
      <c r="F273" s="2">
        <f t="shared" si="20"/>
        <v>0.1438741</v>
      </c>
      <c r="G273" s="11">
        <f t="shared" si="21"/>
        <v>2.6181818181818182</v>
      </c>
      <c r="H273" s="11">
        <v>0.85937799999999998</v>
      </c>
      <c r="I273" s="11">
        <f t="shared" si="22"/>
        <v>0.85651477577399615</v>
      </c>
      <c r="J273" s="13">
        <f t="shared" si="23"/>
        <v>-2.8632242260038243E-3</v>
      </c>
    </row>
    <row r="274" spans="1:10">
      <c r="A274" s="11">
        <v>289</v>
      </c>
      <c r="B274" s="11">
        <v>164844</v>
      </c>
      <c r="C274" s="11">
        <v>4.1297E-3</v>
      </c>
      <c r="D274" s="11">
        <v>0.86350769999999999</v>
      </c>
      <c r="E274" s="2">
        <f t="shared" si="24"/>
        <v>0.86350769999999999</v>
      </c>
      <c r="F274" s="2">
        <f t="shared" si="20"/>
        <v>0.14062200000000002</v>
      </c>
      <c r="G274" s="11">
        <f t="shared" si="21"/>
        <v>2.6272727272727274</v>
      </c>
      <c r="H274" s="11">
        <v>0.86350769999999999</v>
      </c>
      <c r="I274" s="11">
        <f t="shared" si="22"/>
        <v>0.86021563643944321</v>
      </c>
      <c r="J274" s="13">
        <f t="shared" si="23"/>
        <v>-3.2920635605567794E-3</v>
      </c>
    </row>
    <row r="275" spans="1:10">
      <c r="A275" s="11">
        <v>290</v>
      </c>
      <c r="B275" s="11">
        <v>134426</v>
      </c>
      <c r="C275" s="11">
        <v>3.3676999999999999E-3</v>
      </c>
      <c r="D275" s="11">
        <v>0.86687539999999996</v>
      </c>
      <c r="E275" s="2">
        <f t="shared" si="24"/>
        <v>0.86687539999999996</v>
      </c>
      <c r="F275" s="2">
        <f t="shared" si="20"/>
        <v>0.13649230000000001</v>
      </c>
      <c r="G275" s="11">
        <f t="shared" si="21"/>
        <v>2.6363636363636362</v>
      </c>
      <c r="H275" s="11">
        <v>0.86687539999999996</v>
      </c>
      <c r="I275" s="11">
        <f t="shared" si="22"/>
        <v>0.86385973285285766</v>
      </c>
      <c r="J275" s="13">
        <f t="shared" si="23"/>
        <v>-3.015667147142298E-3</v>
      </c>
    </row>
    <row r="276" spans="1:10">
      <c r="A276" s="11">
        <v>291</v>
      </c>
      <c r="B276" s="11">
        <v>143104</v>
      </c>
      <c r="C276" s="11">
        <v>3.5850999999999999E-3</v>
      </c>
      <c r="D276" s="11">
        <v>0.87046040000000002</v>
      </c>
      <c r="E276" s="2">
        <f t="shared" si="24"/>
        <v>0.87046040000000002</v>
      </c>
      <c r="F276" s="2">
        <f t="shared" si="20"/>
        <v>0.13312460000000004</v>
      </c>
      <c r="G276" s="11">
        <f t="shared" si="21"/>
        <v>2.6454545454545455</v>
      </c>
      <c r="H276" s="11">
        <v>0.87046040000000002</v>
      </c>
      <c r="I276" s="11">
        <f t="shared" si="22"/>
        <v>0.8674469522102235</v>
      </c>
      <c r="J276" s="13">
        <f t="shared" si="23"/>
        <v>-3.0134477897765244E-3</v>
      </c>
    </row>
    <row r="277" spans="1:10">
      <c r="A277" s="11">
        <v>292</v>
      </c>
      <c r="B277" s="11">
        <v>120076</v>
      </c>
      <c r="C277" s="11">
        <v>3.0081999999999999E-3</v>
      </c>
      <c r="D277" s="11">
        <v>0.87346860000000004</v>
      </c>
      <c r="E277" s="2">
        <f t="shared" si="24"/>
        <v>0.87346860000000004</v>
      </c>
      <c r="F277" s="2">
        <f t="shared" si="20"/>
        <v>0.12953959999999998</v>
      </c>
      <c r="G277" s="11">
        <f t="shared" si="21"/>
        <v>2.6545454545454548</v>
      </c>
      <c r="H277" s="11">
        <v>0.87346860000000004</v>
      </c>
      <c r="I277" s="11">
        <f t="shared" si="22"/>
        <v>0.87097720559228375</v>
      </c>
      <c r="J277" s="13">
        <f t="shared" si="23"/>
        <v>-2.4913944077162853E-3</v>
      </c>
    </row>
    <row r="278" spans="1:10">
      <c r="A278" s="11">
        <v>293</v>
      </c>
      <c r="B278" s="11">
        <v>162204</v>
      </c>
      <c r="C278" s="11">
        <v>4.0635999999999997E-3</v>
      </c>
      <c r="D278" s="11">
        <v>0.87753210000000004</v>
      </c>
      <c r="E278" s="2">
        <f t="shared" si="24"/>
        <v>0.87753210000000004</v>
      </c>
      <c r="F278" s="2">
        <f t="shared" si="20"/>
        <v>0.12653139999999996</v>
      </c>
      <c r="G278" s="11">
        <f t="shared" si="21"/>
        <v>2.6636363636363636</v>
      </c>
      <c r="H278" s="11">
        <v>0.87753210000000004</v>
      </c>
      <c r="I278" s="11">
        <f t="shared" si="22"/>
        <v>0.87445042786618743</v>
      </c>
      <c r="J278" s="13">
        <f t="shared" si="23"/>
        <v>-3.0816721338126074E-3</v>
      </c>
    </row>
    <row r="279" spans="1:10">
      <c r="A279" s="11">
        <v>294</v>
      </c>
      <c r="B279" s="11">
        <v>118812</v>
      </c>
      <c r="C279" s="11">
        <v>2.9765E-3</v>
      </c>
      <c r="D279" s="11">
        <v>0.88050859999999997</v>
      </c>
      <c r="E279" s="2">
        <f t="shared" si="24"/>
        <v>0.88050859999999997</v>
      </c>
      <c r="F279" s="2">
        <f t="shared" si="20"/>
        <v>0.12246789999999996</v>
      </c>
      <c r="G279" s="11">
        <f t="shared" si="21"/>
        <v>2.6727272727272728</v>
      </c>
      <c r="H279" s="11">
        <v>0.88050859999999997</v>
      </c>
      <c r="I279" s="11">
        <f t="shared" si="22"/>
        <v>0.87786657757257314</v>
      </c>
      <c r="J279" s="13">
        <f t="shared" si="23"/>
        <v>-2.6420224274268378E-3</v>
      </c>
    </row>
    <row r="280" spans="1:10">
      <c r="A280" s="11">
        <v>295</v>
      </c>
      <c r="B280" s="11">
        <v>134476</v>
      </c>
      <c r="C280" s="11">
        <v>3.3689000000000002E-3</v>
      </c>
      <c r="D280" s="11">
        <v>0.88387749999999998</v>
      </c>
      <c r="E280" s="2">
        <f t="shared" si="24"/>
        <v>0.88387749999999998</v>
      </c>
      <c r="F280" s="2">
        <f t="shared" si="20"/>
        <v>0.11949140000000003</v>
      </c>
      <c r="G280" s="11">
        <f t="shared" si="21"/>
        <v>2.6818181818181817</v>
      </c>
      <c r="H280" s="11">
        <v>0.88387749999999998</v>
      </c>
      <c r="I280" s="11">
        <f t="shared" si="22"/>
        <v>0.88122563679816024</v>
      </c>
      <c r="J280" s="13">
        <f t="shared" si="23"/>
        <v>-2.6518632018397437E-3</v>
      </c>
    </row>
    <row r="281" spans="1:10">
      <c r="A281" s="11">
        <v>296</v>
      </c>
      <c r="B281" s="11">
        <v>113150</v>
      </c>
      <c r="C281" s="11">
        <v>2.8346000000000001E-3</v>
      </c>
      <c r="D281" s="11">
        <v>0.8867121</v>
      </c>
      <c r="E281" s="2">
        <f t="shared" si="24"/>
        <v>0.8867121</v>
      </c>
      <c r="F281" s="2">
        <f t="shared" si="20"/>
        <v>0.11612250000000002</v>
      </c>
      <c r="G281" s="11">
        <f t="shared" si="21"/>
        <v>2.6909090909090909</v>
      </c>
      <c r="H281" s="11">
        <v>0.8867121</v>
      </c>
      <c r="I281" s="11">
        <f t="shared" si="22"/>
        <v>0.88452761103393385</v>
      </c>
      <c r="J281" s="13">
        <f t="shared" si="23"/>
        <v>-2.1844889660661559E-3</v>
      </c>
    </row>
    <row r="282" spans="1:10">
      <c r="A282" s="11">
        <v>297</v>
      </c>
      <c r="B282" s="11">
        <v>140568</v>
      </c>
      <c r="C282" s="11">
        <v>3.5214999999999999E-3</v>
      </c>
      <c r="D282" s="11">
        <v>0.89023370000000002</v>
      </c>
      <c r="E282" s="2">
        <f t="shared" si="24"/>
        <v>0.89023370000000002</v>
      </c>
      <c r="F282" s="2">
        <f t="shared" si="20"/>
        <v>0.1132879</v>
      </c>
      <c r="G282" s="11">
        <f t="shared" si="21"/>
        <v>2.7</v>
      </c>
      <c r="H282" s="11">
        <v>0.89023370000000002</v>
      </c>
      <c r="I282" s="11">
        <f t="shared" si="22"/>
        <v>0.88777252901900483</v>
      </c>
      <c r="J282" s="13">
        <f t="shared" si="23"/>
        <v>-2.4611709809951865E-3</v>
      </c>
    </row>
    <row r="283" spans="1:10">
      <c r="A283" s="11">
        <v>298</v>
      </c>
      <c r="B283" s="11">
        <v>114880</v>
      </c>
      <c r="C283" s="11">
        <v>2.8779999999999999E-3</v>
      </c>
      <c r="D283" s="11">
        <v>0.89311160000000001</v>
      </c>
      <c r="E283" s="2">
        <f t="shared" si="24"/>
        <v>0.89311160000000001</v>
      </c>
      <c r="F283" s="2">
        <f t="shared" si="20"/>
        <v>0.10976629999999998</v>
      </c>
      <c r="G283" s="11">
        <f t="shared" si="21"/>
        <v>2.709090909090909</v>
      </c>
      <c r="H283" s="11">
        <v>0.89311160000000001</v>
      </c>
      <c r="I283" s="11">
        <f t="shared" si="22"/>
        <v>0.8909604425702502</v>
      </c>
      <c r="J283" s="13">
        <f t="shared" si="23"/>
        <v>-2.1511574297498059E-3</v>
      </c>
    </row>
    <row r="284" spans="1:10">
      <c r="A284" s="11">
        <v>299</v>
      </c>
      <c r="B284" s="11">
        <v>125324</v>
      </c>
      <c r="C284" s="11">
        <v>3.1396000000000002E-3</v>
      </c>
      <c r="D284" s="11">
        <v>0.89625129999999997</v>
      </c>
      <c r="E284" s="2">
        <f t="shared" si="24"/>
        <v>0.89625129999999997</v>
      </c>
      <c r="F284" s="2">
        <f t="shared" si="20"/>
        <v>0.10688839999999999</v>
      </c>
      <c r="G284" s="11">
        <f t="shared" si="21"/>
        <v>2.7181818181818183</v>
      </c>
      <c r="H284" s="11">
        <v>0.89625129999999997</v>
      </c>
      <c r="I284" s="11">
        <f t="shared" si="22"/>
        <v>0.894091426397843</v>
      </c>
      <c r="J284" s="13">
        <f t="shared" si="23"/>
        <v>-2.1598736021569698E-3</v>
      </c>
    </row>
    <row r="285" spans="1:10">
      <c r="A285" s="11">
        <v>300</v>
      </c>
      <c r="B285" s="11">
        <v>105502</v>
      </c>
      <c r="C285" s="11">
        <v>2.643E-3</v>
      </c>
      <c r="D285" s="11">
        <v>0.89889439999999998</v>
      </c>
      <c r="E285" s="2">
        <f t="shared" si="24"/>
        <v>0.89889439999999998</v>
      </c>
      <c r="F285" s="2">
        <f t="shared" si="20"/>
        <v>0.10374870000000003</v>
      </c>
      <c r="G285" s="11">
        <f t="shared" si="21"/>
        <v>2.7272727272727271</v>
      </c>
      <c r="H285" s="11">
        <v>0.89889439999999998</v>
      </c>
      <c r="I285" s="11">
        <f t="shared" si="22"/>
        <v>0.89716557790678797</v>
      </c>
      <c r="J285" s="13">
        <f t="shared" si="23"/>
        <v>-1.7288220932120124E-3</v>
      </c>
    </row>
    <row r="286" spans="1:10">
      <c r="A286" s="11">
        <v>301</v>
      </c>
      <c r="B286" s="11">
        <v>138560</v>
      </c>
      <c r="C286" s="11">
        <v>3.4711999999999998E-3</v>
      </c>
      <c r="D286" s="11">
        <v>0.90236559999999999</v>
      </c>
      <c r="E286" s="2">
        <f t="shared" si="24"/>
        <v>0.90236559999999999</v>
      </c>
      <c r="F286" s="2">
        <f t="shared" si="20"/>
        <v>0.10110560000000002</v>
      </c>
      <c r="G286" s="11">
        <f t="shared" si="21"/>
        <v>2.7363636363636363</v>
      </c>
      <c r="H286" s="11">
        <v>0.90236559999999999</v>
      </c>
      <c r="I286" s="11">
        <f t="shared" si="22"/>
        <v>0.90018301698459613</v>
      </c>
      <c r="J286" s="13">
        <f t="shared" si="23"/>
        <v>-2.1825830154038606E-3</v>
      </c>
    </row>
    <row r="287" spans="1:10">
      <c r="A287" s="11">
        <v>302</v>
      </c>
      <c r="B287" s="11">
        <v>105940</v>
      </c>
      <c r="C287" s="11">
        <v>2.6540000000000001E-3</v>
      </c>
      <c r="D287" s="11">
        <v>0.90501960000000004</v>
      </c>
      <c r="E287" s="2">
        <f t="shared" si="24"/>
        <v>0.90501960000000004</v>
      </c>
      <c r="F287" s="2">
        <f t="shared" si="20"/>
        <v>9.763440000000001E-2</v>
      </c>
      <c r="G287" s="11">
        <f t="shared" si="21"/>
        <v>2.7454545454545456</v>
      </c>
      <c r="H287" s="11">
        <v>0.90501960000000004</v>
      </c>
      <c r="I287" s="11">
        <f t="shared" si="22"/>
        <v>0.90314388577523563</v>
      </c>
      <c r="J287" s="13">
        <f t="shared" si="23"/>
        <v>-1.8757142247644021E-3</v>
      </c>
    </row>
    <row r="288" spans="1:10">
      <c r="A288" s="11">
        <v>303</v>
      </c>
      <c r="B288" s="11">
        <v>114220</v>
      </c>
      <c r="C288" s="11">
        <v>2.8614999999999999E-3</v>
      </c>
      <c r="D288" s="11">
        <v>0.90788100000000005</v>
      </c>
      <c r="E288" s="2">
        <f t="shared" si="24"/>
        <v>0.90788100000000005</v>
      </c>
      <c r="F288" s="2">
        <f t="shared" si="20"/>
        <v>9.4980399999999965E-2</v>
      </c>
      <c r="G288" s="11">
        <f t="shared" si="21"/>
        <v>2.7545454545454544</v>
      </c>
      <c r="H288" s="11">
        <v>0.90788100000000005</v>
      </c>
      <c r="I288" s="11">
        <f t="shared" si="22"/>
        <v>0.90604834843950899</v>
      </c>
      <c r="J288" s="13">
        <f t="shared" si="23"/>
        <v>-1.8326515604910609E-3</v>
      </c>
    </row>
    <row r="289" spans="1:10">
      <c r="A289" s="11">
        <v>304</v>
      </c>
      <c r="B289" s="11">
        <v>95896</v>
      </c>
      <c r="C289" s="11">
        <v>2.4023999999999998E-3</v>
      </c>
      <c r="D289" s="11">
        <v>0.91028339999999996</v>
      </c>
      <c r="E289" s="2">
        <f t="shared" si="24"/>
        <v>0.91028339999999996</v>
      </c>
      <c r="F289" s="2">
        <f t="shared" si="20"/>
        <v>9.2118999999999951E-2</v>
      </c>
      <c r="G289" s="11">
        <f t="shared" si="21"/>
        <v>2.7636363636363637</v>
      </c>
      <c r="H289" s="11">
        <v>0.91028339999999996</v>
      </c>
      <c r="I289" s="11">
        <f t="shared" si="22"/>
        <v>0.90889659090201702</v>
      </c>
      <c r="J289" s="13">
        <f t="shared" si="23"/>
        <v>-1.3868090979829439E-3</v>
      </c>
    </row>
    <row r="290" spans="1:10">
      <c r="A290" s="11">
        <v>305</v>
      </c>
      <c r="B290" s="11">
        <v>124872</v>
      </c>
      <c r="C290" s="11">
        <v>3.1283000000000001E-3</v>
      </c>
      <c r="D290" s="11">
        <v>0.91341170000000005</v>
      </c>
      <c r="E290" s="2">
        <f t="shared" si="24"/>
        <v>0.91341170000000005</v>
      </c>
      <c r="F290" s="2">
        <f t="shared" si="20"/>
        <v>8.9716600000000035E-2</v>
      </c>
      <c r="G290" s="11">
        <f t="shared" si="21"/>
        <v>2.7727272727272729</v>
      </c>
      <c r="H290" s="11">
        <v>0.91341170000000005</v>
      </c>
      <c r="I290" s="11">
        <f t="shared" si="22"/>
        <v>0.91168882058487477</v>
      </c>
      <c r="J290" s="13">
        <f t="shared" si="23"/>
        <v>-1.722879415125278E-3</v>
      </c>
    </row>
    <row r="291" spans="1:10">
      <c r="A291" s="11">
        <v>306</v>
      </c>
      <c r="B291" s="11">
        <v>96744</v>
      </c>
      <c r="C291" s="11">
        <v>2.4236000000000001E-3</v>
      </c>
      <c r="D291" s="11">
        <v>0.91583539999999997</v>
      </c>
      <c r="E291" s="2">
        <f t="shared" si="24"/>
        <v>0.91583539999999997</v>
      </c>
      <c r="F291" s="2">
        <f t="shared" si="20"/>
        <v>8.6588299999999951E-2</v>
      </c>
      <c r="G291" s="11">
        <f t="shared" si="21"/>
        <v>2.7818181818181817</v>
      </c>
      <c r="H291" s="11">
        <v>0.91583539999999997</v>
      </c>
      <c r="I291" s="11">
        <f t="shared" si="22"/>
        <v>0.91442526612836439</v>
      </c>
      <c r="J291" s="13">
        <f t="shared" si="23"/>
        <v>-1.4101338716355771E-3</v>
      </c>
    </row>
    <row r="292" spans="1:10">
      <c r="A292" s="11">
        <v>307</v>
      </c>
      <c r="B292" s="11">
        <v>106732</v>
      </c>
      <c r="C292" s="11">
        <v>2.6738999999999999E-3</v>
      </c>
      <c r="D292" s="11">
        <v>0.91850920000000003</v>
      </c>
      <c r="E292" s="2">
        <f t="shared" si="24"/>
        <v>0.91850920000000003</v>
      </c>
      <c r="F292" s="2">
        <f t="shared" si="20"/>
        <v>8.4164600000000034E-2</v>
      </c>
      <c r="G292" s="11">
        <f t="shared" si="21"/>
        <v>2.790909090909091</v>
      </c>
      <c r="H292" s="11">
        <v>0.91850920000000003</v>
      </c>
      <c r="I292" s="11">
        <f t="shared" si="22"/>
        <v>0.91710617709870879</v>
      </c>
      <c r="J292" s="13">
        <f t="shared" si="23"/>
        <v>-1.4030229012912399E-3</v>
      </c>
    </row>
    <row r="293" spans="1:10">
      <c r="A293" s="11">
        <v>308</v>
      </c>
      <c r="B293" s="11">
        <v>88344</v>
      </c>
      <c r="C293" s="11">
        <v>2.2131999999999998E-3</v>
      </c>
      <c r="D293" s="11">
        <v>0.92072240000000005</v>
      </c>
      <c r="E293" s="2">
        <f t="shared" si="24"/>
        <v>0.92072240000000005</v>
      </c>
      <c r="F293" s="2">
        <f t="shared" si="20"/>
        <v>8.1490799999999974E-2</v>
      </c>
      <c r="G293" s="11">
        <f t="shared" si="21"/>
        <v>2.8</v>
      </c>
      <c r="H293" s="11">
        <v>0.92072240000000005</v>
      </c>
      <c r="I293" s="11">
        <f t="shared" si="22"/>
        <v>0.91973182368316664</v>
      </c>
      <c r="J293" s="13">
        <f t="shared" si="23"/>
        <v>-9.9057631683341363E-4</v>
      </c>
    </row>
    <row r="294" spans="1:10">
      <c r="A294" s="11">
        <v>309</v>
      </c>
      <c r="B294" s="11">
        <v>116744</v>
      </c>
      <c r="C294" s="11">
        <v>2.9247000000000001E-3</v>
      </c>
      <c r="D294" s="11">
        <v>0.9236472</v>
      </c>
      <c r="E294" s="2">
        <f t="shared" si="24"/>
        <v>0.9236472</v>
      </c>
      <c r="F294" s="2">
        <f t="shared" si="20"/>
        <v>7.9277599999999948E-2</v>
      </c>
      <c r="G294" s="11">
        <f t="shared" si="21"/>
        <v>2.8090909090909091</v>
      </c>
      <c r="H294" s="11">
        <v>0.9236472</v>
      </c>
      <c r="I294" s="11">
        <f t="shared" si="22"/>
        <v>0.92230249637265871</v>
      </c>
      <c r="J294" s="13">
        <f t="shared" si="23"/>
        <v>-1.3447036273412927E-3</v>
      </c>
    </row>
    <row r="295" spans="1:10">
      <c r="A295" s="11">
        <v>310</v>
      </c>
      <c r="B295" s="11">
        <v>89252</v>
      </c>
      <c r="C295" s="11">
        <v>2.2360000000000001E-3</v>
      </c>
      <c r="D295" s="11">
        <v>0.92588309999999996</v>
      </c>
      <c r="E295" s="2">
        <f t="shared" si="24"/>
        <v>0.92588309999999996</v>
      </c>
      <c r="F295" s="2">
        <f t="shared" si="20"/>
        <v>7.6352799999999998E-2</v>
      </c>
      <c r="G295" s="11">
        <f t="shared" si="21"/>
        <v>2.8181818181818183</v>
      </c>
      <c r="H295" s="11">
        <v>0.92588309999999996</v>
      </c>
      <c r="I295" s="11">
        <f t="shared" si="22"/>
        <v>0.92481850563214008</v>
      </c>
      <c r="J295" s="13">
        <f t="shared" si="23"/>
        <v>-1.0645943678598835E-3</v>
      </c>
    </row>
    <row r="296" spans="1:10">
      <c r="A296" s="11">
        <v>311</v>
      </c>
      <c r="B296" s="11">
        <v>97216</v>
      </c>
      <c r="C296" s="11">
        <v>2.4355000000000002E-3</v>
      </c>
      <c r="D296" s="11">
        <v>0.92831859999999999</v>
      </c>
      <c r="E296" s="2">
        <f t="shared" si="24"/>
        <v>0.92831859999999999</v>
      </c>
      <c r="F296" s="2">
        <f t="shared" si="20"/>
        <v>7.4116900000000041E-2</v>
      </c>
      <c r="G296" s="11">
        <f t="shared" si="21"/>
        <v>2.8272727272727272</v>
      </c>
      <c r="H296" s="11">
        <v>0.92831859999999999</v>
      </c>
      <c r="I296" s="11">
        <f t="shared" si="22"/>
        <v>0.92728018155894987</v>
      </c>
      <c r="J296" s="13">
        <f t="shared" si="23"/>
        <v>-1.0384184410501263E-3</v>
      </c>
    </row>
    <row r="297" spans="1:10">
      <c r="A297" s="11">
        <v>312</v>
      </c>
      <c r="B297" s="11">
        <v>83260</v>
      </c>
      <c r="C297" s="11">
        <v>2.0858000000000001E-3</v>
      </c>
      <c r="D297" s="11">
        <v>0.93040440000000002</v>
      </c>
      <c r="E297" s="2">
        <f t="shared" si="24"/>
        <v>0.93040440000000002</v>
      </c>
      <c r="F297" s="2">
        <f t="shared" si="20"/>
        <v>7.1681400000000006E-2</v>
      </c>
      <c r="G297" s="11">
        <f t="shared" si="21"/>
        <v>2.8363636363636364</v>
      </c>
      <c r="H297" s="11">
        <v>0.93040440000000002</v>
      </c>
      <c r="I297" s="11">
        <f t="shared" si="22"/>
        <v>0.92968787352937332</v>
      </c>
      <c r="J297" s="13">
        <f t="shared" si="23"/>
        <v>-7.1652647062669939E-4</v>
      </c>
    </row>
    <row r="298" spans="1:10">
      <c r="A298" s="11">
        <v>313</v>
      </c>
      <c r="B298" s="11">
        <v>106076</v>
      </c>
      <c r="C298" s="11">
        <v>2.6573999999999999E-3</v>
      </c>
      <c r="D298" s="11">
        <v>0.93306180000000005</v>
      </c>
      <c r="E298" s="2">
        <f t="shared" si="24"/>
        <v>0.93306180000000005</v>
      </c>
      <c r="F298" s="2">
        <f t="shared" si="20"/>
        <v>6.959559999999998E-2</v>
      </c>
      <c r="G298" s="11">
        <f t="shared" si="21"/>
        <v>2.8454545454545452</v>
      </c>
      <c r="H298" s="11">
        <v>0.93306180000000005</v>
      </c>
      <c r="I298" s="11">
        <f t="shared" si="22"/>
        <v>0.93204194983366362</v>
      </c>
      <c r="J298" s="13">
        <f t="shared" si="23"/>
        <v>-1.0198501663364334E-3</v>
      </c>
    </row>
    <row r="299" spans="1:10">
      <c r="A299" s="11">
        <v>314</v>
      </c>
      <c r="B299" s="11">
        <v>83052</v>
      </c>
      <c r="C299" s="11">
        <v>2.0806000000000002E-3</v>
      </c>
      <c r="D299" s="11">
        <v>0.93514249999999999</v>
      </c>
      <c r="E299" s="2">
        <f t="shared" si="24"/>
        <v>0.93514249999999999</v>
      </c>
      <c r="F299" s="2">
        <f t="shared" si="20"/>
        <v>6.6938199999999948E-2</v>
      </c>
      <c r="G299" s="11">
        <f t="shared" si="21"/>
        <v>2.8545454545454545</v>
      </c>
      <c r="H299" s="11">
        <v>0.93514249999999999</v>
      </c>
      <c r="I299" s="11">
        <f t="shared" si="22"/>
        <v>0.9343427972997822</v>
      </c>
      <c r="J299" s="13">
        <f t="shared" si="23"/>
        <v>-7.9970270021778589E-4</v>
      </c>
    </row>
    <row r="300" spans="1:10">
      <c r="A300" s="11">
        <v>315</v>
      </c>
      <c r="B300" s="11">
        <v>86988</v>
      </c>
      <c r="C300" s="11">
        <v>2.1792000000000001E-3</v>
      </c>
      <c r="D300" s="11">
        <v>0.93732170000000004</v>
      </c>
      <c r="E300" s="2">
        <f t="shared" si="24"/>
        <v>0.93732170000000004</v>
      </c>
      <c r="F300" s="2">
        <f t="shared" si="20"/>
        <v>6.4857500000000012E-2</v>
      </c>
      <c r="G300" s="11">
        <f t="shared" si="21"/>
        <v>2.8636363636363638</v>
      </c>
      <c r="H300" s="11">
        <v>0.93732170000000004</v>
      </c>
      <c r="I300" s="11">
        <f t="shared" si="22"/>
        <v>0.936590820906118</v>
      </c>
      <c r="J300" s="13">
        <f t="shared" si="23"/>
        <v>-7.3087909388203087E-4</v>
      </c>
    </row>
    <row r="301" spans="1:10">
      <c r="A301" s="11">
        <v>316</v>
      </c>
      <c r="B301" s="11">
        <v>73370</v>
      </c>
      <c r="C301" s="11">
        <v>1.8381000000000001E-3</v>
      </c>
      <c r="D301" s="11">
        <v>0.93915979999999999</v>
      </c>
      <c r="E301" s="2">
        <f t="shared" si="24"/>
        <v>0.93915979999999999</v>
      </c>
      <c r="F301" s="2">
        <f t="shared" si="20"/>
        <v>6.2678299999999965E-2</v>
      </c>
      <c r="G301" s="11">
        <f t="shared" si="21"/>
        <v>2.8727272727272726</v>
      </c>
      <c r="H301" s="11">
        <v>0.93915979999999999</v>
      </c>
      <c r="I301" s="11">
        <f t="shared" si="22"/>
        <v>0.93878644338346739</v>
      </c>
      <c r="J301" s="13">
        <f t="shared" si="23"/>
        <v>-3.7335661653259411E-4</v>
      </c>
    </row>
    <row r="302" spans="1:10">
      <c r="A302" s="11">
        <v>317</v>
      </c>
      <c r="B302" s="11">
        <v>100556</v>
      </c>
      <c r="C302" s="11">
        <v>2.5190999999999998E-3</v>
      </c>
      <c r="D302" s="11">
        <v>0.94167889999999999</v>
      </c>
      <c r="E302" s="2">
        <f t="shared" si="24"/>
        <v>0.94167889999999999</v>
      </c>
      <c r="F302" s="2">
        <f t="shared" si="20"/>
        <v>6.0840200000000011E-2</v>
      </c>
      <c r="G302" s="11">
        <f t="shared" si="21"/>
        <v>2.8818181818181818</v>
      </c>
      <c r="H302" s="11">
        <v>0.94167889999999999</v>
      </c>
      <c r="I302" s="11">
        <f t="shared" si="22"/>
        <v>0.94093010480655337</v>
      </c>
      <c r="J302" s="13">
        <f t="shared" si="23"/>
        <v>-7.4879519344661638E-4</v>
      </c>
    </row>
    <row r="303" spans="1:10">
      <c r="A303" s="11">
        <v>318</v>
      </c>
      <c r="B303" s="11">
        <v>72276</v>
      </c>
      <c r="C303" s="11">
        <v>1.8106999999999999E-3</v>
      </c>
      <c r="D303" s="11">
        <v>0.94348960000000004</v>
      </c>
      <c r="E303" s="2">
        <f t="shared" si="24"/>
        <v>0.94348960000000004</v>
      </c>
      <c r="F303" s="2">
        <f t="shared" si="20"/>
        <v>5.8321100000000015E-2</v>
      </c>
      <c r="G303" s="11">
        <f t="shared" si="21"/>
        <v>2.8909090909090911</v>
      </c>
      <c r="H303" s="11">
        <v>0.94348960000000004</v>
      </c>
      <c r="I303" s="11">
        <f t="shared" si="22"/>
        <v>0.94302226217538121</v>
      </c>
      <c r="J303" s="13">
        <f t="shared" si="23"/>
        <v>-4.6733782461882978E-4</v>
      </c>
    </row>
    <row r="304" spans="1:10">
      <c r="A304" s="11">
        <v>319</v>
      </c>
      <c r="B304" s="11">
        <v>79196</v>
      </c>
      <c r="C304" s="11">
        <v>1.9840000000000001E-3</v>
      </c>
      <c r="D304" s="11">
        <v>0.94547360000000003</v>
      </c>
      <c r="E304" s="2">
        <f t="shared" si="24"/>
        <v>0.94547360000000003</v>
      </c>
      <c r="F304" s="2">
        <f t="shared" si="20"/>
        <v>5.6510399999999961E-2</v>
      </c>
      <c r="G304" s="11">
        <f t="shared" si="21"/>
        <v>2.9</v>
      </c>
      <c r="H304" s="11">
        <v>0.94547360000000003</v>
      </c>
      <c r="I304" s="11">
        <f t="shared" si="22"/>
        <v>0.94506338898672992</v>
      </c>
      <c r="J304" s="13">
        <f t="shared" si="23"/>
        <v>-4.102110132701009E-4</v>
      </c>
    </row>
    <row r="305" spans="1:10">
      <c r="A305" s="11">
        <v>320</v>
      </c>
      <c r="B305" s="11">
        <v>68828</v>
      </c>
      <c r="C305" s="11">
        <v>1.7243E-3</v>
      </c>
      <c r="D305" s="11">
        <v>0.94719790000000004</v>
      </c>
      <c r="E305" s="2">
        <f t="shared" si="24"/>
        <v>0.94719790000000004</v>
      </c>
      <c r="F305" s="2">
        <f t="shared" si="20"/>
        <v>5.4526399999999975E-2</v>
      </c>
      <c r="G305" s="11">
        <f t="shared" si="21"/>
        <v>2.9090909090909092</v>
      </c>
      <c r="H305" s="11">
        <v>0.94719790000000004</v>
      </c>
      <c r="I305" s="11">
        <f t="shared" si="22"/>
        <v>0.94705397479609443</v>
      </c>
      <c r="J305" s="13">
        <f t="shared" si="23"/>
        <v>-1.4392520390560382E-4</v>
      </c>
    </row>
    <row r="306" spans="1:10">
      <c r="A306" s="11">
        <v>321</v>
      </c>
      <c r="B306" s="11">
        <v>84912</v>
      </c>
      <c r="C306" s="11">
        <v>2.1272000000000001E-3</v>
      </c>
      <c r="D306" s="11">
        <v>0.94932510000000003</v>
      </c>
      <c r="E306" s="2">
        <f t="shared" si="24"/>
        <v>0.94932510000000003</v>
      </c>
      <c r="F306" s="2">
        <f t="shared" si="20"/>
        <v>5.2802099999999963E-2</v>
      </c>
      <c r="G306" s="11">
        <f t="shared" si="21"/>
        <v>2.918181818181818</v>
      </c>
      <c r="H306" s="11">
        <v>0.94932510000000003</v>
      </c>
      <c r="I306" s="11">
        <f t="shared" si="22"/>
        <v>0.94899452477039292</v>
      </c>
      <c r="J306" s="13">
        <f t="shared" si="23"/>
        <v>-3.3057522960711072E-4</v>
      </c>
    </row>
    <row r="307" spans="1:10">
      <c r="A307" s="11">
        <v>322</v>
      </c>
      <c r="B307" s="11">
        <v>68020</v>
      </c>
      <c r="C307" s="11">
        <v>1.704E-3</v>
      </c>
      <c r="D307" s="11">
        <v>0.95102909999999996</v>
      </c>
      <c r="E307" s="2">
        <f t="shared" si="24"/>
        <v>0.95102909999999996</v>
      </c>
      <c r="F307" s="2">
        <f t="shared" si="20"/>
        <v>5.0674899999999967E-2</v>
      </c>
      <c r="G307" s="11">
        <f t="shared" si="21"/>
        <v>2.9272727272727272</v>
      </c>
      <c r="H307" s="11">
        <v>0.95102909999999996</v>
      </c>
      <c r="I307" s="11">
        <f t="shared" si="22"/>
        <v>0.95088555923177509</v>
      </c>
      <c r="J307" s="13">
        <f t="shared" si="23"/>
        <v>-1.4354076822487016E-4</v>
      </c>
    </row>
    <row r="308" spans="1:10">
      <c r="A308" s="11">
        <v>323</v>
      </c>
      <c r="B308" s="11">
        <v>74312</v>
      </c>
      <c r="C308" s="11">
        <v>1.8617E-3</v>
      </c>
      <c r="D308" s="11">
        <v>0.95289080000000004</v>
      </c>
      <c r="E308" s="2">
        <f t="shared" si="24"/>
        <v>0.95289080000000004</v>
      </c>
      <c r="F308" s="2">
        <f t="shared" si="20"/>
        <v>4.8970900000000039E-2</v>
      </c>
      <c r="G308" s="11">
        <f t="shared" si="21"/>
        <v>2.9363636363636365</v>
      </c>
      <c r="H308" s="11">
        <v>0.95289080000000004</v>
      </c>
      <c r="I308" s="11">
        <f t="shared" si="22"/>
        <v>0.95272761319286192</v>
      </c>
      <c r="J308" s="13">
        <f t="shared" si="23"/>
        <v>-1.6318680713811595E-4</v>
      </c>
    </row>
    <row r="309" spans="1:10">
      <c r="A309" s="11">
        <v>324</v>
      </c>
      <c r="B309" s="11">
        <v>59560</v>
      </c>
      <c r="C309" s="11">
        <v>1.4920999999999999E-3</v>
      </c>
      <c r="D309" s="11">
        <v>0.95438290000000003</v>
      </c>
      <c r="E309" s="2">
        <f t="shared" si="24"/>
        <v>0.95438290000000003</v>
      </c>
      <c r="F309" s="2">
        <f t="shared" si="20"/>
        <v>4.7109199999999962E-2</v>
      </c>
      <c r="G309" s="11">
        <f t="shared" si="21"/>
        <v>2.9454545454545453</v>
      </c>
      <c r="H309" s="11">
        <v>0.95438290000000003</v>
      </c>
      <c r="I309" s="11">
        <f t="shared" si="22"/>
        <v>0.95452123588376647</v>
      </c>
      <c r="J309" s="13">
        <f t="shared" si="23"/>
        <v>1.3833588376643835E-4</v>
      </c>
    </row>
    <row r="310" spans="1:10">
      <c r="A310" s="11">
        <v>325</v>
      </c>
      <c r="B310" s="11">
        <v>79504</v>
      </c>
      <c r="C310" s="11">
        <v>1.9916999999999999E-3</v>
      </c>
      <c r="D310" s="11">
        <v>0.95637459999999996</v>
      </c>
      <c r="E310" s="2">
        <f t="shared" si="24"/>
        <v>0.95637459999999996</v>
      </c>
      <c r="F310" s="2">
        <f t="shared" si="20"/>
        <v>4.5617099999999966E-2</v>
      </c>
      <c r="G310" s="11">
        <f t="shared" si="21"/>
        <v>2.9545454545454546</v>
      </c>
      <c r="H310" s="11">
        <v>0.95637459999999996</v>
      </c>
      <c r="I310" s="11">
        <f t="shared" si="22"/>
        <v>0.95626699027124829</v>
      </c>
      <c r="J310" s="13">
        <f t="shared" si="23"/>
        <v>-1.0760972875167862E-4</v>
      </c>
    </row>
    <row r="311" spans="1:10">
      <c r="A311" s="11">
        <v>326</v>
      </c>
      <c r="B311" s="11">
        <v>60044</v>
      </c>
      <c r="C311" s="11">
        <v>1.5042E-3</v>
      </c>
      <c r="D311" s="11">
        <v>0.95787889999999998</v>
      </c>
      <c r="E311" s="2">
        <f t="shared" si="24"/>
        <v>0.95787889999999998</v>
      </c>
      <c r="F311" s="2">
        <f t="shared" si="20"/>
        <v>4.3625400000000036E-2</v>
      </c>
      <c r="G311" s="11">
        <f t="shared" si="21"/>
        <v>2.9636363636363638</v>
      </c>
      <c r="H311" s="11">
        <v>0.95787889999999998</v>
      </c>
      <c r="I311" s="11">
        <f t="shared" si="22"/>
        <v>0.95796545257036303</v>
      </c>
      <c r="J311" s="13">
        <f t="shared" si="23"/>
        <v>8.6552570363052084E-5</v>
      </c>
    </row>
    <row r="312" spans="1:10">
      <c r="A312" s="11">
        <v>327</v>
      </c>
      <c r="B312" s="11">
        <v>65600</v>
      </c>
      <c r="C312" s="11">
        <v>1.6433999999999999E-3</v>
      </c>
      <c r="D312" s="11">
        <v>0.95952230000000005</v>
      </c>
      <c r="E312" s="2">
        <f t="shared" si="24"/>
        <v>0.95952230000000005</v>
      </c>
      <c r="F312" s="2">
        <f t="shared" si="20"/>
        <v>4.2121100000000022E-2</v>
      </c>
      <c r="G312" s="11">
        <f t="shared" si="21"/>
        <v>2.9727272727272727</v>
      </c>
      <c r="H312" s="11">
        <v>0.95952230000000005</v>
      </c>
      <c r="I312" s="11">
        <f t="shared" si="22"/>
        <v>0.9596172117489763</v>
      </c>
      <c r="J312" s="13">
        <f t="shared" si="23"/>
        <v>9.4911748976245214E-5</v>
      </c>
    </row>
    <row r="313" spans="1:10">
      <c r="A313" s="11">
        <v>328</v>
      </c>
      <c r="B313" s="11">
        <v>54836</v>
      </c>
      <c r="C313" s="11">
        <v>1.3738000000000001E-3</v>
      </c>
      <c r="D313" s="11">
        <v>0.96089610000000003</v>
      </c>
      <c r="E313" s="2">
        <f t="shared" si="24"/>
        <v>0.96089610000000003</v>
      </c>
      <c r="F313" s="2">
        <f t="shared" si="20"/>
        <v>4.047769999999995E-2</v>
      </c>
      <c r="G313" s="11">
        <f t="shared" si="21"/>
        <v>2.9818181818181819</v>
      </c>
      <c r="H313" s="11">
        <v>0.96089610000000003</v>
      </c>
      <c r="I313" s="11">
        <f t="shared" si="22"/>
        <v>0.96122286902552168</v>
      </c>
      <c r="J313" s="13">
        <f t="shared" si="23"/>
        <v>3.2676902552164488E-4</v>
      </c>
    </row>
    <row r="314" spans="1:10">
      <c r="A314" s="11">
        <v>329</v>
      </c>
      <c r="B314" s="11">
        <v>70876</v>
      </c>
      <c r="C314" s="11">
        <v>1.7756E-3</v>
      </c>
      <c r="D314" s="11">
        <v>0.96267159999999996</v>
      </c>
      <c r="E314" s="2">
        <f t="shared" si="24"/>
        <v>0.96267159999999996</v>
      </c>
      <c r="F314" s="2">
        <f t="shared" si="20"/>
        <v>3.9103899999999969E-2</v>
      </c>
      <c r="G314" s="11">
        <f t="shared" si="21"/>
        <v>2.9909090909090907</v>
      </c>
      <c r="H314" s="11">
        <v>0.96267159999999996</v>
      </c>
      <c r="I314" s="11">
        <f t="shared" si="22"/>
        <v>0.96278303736038506</v>
      </c>
      <c r="J314" s="13">
        <f t="shared" si="23"/>
        <v>1.1143736038510266E-4</v>
      </c>
    </row>
    <row r="315" spans="1:10">
      <c r="A315" s="11">
        <v>330</v>
      </c>
      <c r="B315" s="11">
        <v>51448</v>
      </c>
      <c r="C315" s="11">
        <v>1.2888999999999999E-3</v>
      </c>
      <c r="D315" s="11">
        <v>0.9639605</v>
      </c>
      <c r="E315" s="2">
        <f t="shared" si="24"/>
        <v>0.9639605</v>
      </c>
      <c r="F315" s="2">
        <f t="shared" si="20"/>
        <v>3.7328400000000039E-2</v>
      </c>
      <c r="G315" s="11">
        <f t="shared" si="21"/>
        <v>3</v>
      </c>
      <c r="H315" s="11">
        <v>0.9639605</v>
      </c>
      <c r="I315" s="11">
        <f t="shared" si="22"/>
        <v>0.96429834094130906</v>
      </c>
      <c r="J315" s="13">
        <f t="shared" si="23"/>
        <v>3.3784094130906439E-4</v>
      </c>
    </row>
    <row r="316" spans="1:10">
      <c r="A316" s="11">
        <v>331</v>
      </c>
      <c r="B316" s="11">
        <v>59836</v>
      </c>
      <c r="C316" s="11">
        <v>1.4989999999999999E-3</v>
      </c>
      <c r="D316" s="11">
        <v>0.96545959999999997</v>
      </c>
      <c r="E316" s="2">
        <f t="shared" si="24"/>
        <v>0.96545959999999997</v>
      </c>
      <c r="F316" s="2">
        <f t="shared" si="20"/>
        <v>3.6039500000000002E-2</v>
      </c>
      <c r="G316" s="11">
        <f t="shared" si="21"/>
        <v>3.0090909090909093</v>
      </c>
      <c r="H316" s="11">
        <v>0.96545959999999997</v>
      </c>
      <c r="I316" s="11">
        <f t="shared" si="22"/>
        <v>0.96576941466321764</v>
      </c>
      <c r="J316" s="13">
        <f t="shared" si="23"/>
        <v>3.0981466321766682E-4</v>
      </c>
    </row>
    <row r="317" spans="1:10">
      <c r="A317" s="11">
        <v>332</v>
      </c>
      <c r="B317" s="11">
        <v>50260</v>
      </c>
      <c r="C317" s="11">
        <v>1.2591E-3</v>
      </c>
      <c r="D317" s="11">
        <v>0.96671870000000004</v>
      </c>
      <c r="E317" s="2">
        <f t="shared" si="24"/>
        <v>0.96671870000000004</v>
      </c>
      <c r="F317" s="2">
        <f t="shared" si="20"/>
        <v>3.4540400000000027E-2</v>
      </c>
      <c r="G317" s="11">
        <f t="shared" si="21"/>
        <v>3.0181818181818181</v>
      </c>
      <c r="H317" s="11">
        <v>0.96671870000000004</v>
      </c>
      <c r="I317" s="11">
        <f t="shared" si="22"/>
        <v>0.96719690360286581</v>
      </c>
      <c r="J317" s="13">
        <f t="shared" si="23"/>
        <v>4.7820360286576769E-4</v>
      </c>
    </row>
    <row r="318" spans="1:10">
      <c r="A318" s="11">
        <v>333</v>
      </c>
      <c r="B318" s="11">
        <v>61256</v>
      </c>
      <c r="C318" s="11">
        <v>1.5345999999999999E-3</v>
      </c>
      <c r="D318" s="11">
        <v>0.96825329999999998</v>
      </c>
      <c r="E318" s="2">
        <f t="shared" si="24"/>
        <v>0.96825329999999998</v>
      </c>
      <c r="F318" s="2">
        <f t="shared" si="20"/>
        <v>3.3281299999999958E-2</v>
      </c>
      <c r="G318" s="11">
        <f t="shared" si="21"/>
        <v>3.0272727272727273</v>
      </c>
      <c r="H318" s="11">
        <v>0.96825329999999998</v>
      </c>
      <c r="I318" s="11">
        <f t="shared" si="22"/>
        <v>0.96858146248872989</v>
      </c>
      <c r="J318" s="13">
        <f t="shared" si="23"/>
        <v>3.2816248872991061E-4</v>
      </c>
    </row>
    <row r="319" spans="1:10">
      <c r="A319" s="11">
        <v>334</v>
      </c>
      <c r="B319" s="11">
        <v>49288</v>
      </c>
      <c r="C319" s="11">
        <v>1.2348000000000001E-3</v>
      </c>
      <c r="D319" s="11">
        <v>0.96948800000000002</v>
      </c>
      <c r="E319" s="2">
        <f t="shared" si="24"/>
        <v>0.96948800000000002</v>
      </c>
      <c r="F319" s="2">
        <f t="shared" si="20"/>
        <v>3.1746700000000017E-2</v>
      </c>
      <c r="G319" s="11">
        <f t="shared" si="21"/>
        <v>3.0363636363636362</v>
      </c>
      <c r="H319" s="11">
        <v>0.96948800000000002</v>
      </c>
      <c r="I319" s="11">
        <f t="shared" si="22"/>
        <v>0.96992375516655571</v>
      </c>
      <c r="J319" s="13">
        <f t="shared" si="23"/>
        <v>4.3575516655569579E-4</v>
      </c>
    </row>
    <row r="320" spans="1:10">
      <c r="A320" s="11">
        <v>335</v>
      </c>
      <c r="B320" s="11">
        <v>53824</v>
      </c>
      <c r="C320" s="11">
        <v>1.3484E-3</v>
      </c>
      <c r="D320" s="11">
        <v>0.97083649999999999</v>
      </c>
      <c r="E320" s="2">
        <f t="shared" si="24"/>
        <v>0.97083649999999999</v>
      </c>
      <c r="F320" s="2">
        <f t="shared" si="20"/>
        <v>3.0511999999999984E-2</v>
      </c>
      <c r="G320" s="11">
        <f t="shared" si="21"/>
        <v>3.0454545454545454</v>
      </c>
      <c r="H320" s="11">
        <v>0.97083649999999999</v>
      </c>
      <c r="I320" s="11">
        <f t="shared" si="22"/>
        <v>0.97122445406099422</v>
      </c>
      <c r="J320" s="13">
        <f t="shared" si="23"/>
        <v>3.8795406099423335E-4</v>
      </c>
    </row>
    <row r="321" spans="1:10">
      <c r="A321" s="11">
        <v>336</v>
      </c>
      <c r="B321" s="11">
        <v>41240</v>
      </c>
      <c r="C321" s="11">
        <v>1.0330999999999999E-3</v>
      </c>
      <c r="D321" s="11">
        <v>0.9718696</v>
      </c>
      <c r="E321" s="2">
        <f t="shared" si="24"/>
        <v>0.9718696</v>
      </c>
      <c r="F321" s="2">
        <f t="shared" si="20"/>
        <v>2.9163500000000009E-2</v>
      </c>
      <c r="G321" s="11">
        <f t="shared" si="21"/>
        <v>3.0545454545454547</v>
      </c>
      <c r="H321" s="11">
        <v>0.9718696</v>
      </c>
      <c r="I321" s="11">
        <f t="shared" si="22"/>
        <v>0.97248423963375319</v>
      </c>
      <c r="J321" s="13">
        <f t="shared" si="23"/>
        <v>6.1463963375318897E-4</v>
      </c>
    </row>
    <row r="322" spans="1:10">
      <c r="A322" s="11">
        <v>337</v>
      </c>
      <c r="B322" s="11">
        <v>55480</v>
      </c>
      <c r="C322" s="11">
        <v>1.3898999999999999E-3</v>
      </c>
      <c r="D322" s="11">
        <v>0.97325950000000006</v>
      </c>
      <c r="E322" s="2">
        <f t="shared" si="24"/>
        <v>0.97325950000000006</v>
      </c>
      <c r="F322" s="2">
        <f t="shared" ref="F322:F385" si="25">1-E321</f>
        <v>2.81304E-2</v>
      </c>
      <c r="G322" s="11">
        <f t="shared" ref="G322:G385" si="26">12*A322/($K$2*($K$2^2-1))</f>
        <v>3.0636363636363635</v>
      </c>
      <c r="H322" s="11">
        <v>0.97325950000000006</v>
      </c>
      <c r="I322" s="11">
        <f t="shared" ref="I322:I385" si="27">BETADIST(G322,$K$5,$K$8,0,4)</f>
        <v>0.97370379983870681</v>
      </c>
      <c r="J322" s="13">
        <f t="shared" ref="J322:J385" si="28">I322-E322</f>
        <v>4.4429983870675205E-4</v>
      </c>
    </row>
    <row r="323" spans="1:10">
      <c r="A323" s="11">
        <v>338</v>
      </c>
      <c r="B323" s="11">
        <v>41990</v>
      </c>
      <c r="C323" s="11">
        <v>1.0518999999999999E-3</v>
      </c>
      <c r="D323" s="11">
        <v>0.97431140000000005</v>
      </c>
      <c r="E323" s="2">
        <f t="shared" ref="E323:E386" si="29">D323</f>
        <v>0.97431140000000005</v>
      </c>
      <c r="F323" s="2">
        <f t="shared" si="25"/>
        <v>2.6740499999999945E-2</v>
      </c>
      <c r="G323" s="11">
        <f t="shared" si="26"/>
        <v>3.0727272727272728</v>
      </c>
      <c r="H323" s="11">
        <v>0.97431140000000005</v>
      </c>
      <c r="I323" s="11">
        <f t="shared" si="27"/>
        <v>0.97488382957440345</v>
      </c>
      <c r="J323" s="13">
        <f t="shared" si="28"/>
        <v>5.7242957440339914E-4</v>
      </c>
    </row>
    <row r="324" spans="1:10">
      <c r="A324" s="11">
        <v>339</v>
      </c>
      <c r="B324" s="11">
        <v>44780</v>
      </c>
      <c r="C324" s="11">
        <v>1.1218000000000001E-3</v>
      </c>
      <c r="D324" s="11">
        <v>0.9754332</v>
      </c>
      <c r="E324" s="2">
        <f t="shared" si="29"/>
        <v>0.9754332</v>
      </c>
      <c r="F324" s="2">
        <f t="shared" si="25"/>
        <v>2.568859999999995E-2</v>
      </c>
      <c r="G324" s="11">
        <f t="shared" si="26"/>
        <v>3.081818181818182</v>
      </c>
      <c r="H324" s="11">
        <v>0.9754332</v>
      </c>
      <c r="I324" s="11">
        <f t="shared" si="27"/>
        <v>0.9760250301344251</v>
      </c>
      <c r="J324" s="13">
        <f t="shared" si="28"/>
        <v>5.9183013442509758E-4</v>
      </c>
    </row>
    <row r="325" spans="1:10">
      <c r="A325" s="11">
        <v>340</v>
      </c>
      <c r="B325" s="11">
        <v>38164</v>
      </c>
      <c r="C325" s="11">
        <v>9.5609999999999998E-4</v>
      </c>
      <c r="D325" s="11">
        <v>0.97638930000000002</v>
      </c>
      <c r="E325" s="2">
        <f t="shared" si="29"/>
        <v>0.97638930000000002</v>
      </c>
      <c r="F325" s="2">
        <f t="shared" si="25"/>
        <v>2.45668E-2</v>
      </c>
      <c r="G325" s="11">
        <f t="shared" si="26"/>
        <v>3.0909090909090908</v>
      </c>
      <c r="H325" s="11">
        <v>0.97638930000000002</v>
      </c>
      <c r="I325" s="11">
        <f t="shared" si="27"/>
        <v>0.97712810865604793</v>
      </c>
      <c r="J325" s="13">
        <f t="shared" si="28"/>
        <v>7.388086560479179E-4</v>
      </c>
    </row>
    <row r="326" spans="1:10">
      <c r="A326" s="11">
        <v>341</v>
      </c>
      <c r="B326" s="11">
        <v>49508</v>
      </c>
      <c r="C326" s="11">
        <v>1.2403E-3</v>
      </c>
      <c r="D326" s="11">
        <v>0.97762959999999999</v>
      </c>
      <c r="E326" s="2">
        <f t="shared" si="29"/>
        <v>0.97762959999999999</v>
      </c>
      <c r="F326" s="2">
        <f t="shared" si="25"/>
        <v>2.3610699999999984E-2</v>
      </c>
      <c r="G326" s="11">
        <f t="shared" si="26"/>
        <v>3.1</v>
      </c>
      <c r="H326" s="11">
        <v>0.97762959999999999</v>
      </c>
      <c r="I326" s="11">
        <f t="shared" si="27"/>
        <v>0.97819377756766757</v>
      </c>
      <c r="J326" s="13">
        <f t="shared" si="28"/>
        <v>5.6417756766757865E-4</v>
      </c>
    </row>
    <row r="327" spans="1:10">
      <c r="A327" s="11">
        <v>342</v>
      </c>
      <c r="B327" s="11">
        <v>34572</v>
      </c>
      <c r="C327" s="11">
        <v>8.6609999999999996E-4</v>
      </c>
      <c r="D327" s="11">
        <v>0.97849569999999997</v>
      </c>
      <c r="E327" s="2">
        <f t="shared" si="29"/>
        <v>0.97849569999999997</v>
      </c>
      <c r="F327" s="2">
        <f t="shared" si="25"/>
        <v>2.2370400000000012E-2</v>
      </c>
      <c r="G327" s="11">
        <f t="shared" si="26"/>
        <v>3.1090909090909089</v>
      </c>
      <c r="H327" s="11">
        <v>0.97849569999999997</v>
      </c>
      <c r="I327" s="11">
        <f t="shared" si="27"/>
        <v>0.97922275403544945</v>
      </c>
      <c r="J327" s="13">
        <f t="shared" si="28"/>
        <v>7.2705403544948144E-4</v>
      </c>
    </row>
    <row r="328" spans="1:10">
      <c r="A328" s="11">
        <v>343</v>
      </c>
      <c r="B328" s="11">
        <v>40316</v>
      </c>
      <c r="C328" s="11">
        <v>1.01E-3</v>
      </c>
      <c r="D328" s="11">
        <v>0.97950570000000003</v>
      </c>
      <c r="E328" s="2">
        <f t="shared" si="29"/>
        <v>0.97950570000000003</v>
      </c>
      <c r="F328" s="2">
        <f t="shared" si="25"/>
        <v>2.1504300000000032E-2</v>
      </c>
      <c r="G328" s="11">
        <f t="shared" si="26"/>
        <v>3.1181818181818182</v>
      </c>
      <c r="H328" s="11">
        <v>0.97950570000000003</v>
      </c>
      <c r="I328" s="11">
        <f t="shared" si="27"/>
        <v>0.98021575940967476</v>
      </c>
      <c r="J328" s="13">
        <f t="shared" si="28"/>
        <v>7.100594096747237E-4</v>
      </c>
    </row>
    <row r="329" spans="1:10">
      <c r="A329" s="11">
        <v>344</v>
      </c>
      <c r="B329" s="11">
        <v>34244</v>
      </c>
      <c r="C329" s="11">
        <v>8.5789999999999998E-4</v>
      </c>
      <c r="D329" s="11">
        <v>0.9803636</v>
      </c>
      <c r="E329" s="2">
        <f t="shared" si="29"/>
        <v>0.9803636</v>
      </c>
      <c r="F329" s="2">
        <f t="shared" si="25"/>
        <v>2.0494299999999965E-2</v>
      </c>
      <c r="G329" s="11">
        <f t="shared" si="26"/>
        <v>3.1272727272727274</v>
      </c>
      <c r="H329" s="11">
        <v>0.9803636</v>
      </c>
      <c r="I329" s="11">
        <f t="shared" si="27"/>
        <v>0.98117351867125069</v>
      </c>
      <c r="J329" s="13">
        <f t="shared" si="28"/>
        <v>8.0991867125068673E-4</v>
      </c>
    </row>
    <row r="330" spans="1:10">
      <c r="A330" s="11">
        <v>345</v>
      </c>
      <c r="B330" s="11">
        <v>43104</v>
      </c>
      <c r="C330" s="11">
        <v>1.0797999999999999E-3</v>
      </c>
      <c r="D330" s="11">
        <v>0.98144350000000002</v>
      </c>
      <c r="E330" s="2">
        <f t="shared" si="29"/>
        <v>0.98144350000000002</v>
      </c>
      <c r="F330" s="2">
        <f t="shared" si="25"/>
        <v>1.9636399999999998E-2</v>
      </c>
      <c r="G330" s="11">
        <f t="shared" si="26"/>
        <v>3.1363636363636362</v>
      </c>
      <c r="H330" s="11">
        <v>0.98144350000000002</v>
      </c>
      <c r="I330" s="11">
        <f t="shared" si="27"/>
        <v>0.98209675987886458</v>
      </c>
      <c r="J330" s="13">
        <f t="shared" si="28"/>
        <v>6.5325987886455383E-4</v>
      </c>
    </row>
    <row r="331" spans="1:10">
      <c r="A331" s="11">
        <v>346</v>
      </c>
      <c r="B331" s="11">
        <v>32050</v>
      </c>
      <c r="C331" s="11">
        <v>8.0289999999999995E-4</v>
      </c>
      <c r="D331" s="11">
        <v>0.98224639999999996</v>
      </c>
      <c r="E331" s="2">
        <f t="shared" si="29"/>
        <v>0.98224639999999996</v>
      </c>
      <c r="F331" s="2">
        <f t="shared" si="25"/>
        <v>1.8556499999999976E-2</v>
      </c>
      <c r="G331" s="11">
        <f t="shared" si="26"/>
        <v>3.1454545454545455</v>
      </c>
      <c r="H331" s="11">
        <v>0.98224639999999996</v>
      </c>
      <c r="I331" s="11">
        <f t="shared" si="27"/>
        <v>0.9829862136172578</v>
      </c>
      <c r="J331" s="13">
        <f t="shared" si="28"/>
        <v>7.3981361725783401E-4</v>
      </c>
    </row>
    <row r="332" spans="1:10">
      <c r="A332" s="11">
        <v>347</v>
      </c>
      <c r="B332" s="11">
        <v>35636</v>
      </c>
      <c r="C332" s="11">
        <v>8.9280000000000002E-4</v>
      </c>
      <c r="D332" s="11">
        <v>0.98313919999999999</v>
      </c>
      <c r="E332" s="2">
        <f t="shared" si="29"/>
        <v>0.98313919999999999</v>
      </c>
      <c r="F332" s="2">
        <f t="shared" si="25"/>
        <v>1.7753600000000036E-2</v>
      </c>
      <c r="G332" s="11">
        <f t="shared" si="26"/>
        <v>3.1545454545454548</v>
      </c>
      <c r="H332" s="11">
        <v>0.98313919999999999</v>
      </c>
      <c r="I332" s="11">
        <f t="shared" si="27"/>
        <v>0.98384261244710081</v>
      </c>
      <c r="J332" s="13">
        <f t="shared" si="28"/>
        <v>7.0341244710081519E-4</v>
      </c>
    </row>
    <row r="333" spans="1:10">
      <c r="A333" s="11">
        <v>348</v>
      </c>
      <c r="B333" s="11">
        <v>27224</v>
      </c>
      <c r="C333" s="11">
        <v>6.8199999999999999E-4</v>
      </c>
      <c r="D333" s="11">
        <v>0.98382119999999995</v>
      </c>
      <c r="E333" s="2">
        <f t="shared" si="29"/>
        <v>0.98382119999999995</v>
      </c>
      <c r="F333" s="2">
        <f t="shared" si="25"/>
        <v>1.6860800000000009E-2</v>
      </c>
      <c r="G333" s="11">
        <f t="shared" si="26"/>
        <v>3.1636363636363636</v>
      </c>
      <c r="H333" s="11">
        <v>0.98382119999999995</v>
      </c>
      <c r="I333" s="11">
        <f t="shared" si="27"/>
        <v>0.9846666903569572</v>
      </c>
      <c r="J333" s="13">
        <f t="shared" si="28"/>
        <v>8.4549035695724584E-4</v>
      </c>
    </row>
    <row r="334" spans="1:10">
      <c r="A334" s="11">
        <v>349</v>
      </c>
      <c r="B334" s="11">
        <v>37100</v>
      </c>
      <c r="C334" s="11">
        <v>9.2940000000000004E-4</v>
      </c>
      <c r="D334" s="11">
        <v>0.98475060000000003</v>
      </c>
      <c r="E334" s="2">
        <f t="shared" si="29"/>
        <v>0.98475060000000003</v>
      </c>
      <c r="F334" s="2">
        <f t="shared" si="25"/>
        <v>1.6178800000000049E-2</v>
      </c>
      <c r="G334" s="11">
        <f t="shared" si="26"/>
        <v>3.1727272727272728</v>
      </c>
      <c r="H334" s="11">
        <v>0.98475060000000003</v>
      </c>
      <c r="I334" s="11">
        <f t="shared" si="27"/>
        <v>0.98545918221781936</v>
      </c>
      <c r="J334" s="13">
        <f t="shared" si="28"/>
        <v>7.0858221781933128E-4</v>
      </c>
    </row>
    <row r="335" spans="1:10">
      <c r="A335" s="11">
        <v>350</v>
      </c>
      <c r="B335" s="11">
        <v>27162</v>
      </c>
      <c r="C335" s="11">
        <v>6.8050000000000001E-4</v>
      </c>
      <c r="D335" s="11">
        <v>0.9854311</v>
      </c>
      <c r="E335" s="2">
        <f t="shared" si="29"/>
        <v>0.9854311</v>
      </c>
      <c r="F335" s="2">
        <f t="shared" si="25"/>
        <v>1.5249399999999969E-2</v>
      </c>
      <c r="G335" s="11">
        <f t="shared" si="26"/>
        <v>3.1818181818181817</v>
      </c>
      <c r="H335" s="11">
        <v>0.9854311</v>
      </c>
      <c r="I335" s="11">
        <f t="shared" si="27"/>
        <v>0.98622082324070726</v>
      </c>
      <c r="J335" s="13">
        <f t="shared" si="28"/>
        <v>7.8972324070725186E-4</v>
      </c>
    </row>
    <row r="336" spans="1:10">
      <c r="A336" s="11">
        <v>351</v>
      </c>
      <c r="B336" s="11">
        <v>29576</v>
      </c>
      <c r="C336" s="11">
        <v>7.4089999999999996E-4</v>
      </c>
      <c r="D336" s="11">
        <v>0.98617200000000005</v>
      </c>
      <c r="E336" s="2">
        <f t="shared" si="29"/>
        <v>0.98617200000000005</v>
      </c>
      <c r="F336" s="2">
        <f t="shared" si="25"/>
        <v>1.4568899999999996E-2</v>
      </c>
      <c r="G336" s="11">
        <f t="shared" si="26"/>
        <v>3.1909090909090909</v>
      </c>
      <c r="H336" s="11">
        <v>0.98617200000000005</v>
      </c>
      <c r="I336" s="11">
        <f t="shared" si="27"/>
        <v>0.98695234843781998</v>
      </c>
      <c r="J336" s="13">
        <f t="shared" si="28"/>
        <v>7.8034843781993324E-4</v>
      </c>
    </row>
    <row r="337" spans="1:10">
      <c r="A337" s="11">
        <v>352</v>
      </c>
      <c r="B337" s="11">
        <v>24170</v>
      </c>
      <c r="C337" s="11">
        <v>6.0550000000000003E-4</v>
      </c>
      <c r="D337" s="11">
        <v>0.98677749999999997</v>
      </c>
      <c r="E337" s="2">
        <f t="shared" si="29"/>
        <v>0.98677749999999997</v>
      </c>
      <c r="F337" s="2">
        <f t="shared" si="25"/>
        <v>1.3827999999999951E-2</v>
      </c>
      <c r="G337" s="11">
        <f t="shared" si="26"/>
        <v>3.2</v>
      </c>
      <c r="H337" s="11">
        <v>0.98677749999999997</v>
      </c>
      <c r="I337" s="11">
        <f t="shared" si="27"/>
        <v>0.98765449208772982</v>
      </c>
      <c r="J337" s="13">
        <f t="shared" si="28"/>
        <v>8.7699208772984427E-4</v>
      </c>
    </row>
    <row r="338" spans="1:10">
      <c r="A338" s="11">
        <v>353</v>
      </c>
      <c r="B338" s="11">
        <v>32944</v>
      </c>
      <c r="C338" s="11">
        <v>8.2529999999999995E-4</v>
      </c>
      <c r="D338" s="11">
        <v>0.9876028</v>
      </c>
      <c r="E338" s="2">
        <f t="shared" si="29"/>
        <v>0.9876028</v>
      </c>
      <c r="F338" s="2">
        <f t="shared" si="25"/>
        <v>1.3222500000000026E-2</v>
      </c>
      <c r="G338" s="11">
        <f t="shared" si="26"/>
        <v>3.209090909090909</v>
      </c>
      <c r="H338" s="11">
        <v>0.9876028</v>
      </c>
      <c r="I338" s="11">
        <f t="shared" si="27"/>
        <v>0.98832798720511417</v>
      </c>
      <c r="J338" s="13">
        <f t="shared" si="28"/>
        <v>7.251872051141639E-4</v>
      </c>
    </row>
    <row r="339" spans="1:10">
      <c r="A339" s="11">
        <v>354</v>
      </c>
      <c r="B339" s="11">
        <v>23642</v>
      </c>
      <c r="C339" s="11">
        <v>5.9230000000000003E-4</v>
      </c>
      <c r="D339" s="11">
        <v>0.98819509999999999</v>
      </c>
      <c r="E339" s="2">
        <f t="shared" si="29"/>
        <v>0.98819509999999999</v>
      </c>
      <c r="F339" s="2">
        <f t="shared" si="25"/>
        <v>1.2397199999999997E-2</v>
      </c>
      <c r="G339" s="11">
        <f t="shared" si="26"/>
        <v>3.2181818181818183</v>
      </c>
      <c r="H339" s="11">
        <v>0.98819509999999999</v>
      </c>
      <c r="I339" s="11">
        <f t="shared" si="27"/>
        <v>0.9889735650155147</v>
      </c>
      <c r="J339" s="13">
        <f t="shared" si="28"/>
        <v>7.7846501551470659E-4</v>
      </c>
    </row>
    <row r="340" spans="1:10">
      <c r="A340" s="11">
        <v>355</v>
      </c>
      <c r="B340" s="11">
        <v>26168</v>
      </c>
      <c r="C340" s="11">
        <v>6.556E-4</v>
      </c>
      <c r="D340" s="11">
        <v>0.98885069999999997</v>
      </c>
      <c r="E340" s="2">
        <f t="shared" si="29"/>
        <v>0.98885069999999997</v>
      </c>
      <c r="F340" s="2">
        <f t="shared" si="25"/>
        <v>1.1804900000000007E-2</v>
      </c>
      <c r="G340" s="11">
        <f t="shared" si="26"/>
        <v>3.2272727272727271</v>
      </c>
      <c r="H340" s="11">
        <v>0.98885069999999997</v>
      </c>
      <c r="I340" s="11">
        <f t="shared" si="27"/>
        <v>0.98959195443561865</v>
      </c>
      <c r="J340" s="13">
        <f t="shared" si="28"/>
        <v>7.4125443561867677E-4</v>
      </c>
    </row>
    <row r="341" spans="1:10">
      <c r="A341" s="11">
        <v>356</v>
      </c>
      <c r="B341" s="11">
        <v>20520</v>
      </c>
      <c r="C341" s="11">
        <v>5.1409999999999997E-4</v>
      </c>
      <c r="D341" s="11">
        <v>0.98936469999999999</v>
      </c>
      <c r="E341" s="2">
        <f t="shared" si="29"/>
        <v>0.98936469999999999</v>
      </c>
      <c r="F341" s="2">
        <f t="shared" si="25"/>
        <v>1.1149300000000029E-2</v>
      </c>
      <c r="G341" s="11">
        <f t="shared" si="26"/>
        <v>3.2363636363636363</v>
      </c>
      <c r="H341" s="11">
        <v>0.98936469999999999</v>
      </c>
      <c r="I341" s="11">
        <f t="shared" si="27"/>
        <v>0.99018388155955295</v>
      </c>
      <c r="J341" s="13">
        <f t="shared" si="28"/>
        <v>8.1918155955296168E-4</v>
      </c>
    </row>
    <row r="342" spans="1:10">
      <c r="A342" s="11">
        <v>357</v>
      </c>
      <c r="B342" s="11">
        <v>26460</v>
      </c>
      <c r="C342" s="11">
        <v>6.6290000000000001E-4</v>
      </c>
      <c r="D342" s="11">
        <v>0.99002760000000001</v>
      </c>
      <c r="E342" s="2">
        <f t="shared" si="29"/>
        <v>0.99002760000000001</v>
      </c>
      <c r="F342" s="2">
        <f t="shared" si="25"/>
        <v>1.0635300000000014E-2</v>
      </c>
      <c r="G342" s="11">
        <f t="shared" si="26"/>
        <v>3.2454545454545456</v>
      </c>
      <c r="H342" s="11">
        <v>0.99002760000000001</v>
      </c>
      <c r="I342" s="11">
        <f t="shared" si="27"/>
        <v>0.99075006915168329</v>
      </c>
      <c r="J342" s="13">
        <f t="shared" si="28"/>
        <v>7.2246915168328041E-4</v>
      </c>
    </row>
    <row r="343" spans="1:10">
      <c r="A343" s="11">
        <v>358</v>
      </c>
      <c r="B343" s="11">
        <v>19460</v>
      </c>
      <c r="C343" s="11">
        <v>4.8749999999999998E-4</v>
      </c>
      <c r="D343" s="11">
        <v>0.99051509999999998</v>
      </c>
      <c r="E343" s="2">
        <f t="shared" si="29"/>
        <v>0.99051509999999998</v>
      </c>
      <c r="F343" s="2">
        <f t="shared" si="25"/>
        <v>9.9723999999999924E-3</v>
      </c>
      <c r="G343" s="11">
        <f t="shared" si="26"/>
        <v>3.2545454545454544</v>
      </c>
      <c r="H343" s="11">
        <v>0.99051509999999998</v>
      </c>
      <c r="I343" s="11">
        <f t="shared" si="27"/>
        <v>0.99129123614640779</v>
      </c>
      <c r="J343" s="13">
        <f t="shared" si="28"/>
        <v>7.7613614640781314E-4</v>
      </c>
    </row>
    <row r="344" spans="1:10">
      <c r="A344" s="11">
        <v>359</v>
      </c>
      <c r="B344" s="11">
        <v>21792</v>
      </c>
      <c r="C344" s="11">
        <v>5.4589999999999999E-4</v>
      </c>
      <c r="D344" s="11">
        <v>0.99106099999999997</v>
      </c>
      <c r="E344" s="2">
        <f t="shared" si="29"/>
        <v>0.99106099999999997</v>
      </c>
      <c r="F344" s="2">
        <f t="shared" si="25"/>
        <v>9.4849000000000183E-3</v>
      </c>
      <c r="G344" s="11">
        <f t="shared" si="26"/>
        <v>3.2636363636363637</v>
      </c>
      <c r="H344" s="11">
        <v>0.99106099999999997</v>
      </c>
      <c r="I344" s="11">
        <f t="shared" si="27"/>
        <v>0.99180809715543372</v>
      </c>
      <c r="J344" s="13">
        <f t="shared" si="28"/>
        <v>7.4709715543375133E-4</v>
      </c>
    </row>
    <row r="345" spans="1:10">
      <c r="A345" s="11">
        <v>360</v>
      </c>
      <c r="B345" s="11">
        <v>17246</v>
      </c>
      <c r="C345" s="11">
        <v>4.3199999999999998E-4</v>
      </c>
      <c r="D345" s="11">
        <v>0.99149310000000002</v>
      </c>
      <c r="E345" s="2">
        <f t="shared" si="29"/>
        <v>0.99149310000000002</v>
      </c>
      <c r="F345" s="2">
        <f t="shared" si="25"/>
        <v>8.9390000000000303E-3</v>
      </c>
      <c r="G345" s="11">
        <f t="shared" si="26"/>
        <v>3.2727272727272729</v>
      </c>
      <c r="H345" s="11">
        <v>0.99149310000000002</v>
      </c>
      <c r="I345" s="11">
        <f t="shared" si="27"/>
        <v>0.99230136198302221</v>
      </c>
      <c r="J345" s="13">
        <f t="shared" si="28"/>
        <v>8.0826198302219598E-4</v>
      </c>
    </row>
    <row r="346" spans="1:10">
      <c r="A346" s="11">
        <v>361</v>
      </c>
      <c r="B346" s="11">
        <v>23628</v>
      </c>
      <c r="C346" s="11">
        <v>5.9190000000000002E-4</v>
      </c>
      <c r="D346" s="11">
        <v>0.99208499999999999</v>
      </c>
      <c r="E346" s="2">
        <f t="shared" si="29"/>
        <v>0.99208499999999999</v>
      </c>
      <c r="F346" s="2">
        <f t="shared" si="25"/>
        <v>8.5068999999999839E-3</v>
      </c>
      <c r="G346" s="11">
        <f t="shared" si="26"/>
        <v>3.2818181818181817</v>
      </c>
      <c r="H346" s="11">
        <v>0.99208499999999999</v>
      </c>
      <c r="I346" s="11">
        <f t="shared" si="27"/>
        <v>0.99277173514968542</v>
      </c>
      <c r="J346" s="13">
        <f t="shared" si="28"/>
        <v>6.867351496854246E-4</v>
      </c>
    </row>
    <row r="347" spans="1:10">
      <c r="A347" s="11">
        <v>362</v>
      </c>
      <c r="B347" s="11">
        <v>15292</v>
      </c>
      <c r="C347" s="11">
        <v>3.8309999999999999E-4</v>
      </c>
      <c r="D347" s="11">
        <v>0.99246809999999996</v>
      </c>
      <c r="E347" s="2">
        <f t="shared" si="29"/>
        <v>0.99246809999999996</v>
      </c>
      <c r="F347" s="2">
        <f t="shared" si="25"/>
        <v>7.9150000000000054E-3</v>
      </c>
      <c r="G347" s="11">
        <f t="shared" si="26"/>
        <v>3.290909090909091</v>
      </c>
      <c r="H347" s="11">
        <v>0.99246809999999996</v>
      </c>
      <c r="I347" s="11">
        <f t="shared" si="27"/>
        <v>0.99321991542481514</v>
      </c>
      <c r="J347" s="13">
        <f t="shared" si="28"/>
        <v>7.5181542481517205E-4</v>
      </c>
    </row>
    <row r="348" spans="1:10">
      <c r="A348" s="11">
        <v>363</v>
      </c>
      <c r="B348" s="11">
        <v>17736</v>
      </c>
      <c r="C348" s="11">
        <v>4.4430000000000001E-4</v>
      </c>
      <c r="D348" s="11">
        <v>0.99291249999999998</v>
      </c>
      <c r="E348" s="2">
        <f t="shared" si="29"/>
        <v>0.99291249999999998</v>
      </c>
      <c r="F348" s="2">
        <f t="shared" si="25"/>
        <v>7.5319000000000358E-3</v>
      </c>
      <c r="G348" s="11">
        <f t="shared" si="26"/>
        <v>3.3</v>
      </c>
      <c r="H348" s="11">
        <v>0.99291249999999998</v>
      </c>
      <c r="I348" s="11">
        <f t="shared" si="27"/>
        <v>0.99364659536872035</v>
      </c>
      <c r="J348" s="13">
        <f t="shared" si="28"/>
        <v>7.3409536872037773E-4</v>
      </c>
    </row>
    <row r="349" spans="1:10">
      <c r="A349" s="11">
        <v>364</v>
      </c>
      <c r="B349" s="11">
        <v>14180</v>
      </c>
      <c r="C349" s="11">
        <v>3.5520000000000001E-4</v>
      </c>
      <c r="D349" s="11">
        <v>0.99326769999999998</v>
      </c>
      <c r="E349" s="2">
        <f t="shared" si="29"/>
        <v>0.99326769999999998</v>
      </c>
      <c r="F349" s="2">
        <f t="shared" si="25"/>
        <v>7.0875000000000243E-3</v>
      </c>
      <c r="G349" s="11">
        <f t="shared" si="26"/>
        <v>3.3090909090909091</v>
      </c>
      <c r="H349" s="11">
        <v>0.99326769999999998</v>
      </c>
      <c r="I349" s="11">
        <f t="shared" si="27"/>
        <v>0.99405246088454335</v>
      </c>
      <c r="J349" s="13">
        <f t="shared" si="28"/>
        <v>7.8476088454337845E-4</v>
      </c>
    </row>
    <row r="350" spans="1:10">
      <c r="A350" s="11">
        <v>365</v>
      </c>
      <c r="B350" s="11">
        <v>19284</v>
      </c>
      <c r="C350" s="11">
        <v>4.8309999999999998E-4</v>
      </c>
      <c r="D350" s="11">
        <v>0.99375080000000005</v>
      </c>
      <c r="E350" s="2">
        <f t="shared" si="29"/>
        <v>0.99375080000000005</v>
      </c>
      <c r="F350" s="2">
        <f t="shared" si="25"/>
        <v>6.7323000000000244E-3</v>
      </c>
      <c r="G350" s="11">
        <f t="shared" si="26"/>
        <v>3.3181818181818183</v>
      </c>
      <c r="H350" s="11">
        <v>0.99375080000000005</v>
      </c>
      <c r="I350" s="11">
        <f t="shared" si="27"/>
        <v>0.9944381907805252</v>
      </c>
      <c r="J350" s="13">
        <f t="shared" si="28"/>
        <v>6.8739078052515445E-4</v>
      </c>
    </row>
    <row r="351" spans="1:10">
      <c r="A351" s="11">
        <v>366</v>
      </c>
      <c r="B351" s="11">
        <v>13932</v>
      </c>
      <c r="C351" s="11">
        <v>3.4900000000000003E-4</v>
      </c>
      <c r="D351" s="11">
        <v>0.99409990000000004</v>
      </c>
      <c r="E351" s="2">
        <f t="shared" si="29"/>
        <v>0.99409990000000004</v>
      </c>
      <c r="F351" s="2">
        <f t="shared" si="25"/>
        <v>6.2491999999999548E-3</v>
      </c>
      <c r="G351" s="11">
        <f t="shared" si="26"/>
        <v>3.3272727272727272</v>
      </c>
      <c r="H351" s="11">
        <v>0.99409990000000004</v>
      </c>
      <c r="I351" s="11">
        <f t="shared" si="27"/>
        <v>0.99480445634307846</v>
      </c>
      <c r="J351" s="13">
        <f t="shared" si="28"/>
        <v>7.0455634307842185E-4</v>
      </c>
    </row>
    <row r="352" spans="1:10">
      <c r="A352" s="11">
        <v>367</v>
      </c>
      <c r="B352" s="11">
        <v>15592</v>
      </c>
      <c r="C352" s="11">
        <v>3.9060000000000001E-4</v>
      </c>
      <c r="D352" s="11">
        <v>0.9944904</v>
      </c>
      <c r="E352" s="2">
        <f t="shared" si="29"/>
        <v>0.9944904</v>
      </c>
      <c r="F352" s="2">
        <f t="shared" si="25"/>
        <v>5.9000999999999637E-3</v>
      </c>
      <c r="G352" s="11">
        <f t="shared" si="26"/>
        <v>3.3363636363636364</v>
      </c>
      <c r="H352" s="11">
        <v>0.9944904</v>
      </c>
      <c r="I352" s="11">
        <f t="shared" si="27"/>
        <v>0.99515192092112703</v>
      </c>
      <c r="J352" s="13">
        <f t="shared" si="28"/>
        <v>6.6152092112703453E-4</v>
      </c>
    </row>
    <row r="353" spans="1:10">
      <c r="A353" s="11">
        <v>368</v>
      </c>
      <c r="B353" s="11">
        <v>11544</v>
      </c>
      <c r="C353" s="11">
        <v>2.8919999999999998E-4</v>
      </c>
      <c r="D353" s="11">
        <v>0.99477959999999999</v>
      </c>
      <c r="E353" s="2">
        <f t="shared" si="29"/>
        <v>0.99477959999999999</v>
      </c>
      <c r="F353" s="2">
        <f t="shared" si="25"/>
        <v>5.5096000000000034E-3</v>
      </c>
      <c r="G353" s="11">
        <f t="shared" si="26"/>
        <v>3.3454545454545452</v>
      </c>
      <c r="H353" s="11">
        <v>0.99477959999999999</v>
      </c>
      <c r="I353" s="11">
        <f t="shared" si="27"/>
        <v>0.99548123952215994</v>
      </c>
      <c r="J353" s="13">
        <f t="shared" si="28"/>
        <v>7.0163952215995806E-4</v>
      </c>
    </row>
    <row r="354" spans="1:10">
      <c r="A354" s="11">
        <v>369</v>
      </c>
      <c r="B354" s="11">
        <v>15644</v>
      </c>
      <c r="C354" s="11">
        <v>3.9189999999999998E-4</v>
      </c>
      <c r="D354" s="11">
        <v>0.99517149999999999</v>
      </c>
      <c r="E354" s="2">
        <f t="shared" si="29"/>
        <v>0.99517149999999999</v>
      </c>
      <c r="F354" s="2">
        <f t="shared" si="25"/>
        <v>5.2204000000000139E-3</v>
      </c>
      <c r="G354" s="11">
        <f t="shared" si="26"/>
        <v>3.3545454545454545</v>
      </c>
      <c r="H354" s="11">
        <v>0.99517149999999999</v>
      </c>
      <c r="I354" s="11">
        <f t="shared" si="27"/>
        <v>0.99579305842044363</v>
      </c>
      <c r="J354" s="13">
        <f t="shared" si="28"/>
        <v>6.215584204436464E-4</v>
      </c>
    </row>
    <row r="355" spans="1:10">
      <c r="A355" s="11">
        <v>370</v>
      </c>
      <c r="B355" s="11">
        <v>11124</v>
      </c>
      <c r="C355" s="11">
        <v>2.787E-4</v>
      </c>
      <c r="D355" s="11">
        <v>0.99545030000000001</v>
      </c>
      <c r="E355" s="2">
        <f t="shared" si="29"/>
        <v>0.99545030000000001</v>
      </c>
      <c r="F355" s="2">
        <f t="shared" si="25"/>
        <v>4.8285000000000133E-3</v>
      </c>
      <c r="G355" s="11">
        <f t="shared" si="26"/>
        <v>3.3636363636363638</v>
      </c>
      <c r="H355" s="11">
        <v>0.99545030000000001</v>
      </c>
      <c r="I355" s="11">
        <f t="shared" si="27"/>
        <v>0.99608801477782571</v>
      </c>
      <c r="J355" s="13">
        <f t="shared" si="28"/>
        <v>6.3771477782570418E-4</v>
      </c>
    </row>
    <row r="356" spans="1:10">
      <c r="A356" s="11">
        <v>371</v>
      </c>
      <c r="B356" s="11">
        <v>12720</v>
      </c>
      <c r="C356" s="11">
        <v>3.1869999999999999E-4</v>
      </c>
      <c r="D356" s="11">
        <v>0.99576889999999996</v>
      </c>
      <c r="E356" s="2">
        <f t="shared" si="29"/>
        <v>0.99576889999999996</v>
      </c>
      <c r="F356" s="2">
        <f t="shared" si="25"/>
        <v>4.5496999999999899E-3</v>
      </c>
      <c r="G356" s="11">
        <f t="shared" si="26"/>
        <v>3.3727272727272726</v>
      </c>
      <c r="H356" s="11">
        <v>0.99576889999999996</v>
      </c>
      <c r="I356" s="11">
        <f t="shared" si="27"/>
        <v>0.99636673627755967</v>
      </c>
      <c r="J356" s="13">
        <f t="shared" si="28"/>
        <v>5.9783627755971569E-4</v>
      </c>
    </row>
    <row r="357" spans="1:10">
      <c r="A357" s="11">
        <v>372</v>
      </c>
      <c r="B357" s="11">
        <v>9346</v>
      </c>
      <c r="C357" s="11">
        <v>2.341E-4</v>
      </c>
      <c r="D357" s="11">
        <v>0.99600299999999997</v>
      </c>
      <c r="E357" s="2">
        <f t="shared" si="29"/>
        <v>0.99600299999999997</v>
      </c>
      <c r="F357" s="2">
        <f t="shared" si="25"/>
        <v>4.2311000000000432E-3</v>
      </c>
      <c r="G357" s="11">
        <f t="shared" si="26"/>
        <v>3.3818181818181818</v>
      </c>
      <c r="H357" s="11">
        <v>0.99600299999999997</v>
      </c>
      <c r="I357" s="11">
        <f t="shared" si="27"/>
        <v>0.99662984077156636</v>
      </c>
      <c r="J357" s="13">
        <f t="shared" si="28"/>
        <v>6.2684077156638374E-4</v>
      </c>
    </row>
    <row r="358" spans="1:10">
      <c r="A358" s="11">
        <v>373</v>
      </c>
      <c r="B358" s="11">
        <v>13360</v>
      </c>
      <c r="C358" s="11">
        <v>3.347E-4</v>
      </c>
      <c r="D358" s="11">
        <v>0.99633769999999999</v>
      </c>
      <c r="E358" s="2">
        <f t="shared" si="29"/>
        <v>0.99633769999999999</v>
      </c>
      <c r="F358" s="2">
        <f t="shared" si="25"/>
        <v>3.9970000000000283E-3</v>
      </c>
      <c r="G358" s="11">
        <f t="shared" si="26"/>
        <v>3.3909090909090911</v>
      </c>
      <c r="H358" s="11">
        <v>0.99633769999999999</v>
      </c>
      <c r="I358" s="11">
        <f t="shared" si="27"/>
        <v>0.99687793594154139</v>
      </c>
      <c r="J358" s="13">
        <f t="shared" si="28"/>
        <v>5.4023594154140042E-4</v>
      </c>
    </row>
    <row r="359" spans="1:10">
      <c r="A359" s="11">
        <v>374</v>
      </c>
      <c r="B359" s="11">
        <v>8586</v>
      </c>
      <c r="C359" s="11">
        <v>2.151E-4</v>
      </c>
      <c r="D359" s="11">
        <v>0.99655280000000002</v>
      </c>
      <c r="E359" s="2">
        <f t="shared" si="29"/>
        <v>0.99655280000000002</v>
      </c>
      <c r="F359" s="2">
        <f t="shared" si="25"/>
        <v>3.6623000000000072E-3</v>
      </c>
      <c r="G359" s="11">
        <f t="shared" si="26"/>
        <v>3.4</v>
      </c>
      <c r="H359" s="11">
        <v>0.99655280000000002</v>
      </c>
      <c r="I359" s="11">
        <f t="shared" si="27"/>
        <v>0.99711161897430733</v>
      </c>
      <c r="J359" s="13">
        <f t="shared" si="28"/>
        <v>5.5881897430731797E-4</v>
      </c>
    </row>
    <row r="360" spans="1:10">
      <c r="A360" s="11">
        <v>375</v>
      </c>
      <c r="B360" s="11">
        <v>10132</v>
      </c>
      <c r="C360" s="11">
        <v>2.5379999999999999E-4</v>
      </c>
      <c r="D360" s="11">
        <v>0.99680670000000005</v>
      </c>
      <c r="E360" s="2">
        <f t="shared" si="29"/>
        <v>0.99680670000000005</v>
      </c>
      <c r="F360" s="2">
        <f t="shared" si="25"/>
        <v>3.4471999999999836E-3</v>
      </c>
      <c r="G360" s="11">
        <f t="shared" si="26"/>
        <v>3.4090909090909092</v>
      </c>
      <c r="H360" s="11">
        <v>0.99680670000000005</v>
      </c>
      <c r="I360" s="11">
        <f t="shared" si="27"/>
        <v>0.99733147625179785</v>
      </c>
      <c r="J360" s="13">
        <f t="shared" si="28"/>
        <v>5.247762517978094E-4</v>
      </c>
    </row>
    <row r="361" spans="1:10">
      <c r="A361" s="11">
        <v>376</v>
      </c>
      <c r="B361" s="11">
        <v>7972</v>
      </c>
      <c r="C361" s="11">
        <v>1.997E-4</v>
      </c>
      <c r="D361" s="11">
        <v>0.99700639999999996</v>
      </c>
      <c r="E361" s="2">
        <f t="shared" si="29"/>
        <v>0.99700639999999996</v>
      </c>
      <c r="F361" s="2">
        <f t="shared" si="25"/>
        <v>3.1932999999999545E-3</v>
      </c>
      <c r="G361" s="11">
        <f t="shared" si="26"/>
        <v>3.418181818181818</v>
      </c>
      <c r="H361" s="11">
        <v>0.99700639999999996</v>
      </c>
      <c r="I361" s="11">
        <f t="shared" si="27"/>
        <v>0.99753808305604941</v>
      </c>
      <c r="J361" s="13">
        <f t="shared" si="28"/>
        <v>5.3168305604944788E-4</v>
      </c>
    </row>
    <row r="362" spans="1:10">
      <c r="A362" s="11">
        <v>377</v>
      </c>
      <c r="B362" s="11">
        <v>9924</v>
      </c>
      <c r="C362" s="11">
        <v>2.4860000000000003E-4</v>
      </c>
      <c r="D362" s="11">
        <v>0.997255</v>
      </c>
      <c r="E362" s="2">
        <f t="shared" si="29"/>
        <v>0.997255</v>
      </c>
      <c r="F362" s="2">
        <f t="shared" si="25"/>
        <v>2.9936000000000407E-3</v>
      </c>
      <c r="G362" s="11">
        <f t="shared" si="26"/>
        <v>3.4272727272727272</v>
      </c>
      <c r="H362" s="11">
        <v>0.997255</v>
      </c>
      <c r="I362" s="11">
        <f t="shared" si="27"/>
        <v>0.99773200328956624</v>
      </c>
      <c r="J362" s="13">
        <f t="shared" si="28"/>
        <v>4.7700328956623572E-4</v>
      </c>
    </row>
    <row r="363" spans="1:10">
      <c r="A363" s="11">
        <v>378</v>
      </c>
      <c r="B363" s="11">
        <v>6608</v>
      </c>
      <c r="C363" s="11">
        <v>1.6550000000000001E-4</v>
      </c>
      <c r="D363" s="11">
        <v>0.99742050000000004</v>
      </c>
      <c r="E363" s="2">
        <f t="shared" si="29"/>
        <v>0.99742050000000004</v>
      </c>
      <c r="F363" s="2">
        <f t="shared" si="25"/>
        <v>2.7449999999999974E-3</v>
      </c>
      <c r="G363" s="11">
        <f t="shared" si="26"/>
        <v>3.4363636363636365</v>
      </c>
      <c r="H363" s="11">
        <v>0.99742050000000004</v>
      </c>
      <c r="I363" s="11">
        <f t="shared" si="27"/>
        <v>0.99791378921140694</v>
      </c>
      <c r="J363" s="13">
        <f t="shared" si="28"/>
        <v>4.9328921140689985E-4</v>
      </c>
    </row>
    <row r="364" spans="1:10">
      <c r="A364" s="11">
        <v>379</v>
      </c>
      <c r="B364" s="11">
        <v>8680</v>
      </c>
      <c r="C364" s="11">
        <v>2.175E-4</v>
      </c>
      <c r="D364" s="11">
        <v>0.99763800000000002</v>
      </c>
      <c r="E364" s="2">
        <f t="shared" si="29"/>
        <v>0.99763800000000002</v>
      </c>
      <c r="F364" s="2">
        <f t="shared" si="25"/>
        <v>2.5794999999999568E-3</v>
      </c>
      <c r="G364" s="11">
        <f t="shared" si="26"/>
        <v>3.4454545454545453</v>
      </c>
      <c r="H364" s="11">
        <v>0.99763800000000002</v>
      </c>
      <c r="I364" s="11">
        <f t="shared" si="27"/>
        <v>0.99808398118933228</v>
      </c>
      <c r="J364" s="13">
        <f t="shared" si="28"/>
        <v>4.4598118933225628E-4</v>
      </c>
    </row>
    <row r="365" spans="1:10">
      <c r="A365" s="11">
        <v>380</v>
      </c>
      <c r="B365" s="11">
        <v>5948</v>
      </c>
      <c r="C365" s="11">
        <v>1.4899999999999999E-4</v>
      </c>
      <c r="D365" s="11">
        <v>0.99778699999999998</v>
      </c>
      <c r="E365" s="2">
        <f t="shared" si="29"/>
        <v>0.99778699999999998</v>
      </c>
      <c r="F365" s="2">
        <f t="shared" si="25"/>
        <v>2.3619999999999752E-3</v>
      </c>
      <c r="G365" s="11">
        <f t="shared" si="26"/>
        <v>3.4545454545454546</v>
      </c>
      <c r="H365" s="11">
        <v>0.99778699999999998</v>
      </c>
      <c r="I365" s="11">
        <f t="shared" si="27"/>
        <v>0.99824310746833744</v>
      </c>
      <c r="J365" s="13">
        <f t="shared" si="28"/>
        <v>4.561074683374633E-4</v>
      </c>
    </row>
    <row r="366" spans="1:10">
      <c r="A366" s="11">
        <v>381</v>
      </c>
      <c r="B366" s="11">
        <v>8508</v>
      </c>
      <c r="C366" s="11">
        <v>2.131E-4</v>
      </c>
      <c r="D366" s="11">
        <v>0.99800009999999995</v>
      </c>
      <c r="E366" s="2">
        <f t="shared" si="29"/>
        <v>0.99800009999999995</v>
      </c>
      <c r="F366" s="2">
        <f t="shared" si="25"/>
        <v>2.2130000000000205E-3</v>
      </c>
      <c r="G366" s="11">
        <f t="shared" si="26"/>
        <v>3.4636363636363638</v>
      </c>
      <c r="H366" s="11">
        <v>0.99800009999999995</v>
      </c>
      <c r="I366" s="11">
        <f t="shared" si="27"/>
        <v>0.99839168395587419</v>
      </c>
      <c r="J366" s="13">
        <f t="shared" si="28"/>
        <v>3.9158395587424177E-4</v>
      </c>
    </row>
    <row r="367" spans="1:10">
      <c r="A367" s="11">
        <v>382</v>
      </c>
      <c r="B367" s="11">
        <v>5502</v>
      </c>
      <c r="C367" s="11">
        <v>1.3779999999999999E-4</v>
      </c>
      <c r="D367" s="11">
        <v>0.99813799999999997</v>
      </c>
      <c r="E367" s="2">
        <f t="shared" si="29"/>
        <v>0.99813799999999997</v>
      </c>
      <c r="F367" s="2">
        <f t="shared" si="25"/>
        <v>1.9999000000000544E-3</v>
      </c>
      <c r="G367" s="11">
        <f t="shared" si="26"/>
        <v>3.4727272727272727</v>
      </c>
      <c r="H367" s="11">
        <v>0.99813799999999997</v>
      </c>
      <c r="I367" s="11">
        <f t="shared" si="27"/>
        <v>0.99853021402405751</v>
      </c>
      <c r="J367" s="13">
        <f t="shared" si="28"/>
        <v>3.9221402405753558E-4</v>
      </c>
    </row>
    <row r="368" spans="1:10">
      <c r="A368" s="11">
        <v>383</v>
      </c>
      <c r="B368" s="11">
        <v>6448</v>
      </c>
      <c r="C368" s="11">
        <v>1.615E-4</v>
      </c>
      <c r="D368" s="11">
        <v>0.99829950000000001</v>
      </c>
      <c r="E368" s="2">
        <f t="shared" si="29"/>
        <v>0.99829950000000001</v>
      </c>
      <c r="F368" s="2">
        <f t="shared" si="25"/>
        <v>1.8620000000000303E-3</v>
      </c>
      <c r="G368" s="11">
        <f t="shared" si="26"/>
        <v>3.4818181818181819</v>
      </c>
      <c r="H368" s="11">
        <v>0.99829950000000001</v>
      </c>
      <c r="I368" s="11">
        <f t="shared" si="27"/>
        <v>0.99865918832913159</v>
      </c>
      <c r="J368" s="13">
        <f t="shared" si="28"/>
        <v>3.5968832913158E-4</v>
      </c>
    </row>
    <row r="369" spans="1:10">
      <c r="A369" s="11">
        <v>384</v>
      </c>
      <c r="B369" s="11">
        <v>4150</v>
      </c>
      <c r="C369" s="11">
        <v>1.0399999999999999E-4</v>
      </c>
      <c r="D369" s="11">
        <v>0.9984035</v>
      </c>
      <c r="E369" s="2">
        <f t="shared" si="29"/>
        <v>0.9984035</v>
      </c>
      <c r="F369" s="2">
        <f t="shared" si="25"/>
        <v>1.7004999999999937E-3</v>
      </c>
      <c r="G369" s="11">
        <f t="shared" si="26"/>
        <v>3.4909090909090907</v>
      </c>
      <c r="H369" s="11">
        <v>0.9984035</v>
      </c>
      <c r="I369" s="11">
        <f t="shared" si="27"/>
        <v>0.99877908464845044</v>
      </c>
      <c r="J369" s="13">
        <f t="shared" si="28"/>
        <v>3.7558464845044437E-4</v>
      </c>
    </row>
    <row r="370" spans="1:10">
      <c r="A370" s="11">
        <v>385</v>
      </c>
      <c r="B370" s="11">
        <v>6500</v>
      </c>
      <c r="C370" s="11">
        <v>1.628E-4</v>
      </c>
      <c r="D370" s="11">
        <v>0.99856630000000002</v>
      </c>
      <c r="E370" s="2">
        <f t="shared" si="29"/>
        <v>0.99856630000000002</v>
      </c>
      <c r="F370" s="2">
        <f t="shared" si="25"/>
        <v>1.5965000000000007E-3</v>
      </c>
      <c r="G370" s="11">
        <f t="shared" si="26"/>
        <v>3.5</v>
      </c>
      <c r="H370" s="11">
        <v>0.99856630000000002</v>
      </c>
      <c r="I370" s="11">
        <f t="shared" si="27"/>
        <v>0.99889036773521711</v>
      </c>
      <c r="J370" s="13">
        <f t="shared" si="28"/>
        <v>3.2406773521709287E-4</v>
      </c>
    </row>
    <row r="371" spans="1:10">
      <c r="A371" s="11">
        <v>386</v>
      </c>
      <c r="B371" s="11">
        <v>4436</v>
      </c>
      <c r="C371" s="11">
        <v>1.111E-4</v>
      </c>
      <c r="D371" s="11">
        <v>0.99867740000000005</v>
      </c>
      <c r="E371" s="2">
        <f t="shared" si="29"/>
        <v>0.99867740000000005</v>
      </c>
      <c r="F371" s="2">
        <f t="shared" si="25"/>
        <v>1.4336999999999822E-3</v>
      </c>
      <c r="G371" s="11">
        <f t="shared" si="26"/>
        <v>3.5090909090909093</v>
      </c>
      <c r="H371" s="11">
        <v>0.99867740000000005</v>
      </c>
      <c r="I371" s="11">
        <f t="shared" si="27"/>
        <v>0.99899348919119668</v>
      </c>
      <c r="J371" s="13">
        <f t="shared" si="28"/>
        <v>3.1608919119663348E-4</v>
      </c>
    </row>
    <row r="372" spans="1:10">
      <c r="A372" s="11">
        <v>387</v>
      </c>
      <c r="B372" s="11">
        <v>4648</v>
      </c>
      <c r="C372" s="11">
        <v>1.164E-4</v>
      </c>
      <c r="D372" s="11">
        <v>0.99879390000000001</v>
      </c>
      <c r="E372" s="2">
        <f t="shared" si="29"/>
        <v>0.99879390000000001</v>
      </c>
      <c r="F372" s="2">
        <f t="shared" si="25"/>
        <v>1.3225999999999516E-3</v>
      </c>
      <c r="G372" s="11">
        <f t="shared" si="26"/>
        <v>3.5181818181818181</v>
      </c>
      <c r="H372" s="11">
        <v>0.99879390000000001</v>
      </c>
      <c r="I372" s="11">
        <f t="shared" si="27"/>
        <v>0.99908888735760693</v>
      </c>
      <c r="J372" s="13">
        <f t="shared" si="28"/>
        <v>2.9498735760691286E-4</v>
      </c>
    </row>
    <row r="373" spans="1:10">
      <c r="A373" s="11">
        <v>388</v>
      </c>
      <c r="B373" s="11">
        <v>3676</v>
      </c>
      <c r="C373" s="11">
        <v>9.2100000000000003E-5</v>
      </c>
      <c r="D373" s="11">
        <v>0.99888600000000005</v>
      </c>
      <c r="E373" s="2">
        <f t="shared" si="29"/>
        <v>0.99888600000000005</v>
      </c>
      <c r="F373" s="2">
        <f t="shared" si="25"/>
        <v>1.2060999999999877E-3</v>
      </c>
      <c r="G373" s="11">
        <f t="shared" si="26"/>
        <v>3.5272727272727273</v>
      </c>
      <c r="H373" s="11">
        <v>0.99888600000000005</v>
      </c>
      <c r="I373" s="11">
        <f t="shared" si="27"/>
        <v>0.99917698722436332</v>
      </c>
      <c r="J373" s="13">
        <f t="shared" si="28"/>
        <v>2.9098722436327051E-4</v>
      </c>
    </row>
    <row r="374" spans="1:10">
      <c r="A374" s="11">
        <v>389</v>
      </c>
      <c r="B374" s="11">
        <v>5480</v>
      </c>
      <c r="C374" s="11">
        <v>1.373E-4</v>
      </c>
      <c r="D374" s="11">
        <v>0.99902329999999995</v>
      </c>
      <c r="E374" s="2">
        <f t="shared" si="29"/>
        <v>0.99902329999999995</v>
      </c>
      <c r="F374" s="2">
        <f t="shared" si="25"/>
        <v>1.1139999999999484E-3</v>
      </c>
      <c r="G374" s="11">
        <f t="shared" si="26"/>
        <v>3.5363636363636362</v>
      </c>
      <c r="H374" s="11">
        <v>0.99902329999999995</v>
      </c>
      <c r="I374" s="11">
        <f t="shared" si="27"/>
        <v>0.99925820035783652</v>
      </c>
      <c r="J374" s="13">
        <f t="shared" si="28"/>
        <v>2.3490035783657603E-4</v>
      </c>
    </row>
    <row r="375" spans="1:10">
      <c r="A375" s="11">
        <v>390</v>
      </c>
      <c r="B375" s="11">
        <v>2848</v>
      </c>
      <c r="C375" s="11">
        <v>7.1299999999999998E-5</v>
      </c>
      <c r="D375" s="11">
        <v>0.99909460000000005</v>
      </c>
      <c r="E375" s="2">
        <f t="shared" si="29"/>
        <v>0.99909460000000005</v>
      </c>
      <c r="F375" s="2">
        <f t="shared" si="25"/>
        <v>9.7670000000005253E-4</v>
      </c>
      <c r="G375" s="11">
        <f t="shared" si="26"/>
        <v>3.5454545454545454</v>
      </c>
      <c r="H375" s="11">
        <v>0.99909460000000005</v>
      </c>
      <c r="I375" s="11">
        <f t="shared" si="27"/>
        <v>0.99933292484725622</v>
      </c>
      <c r="J375" s="13">
        <f t="shared" si="28"/>
        <v>2.3832484725616609E-4</v>
      </c>
    </row>
    <row r="376" spans="1:10">
      <c r="A376" s="11">
        <v>391</v>
      </c>
      <c r="B376" s="11">
        <v>3600</v>
      </c>
      <c r="C376" s="11">
        <v>9.0199999999999997E-5</v>
      </c>
      <c r="D376" s="11">
        <v>0.99918479999999998</v>
      </c>
      <c r="E376" s="2">
        <f t="shared" si="29"/>
        <v>0.99918479999999998</v>
      </c>
      <c r="F376" s="2">
        <f t="shared" si="25"/>
        <v>9.0539999999994514E-4</v>
      </c>
      <c r="G376" s="11">
        <f t="shared" si="26"/>
        <v>3.5545454545454547</v>
      </c>
      <c r="H376" s="11">
        <v>0.99918479999999998</v>
      </c>
      <c r="I376" s="11">
        <f t="shared" si="27"/>
        <v>0.99940154526987224</v>
      </c>
      <c r="J376" s="13">
        <f t="shared" si="28"/>
        <v>2.1674526987225384E-4</v>
      </c>
    </row>
    <row r="377" spans="1:10">
      <c r="A377" s="11">
        <v>392</v>
      </c>
      <c r="B377" s="11">
        <v>2596</v>
      </c>
      <c r="C377" s="11">
        <v>6.4999999999999994E-5</v>
      </c>
      <c r="D377" s="11">
        <v>0.99924979999999997</v>
      </c>
      <c r="E377" s="2">
        <f t="shared" si="29"/>
        <v>0.99924979999999997</v>
      </c>
      <c r="F377" s="2">
        <f t="shared" si="25"/>
        <v>8.1520000000001591E-4</v>
      </c>
      <c r="G377" s="11">
        <f t="shared" si="26"/>
        <v>3.5636363636363635</v>
      </c>
      <c r="H377" s="11">
        <v>0.99924979999999997</v>
      </c>
      <c r="I377" s="11">
        <f t="shared" si="27"/>
        <v>0.99946443267495721</v>
      </c>
      <c r="J377" s="13">
        <f t="shared" si="28"/>
        <v>2.1463267495724914E-4</v>
      </c>
    </row>
    <row r="378" spans="1:10">
      <c r="A378" s="11">
        <v>393</v>
      </c>
      <c r="B378" s="11">
        <v>3524</v>
      </c>
      <c r="C378" s="11">
        <v>8.8300000000000005E-5</v>
      </c>
      <c r="D378" s="11">
        <v>0.99933819999999995</v>
      </c>
      <c r="E378" s="2">
        <f t="shared" si="29"/>
        <v>0.99933819999999995</v>
      </c>
      <c r="F378" s="2">
        <f t="shared" si="25"/>
        <v>7.5020000000003417E-4</v>
      </c>
      <c r="G378" s="11">
        <f t="shared" si="26"/>
        <v>3.5727272727272728</v>
      </c>
      <c r="H378" s="11">
        <v>0.99933819999999995</v>
      </c>
      <c r="I378" s="11">
        <f t="shared" si="27"/>
        <v>0.99952194458671184</v>
      </c>
      <c r="J378" s="13">
        <f t="shared" si="28"/>
        <v>1.8374458671188698E-4</v>
      </c>
    </row>
    <row r="379" spans="1:10">
      <c r="A379" s="11">
        <v>394</v>
      </c>
      <c r="B379" s="11">
        <v>2270</v>
      </c>
      <c r="C379" s="11">
        <v>5.6900000000000001E-5</v>
      </c>
      <c r="D379" s="11">
        <v>0.99939500000000003</v>
      </c>
      <c r="E379" s="2">
        <f t="shared" si="29"/>
        <v>0.99939500000000003</v>
      </c>
      <c r="F379" s="2">
        <f t="shared" si="25"/>
        <v>6.6180000000004569E-4</v>
      </c>
      <c r="G379" s="11">
        <f t="shared" si="26"/>
        <v>3.581818181818182</v>
      </c>
      <c r="H379" s="11">
        <v>0.99939500000000003</v>
      </c>
      <c r="I379" s="11">
        <f t="shared" si="27"/>
        <v>0.99957442502610427</v>
      </c>
      <c r="J379" s="13">
        <f t="shared" si="28"/>
        <v>1.7942502610424071E-4</v>
      </c>
    </row>
    <row r="380" spans="1:10">
      <c r="A380" s="11">
        <v>395</v>
      </c>
      <c r="B380" s="11">
        <v>2748</v>
      </c>
      <c r="C380" s="11">
        <v>6.8800000000000005E-5</v>
      </c>
      <c r="D380" s="11">
        <v>0.99946389999999996</v>
      </c>
      <c r="E380" s="2">
        <f t="shared" si="29"/>
        <v>0.99946389999999996</v>
      </c>
      <c r="F380" s="2">
        <f t="shared" si="25"/>
        <v>6.0499999999996668E-4</v>
      </c>
      <c r="G380" s="11">
        <f t="shared" si="26"/>
        <v>3.5909090909090908</v>
      </c>
      <c r="H380" s="11">
        <v>0.99946389999999996</v>
      </c>
      <c r="I380" s="11">
        <f t="shared" si="27"/>
        <v>0.9996222045516503</v>
      </c>
      <c r="J380" s="13">
        <f t="shared" si="28"/>
        <v>1.5830455165033452E-4</v>
      </c>
    </row>
    <row r="381" spans="1:10">
      <c r="A381" s="11">
        <v>396</v>
      </c>
      <c r="B381" s="11">
        <v>1530</v>
      </c>
      <c r="C381" s="11">
        <v>3.8300000000000003E-5</v>
      </c>
      <c r="D381" s="11">
        <v>0.99950220000000001</v>
      </c>
      <c r="E381" s="2">
        <f t="shared" si="29"/>
        <v>0.99950220000000001</v>
      </c>
      <c r="F381" s="2">
        <f t="shared" si="25"/>
        <v>5.3610000000003932E-4</v>
      </c>
      <c r="G381" s="11">
        <f t="shared" si="26"/>
        <v>3.6</v>
      </c>
      <c r="H381" s="11">
        <v>0.99950220000000001</v>
      </c>
      <c r="I381" s="11">
        <f t="shared" si="27"/>
        <v>0.99966560031910767</v>
      </c>
      <c r="J381" s="13">
        <f t="shared" si="28"/>
        <v>1.6340031910766495E-4</v>
      </c>
    </row>
    <row r="382" spans="1:10">
      <c r="A382" s="11">
        <v>397</v>
      </c>
      <c r="B382" s="11">
        <v>2860</v>
      </c>
      <c r="C382" s="11">
        <v>7.1600000000000006E-5</v>
      </c>
      <c r="D382" s="11">
        <v>0.99957379999999996</v>
      </c>
      <c r="E382" s="2">
        <f t="shared" si="29"/>
        <v>0.99957379999999996</v>
      </c>
      <c r="F382" s="2">
        <f t="shared" si="25"/>
        <v>4.9779999999999269E-4</v>
      </c>
      <c r="G382" s="11">
        <f t="shared" si="26"/>
        <v>3.6090909090909089</v>
      </c>
      <c r="H382" s="11">
        <v>0.99957379999999996</v>
      </c>
      <c r="I382" s="11">
        <f t="shared" si="27"/>
        <v>0.99970491616003176</v>
      </c>
      <c r="J382" s="13">
        <f t="shared" si="28"/>
        <v>1.3111616003180782E-4</v>
      </c>
    </row>
    <row r="383" spans="1:10">
      <c r="A383" s="11">
        <v>398</v>
      </c>
      <c r="B383" s="11">
        <v>1638</v>
      </c>
      <c r="C383" s="11">
        <v>4.1E-5</v>
      </c>
      <c r="D383" s="11">
        <v>0.99961480000000003</v>
      </c>
      <c r="E383" s="2">
        <f t="shared" si="29"/>
        <v>0.99961480000000003</v>
      </c>
      <c r="F383" s="2">
        <f t="shared" si="25"/>
        <v>4.2620000000004321E-4</v>
      </c>
      <c r="G383" s="11">
        <f t="shared" si="26"/>
        <v>3.6181818181818182</v>
      </c>
      <c r="H383" s="11">
        <v>0.99961480000000003</v>
      </c>
      <c r="I383" s="11">
        <f t="shared" si="27"/>
        <v>0.999740442679107</v>
      </c>
      <c r="J383" s="13">
        <f t="shared" si="28"/>
        <v>1.2564267910697424E-4</v>
      </c>
    </row>
    <row r="384" spans="1:10">
      <c r="A384" s="11">
        <v>399</v>
      </c>
      <c r="B384" s="11">
        <v>1756</v>
      </c>
      <c r="C384" s="11">
        <v>4.3999999999999999E-5</v>
      </c>
      <c r="D384" s="11">
        <v>0.99965879999999996</v>
      </c>
      <c r="E384" s="2">
        <f t="shared" si="29"/>
        <v>0.99965879999999996</v>
      </c>
      <c r="F384" s="2">
        <f t="shared" si="25"/>
        <v>3.8519999999997445E-4</v>
      </c>
      <c r="G384" s="11">
        <f t="shared" si="26"/>
        <v>3.6272727272727274</v>
      </c>
      <c r="H384" s="11">
        <v>0.99965879999999996</v>
      </c>
      <c r="I384" s="11">
        <f t="shared" si="27"/>
        <v>0.99977245737013487</v>
      </c>
      <c r="J384" s="13">
        <f t="shared" si="28"/>
        <v>1.1365737013491195E-4</v>
      </c>
    </row>
    <row r="385" spans="1:10">
      <c r="A385" s="11">
        <v>400</v>
      </c>
      <c r="B385" s="11">
        <v>1344</v>
      </c>
      <c r="C385" s="11">
        <v>3.3699999999999999E-5</v>
      </c>
      <c r="D385" s="11">
        <v>0.99969249999999998</v>
      </c>
      <c r="E385" s="2">
        <f t="shared" si="29"/>
        <v>0.99969249999999998</v>
      </c>
      <c r="F385" s="2">
        <f t="shared" si="25"/>
        <v>3.4120000000004147E-4</v>
      </c>
      <c r="G385" s="11">
        <f t="shared" si="26"/>
        <v>3.6363636363636362</v>
      </c>
      <c r="H385" s="11">
        <v>0.99969249999999998</v>
      </c>
      <c r="I385" s="11">
        <f t="shared" si="27"/>
        <v>0.99980122475052702</v>
      </c>
      <c r="J385" s="13">
        <f t="shared" si="28"/>
        <v>1.087247505270339E-4</v>
      </c>
    </row>
    <row r="386" spans="1:10">
      <c r="A386" s="11">
        <v>401</v>
      </c>
      <c r="B386" s="11">
        <v>1784</v>
      </c>
      <c r="C386" s="11">
        <v>4.4700000000000002E-5</v>
      </c>
      <c r="D386" s="11">
        <v>0.99973719999999999</v>
      </c>
      <c r="E386" s="2">
        <f t="shared" si="29"/>
        <v>0.99973719999999999</v>
      </c>
      <c r="F386" s="2">
        <f t="shared" ref="F386:F412" si="30">1-E385</f>
        <v>3.0750000000001609E-4</v>
      </c>
      <c r="G386" s="11">
        <f t="shared" ref="G386:G412" si="31">12*A386/($K$2*($K$2^2-1))</f>
        <v>3.6454545454545455</v>
      </c>
      <c r="H386" s="11">
        <v>0.99973719999999999</v>
      </c>
      <c r="I386" s="11">
        <f t="shared" ref="I386:I412" si="32">BETADIST(G386,$K$5,$K$8,0,4)</f>
        <v>0.99982699651411611</v>
      </c>
      <c r="J386" s="13">
        <f t="shared" ref="J386:J412" si="33">I386-E386</f>
        <v>8.979651411611389E-5</v>
      </c>
    </row>
    <row r="387" spans="1:10">
      <c r="A387" s="11">
        <v>402</v>
      </c>
      <c r="B387" s="11">
        <v>1082</v>
      </c>
      <c r="C387" s="11">
        <v>2.7100000000000001E-5</v>
      </c>
      <c r="D387" s="11">
        <v>0.99976430000000005</v>
      </c>
      <c r="E387" s="2">
        <f t="shared" ref="E387:E412" si="34">D387</f>
        <v>0.99976430000000005</v>
      </c>
      <c r="F387" s="2">
        <f t="shared" si="30"/>
        <v>2.6280000000000747E-4</v>
      </c>
      <c r="G387" s="11">
        <f t="shared" si="31"/>
        <v>3.6545454545454548</v>
      </c>
      <c r="H387" s="11">
        <v>0.99976430000000005</v>
      </c>
      <c r="I387" s="11">
        <f t="shared" si="32"/>
        <v>0.99985001170206256</v>
      </c>
      <c r="J387" s="13">
        <f t="shared" si="33"/>
        <v>8.5711702062507555E-5</v>
      </c>
    </row>
    <row r="388" spans="1:10">
      <c r="A388" s="11">
        <v>403</v>
      </c>
      <c r="B388" s="11">
        <v>1500</v>
      </c>
      <c r="C388" s="11">
        <v>3.7599999999999999E-5</v>
      </c>
      <c r="D388" s="11">
        <v>0.99980190000000002</v>
      </c>
      <c r="E388" s="2">
        <f t="shared" si="34"/>
        <v>0.99980190000000002</v>
      </c>
      <c r="F388" s="2">
        <f t="shared" si="30"/>
        <v>2.3569999999994984E-4</v>
      </c>
      <c r="G388" s="11">
        <f t="shared" si="31"/>
        <v>3.6636363636363636</v>
      </c>
      <c r="H388" s="11">
        <v>0.99980190000000002</v>
      </c>
      <c r="I388" s="11">
        <f t="shared" si="32"/>
        <v>0.99987049689159435</v>
      </c>
      <c r="J388" s="13">
        <f t="shared" si="33"/>
        <v>6.8596891594330245E-5</v>
      </c>
    </row>
    <row r="389" spans="1:10">
      <c r="A389" s="11">
        <v>404</v>
      </c>
      <c r="B389" s="11">
        <v>768</v>
      </c>
      <c r="C389" s="11">
        <v>1.9199999999999999E-5</v>
      </c>
      <c r="D389" s="11">
        <v>0.99982110000000002</v>
      </c>
      <c r="E389" s="2">
        <f t="shared" si="34"/>
        <v>0.99982110000000002</v>
      </c>
      <c r="F389" s="2">
        <f t="shared" si="30"/>
        <v>1.9809999999997885E-4</v>
      </c>
      <c r="G389" s="11">
        <f t="shared" si="31"/>
        <v>3.6727272727272728</v>
      </c>
      <c r="H389" s="11">
        <v>0.99982110000000002</v>
      </c>
      <c r="I389" s="11">
        <f t="shared" si="32"/>
        <v>0.99988866640228058</v>
      </c>
      <c r="J389" s="13">
        <f t="shared" si="33"/>
        <v>6.75664022805611E-5</v>
      </c>
    </row>
    <row r="390" spans="1:10">
      <c r="A390" s="11">
        <v>405</v>
      </c>
      <c r="B390" s="11">
        <v>1300</v>
      </c>
      <c r="C390" s="11">
        <v>3.26E-5</v>
      </c>
      <c r="D390" s="11">
        <v>0.99985369999999996</v>
      </c>
      <c r="E390" s="2">
        <f t="shared" si="34"/>
        <v>0.99985369999999996</v>
      </c>
      <c r="F390" s="2">
        <f t="shared" si="30"/>
        <v>1.7889999999998185E-4</v>
      </c>
      <c r="G390" s="11">
        <f t="shared" si="31"/>
        <v>3.6818181818181817</v>
      </c>
      <c r="H390" s="11">
        <v>0.99985369999999996</v>
      </c>
      <c r="I390" s="11">
        <f t="shared" si="32"/>
        <v>0.99990472251950124</v>
      </c>
      <c r="J390" s="13">
        <f t="shared" si="33"/>
        <v>5.1022519501287E-5</v>
      </c>
    </row>
    <row r="391" spans="1:10">
      <c r="A391" s="11">
        <v>406</v>
      </c>
      <c r="B391" s="11">
        <v>576</v>
      </c>
      <c r="C391" s="11">
        <v>1.4399999999999999E-5</v>
      </c>
      <c r="D391" s="11">
        <v>0.99986819999999998</v>
      </c>
      <c r="E391" s="2">
        <f t="shared" si="34"/>
        <v>0.99986819999999998</v>
      </c>
      <c r="F391" s="2">
        <f t="shared" si="30"/>
        <v>1.4630000000004362E-4</v>
      </c>
      <c r="G391" s="11">
        <f t="shared" si="31"/>
        <v>3.6909090909090909</v>
      </c>
      <c r="H391" s="11">
        <v>0.99986819999999998</v>
      </c>
      <c r="I391" s="11">
        <f t="shared" si="32"/>
        <v>0.99991885573472583</v>
      </c>
      <c r="J391" s="13">
        <f t="shared" si="33"/>
        <v>5.065573472584628E-5</v>
      </c>
    </row>
    <row r="392" spans="1:10">
      <c r="A392" s="11">
        <v>407</v>
      </c>
      <c r="B392" s="11">
        <v>904</v>
      </c>
      <c r="C392" s="11">
        <v>2.26E-5</v>
      </c>
      <c r="D392" s="11">
        <v>0.99989070000000002</v>
      </c>
      <c r="E392" s="2">
        <f t="shared" si="34"/>
        <v>0.99989070000000002</v>
      </c>
      <c r="F392" s="2">
        <f t="shared" si="30"/>
        <v>1.3180000000001524E-4</v>
      </c>
      <c r="G392" s="11">
        <f t="shared" si="31"/>
        <v>3.7</v>
      </c>
      <c r="H392" s="11">
        <v>0.99989070000000002</v>
      </c>
      <c r="I392" s="11">
        <f t="shared" si="32"/>
        <v>0.99993124500218167</v>
      </c>
      <c r="J392" s="13">
        <f t="shared" si="33"/>
        <v>4.0545002181646694E-5</v>
      </c>
    </row>
    <row r="393" spans="1:10">
      <c r="A393" s="11">
        <v>408</v>
      </c>
      <c r="B393" s="11">
        <v>508</v>
      </c>
      <c r="C393" s="11">
        <v>1.27E-5</v>
      </c>
      <c r="D393" s="11">
        <v>0.99990349999999995</v>
      </c>
      <c r="E393" s="2">
        <f t="shared" si="34"/>
        <v>0.99990349999999995</v>
      </c>
      <c r="F393" s="2">
        <f t="shared" si="30"/>
        <v>1.0929999999997886E-4</v>
      </c>
      <c r="G393" s="11">
        <f t="shared" si="31"/>
        <v>3.709090909090909</v>
      </c>
      <c r="H393" s="11">
        <v>0.99990349999999995</v>
      </c>
      <c r="I393" s="11">
        <f t="shared" si="32"/>
        <v>0.99994205801143621</v>
      </c>
      <c r="J393" s="13">
        <f t="shared" si="33"/>
        <v>3.8558011436262696E-5</v>
      </c>
    </row>
    <row r="394" spans="1:10">
      <c r="A394" s="11">
        <v>409</v>
      </c>
      <c r="B394" s="11">
        <v>764</v>
      </c>
      <c r="C394" s="11">
        <v>1.91E-5</v>
      </c>
      <c r="D394" s="11">
        <v>0.99992259999999999</v>
      </c>
      <c r="E394" s="2">
        <f t="shared" si="34"/>
        <v>0.99992259999999999</v>
      </c>
      <c r="F394" s="2">
        <f t="shared" si="30"/>
        <v>9.6500000000054875E-5</v>
      </c>
      <c r="G394" s="11">
        <f t="shared" si="31"/>
        <v>3.7181818181818183</v>
      </c>
      <c r="H394" s="11">
        <v>0.99992259999999999</v>
      </c>
      <c r="I394" s="11">
        <f t="shared" si="32"/>
        <v>0.99995145147538023</v>
      </c>
      <c r="J394" s="13">
        <f t="shared" si="33"/>
        <v>2.8851475380231584E-5</v>
      </c>
    </row>
    <row r="395" spans="1:10">
      <c r="A395" s="11">
        <v>410</v>
      </c>
      <c r="B395" s="11">
        <v>328</v>
      </c>
      <c r="C395" s="12">
        <v>8.2199999999999992E-6</v>
      </c>
      <c r="D395" s="11">
        <v>0.99993089999999996</v>
      </c>
      <c r="E395" s="2">
        <f t="shared" si="34"/>
        <v>0.99993089999999996</v>
      </c>
      <c r="F395" s="2">
        <f t="shared" si="30"/>
        <v>7.7400000000005242E-5</v>
      </c>
      <c r="G395" s="11">
        <f t="shared" si="31"/>
        <v>3.7272727272727271</v>
      </c>
      <c r="H395" s="11">
        <v>0.99993089999999996</v>
      </c>
      <c r="I395" s="11">
        <f t="shared" si="32"/>
        <v>0.9999595714330447</v>
      </c>
      <c r="J395" s="13">
        <f t="shared" si="33"/>
        <v>2.8671433044746841E-5</v>
      </c>
    </row>
    <row r="396" spans="1:10">
      <c r="A396" s="11">
        <v>411</v>
      </c>
      <c r="B396" s="11">
        <v>536</v>
      </c>
      <c r="C396" s="11">
        <v>1.34E-5</v>
      </c>
      <c r="D396" s="11">
        <v>0.99994430000000001</v>
      </c>
      <c r="E396" s="2">
        <f t="shared" si="34"/>
        <v>0.99994430000000001</v>
      </c>
      <c r="F396" s="2">
        <f t="shared" si="30"/>
        <v>6.9100000000044126E-5</v>
      </c>
      <c r="G396" s="11">
        <f t="shared" si="31"/>
        <v>3.7363636363636363</v>
      </c>
      <c r="H396" s="11">
        <v>0.99994430000000001</v>
      </c>
      <c r="I396" s="11">
        <f t="shared" si="32"/>
        <v>0.99996655356663744</v>
      </c>
      <c r="J396" s="13">
        <f t="shared" si="33"/>
        <v>2.2253566637431277E-5</v>
      </c>
    </row>
    <row r="397" spans="1:10">
      <c r="A397" s="11">
        <v>412</v>
      </c>
      <c r="B397" s="11">
        <v>304</v>
      </c>
      <c r="C397" s="12">
        <v>7.6199999999999999E-6</v>
      </c>
      <c r="D397" s="11">
        <v>0.9999519</v>
      </c>
      <c r="E397" s="2">
        <f t="shared" si="34"/>
        <v>0.9999519</v>
      </c>
      <c r="F397" s="2">
        <f t="shared" si="30"/>
        <v>5.5699999999991867E-5</v>
      </c>
      <c r="G397" s="11">
        <f t="shared" si="31"/>
        <v>3.7454545454545456</v>
      </c>
      <c r="H397" s="11">
        <v>0.9999519</v>
      </c>
      <c r="I397" s="11">
        <f t="shared" si="32"/>
        <v>0.99997252353213328</v>
      </c>
      <c r="J397" s="13">
        <f t="shared" si="33"/>
        <v>2.0623532133279276E-5</v>
      </c>
    </row>
    <row r="398" spans="1:10">
      <c r="A398" s="11">
        <v>413</v>
      </c>
      <c r="B398" s="11">
        <v>460</v>
      </c>
      <c r="C398" s="11">
        <v>1.15E-5</v>
      </c>
      <c r="D398" s="11">
        <v>0.99996339999999995</v>
      </c>
      <c r="E398" s="2">
        <f t="shared" si="34"/>
        <v>0.99996339999999995</v>
      </c>
      <c r="F398" s="2">
        <f t="shared" si="30"/>
        <v>4.8099999999995369E-5</v>
      </c>
      <c r="G398" s="11">
        <f t="shared" si="31"/>
        <v>3.7545454545454544</v>
      </c>
      <c r="H398" s="11">
        <v>0.99996339999999995</v>
      </c>
      <c r="I398" s="11">
        <f t="shared" si="32"/>
        <v>0.99997759730269498</v>
      </c>
      <c r="J398" s="13">
        <f t="shared" si="33"/>
        <v>1.4197302695029279E-5</v>
      </c>
    </row>
    <row r="399" spans="1:10">
      <c r="A399" s="11">
        <v>414</v>
      </c>
      <c r="B399" s="11">
        <v>212</v>
      </c>
      <c r="C399" s="12">
        <v>5.31E-6</v>
      </c>
      <c r="D399" s="11">
        <v>0.99996870000000004</v>
      </c>
      <c r="E399" s="2">
        <f t="shared" si="34"/>
        <v>0.99996870000000004</v>
      </c>
      <c r="F399" s="2">
        <f t="shared" si="30"/>
        <v>3.6600000000053257E-5</v>
      </c>
      <c r="G399" s="11">
        <f t="shared" si="31"/>
        <v>3.7636363636363637</v>
      </c>
      <c r="H399" s="11">
        <v>0.99996870000000004</v>
      </c>
      <c r="I399" s="11">
        <f t="shared" si="32"/>
        <v>0.99998188152415202</v>
      </c>
      <c r="J399" s="13">
        <f t="shared" si="33"/>
        <v>1.3181524151972823E-5</v>
      </c>
    </row>
    <row r="400" spans="1:10">
      <c r="A400" s="11">
        <v>415</v>
      </c>
      <c r="B400" s="11">
        <v>288</v>
      </c>
      <c r="C400" s="12">
        <v>7.2200000000000003E-6</v>
      </c>
      <c r="D400" s="11">
        <v>0.99997599999999998</v>
      </c>
      <c r="E400" s="2">
        <f t="shared" si="34"/>
        <v>0.99997599999999998</v>
      </c>
      <c r="F400" s="2">
        <f t="shared" si="30"/>
        <v>3.1299999999956363E-5</v>
      </c>
      <c r="G400" s="11">
        <f t="shared" si="31"/>
        <v>3.7727272727272729</v>
      </c>
      <c r="H400" s="11">
        <v>0.99997599999999998</v>
      </c>
      <c r="I400" s="11">
        <f t="shared" si="32"/>
        <v>0.99998547388170178</v>
      </c>
      <c r="J400" s="13">
        <f t="shared" si="33"/>
        <v>9.4738817018047428E-6</v>
      </c>
    </row>
    <row r="401" spans="1:10">
      <c r="A401" s="11">
        <v>416</v>
      </c>
      <c r="B401" s="11">
        <v>128</v>
      </c>
      <c r="C401" s="12">
        <v>3.2100000000000002E-6</v>
      </c>
      <c r="D401" s="11">
        <v>0.99997910000000001</v>
      </c>
      <c r="E401" s="2">
        <f t="shared" si="34"/>
        <v>0.99997910000000001</v>
      </c>
      <c r="F401" s="2">
        <f t="shared" si="30"/>
        <v>2.4000000000024002E-5</v>
      </c>
      <c r="G401" s="11">
        <f t="shared" si="31"/>
        <v>3.7818181818181817</v>
      </c>
      <c r="H401" s="11">
        <v>0.99997910000000001</v>
      </c>
      <c r="I401" s="11">
        <f t="shared" si="32"/>
        <v>0.99998846347693859</v>
      </c>
      <c r="J401" s="13">
        <f t="shared" si="33"/>
        <v>9.3634769385841921E-6</v>
      </c>
    </row>
    <row r="402" spans="1:10">
      <c r="A402" s="11">
        <v>417</v>
      </c>
      <c r="B402" s="11">
        <v>296</v>
      </c>
      <c r="C402" s="12">
        <v>7.4200000000000001E-6</v>
      </c>
      <c r="D402" s="11">
        <v>0.99998659999999995</v>
      </c>
      <c r="E402" s="2">
        <f t="shared" si="34"/>
        <v>0.99998659999999995</v>
      </c>
      <c r="F402" s="2">
        <f t="shared" si="30"/>
        <v>2.0899999999990371E-5</v>
      </c>
      <c r="G402" s="11">
        <f t="shared" si="31"/>
        <v>3.790909090909091</v>
      </c>
      <c r="H402" s="11">
        <v>0.99998659999999995</v>
      </c>
      <c r="I402" s="11">
        <f t="shared" si="32"/>
        <v>0.99999093121425797</v>
      </c>
      <c r="J402" s="13">
        <f t="shared" si="33"/>
        <v>4.3312142580242963E-6</v>
      </c>
    </row>
    <row r="403" spans="1:10">
      <c r="A403" s="11">
        <v>418</v>
      </c>
      <c r="B403" s="11">
        <v>68</v>
      </c>
      <c r="C403" s="12">
        <v>1.7E-6</v>
      </c>
      <c r="D403" s="11">
        <v>0.99998830000000005</v>
      </c>
      <c r="E403" s="2">
        <f t="shared" si="34"/>
        <v>0.99998830000000005</v>
      </c>
      <c r="F403" s="2">
        <f t="shared" si="30"/>
        <v>1.3400000000052259E-5</v>
      </c>
      <c r="G403" s="11">
        <f t="shared" si="31"/>
        <v>3.8</v>
      </c>
      <c r="H403" s="11">
        <v>0.99998830000000005</v>
      </c>
      <c r="I403" s="11">
        <f t="shared" si="32"/>
        <v>0.99999295019561174</v>
      </c>
      <c r="J403" s="13">
        <f t="shared" si="33"/>
        <v>4.6501956116884458E-6</v>
      </c>
    </row>
    <row r="404" spans="1:10">
      <c r="A404" s="11">
        <v>419</v>
      </c>
      <c r="B404" s="11">
        <v>144</v>
      </c>
      <c r="C404" s="12">
        <v>3.6100000000000002E-6</v>
      </c>
      <c r="D404" s="11">
        <v>0.99999190000000004</v>
      </c>
      <c r="E404" s="2">
        <f t="shared" si="34"/>
        <v>0.99999190000000004</v>
      </c>
      <c r="F404" s="2">
        <f t="shared" si="30"/>
        <v>1.1699999999947863E-5</v>
      </c>
      <c r="G404" s="11">
        <f t="shared" si="31"/>
        <v>3.8090909090909091</v>
      </c>
      <c r="H404" s="11">
        <v>0.99999190000000004</v>
      </c>
      <c r="I404" s="11">
        <f t="shared" si="32"/>
        <v>0.99999458612252945</v>
      </c>
      <c r="J404" s="13">
        <f t="shared" si="33"/>
        <v>2.6861225294050328E-6</v>
      </c>
    </row>
    <row r="405" spans="1:10">
      <c r="A405" s="11">
        <v>420</v>
      </c>
      <c r="B405" s="11">
        <v>44</v>
      </c>
      <c r="C405" s="12">
        <v>1.1000000000000001E-6</v>
      </c>
      <c r="D405" s="11">
        <v>0.99999300000000002</v>
      </c>
      <c r="E405" s="2">
        <f t="shared" si="34"/>
        <v>0.99999300000000002</v>
      </c>
      <c r="F405" s="2">
        <f t="shared" si="30"/>
        <v>8.0999999999553651E-6</v>
      </c>
      <c r="G405" s="11">
        <f t="shared" si="31"/>
        <v>3.8181818181818183</v>
      </c>
      <c r="H405" s="11">
        <v>0.99999300000000002</v>
      </c>
      <c r="I405" s="11">
        <f t="shared" si="32"/>
        <v>0.99999589770424735</v>
      </c>
      <c r="J405" s="13">
        <f t="shared" si="33"/>
        <v>2.897704247328825E-6</v>
      </c>
    </row>
    <row r="406" spans="1:10">
      <c r="A406" s="11">
        <v>421</v>
      </c>
      <c r="B406" s="11">
        <v>96</v>
      </c>
      <c r="C406" s="12">
        <v>2.4099999999999998E-6</v>
      </c>
      <c r="D406" s="11">
        <v>0.99999539999999998</v>
      </c>
      <c r="E406" s="2">
        <f t="shared" si="34"/>
        <v>0.99999539999999998</v>
      </c>
      <c r="F406" s="2">
        <f t="shared" si="30"/>
        <v>6.999999999979245E-6</v>
      </c>
      <c r="G406" s="11">
        <f t="shared" si="31"/>
        <v>3.8272727272727272</v>
      </c>
      <c r="H406" s="11">
        <v>0.99999539999999998</v>
      </c>
      <c r="I406" s="11">
        <f t="shared" si="32"/>
        <v>0.99999693707071391</v>
      </c>
      <c r="J406" s="13">
        <f t="shared" si="33"/>
        <v>1.5370707139306106E-6</v>
      </c>
    </row>
    <row r="407" spans="1:10">
      <c r="A407" s="11">
        <v>422</v>
      </c>
      <c r="B407" s="11">
        <v>40</v>
      </c>
      <c r="C407" s="12">
        <v>9.9999999999999995E-7</v>
      </c>
      <c r="D407" s="11">
        <v>0.99999640000000001</v>
      </c>
      <c r="E407" s="2">
        <f t="shared" si="34"/>
        <v>0.99999640000000001</v>
      </c>
      <c r="F407" s="2">
        <f t="shared" si="30"/>
        <v>4.6000000000212538E-6</v>
      </c>
      <c r="G407" s="11">
        <f t="shared" si="31"/>
        <v>3.8363636363636364</v>
      </c>
      <c r="H407" s="11">
        <v>0.99999640000000001</v>
      </c>
      <c r="I407" s="11">
        <f t="shared" si="32"/>
        <v>0.99999775018916748</v>
      </c>
      <c r="J407" s="13">
        <f t="shared" si="33"/>
        <v>1.3501891674705391E-6</v>
      </c>
    </row>
    <row r="408" spans="1:10">
      <c r="A408" s="11">
        <v>423</v>
      </c>
      <c r="B408" s="11">
        <v>52</v>
      </c>
      <c r="C408" s="12">
        <v>1.3E-6</v>
      </c>
      <c r="D408" s="11">
        <v>0.99999769999999999</v>
      </c>
      <c r="E408" s="2">
        <f t="shared" si="34"/>
        <v>0.99999769999999999</v>
      </c>
      <c r="F408" s="2">
        <f t="shared" si="30"/>
        <v>3.5999999999924981E-6</v>
      </c>
      <c r="G408" s="11">
        <f t="shared" si="31"/>
        <v>3.8454545454545452</v>
      </c>
      <c r="H408" s="11">
        <v>0.99999769999999999</v>
      </c>
      <c r="I408" s="11">
        <f t="shared" si="32"/>
        <v>0.99999837728289742</v>
      </c>
      <c r="J408" s="13">
        <f t="shared" si="33"/>
        <v>6.7728289743218539E-7</v>
      </c>
    </row>
    <row r="409" spans="1:10">
      <c r="A409" s="11">
        <v>424</v>
      </c>
      <c r="B409" s="11">
        <v>8</v>
      </c>
      <c r="C409" s="12">
        <v>1.9999999999999999E-7</v>
      </c>
      <c r="D409" s="11">
        <v>0.9999979</v>
      </c>
      <c r="E409" s="2">
        <f t="shared" si="34"/>
        <v>0.9999979</v>
      </c>
      <c r="F409" s="2">
        <f t="shared" si="30"/>
        <v>2.3000000000106269E-6</v>
      </c>
      <c r="G409" s="11">
        <f t="shared" si="31"/>
        <v>3.8545454545454545</v>
      </c>
      <c r="H409" s="11">
        <v>0.9999979</v>
      </c>
      <c r="I409" s="11">
        <f t="shared" si="32"/>
        <v>0.99999885325072224</v>
      </c>
      <c r="J409" s="13">
        <f t="shared" si="33"/>
        <v>9.5325072224650143E-7</v>
      </c>
    </row>
    <row r="410" spans="1:10">
      <c r="A410" s="11">
        <v>425</v>
      </c>
      <c r="B410" s="11">
        <v>52</v>
      </c>
      <c r="C410" s="12">
        <v>1.3E-6</v>
      </c>
      <c r="D410" s="11">
        <v>0.99999919999999998</v>
      </c>
      <c r="E410" s="2">
        <f t="shared" si="34"/>
        <v>0.99999919999999998</v>
      </c>
      <c r="F410" s="2">
        <f t="shared" si="30"/>
        <v>2.1000000000048757E-6</v>
      </c>
      <c r="G410" s="11">
        <f t="shared" si="31"/>
        <v>3.8636363636363638</v>
      </c>
      <c r="H410" s="11">
        <v>0.99999919999999998</v>
      </c>
      <c r="I410" s="11">
        <f t="shared" si="32"/>
        <v>0.99999920808562748</v>
      </c>
      <c r="J410" s="13">
        <f t="shared" si="33"/>
        <v>8.0856275008756029E-9</v>
      </c>
    </row>
    <row r="411" spans="1:10">
      <c r="A411" s="11">
        <v>427</v>
      </c>
      <c r="B411" s="11">
        <v>28</v>
      </c>
      <c r="C411" s="12">
        <v>7.0100000000000004E-7</v>
      </c>
      <c r="D411" s="11">
        <v>0.99999990000000005</v>
      </c>
      <c r="E411" s="2">
        <f t="shared" si="34"/>
        <v>0.99999990000000005</v>
      </c>
      <c r="F411" s="2">
        <f t="shared" si="30"/>
        <v>8.0000000002300453E-7</v>
      </c>
      <c r="G411" s="11">
        <f t="shared" si="31"/>
        <v>3.8818181818181818</v>
      </c>
      <c r="H411" s="11">
        <v>0.99999990000000005</v>
      </c>
      <c r="I411" s="11">
        <f t="shared" si="32"/>
        <v>0.9999996522921174</v>
      </c>
      <c r="J411" s="13">
        <f t="shared" si="33"/>
        <v>-2.4770788265016108E-7</v>
      </c>
    </row>
    <row r="412" spans="1:10">
      <c r="A412" s="11">
        <v>429</v>
      </c>
      <c r="B412" s="11">
        <v>4</v>
      </c>
      <c r="C412" s="12">
        <v>9.9999999999999995E-8</v>
      </c>
      <c r="D412" s="11">
        <v>1</v>
      </c>
      <c r="E412" s="2">
        <f t="shared" si="34"/>
        <v>1</v>
      </c>
      <c r="F412" s="2">
        <f t="shared" si="30"/>
        <v>9.9999999947364415E-8</v>
      </c>
      <c r="G412" s="11">
        <f t="shared" si="31"/>
        <v>3.9</v>
      </c>
      <c r="H412" s="11">
        <v>1</v>
      </c>
      <c r="I412" s="11">
        <f t="shared" si="32"/>
        <v>0.99999986742255387</v>
      </c>
      <c r="J412" s="13">
        <f t="shared" si="33"/>
        <v>-1.325774461324869E-7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activeCell="Q23" sqref="Q23"/>
    </sheetView>
  </sheetViews>
  <sheetFormatPr baseColWidth="10" defaultColWidth="8.83203125" defaultRowHeight="14" x14ac:dyDescent="0"/>
  <cols>
    <col min="4" max="4" width="10.83203125" customWidth="1"/>
    <col min="5" max="5" width="13.33203125" style="2" customWidth="1"/>
    <col min="6" max="6" width="10.5" bestFit="1" customWidth="1"/>
    <col min="8" max="8" width="10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2" t="s">
        <v>3</v>
      </c>
      <c r="F1" t="s">
        <v>4</v>
      </c>
      <c r="G1" s="11" t="s">
        <v>5</v>
      </c>
      <c r="H1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>
        <v>9</v>
      </c>
      <c r="B2">
        <v>2</v>
      </c>
      <c r="C2" s="1">
        <v>5.51E-7</v>
      </c>
      <c r="D2" s="1">
        <v>5.51E-7</v>
      </c>
      <c r="E2" s="2">
        <f>D2</f>
        <v>5.51E-7</v>
      </c>
      <c r="F2" s="2" t="e">
        <f t="shared" ref="F2:F65" si="0">1-E1</f>
        <v>#VALUE!</v>
      </c>
      <c r="G2" s="11">
        <f t="shared" ref="G2:G8" si="1">12*A2/($K$2*($K$2^2-1))</f>
        <v>0.10909090909090909</v>
      </c>
      <c r="H2" s="1">
        <v>5.51E-7</v>
      </c>
      <c r="I2" s="11">
        <f t="shared" ref="I2:I65" si="2">BETADIST(G2,$K$5,$K$8,0,4)</f>
        <v>6.6376405077405898E-7</v>
      </c>
      <c r="J2" s="13">
        <f t="shared" ref="J2:J65" si="3">I2-E2</f>
        <v>1.1276405077405898E-7</v>
      </c>
      <c r="K2" s="11">
        <v>10</v>
      </c>
      <c r="L2" s="11">
        <f>MAX(ABS(MAX(J2:J412)),ABS(MIN(J2:J412)))</f>
        <v>6.9579792563936316E-3</v>
      </c>
    </row>
    <row r="3" spans="1:12">
      <c r="A3">
        <v>10</v>
      </c>
      <c r="B3">
        <v>0</v>
      </c>
      <c r="C3">
        <v>0</v>
      </c>
      <c r="D3" s="1">
        <v>5.51E-7</v>
      </c>
      <c r="E3" s="2">
        <f t="shared" ref="E3:E66" si="4">D3</f>
        <v>5.51E-7</v>
      </c>
      <c r="F3" s="2">
        <f t="shared" si="0"/>
        <v>0.99999944900000004</v>
      </c>
      <c r="G3" s="11">
        <f t="shared" si="1"/>
        <v>0.12121212121212122</v>
      </c>
      <c r="H3" s="1">
        <v>5.51E-7</v>
      </c>
      <c r="I3" s="11">
        <f t="shared" si="2"/>
        <v>1.1604451982674801E-6</v>
      </c>
      <c r="J3" s="13">
        <f t="shared" si="3"/>
        <v>6.0944519826748008E-7</v>
      </c>
      <c r="K3" s="11"/>
    </row>
    <row r="4" spans="1:12">
      <c r="A4">
        <v>11</v>
      </c>
      <c r="B4">
        <v>0</v>
      </c>
      <c r="C4">
        <v>0</v>
      </c>
      <c r="D4" s="1">
        <v>5.51E-7</v>
      </c>
      <c r="E4" s="2">
        <f t="shared" si="4"/>
        <v>5.51E-7</v>
      </c>
      <c r="F4" s="2">
        <f t="shared" si="0"/>
        <v>0.99999944900000004</v>
      </c>
      <c r="G4" s="11">
        <f t="shared" si="1"/>
        <v>0.13333333333333333</v>
      </c>
      <c r="H4" s="1">
        <v>5.51E-7</v>
      </c>
      <c r="I4" s="11">
        <f t="shared" si="2"/>
        <v>1.9213342074870692E-6</v>
      </c>
      <c r="J4" s="13">
        <f t="shared" si="3"/>
        <v>1.3703342074870693E-6</v>
      </c>
      <c r="K4" s="11" t="s">
        <v>7</v>
      </c>
    </row>
    <row r="5" spans="1:12">
      <c r="A5">
        <v>12</v>
      </c>
      <c r="B5">
        <v>4</v>
      </c>
      <c r="C5" s="1">
        <v>1.1000000000000001E-6</v>
      </c>
      <c r="D5" s="1">
        <v>1.6500000000000001E-6</v>
      </c>
      <c r="E5" s="2">
        <f t="shared" si="4"/>
        <v>1.6500000000000001E-6</v>
      </c>
      <c r="F5" s="2">
        <f t="shared" si="0"/>
        <v>0.99999944900000004</v>
      </c>
      <c r="G5" s="11">
        <f t="shared" si="1"/>
        <v>0.14545454545454545</v>
      </c>
      <c r="H5" s="1">
        <v>1.6500000000000001E-6</v>
      </c>
      <c r="I5" s="11">
        <f t="shared" si="2"/>
        <v>3.0413404408372677E-6</v>
      </c>
      <c r="J5" s="13">
        <f t="shared" si="3"/>
        <v>1.3913404408372676E-6</v>
      </c>
      <c r="K5" s="11">
        <f>5*K2*(K2+1)*((K2-1)^2)/(2*(K2-2)*(5*K2^2-2*K2-9))-0.5</f>
        <v>5.4116242038216562</v>
      </c>
    </row>
    <row r="6" spans="1:12">
      <c r="A6">
        <v>13</v>
      </c>
      <c r="B6">
        <v>0</v>
      </c>
      <c r="C6">
        <v>0</v>
      </c>
      <c r="D6" s="1">
        <v>1.6500000000000001E-6</v>
      </c>
      <c r="E6" s="2">
        <f t="shared" si="4"/>
        <v>1.6500000000000001E-6</v>
      </c>
      <c r="F6" s="2">
        <f t="shared" si="0"/>
        <v>0.99999835000000004</v>
      </c>
      <c r="G6" s="11">
        <f t="shared" si="1"/>
        <v>0.15757575757575756</v>
      </c>
      <c r="H6" s="1">
        <v>1.6500000000000001E-6</v>
      </c>
      <c r="I6" s="11">
        <f t="shared" si="2"/>
        <v>4.6359322806103721E-6</v>
      </c>
      <c r="J6" s="13">
        <f t="shared" si="3"/>
        <v>2.9859322806103718E-6</v>
      </c>
      <c r="K6" s="11"/>
    </row>
    <row r="7" spans="1:12">
      <c r="A7">
        <v>14</v>
      </c>
      <c r="B7">
        <v>0</v>
      </c>
      <c r="C7">
        <v>0</v>
      </c>
      <c r="D7" s="1">
        <v>1.6500000000000001E-6</v>
      </c>
      <c r="E7" s="2">
        <f t="shared" si="4"/>
        <v>1.6500000000000001E-6</v>
      </c>
      <c r="F7" s="2">
        <f t="shared" si="0"/>
        <v>0.99999835000000004</v>
      </c>
      <c r="G7" s="11">
        <f t="shared" si="1"/>
        <v>0.16969696969696971</v>
      </c>
      <c r="H7" s="1">
        <v>1.6500000000000001E-6</v>
      </c>
      <c r="I7" s="11">
        <f t="shared" si="2"/>
        <v>6.8430387092439075E-6</v>
      </c>
      <c r="J7" s="13">
        <f t="shared" si="3"/>
        <v>5.1930387092439072E-6</v>
      </c>
      <c r="K7" s="11" t="s">
        <v>8</v>
      </c>
    </row>
    <row r="8" spans="1:12">
      <c r="A8">
        <v>15</v>
      </c>
      <c r="B8">
        <v>20</v>
      </c>
      <c r="C8" s="1">
        <v>5.5099999999999998E-6</v>
      </c>
      <c r="D8" s="1">
        <v>7.1600000000000001E-6</v>
      </c>
      <c r="E8" s="2">
        <f t="shared" si="4"/>
        <v>7.1600000000000001E-6</v>
      </c>
      <c r="F8" s="2">
        <f t="shared" si="0"/>
        <v>0.99999835000000004</v>
      </c>
      <c r="G8" s="11">
        <f t="shared" si="1"/>
        <v>0.18181818181818182</v>
      </c>
      <c r="H8" s="1">
        <v>7.1600000000000001E-6</v>
      </c>
      <c r="I8" s="11">
        <f t="shared" si="2"/>
        <v>9.8248757071897064E-6</v>
      </c>
      <c r="J8" s="13">
        <f t="shared" si="3"/>
        <v>2.6648757071897063E-6</v>
      </c>
      <c r="K8" s="11">
        <f>5*$K$2*($K$2+1)*(($K$2-1)^2)/(2*($K$2-2)*(5*$K$2^2-2*$K$2-9))-0.5</f>
        <v>5.4116242038216562</v>
      </c>
    </row>
    <row r="9" spans="1:12">
      <c r="A9">
        <v>16</v>
      </c>
      <c r="B9">
        <v>0</v>
      </c>
      <c r="C9">
        <v>0</v>
      </c>
      <c r="D9" s="1">
        <v>7.1600000000000001E-6</v>
      </c>
      <c r="E9" s="2">
        <f t="shared" si="4"/>
        <v>7.1600000000000001E-6</v>
      </c>
      <c r="F9" s="2">
        <f t="shared" si="0"/>
        <v>0.99999283999999999</v>
      </c>
      <c r="G9" s="11">
        <f t="shared" ref="G9:G72" si="5">12*A9/($K$2*($K$2^2-1))</f>
        <v>0.19393939393939394</v>
      </c>
      <c r="H9" s="1">
        <v>7.1600000000000001E-6</v>
      </c>
      <c r="I9" s="11">
        <f t="shared" si="2"/>
        <v>1.3769689885354916E-5</v>
      </c>
      <c r="J9" s="13">
        <f t="shared" si="3"/>
        <v>6.6096898853549162E-6</v>
      </c>
    </row>
    <row r="10" spans="1:12">
      <c r="A10">
        <v>17</v>
      </c>
      <c r="B10">
        <v>4</v>
      </c>
      <c r="C10" s="1">
        <v>1.1000000000000001E-6</v>
      </c>
      <c r="D10" s="1">
        <v>8.2700000000000004E-6</v>
      </c>
      <c r="E10" s="2">
        <f t="shared" si="4"/>
        <v>8.2700000000000004E-6</v>
      </c>
      <c r="F10" s="2">
        <f t="shared" si="0"/>
        <v>0.99999283999999999</v>
      </c>
      <c r="G10" s="11">
        <f t="shared" si="5"/>
        <v>0.20606060606060606</v>
      </c>
      <c r="H10" s="1">
        <v>8.2700000000000004E-6</v>
      </c>
      <c r="I10" s="11">
        <f t="shared" si="2"/>
        <v>1.8893413051877492E-5</v>
      </c>
      <c r="J10" s="13">
        <f t="shared" si="3"/>
        <v>1.0623413051877491E-5</v>
      </c>
    </row>
    <row r="11" spans="1:12">
      <c r="A11">
        <v>18</v>
      </c>
      <c r="B11">
        <v>28</v>
      </c>
      <c r="C11" s="1">
        <v>7.7200000000000006E-6</v>
      </c>
      <c r="D11">
        <v>1.5999999999999999E-5</v>
      </c>
      <c r="E11" s="2">
        <f t="shared" si="4"/>
        <v>1.5999999999999999E-5</v>
      </c>
      <c r="F11" s="2">
        <f t="shared" si="0"/>
        <v>0.99999172999999997</v>
      </c>
      <c r="G11" s="11">
        <f t="shared" si="5"/>
        <v>0.21818181818181817</v>
      </c>
      <c r="H11">
        <v>1.5999999999999999E-5</v>
      </c>
      <c r="I11" s="11">
        <f t="shared" si="2"/>
        <v>2.5441222505128904E-5</v>
      </c>
      <c r="J11" s="13">
        <f t="shared" si="3"/>
        <v>9.441222505128905E-6</v>
      </c>
    </row>
    <row r="12" spans="1:12">
      <c r="A12">
        <v>19</v>
      </c>
      <c r="B12">
        <v>0</v>
      </c>
      <c r="C12">
        <v>0</v>
      </c>
      <c r="D12">
        <v>1.5999999999999999E-5</v>
      </c>
      <c r="E12" s="2">
        <f t="shared" si="4"/>
        <v>1.5999999999999999E-5</v>
      </c>
      <c r="F12" s="2">
        <f t="shared" si="0"/>
        <v>0.99998399999999998</v>
      </c>
      <c r="G12" s="11">
        <f t="shared" si="5"/>
        <v>0.23030303030303031</v>
      </c>
      <c r="H12">
        <v>1.5999999999999999E-5</v>
      </c>
      <c r="I12" s="11">
        <f t="shared" si="2"/>
        <v>3.3689002785134884E-5</v>
      </c>
      <c r="J12" s="13">
        <f t="shared" si="3"/>
        <v>1.7689002785134885E-5</v>
      </c>
    </row>
    <row r="13" spans="1:12">
      <c r="A13">
        <v>20</v>
      </c>
      <c r="B13">
        <v>20</v>
      </c>
      <c r="C13" s="1">
        <v>5.5099999999999998E-6</v>
      </c>
      <c r="D13">
        <v>2.1500000000000001E-5</v>
      </c>
      <c r="E13" s="2">
        <f t="shared" si="4"/>
        <v>2.1500000000000001E-5</v>
      </c>
      <c r="F13" s="2">
        <f t="shared" si="0"/>
        <v>0.99998399999999998</v>
      </c>
      <c r="G13" s="11">
        <f t="shared" si="5"/>
        <v>0.24242424242424243</v>
      </c>
      <c r="H13">
        <v>2.1500000000000001E-5</v>
      </c>
      <c r="I13" s="11">
        <f t="shared" si="2"/>
        <v>4.3944705432809387E-5</v>
      </c>
      <c r="J13" s="13">
        <f t="shared" si="3"/>
        <v>2.2444705432809386E-5</v>
      </c>
    </row>
    <row r="14" spans="1:12">
      <c r="A14">
        <v>21</v>
      </c>
      <c r="B14">
        <v>52</v>
      </c>
      <c r="C14">
        <v>1.43E-5</v>
      </c>
      <c r="D14">
        <v>3.5800000000000003E-5</v>
      </c>
      <c r="E14" s="2">
        <f t="shared" si="4"/>
        <v>3.5800000000000003E-5</v>
      </c>
      <c r="F14" s="2">
        <f t="shared" si="0"/>
        <v>0.99997849999999999</v>
      </c>
      <c r="G14" s="11">
        <f t="shared" si="5"/>
        <v>0.25454545454545452</v>
      </c>
      <c r="H14">
        <v>3.5800000000000003E-5</v>
      </c>
      <c r="I14" s="11">
        <f t="shared" si="2"/>
        <v>5.6549604022221546E-5</v>
      </c>
      <c r="J14" s="13">
        <f t="shared" si="3"/>
        <v>2.0749604022221543E-5</v>
      </c>
    </row>
    <row r="15" spans="1:12">
      <c r="A15">
        <v>22</v>
      </c>
      <c r="B15">
        <v>0</v>
      </c>
      <c r="C15">
        <v>0</v>
      </c>
      <c r="D15">
        <v>3.5800000000000003E-5</v>
      </c>
      <c r="E15" s="2">
        <f t="shared" si="4"/>
        <v>3.5800000000000003E-5</v>
      </c>
      <c r="F15" s="2">
        <f t="shared" si="0"/>
        <v>0.99996419999999997</v>
      </c>
      <c r="G15" s="11">
        <f t="shared" si="5"/>
        <v>0.26666666666666666</v>
      </c>
      <c r="H15">
        <v>3.5800000000000003E-5</v>
      </c>
      <c r="I15" s="11">
        <f t="shared" si="2"/>
        <v>7.1879442362321951E-5</v>
      </c>
      <c r="J15" s="13">
        <f t="shared" si="3"/>
        <v>3.6079442362321949E-5</v>
      </c>
    </row>
    <row r="16" spans="1:12">
      <c r="A16">
        <v>23</v>
      </c>
      <c r="B16">
        <v>86</v>
      </c>
      <c r="C16">
        <v>2.37E-5</v>
      </c>
      <c r="D16">
        <v>5.9500000000000003E-5</v>
      </c>
      <c r="E16" s="2">
        <f t="shared" si="4"/>
        <v>5.9500000000000003E-5</v>
      </c>
      <c r="F16" s="2">
        <f t="shared" si="0"/>
        <v>0.99996419999999997</v>
      </c>
      <c r="G16" s="11">
        <f t="shared" si="5"/>
        <v>0.27878787878787881</v>
      </c>
      <c r="H16">
        <v>5.9500000000000003E-5</v>
      </c>
      <c r="I16" s="11">
        <f t="shared" si="2"/>
        <v>9.0345474324247756E-5</v>
      </c>
      <c r="J16" s="13">
        <f t="shared" si="3"/>
        <v>3.0845474324247753E-5</v>
      </c>
    </row>
    <row r="17" spans="1:10">
      <c r="A17">
        <v>24</v>
      </c>
      <c r="B17">
        <v>48</v>
      </c>
      <c r="C17">
        <v>1.3200000000000001E-5</v>
      </c>
      <c r="D17">
        <v>7.2799999999999994E-5</v>
      </c>
      <c r="E17" s="2">
        <f t="shared" si="4"/>
        <v>7.2799999999999994E-5</v>
      </c>
      <c r="F17" s="2">
        <f t="shared" si="0"/>
        <v>0.99994050000000001</v>
      </c>
      <c r="G17" s="11">
        <f t="shared" si="5"/>
        <v>0.29090909090909089</v>
      </c>
      <c r="H17">
        <v>7.2799999999999994E-5</v>
      </c>
      <c r="I17" s="11">
        <f t="shared" si="2"/>
        <v>1.1239539424897182E-4</v>
      </c>
      <c r="J17" s="13">
        <f t="shared" si="3"/>
        <v>3.9595394248971824E-5</v>
      </c>
    </row>
    <row r="18" spans="1:10">
      <c r="A18">
        <v>25</v>
      </c>
      <c r="B18">
        <v>22</v>
      </c>
      <c r="C18" s="1">
        <v>6.0599999999999996E-6</v>
      </c>
      <c r="D18">
        <v>7.8800000000000004E-5</v>
      </c>
      <c r="E18" s="2">
        <f t="shared" si="4"/>
        <v>7.8800000000000004E-5</v>
      </c>
      <c r="F18" s="2">
        <f t="shared" si="0"/>
        <v>0.99992720000000002</v>
      </c>
      <c r="G18" s="11">
        <f t="shared" si="5"/>
        <v>0.30303030303030304</v>
      </c>
      <c r="H18">
        <v>7.8800000000000004E-5</v>
      </c>
      <c r="I18" s="11">
        <f t="shared" si="2"/>
        <v>1.3851415733605568E-4</v>
      </c>
      <c r="J18" s="13">
        <f t="shared" si="3"/>
        <v>5.9714157336055674E-5</v>
      </c>
    </row>
    <row r="19" spans="1:10">
      <c r="A19">
        <v>26</v>
      </c>
      <c r="B19">
        <v>164</v>
      </c>
      <c r="C19">
        <v>4.5200000000000001E-5</v>
      </c>
      <c r="D19">
        <v>1.2400000000000001E-4</v>
      </c>
      <c r="E19" s="2">
        <f t="shared" si="4"/>
        <v>1.2400000000000001E-4</v>
      </c>
      <c r="F19" s="2">
        <f t="shared" si="0"/>
        <v>0.99992119999999995</v>
      </c>
      <c r="G19" s="11">
        <f t="shared" si="5"/>
        <v>0.31515151515151513</v>
      </c>
      <c r="H19">
        <v>1.2400000000000001E-4</v>
      </c>
      <c r="I19" s="11">
        <f t="shared" si="2"/>
        <v>1.6922468981449843E-4</v>
      </c>
      <c r="J19" s="13">
        <f t="shared" si="3"/>
        <v>4.5224689814498423E-5</v>
      </c>
    </row>
    <row r="20" spans="1:10">
      <c r="A20">
        <v>27</v>
      </c>
      <c r="B20">
        <v>54</v>
      </c>
      <c r="C20">
        <v>1.49E-5</v>
      </c>
      <c r="D20">
        <v>1.3889999999999999E-4</v>
      </c>
      <c r="E20" s="2">
        <f t="shared" si="4"/>
        <v>1.3889999999999999E-4</v>
      </c>
      <c r="F20" s="2">
        <f t="shared" si="0"/>
        <v>0.99987599999999999</v>
      </c>
      <c r="G20" s="11">
        <f t="shared" si="5"/>
        <v>0.32727272727272727</v>
      </c>
      <c r="H20">
        <v>1.3889999999999999E-4</v>
      </c>
      <c r="I20" s="11">
        <f t="shared" si="2"/>
        <v>2.0508848905681357E-4</v>
      </c>
      <c r="J20" s="13">
        <f t="shared" si="3"/>
        <v>6.6188489056813585E-5</v>
      </c>
    </row>
    <row r="21" spans="1:10">
      <c r="A21">
        <v>28</v>
      </c>
      <c r="B21">
        <v>72</v>
      </c>
      <c r="C21">
        <v>1.98E-5</v>
      </c>
      <c r="D21">
        <v>1.5870000000000001E-4</v>
      </c>
      <c r="E21" s="2">
        <f t="shared" si="4"/>
        <v>1.5870000000000001E-4</v>
      </c>
      <c r="F21" s="2">
        <f t="shared" si="0"/>
        <v>0.99986109999999995</v>
      </c>
      <c r="G21" s="11">
        <f t="shared" si="5"/>
        <v>0.33939393939393941</v>
      </c>
      <c r="H21">
        <v>1.5870000000000001E-4</v>
      </c>
      <c r="I21" s="11">
        <f t="shared" si="2"/>
        <v>2.4670611412221528E-4</v>
      </c>
      <c r="J21" s="13">
        <f t="shared" si="3"/>
        <v>8.8006114122215269E-5</v>
      </c>
    </row>
    <row r="22" spans="1:10">
      <c r="A22">
        <v>29</v>
      </c>
      <c r="B22">
        <v>256</v>
      </c>
      <c r="C22">
        <v>7.0500000000000006E-5</v>
      </c>
      <c r="D22">
        <v>2.2929999999999999E-4</v>
      </c>
      <c r="E22" s="2">
        <f t="shared" si="4"/>
        <v>2.2929999999999999E-4</v>
      </c>
      <c r="F22" s="2">
        <f t="shared" si="0"/>
        <v>0.99984130000000004</v>
      </c>
      <c r="G22" s="11">
        <f t="shared" si="5"/>
        <v>0.3515151515151515</v>
      </c>
      <c r="H22">
        <v>2.2929999999999999E-4</v>
      </c>
      <c r="I22" s="11">
        <f t="shared" si="2"/>
        <v>2.9471756750816205E-4</v>
      </c>
      <c r="J22" s="13">
        <f t="shared" si="3"/>
        <v>6.541756750816206E-5</v>
      </c>
    </row>
    <row r="23" spans="1:10">
      <c r="A23">
        <v>30</v>
      </c>
      <c r="B23">
        <v>88</v>
      </c>
      <c r="C23">
        <v>2.4300000000000001E-5</v>
      </c>
      <c r="D23">
        <v>2.5349999999999998E-4</v>
      </c>
      <c r="E23" s="2">
        <f t="shared" si="4"/>
        <v>2.5349999999999998E-4</v>
      </c>
      <c r="F23" s="2">
        <f t="shared" si="0"/>
        <v>0.99977070000000001</v>
      </c>
      <c r="G23" s="11">
        <f t="shared" si="5"/>
        <v>0.36363636363636365</v>
      </c>
      <c r="H23">
        <v>2.5349999999999998E-4</v>
      </c>
      <c r="I23" s="11">
        <f t="shared" si="2"/>
        <v>3.4980256915483711E-4</v>
      </c>
      <c r="J23" s="13">
        <f t="shared" si="3"/>
        <v>9.6302569154837125E-5</v>
      </c>
    </row>
    <row r="24" spans="1:10">
      <c r="A24">
        <v>31</v>
      </c>
      <c r="B24">
        <v>260</v>
      </c>
      <c r="C24">
        <v>7.1600000000000006E-5</v>
      </c>
      <c r="D24">
        <v>3.2519999999999999E-4</v>
      </c>
      <c r="E24" s="2">
        <f t="shared" si="4"/>
        <v>3.2519999999999999E-4</v>
      </c>
      <c r="F24" s="2">
        <f t="shared" si="0"/>
        <v>0.99974649999999998</v>
      </c>
      <c r="G24" s="11">
        <f t="shared" si="5"/>
        <v>0.37575757575757573</v>
      </c>
      <c r="H24">
        <v>3.2519999999999999E-4</v>
      </c>
      <c r="I24" s="11">
        <f t="shared" si="2"/>
        <v>4.1268072398728404E-4</v>
      </c>
      <c r="J24" s="13">
        <f t="shared" si="3"/>
        <v>8.7480723987284046E-5</v>
      </c>
    </row>
    <row r="25" spans="1:10">
      <c r="A25">
        <v>32</v>
      </c>
      <c r="B25">
        <v>232</v>
      </c>
      <c r="C25">
        <v>6.3899999999999995E-5</v>
      </c>
      <c r="D25">
        <v>3.8910000000000003E-4</v>
      </c>
      <c r="E25" s="2">
        <f t="shared" si="4"/>
        <v>3.8910000000000003E-4</v>
      </c>
      <c r="F25" s="2">
        <f t="shared" si="0"/>
        <v>0.99967479999999997</v>
      </c>
      <c r="G25" s="11">
        <f t="shared" si="5"/>
        <v>0.38787878787878788</v>
      </c>
      <c r="H25">
        <v>3.8910000000000003E-4</v>
      </c>
      <c r="I25" s="11">
        <f t="shared" si="2"/>
        <v>4.8411158449744563E-4</v>
      </c>
      <c r="J25" s="13">
        <f t="shared" si="3"/>
        <v>9.5011584497445604E-5</v>
      </c>
    </row>
    <row r="26" spans="1:10">
      <c r="A26">
        <v>33</v>
      </c>
      <c r="B26">
        <v>218</v>
      </c>
      <c r="C26">
        <v>6.0099999999999997E-5</v>
      </c>
      <c r="D26">
        <v>4.4920000000000002E-4</v>
      </c>
      <c r="E26" s="2">
        <f t="shared" si="4"/>
        <v>4.4920000000000002E-4</v>
      </c>
      <c r="F26" s="2">
        <f t="shared" si="0"/>
        <v>0.99961089999999997</v>
      </c>
      <c r="G26" s="11">
        <f t="shared" si="5"/>
        <v>0.4</v>
      </c>
      <c r="H26">
        <v>4.4920000000000002E-4</v>
      </c>
      <c r="I26" s="11">
        <f t="shared" si="2"/>
        <v>5.6489461006527209E-4</v>
      </c>
      <c r="J26" s="13">
        <f t="shared" si="3"/>
        <v>1.1569461006527207E-4</v>
      </c>
    </row>
    <row r="27" spans="1:10">
      <c r="A27">
        <v>34</v>
      </c>
      <c r="B27">
        <v>464</v>
      </c>
      <c r="C27">
        <v>1.2789999999999999E-4</v>
      </c>
      <c r="D27">
        <v>5.7709999999999999E-4</v>
      </c>
      <c r="E27" s="2">
        <f t="shared" si="4"/>
        <v>5.7709999999999999E-4</v>
      </c>
      <c r="F27" s="2">
        <f t="shared" si="0"/>
        <v>0.99955079999999996</v>
      </c>
      <c r="G27" s="11">
        <f t="shared" si="5"/>
        <v>0.41212121212121211</v>
      </c>
      <c r="H27">
        <v>5.7709999999999999E-4</v>
      </c>
      <c r="I27" s="11">
        <f t="shared" si="2"/>
        <v>6.5586902489634931E-4</v>
      </c>
      <c r="J27" s="13">
        <f t="shared" si="3"/>
        <v>7.8769024896349323E-5</v>
      </c>
    </row>
    <row r="28" spans="1:10">
      <c r="A28">
        <v>35</v>
      </c>
      <c r="B28">
        <v>272</v>
      </c>
      <c r="C28">
        <v>7.4999999999999993E-5</v>
      </c>
      <c r="D28">
        <v>6.5200000000000002E-4</v>
      </c>
      <c r="E28" s="2">
        <f t="shared" si="4"/>
        <v>6.5200000000000002E-4</v>
      </c>
      <c r="F28" s="2">
        <f t="shared" si="0"/>
        <v>0.9994229</v>
      </c>
      <c r="G28" s="11">
        <f t="shared" si="5"/>
        <v>0.42424242424242425</v>
      </c>
      <c r="H28">
        <v>6.5200000000000002E-4</v>
      </c>
      <c r="I28" s="11">
        <f t="shared" si="2"/>
        <v>7.5791357661478189E-4</v>
      </c>
      <c r="J28" s="13">
        <f t="shared" si="3"/>
        <v>1.0591357661478187E-4</v>
      </c>
    </row>
    <row r="29" spans="1:10">
      <c r="A29">
        <v>36</v>
      </c>
      <c r="B29">
        <v>452</v>
      </c>
      <c r="C29">
        <v>1.2459999999999999E-4</v>
      </c>
      <c r="D29">
        <v>7.7660000000000001E-4</v>
      </c>
      <c r="E29" s="2">
        <f t="shared" si="4"/>
        <v>7.7660000000000001E-4</v>
      </c>
      <c r="F29" s="2">
        <f t="shared" si="0"/>
        <v>0.99934800000000001</v>
      </c>
      <c r="G29" s="11">
        <f t="shared" si="5"/>
        <v>0.43636363636363634</v>
      </c>
      <c r="H29">
        <v>7.7660000000000001E-4</v>
      </c>
      <c r="I29" s="11">
        <f t="shared" si="2"/>
        <v>8.719461976956736E-4</v>
      </c>
      <c r="J29" s="13">
        <f t="shared" si="3"/>
        <v>9.5346197695673584E-5</v>
      </c>
    </row>
    <row r="30" spans="1:10">
      <c r="A30">
        <v>37</v>
      </c>
      <c r="B30">
        <v>432</v>
      </c>
      <c r="C30">
        <v>1.1900000000000001E-4</v>
      </c>
      <c r="D30">
        <v>8.9559999999999998E-4</v>
      </c>
      <c r="E30" s="2">
        <f t="shared" si="4"/>
        <v>8.9559999999999998E-4</v>
      </c>
      <c r="F30" s="2">
        <f t="shared" si="0"/>
        <v>0.99922339999999998</v>
      </c>
      <c r="G30" s="11">
        <f t="shared" si="5"/>
        <v>0.44848484848484849</v>
      </c>
      <c r="H30">
        <v>8.9559999999999998E-4</v>
      </c>
      <c r="I30" s="11">
        <f t="shared" si="2"/>
        <v>9.9892357205293549E-4</v>
      </c>
      <c r="J30" s="13">
        <f t="shared" si="3"/>
        <v>1.0332357205293551E-4</v>
      </c>
    </row>
    <row r="31" spans="1:10">
      <c r="A31">
        <v>38</v>
      </c>
      <c r="B31">
        <v>512</v>
      </c>
      <c r="C31">
        <v>1.4109999999999999E-4</v>
      </c>
      <c r="D31">
        <v>1.0367E-3</v>
      </c>
      <c r="E31" s="2">
        <f t="shared" si="4"/>
        <v>1.0367E-3</v>
      </c>
      <c r="F31" s="2">
        <f t="shared" si="0"/>
        <v>0.9991044</v>
      </c>
      <c r="G31" s="11">
        <f t="shared" si="5"/>
        <v>0.46060606060606063</v>
      </c>
      <c r="H31">
        <v>1.0367E-3</v>
      </c>
      <c r="I31" s="11">
        <f t="shared" si="2"/>
        <v>1.1398406092163215E-3</v>
      </c>
      <c r="J31" s="13">
        <f t="shared" si="3"/>
        <v>1.0314060921632153E-4</v>
      </c>
    </row>
    <row r="32" spans="1:10">
      <c r="A32">
        <v>39</v>
      </c>
      <c r="B32">
        <v>834</v>
      </c>
      <c r="C32">
        <v>2.298E-4</v>
      </c>
      <c r="D32">
        <v>1.2665E-3</v>
      </c>
      <c r="E32" s="2">
        <f t="shared" si="4"/>
        <v>1.2665E-3</v>
      </c>
      <c r="F32" s="2">
        <f t="shared" si="0"/>
        <v>0.9989633</v>
      </c>
      <c r="G32" s="11">
        <f t="shared" si="5"/>
        <v>0.47272727272727272</v>
      </c>
      <c r="H32">
        <v>1.2665E-3</v>
      </c>
      <c r="I32" s="11">
        <f t="shared" si="2"/>
        <v>1.2957298286375681E-3</v>
      </c>
      <c r="J32" s="13">
        <f t="shared" si="3"/>
        <v>2.9229828637568041E-5</v>
      </c>
    </row>
    <row r="33" spans="1:10">
      <c r="A33">
        <v>40</v>
      </c>
      <c r="B33">
        <v>248</v>
      </c>
      <c r="C33">
        <v>6.8300000000000007E-5</v>
      </c>
      <c r="D33">
        <v>1.3349E-3</v>
      </c>
      <c r="E33" s="2">
        <f t="shared" si="4"/>
        <v>1.3349E-3</v>
      </c>
      <c r="F33" s="2">
        <f t="shared" si="0"/>
        <v>0.99873350000000005</v>
      </c>
      <c r="G33" s="11">
        <f t="shared" si="5"/>
        <v>0.48484848484848486</v>
      </c>
      <c r="H33">
        <v>1.3349E-3</v>
      </c>
      <c r="I33" s="11">
        <f t="shared" si="2"/>
        <v>1.4676606567603288E-3</v>
      </c>
      <c r="J33" s="13">
        <f t="shared" si="3"/>
        <v>1.3276065676032884E-4</v>
      </c>
    </row>
    <row r="34" spans="1:10">
      <c r="A34">
        <v>41</v>
      </c>
      <c r="B34">
        <v>1080</v>
      </c>
      <c r="C34">
        <v>2.9760000000000002E-4</v>
      </c>
      <c r="D34">
        <v>1.6325000000000001E-3</v>
      </c>
      <c r="E34" s="2">
        <f t="shared" si="4"/>
        <v>1.6325000000000001E-3</v>
      </c>
      <c r="F34" s="2">
        <f t="shared" si="0"/>
        <v>0.99866509999999997</v>
      </c>
      <c r="G34" s="11">
        <f t="shared" si="5"/>
        <v>0.49696969696969695</v>
      </c>
      <c r="H34">
        <v>1.6325000000000001E-3</v>
      </c>
      <c r="I34" s="11">
        <f t="shared" si="2"/>
        <v>1.6567386395728325E-3</v>
      </c>
      <c r="J34" s="13">
        <f t="shared" si="3"/>
        <v>2.4238639572832406E-5</v>
      </c>
    </row>
    <row r="35" spans="1:10">
      <c r="A35">
        <v>42</v>
      </c>
      <c r="B35">
        <v>712</v>
      </c>
      <c r="C35">
        <v>1.962E-4</v>
      </c>
      <c r="D35">
        <v>1.8286999999999999E-3</v>
      </c>
      <c r="E35" s="2">
        <f t="shared" si="4"/>
        <v>1.8286999999999999E-3</v>
      </c>
      <c r="F35" s="2">
        <f t="shared" si="0"/>
        <v>0.99836749999999996</v>
      </c>
      <c r="G35" s="11">
        <f t="shared" si="5"/>
        <v>0.50909090909090904</v>
      </c>
      <c r="H35">
        <v>1.8286999999999999E-3</v>
      </c>
      <c r="I35" s="11">
        <f t="shared" si="2"/>
        <v>1.8641045734369239E-3</v>
      </c>
      <c r="J35" s="13">
        <f t="shared" si="3"/>
        <v>3.5404573436923978E-5</v>
      </c>
    </row>
    <row r="36" spans="1:10">
      <c r="A36">
        <v>43</v>
      </c>
      <c r="B36">
        <v>702</v>
      </c>
      <c r="C36">
        <v>1.9349999999999999E-4</v>
      </c>
      <c r="D36">
        <v>2.0222E-3</v>
      </c>
      <c r="E36" s="2">
        <f t="shared" si="4"/>
        <v>2.0222E-3</v>
      </c>
      <c r="F36" s="2">
        <f t="shared" si="0"/>
        <v>0.99817129999999998</v>
      </c>
      <c r="G36" s="11">
        <f t="shared" si="5"/>
        <v>0.52121212121212124</v>
      </c>
      <c r="H36">
        <v>2.0222E-3</v>
      </c>
      <c r="I36" s="11">
        <f t="shared" si="2"/>
        <v>2.0909335570526676E-3</v>
      </c>
      <c r="J36" s="13">
        <f t="shared" si="3"/>
        <v>6.8733557052667524E-5</v>
      </c>
    </row>
    <row r="37" spans="1:10">
      <c r="A37">
        <v>44</v>
      </c>
      <c r="B37">
        <v>1084</v>
      </c>
      <c r="C37">
        <v>2.987E-4</v>
      </c>
      <c r="D37">
        <v>2.3208999999999999E-3</v>
      </c>
      <c r="E37" s="2">
        <f t="shared" si="4"/>
        <v>2.3208999999999999E-3</v>
      </c>
      <c r="F37" s="2">
        <f t="shared" si="0"/>
        <v>0.99797780000000003</v>
      </c>
      <c r="G37" s="11">
        <f t="shared" si="5"/>
        <v>0.53333333333333333</v>
      </c>
      <c r="H37">
        <v>2.3208999999999999E-3</v>
      </c>
      <c r="I37" s="11">
        <f t="shared" si="2"/>
        <v>2.3384339674749469E-3</v>
      </c>
      <c r="J37" s="13">
        <f t="shared" si="3"/>
        <v>1.7533967474947076E-5</v>
      </c>
    </row>
    <row r="38" spans="1:10">
      <c r="A38">
        <v>45</v>
      </c>
      <c r="B38">
        <v>964</v>
      </c>
      <c r="C38">
        <v>2.6570000000000001E-4</v>
      </c>
      <c r="D38">
        <v>2.5864999999999998E-3</v>
      </c>
      <c r="E38" s="2">
        <f t="shared" si="4"/>
        <v>2.5864999999999998E-3</v>
      </c>
      <c r="F38" s="2">
        <f t="shared" si="0"/>
        <v>0.99767910000000004</v>
      </c>
      <c r="G38" s="11">
        <f t="shared" si="5"/>
        <v>0.54545454545454541</v>
      </c>
      <c r="H38">
        <v>2.5864999999999998E-3</v>
      </c>
      <c r="I38" s="11">
        <f t="shared" si="2"/>
        <v>2.6078463631478608E-3</v>
      </c>
      <c r="J38" s="13">
        <f t="shared" si="3"/>
        <v>2.1346363147860953E-5</v>
      </c>
    </row>
    <row r="39" spans="1:10">
      <c r="A39">
        <v>46</v>
      </c>
      <c r="B39">
        <v>1124</v>
      </c>
      <c r="C39">
        <v>3.0969999999999999E-4</v>
      </c>
      <c r="D39">
        <v>2.8963000000000001E-3</v>
      </c>
      <c r="E39" s="2">
        <f t="shared" si="4"/>
        <v>2.8963000000000001E-3</v>
      </c>
      <c r="F39" s="2">
        <f t="shared" si="0"/>
        <v>0.99741349999999995</v>
      </c>
      <c r="G39" s="11">
        <f t="shared" si="5"/>
        <v>0.55757575757575761</v>
      </c>
      <c r="H39">
        <v>2.8963000000000001E-3</v>
      </c>
      <c r="I39" s="11">
        <f t="shared" si="2"/>
        <v>2.9004423169645558E-3</v>
      </c>
      <c r="J39" s="13">
        <f t="shared" si="3"/>
        <v>4.1423169645556784E-6</v>
      </c>
    </row>
    <row r="40" spans="1:10">
      <c r="A40">
        <v>47</v>
      </c>
      <c r="B40">
        <v>1576</v>
      </c>
      <c r="C40">
        <v>4.3429999999999999E-4</v>
      </c>
      <c r="D40">
        <v>3.3306E-3</v>
      </c>
      <c r="E40" s="2">
        <f t="shared" si="4"/>
        <v>3.3306E-3</v>
      </c>
      <c r="F40" s="2">
        <f t="shared" si="0"/>
        <v>0.99710370000000004</v>
      </c>
      <c r="G40" s="11">
        <f t="shared" si="5"/>
        <v>0.5696969696969697</v>
      </c>
      <c r="H40">
        <v>3.3306E-3</v>
      </c>
      <c r="I40" s="11">
        <f t="shared" si="2"/>
        <v>3.2175231823955703E-3</v>
      </c>
      <c r="J40" s="13">
        <f t="shared" si="3"/>
        <v>-1.1307681760442962E-4</v>
      </c>
    </row>
    <row r="41" spans="1:10">
      <c r="A41">
        <v>48</v>
      </c>
      <c r="B41">
        <v>916</v>
      </c>
      <c r="C41">
        <v>2.5240000000000001E-4</v>
      </c>
      <c r="D41">
        <v>3.5829999999999998E-3</v>
      </c>
      <c r="E41" s="2">
        <f t="shared" si="4"/>
        <v>3.5829999999999998E-3</v>
      </c>
      <c r="F41" s="2">
        <f t="shared" si="0"/>
        <v>0.99666940000000004</v>
      </c>
      <c r="G41" s="11">
        <f t="shared" si="5"/>
        <v>0.58181818181818179</v>
      </c>
      <c r="H41">
        <v>3.5829999999999998E-3</v>
      </c>
      <c r="I41" s="11">
        <f t="shared" si="2"/>
        <v>3.5604187957571855E-3</v>
      </c>
      <c r="J41" s="13">
        <f t="shared" si="3"/>
        <v>-2.2581204242814318E-5</v>
      </c>
    </row>
    <row r="42" spans="1:10">
      <c r="A42">
        <v>49</v>
      </c>
      <c r="B42">
        <v>1740</v>
      </c>
      <c r="C42">
        <v>4.795E-4</v>
      </c>
      <c r="D42">
        <v>4.0625000000000001E-3</v>
      </c>
      <c r="E42" s="2">
        <f t="shared" si="4"/>
        <v>4.0625000000000001E-3</v>
      </c>
      <c r="F42" s="2">
        <f t="shared" si="0"/>
        <v>0.996417</v>
      </c>
      <c r="G42" s="11">
        <f t="shared" si="5"/>
        <v>0.59393939393939399</v>
      </c>
      <c r="H42">
        <v>4.0625000000000001E-3</v>
      </c>
      <c r="I42" s="11">
        <f t="shared" si="2"/>
        <v>3.930486117713977E-3</v>
      </c>
      <c r="J42" s="13">
        <f t="shared" si="3"/>
        <v>-1.3201388228602316E-4</v>
      </c>
    </row>
    <row r="43" spans="1:10">
      <c r="A43">
        <v>50</v>
      </c>
      <c r="B43">
        <v>1760</v>
      </c>
      <c r="C43">
        <v>4.8500000000000003E-4</v>
      </c>
      <c r="D43">
        <v>4.5475000000000003E-3</v>
      </c>
      <c r="E43" s="2">
        <f t="shared" si="4"/>
        <v>4.5475000000000003E-3</v>
      </c>
      <c r="F43" s="2">
        <f t="shared" si="0"/>
        <v>0.99593750000000003</v>
      </c>
      <c r="G43" s="11">
        <f t="shared" si="5"/>
        <v>0.60606060606060608</v>
      </c>
      <c r="H43">
        <v>4.5475000000000003E-3</v>
      </c>
      <c r="I43" s="11">
        <f t="shared" si="2"/>
        <v>4.329107817126936E-3</v>
      </c>
      <c r="J43" s="13">
        <f t="shared" si="3"/>
        <v>-2.1839218287306433E-4</v>
      </c>
    </row>
    <row r="44" spans="1:10">
      <c r="A44">
        <v>51</v>
      </c>
      <c r="B44">
        <v>1596</v>
      </c>
      <c r="C44">
        <v>4.3980000000000001E-4</v>
      </c>
      <c r="D44">
        <v>4.9873000000000001E-3</v>
      </c>
      <c r="E44" s="2">
        <f t="shared" si="4"/>
        <v>4.9873000000000001E-3</v>
      </c>
      <c r="F44" s="2">
        <f t="shared" si="0"/>
        <v>0.99545249999999996</v>
      </c>
      <c r="G44" s="11">
        <f t="shared" si="5"/>
        <v>0.61818181818181817</v>
      </c>
      <c r="H44">
        <v>4.9873000000000001E-3</v>
      </c>
      <c r="I44" s="11">
        <f t="shared" si="2"/>
        <v>4.7576908003697828E-3</v>
      </c>
      <c r="J44" s="13">
        <f t="shared" si="3"/>
        <v>-2.2960919963021728E-4</v>
      </c>
    </row>
    <row r="45" spans="1:10">
      <c r="A45">
        <v>52</v>
      </c>
      <c r="B45">
        <v>1388</v>
      </c>
      <c r="C45">
        <v>3.8249999999999997E-4</v>
      </c>
      <c r="D45">
        <v>5.3698000000000001E-3</v>
      </c>
      <c r="E45" s="2">
        <f t="shared" si="4"/>
        <v>5.3698000000000001E-3</v>
      </c>
      <c r="F45" s="2">
        <f t="shared" si="0"/>
        <v>0.99501269999999997</v>
      </c>
      <c r="G45" s="11">
        <f t="shared" si="5"/>
        <v>0.63030303030303025</v>
      </c>
      <c r="H45">
        <v>5.3698000000000001E-3</v>
      </c>
      <c r="I45" s="11">
        <f t="shared" si="2"/>
        <v>5.2176646892431768E-3</v>
      </c>
      <c r="J45" s="13">
        <f t="shared" si="3"/>
        <v>-1.5213531075682334E-4</v>
      </c>
    </row>
    <row r="46" spans="1:10">
      <c r="A46">
        <v>53</v>
      </c>
      <c r="B46">
        <v>2322</v>
      </c>
      <c r="C46">
        <v>6.399E-4</v>
      </c>
      <c r="D46">
        <v>6.0096999999999998E-3</v>
      </c>
      <c r="E46" s="2">
        <f t="shared" si="4"/>
        <v>6.0096999999999998E-3</v>
      </c>
      <c r="F46" s="2">
        <f t="shared" si="0"/>
        <v>0.99463020000000002</v>
      </c>
      <c r="G46" s="11">
        <f t="shared" si="5"/>
        <v>0.64242424242424245</v>
      </c>
      <c r="H46">
        <v>6.0096999999999998E-3</v>
      </c>
      <c r="I46" s="11">
        <f t="shared" si="2"/>
        <v>5.7104802506179738E-3</v>
      </c>
      <c r="J46" s="13">
        <f t="shared" si="3"/>
        <v>-2.9921974938202592E-4</v>
      </c>
    </row>
    <row r="47" spans="1:10">
      <c r="A47">
        <v>54</v>
      </c>
      <c r="B47">
        <v>1964</v>
      </c>
      <c r="C47">
        <v>5.4120000000000004E-4</v>
      </c>
      <c r="D47">
        <v>6.5509000000000001E-3</v>
      </c>
      <c r="E47" s="2">
        <f t="shared" si="4"/>
        <v>6.5509000000000001E-3</v>
      </c>
      <c r="F47" s="2">
        <f t="shared" si="0"/>
        <v>0.99399029999999999</v>
      </c>
      <c r="G47" s="11">
        <f t="shared" si="5"/>
        <v>0.65454545454545454</v>
      </c>
      <c r="H47">
        <v>6.5509000000000001E-3</v>
      </c>
      <c r="I47" s="11">
        <f t="shared" si="2"/>
        <v>6.2376077809365585E-3</v>
      </c>
      <c r="J47" s="13">
        <f t="shared" si="3"/>
        <v>-3.132922190634416E-4</v>
      </c>
    </row>
    <row r="48" spans="1:10">
      <c r="A48">
        <v>55</v>
      </c>
      <c r="B48">
        <v>2244</v>
      </c>
      <c r="C48">
        <v>6.1839999999999996E-4</v>
      </c>
      <c r="D48">
        <v>7.1693E-3</v>
      </c>
      <c r="E48" s="2">
        <f t="shared" si="4"/>
        <v>7.1693E-3</v>
      </c>
      <c r="F48" s="2">
        <f t="shared" si="0"/>
        <v>0.99344909999999997</v>
      </c>
      <c r="G48" s="11">
        <f t="shared" si="5"/>
        <v>0.66666666666666663</v>
      </c>
      <c r="H48">
        <v>7.1693E-3</v>
      </c>
      <c r="I48" s="11">
        <f t="shared" si="2"/>
        <v>6.8005354486941824E-3</v>
      </c>
      <c r="J48" s="13">
        <f t="shared" si="3"/>
        <v>-3.6876455130581756E-4</v>
      </c>
    </row>
    <row r="49" spans="1:10">
      <c r="A49">
        <v>56</v>
      </c>
      <c r="B49">
        <v>2084</v>
      </c>
      <c r="C49">
        <v>5.7430000000000003E-4</v>
      </c>
      <c r="D49">
        <v>7.7435999999999998E-3</v>
      </c>
      <c r="E49" s="2">
        <f t="shared" si="4"/>
        <v>7.7435999999999998E-3</v>
      </c>
      <c r="F49" s="2">
        <f t="shared" si="0"/>
        <v>0.99283069999999995</v>
      </c>
      <c r="G49" s="11">
        <f t="shared" si="5"/>
        <v>0.67878787878787883</v>
      </c>
      <c r="H49">
        <v>7.7435999999999998E-3</v>
      </c>
      <c r="I49" s="11">
        <f t="shared" si="2"/>
        <v>7.4007675980116783E-3</v>
      </c>
      <c r="J49" s="13">
        <f t="shared" si="3"/>
        <v>-3.4283240198832148E-4</v>
      </c>
    </row>
    <row r="50" spans="1:10">
      <c r="A50">
        <v>57</v>
      </c>
      <c r="B50">
        <v>2666</v>
      </c>
      <c r="C50">
        <v>7.3470000000000002E-4</v>
      </c>
      <c r="D50">
        <v>8.4782999999999994E-3</v>
      </c>
      <c r="E50" s="2">
        <f t="shared" si="4"/>
        <v>8.4782999999999994E-3</v>
      </c>
      <c r="F50" s="2">
        <f t="shared" si="0"/>
        <v>0.99225640000000004</v>
      </c>
      <c r="G50" s="11">
        <f t="shared" si="5"/>
        <v>0.69090909090909092</v>
      </c>
      <c r="H50">
        <v>8.4782999999999994E-3</v>
      </c>
      <c r="I50" s="11">
        <f t="shared" si="2"/>
        <v>8.0398230163967049E-3</v>
      </c>
      <c r="J50" s="13">
        <f t="shared" si="3"/>
        <v>-4.3847698360329444E-4</v>
      </c>
    </row>
    <row r="51" spans="1:10">
      <c r="A51">
        <v>58</v>
      </c>
      <c r="B51">
        <v>2500</v>
      </c>
      <c r="C51">
        <v>6.8889999999999999E-4</v>
      </c>
      <c r="D51">
        <v>9.1672000000000003E-3</v>
      </c>
      <c r="E51" s="2">
        <f t="shared" si="4"/>
        <v>9.1672000000000003E-3</v>
      </c>
      <c r="F51" s="2">
        <f t="shared" si="0"/>
        <v>0.99152169999999995</v>
      </c>
      <c r="G51" s="11">
        <f t="shared" si="5"/>
        <v>0.70303030303030301</v>
      </c>
      <c r="H51">
        <v>9.1672000000000003E-3</v>
      </c>
      <c r="I51" s="11">
        <f t="shared" si="2"/>
        <v>8.7192331697725396E-3</v>
      </c>
      <c r="J51" s="13">
        <f t="shared" si="3"/>
        <v>-4.4796683022746073E-4</v>
      </c>
    </row>
    <row r="52" spans="1:10">
      <c r="A52">
        <v>59</v>
      </c>
      <c r="B52">
        <v>2956</v>
      </c>
      <c r="C52">
        <v>8.1459999999999996E-4</v>
      </c>
      <c r="D52">
        <v>9.9818000000000007E-3</v>
      </c>
      <c r="E52" s="2">
        <f t="shared" si="4"/>
        <v>9.9818000000000007E-3</v>
      </c>
      <c r="F52" s="2">
        <f t="shared" si="0"/>
        <v>0.99083279999999996</v>
      </c>
      <c r="G52" s="11">
        <f t="shared" si="5"/>
        <v>0.7151515151515152</v>
      </c>
      <c r="H52">
        <v>9.9818000000000007E-3</v>
      </c>
      <c r="I52" s="11">
        <f t="shared" si="2"/>
        <v>9.4405404078320831E-3</v>
      </c>
      <c r="J52" s="13">
        <f t="shared" si="3"/>
        <v>-5.4125959216791766E-4</v>
      </c>
    </row>
    <row r="53" spans="1:10">
      <c r="A53">
        <v>60</v>
      </c>
      <c r="B53">
        <v>2308</v>
      </c>
      <c r="C53">
        <v>6.3599999999999996E-4</v>
      </c>
      <c r="D53">
        <v>1.06178E-2</v>
      </c>
      <c r="E53" s="2">
        <f t="shared" si="4"/>
        <v>1.06178E-2</v>
      </c>
      <c r="F53" s="2">
        <f t="shared" si="0"/>
        <v>0.99001819999999996</v>
      </c>
      <c r="G53" s="11">
        <f t="shared" si="5"/>
        <v>0.72727272727272729</v>
      </c>
      <c r="H53">
        <v>1.06178E-2</v>
      </c>
      <c r="I53" s="11">
        <f t="shared" si="2"/>
        <v>1.0205296142750911E-2</v>
      </c>
      <c r="J53" s="13">
        <f t="shared" si="3"/>
        <v>-4.1250385724908925E-4</v>
      </c>
    </row>
    <row r="54" spans="1:10">
      <c r="A54">
        <v>61</v>
      </c>
      <c r="B54">
        <v>4008</v>
      </c>
      <c r="C54">
        <v>1.1045E-3</v>
      </c>
      <c r="D54">
        <v>1.17223E-2</v>
      </c>
      <c r="E54" s="2">
        <f t="shared" si="4"/>
        <v>1.17223E-2</v>
      </c>
      <c r="F54" s="2">
        <f t="shared" si="0"/>
        <v>0.98938219999999999</v>
      </c>
      <c r="G54" s="11">
        <f t="shared" si="5"/>
        <v>0.73939393939393938</v>
      </c>
      <c r="H54">
        <v>1.17223E-2</v>
      </c>
      <c r="I54" s="11">
        <f t="shared" si="2"/>
        <v>1.1015059004265245E-2</v>
      </c>
      <c r="J54" s="13">
        <f t="shared" si="3"/>
        <v>-7.0724099573475467E-4</v>
      </c>
    </row>
    <row r="55" spans="1:10">
      <c r="A55">
        <v>62</v>
      </c>
      <c r="B55">
        <v>2980</v>
      </c>
      <c r="C55">
        <v>8.2120000000000001E-4</v>
      </c>
      <c r="D55">
        <v>1.2543500000000001E-2</v>
      </c>
      <c r="E55" s="2">
        <f t="shared" si="4"/>
        <v>1.2543500000000001E-2</v>
      </c>
      <c r="F55" s="2">
        <f t="shared" si="0"/>
        <v>0.98827770000000004</v>
      </c>
      <c r="G55" s="11">
        <f t="shared" si="5"/>
        <v>0.75151515151515147</v>
      </c>
      <c r="H55">
        <v>1.2543500000000001E-2</v>
      </c>
      <c r="I55" s="11">
        <f t="shared" si="2"/>
        <v>1.1871392974091392E-2</v>
      </c>
      <c r="J55" s="13">
        <f t="shared" si="3"/>
        <v>-6.721070259086085E-4</v>
      </c>
    </row>
    <row r="56" spans="1:10">
      <c r="A56">
        <v>63</v>
      </c>
      <c r="B56">
        <v>3854</v>
      </c>
      <c r="C56">
        <v>1.0621000000000001E-3</v>
      </c>
      <c r="D56">
        <v>1.3605600000000001E-2</v>
      </c>
      <c r="E56" s="2">
        <f t="shared" si="4"/>
        <v>1.3605600000000001E-2</v>
      </c>
      <c r="F56" s="2">
        <f t="shared" si="0"/>
        <v>0.98745649999999996</v>
      </c>
      <c r="G56" s="11">
        <f t="shared" si="5"/>
        <v>0.76363636363636367</v>
      </c>
      <c r="H56">
        <v>1.3605600000000001E-2</v>
      </c>
      <c r="I56" s="11">
        <f t="shared" si="2"/>
        <v>1.2775865502629623E-2</v>
      </c>
      <c r="J56" s="13">
        <f t="shared" si="3"/>
        <v>-8.297344973703779E-4</v>
      </c>
    </row>
    <row r="57" spans="1:10">
      <c r="A57">
        <v>64</v>
      </c>
      <c r="B57">
        <v>2504</v>
      </c>
      <c r="C57">
        <v>6.8999999999999997E-4</v>
      </c>
      <c r="D57">
        <v>1.42956E-2</v>
      </c>
      <c r="E57" s="2">
        <f t="shared" si="4"/>
        <v>1.42956E-2</v>
      </c>
      <c r="F57" s="2">
        <f t="shared" si="0"/>
        <v>0.9863944</v>
      </c>
      <c r="G57" s="11">
        <f t="shared" si="5"/>
        <v>0.77575757575757576</v>
      </c>
      <c r="H57">
        <v>1.42956E-2</v>
      </c>
      <c r="I57" s="11">
        <f t="shared" si="2"/>
        <v>1.3730045610861242E-2</v>
      </c>
      <c r="J57" s="13">
        <f t="shared" si="3"/>
        <v>-5.6555438913875877E-4</v>
      </c>
    </row>
    <row r="58" spans="1:10">
      <c r="A58">
        <v>65</v>
      </c>
      <c r="B58">
        <v>5110</v>
      </c>
      <c r="C58">
        <v>1.4082000000000001E-3</v>
      </c>
      <c r="D58">
        <v>1.57038E-2</v>
      </c>
      <c r="E58" s="2">
        <f t="shared" si="4"/>
        <v>1.57038E-2</v>
      </c>
      <c r="F58" s="2">
        <f t="shared" si="0"/>
        <v>0.98570440000000004</v>
      </c>
      <c r="G58" s="11">
        <f t="shared" si="5"/>
        <v>0.78787878787878785</v>
      </c>
      <c r="H58">
        <v>1.57038E-2</v>
      </c>
      <c r="I58" s="11">
        <f t="shared" si="2"/>
        <v>1.4735501980309611E-2</v>
      </c>
      <c r="J58" s="13">
        <f t="shared" si="3"/>
        <v>-9.6829801969038932E-4</v>
      </c>
    </row>
    <row r="59" spans="1:10">
      <c r="A59">
        <v>66</v>
      </c>
      <c r="B59">
        <v>4104</v>
      </c>
      <c r="C59">
        <v>1.1310000000000001E-3</v>
      </c>
      <c r="D59">
        <v>1.68348E-2</v>
      </c>
      <c r="E59" s="2">
        <f t="shared" si="4"/>
        <v>1.68348E-2</v>
      </c>
      <c r="F59" s="2">
        <f t="shared" si="0"/>
        <v>0.98429619999999995</v>
      </c>
      <c r="G59" s="11">
        <f t="shared" si="5"/>
        <v>0.8</v>
      </c>
      <c r="H59">
        <v>1.68348E-2</v>
      </c>
      <c r="I59" s="11">
        <f t="shared" si="2"/>
        <v>1.5793801033896174E-2</v>
      </c>
      <c r="J59" s="13">
        <f t="shared" si="3"/>
        <v>-1.0409989661038267E-3</v>
      </c>
    </row>
    <row r="60" spans="1:10">
      <c r="A60">
        <v>67</v>
      </c>
      <c r="B60">
        <v>3448</v>
      </c>
      <c r="C60">
        <v>9.502E-4</v>
      </c>
      <c r="D60">
        <v>1.7784899999999999E-2</v>
      </c>
      <c r="E60" s="2">
        <f t="shared" si="4"/>
        <v>1.7784899999999999E-2</v>
      </c>
      <c r="F60" s="2">
        <f t="shared" si="0"/>
        <v>0.98316519999999996</v>
      </c>
      <c r="G60" s="11">
        <f t="shared" si="5"/>
        <v>0.81212121212121213</v>
      </c>
      <c r="H60">
        <v>1.7784899999999999E-2</v>
      </c>
      <c r="I60" s="11">
        <f t="shared" si="2"/>
        <v>1.6906505010481149E-2</v>
      </c>
      <c r="J60" s="13">
        <f t="shared" si="3"/>
        <v>-8.7839498951884989E-4</v>
      </c>
    </row>
    <row r="61" spans="1:10">
      <c r="A61">
        <v>68</v>
      </c>
      <c r="B61">
        <v>4388</v>
      </c>
      <c r="C61">
        <v>1.2091999999999999E-3</v>
      </c>
      <c r="D61">
        <v>1.8994199999999999E-2</v>
      </c>
      <c r="E61" s="2">
        <f t="shared" si="4"/>
        <v>1.8994199999999999E-2</v>
      </c>
      <c r="F61" s="2">
        <f t="shared" si="0"/>
        <v>0.98221510000000001</v>
      </c>
      <c r="G61" s="11">
        <f t="shared" si="5"/>
        <v>0.82424242424242422</v>
      </c>
      <c r="H61">
        <v>1.8994199999999999E-2</v>
      </c>
      <c r="I61" s="11">
        <f t="shared" si="2"/>
        <v>1.8075170035834649E-2</v>
      </c>
      <c r="J61" s="13">
        <f t="shared" si="3"/>
        <v>-9.1902996416535002E-4</v>
      </c>
    </row>
    <row r="62" spans="1:10">
      <c r="A62">
        <v>69</v>
      </c>
      <c r="B62">
        <v>5060</v>
      </c>
      <c r="C62">
        <v>1.3944000000000001E-3</v>
      </c>
      <c r="D62">
        <v>2.03886E-2</v>
      </c>
      <c r="E62" s="2">
        <f t="shared" si="4"/>
        <v>2.03886E-2</v>
      </c>
      <c r="F62" s="2">
        <f t="shared" si="0"/>
        <v>0.98100580000000004</v>
      </c>
      <c r="G62" s="11">
        <f t="shared" si="5"/>
        <v>0.83636363636363631</v>
      </c>
      <c r="H62">
        <v>2.03886E-2</v>
      </c>
      <c r="I62" s="11">
        <f t="shared" si="2"/>
        <v>1.9301344192738705E-2</v>
      </c>
      <c r="J62" s="13">
        <f t="shared" si="3"/>
        <v>-1.0872558072612948E-3</v>
      </c>
    </row>
    <row r="63" spans="1:10">
      <c r="A63">
        <v>70</v>
      </c>
      <c r="B63">
        <v>4324</v>
      </c>
      <c r="C63">
        <v>1.1915999999999999E-3</v>
      </c>
      <c r="D63">
        <v>2.1580100000000001E-2</v>
      </c>
      <c r="E63" s="2">
        <f t="shared" si="4"/>
        <v>2.1580100000000001E-2</v>
      </c>
      <c r="F63" s="2">
        <f t="shared" si="0"/>
        <v>0.97961140000000002</v>
      </c>
      <c r="G63" s="11">
        <f t="shared" si="5"/>
        <v>0.84848484848484851</v>
      </c>
      <c r="H63">
        <v>2.1580100000000001E-2</v>
      </c>
      <c r="I63" s="11">
        <f t="shared" si="2"/>
        <v>2.0586565592873415E-2</v>
      </c>
      <c r="J63" s="13">
        <f t="shared" si="3"/>
        <v>-9.9353440712658669E-4</v>
      </c>
    </row>
    <row r="64" spans="1:10">
      <c r="A64">
        <v>71</v>
      </c>
      <c r="B64">
        <v>6190</v>
      </c>
      <c r="C64">
        <v>1.7057999999999999E-3</v>
      </c>
      <c r="D64">
        <v>2.3285899999999998E-2</v>
      </c>
      <c r="E64" s="2">
        <f t="shared" si="4"/>
        <v>2.3285899999999998E-2</v>
      </c>
      <c r="F64" s="2">
        <f t="shared" si="0"/>
        <v>0.97841990000000001</v>
      </c>
      <c r="G64" s="11">
        <f t="shared" si="5"/>
        <v>0.8606060606060606</v>
      </c>
      <c r="H64">
        <v>2.3285899999999998E-2</v>
      </c>
      <c r="I64" s="11">
        <f t="shared" si="2"/>
        <v>2.1932360453091566E-2</v>
      </c>
      <c r="J64" s="13">
        <f t="shared" si="3"/>
        <v>-1.3535395469084326E-3</v>
      </c>
    </row>
    <row r="65" spans="1:10">
      <c r="A65">
        <v>72</v>
      </c>
      <c r="B65">
        <v>3344</v>
      </c>
      <c r="C65">
        <v>9.2150000000000001E-4</v>
      </c>
      <c r="D65">
        <v>2.42075E-2</v>
      </c>
      <c r="E65" s="2">
        <f t="shared" si="4"/>
        <v>2.42075E-2</v>
      </c>
      <c r="F65" s="2">
        <f t="shared" si="0"/>
        <v>0.97671410000000003</v>
      </c>
      <c r="G65" s="11">
        <f t="shared" si="5"/>
        <v>0.87272727272727268</v>
      </c>
      <c r="H65">
        <v>2.42075E-2</v>
      </c>
      <c r="I65" s="11">
        <f t="shared" si="2"/>
        <v>2.334024117863618E-2</v>
      </c>
      <c r="J65" s="13">
        <f t="shared" si="3"/>
        <v>-8.6725882136381993E-4</v>
      </c>
    </row>
    <row r="66" spans="1:10">
      <c r="A66">
        <v>73</v>
      </c>
      <c r="B66">
        <v>6632</v>
      </c>
      <c r="C66">
        <v>1.8276E-3</v>
      </c>
      <c r="D66">
        <v>2.6035099999999999E-2</v>
      </c>
      <c r="E66" s="2">
        <f t="shared" si="4"/>
        <v>2.6035099999999999E-2</v>
      </c>
      <c r="F66" s="2">
        <f t="shared" ref="F66:F129" si="6">1-E65</f>
        <v>0.97579249999999995</v>
      </c>
      <c r="G66" s="11">
        <f t="shared" si="5"/>
        <v>0.88484848484848488</v>
      </c>
      <c r="H66">
        <v>2.6035099999999999E-2</v>
      </c>
      <c r="I66" s="11">
        <f t="shared" ref="I66:I129" si="7">BETADIST(G66,$K$5,$K$8,0,4)</f>
        <v>2.4811704455803277E-2</v>
      </c>
      <c r="J66" s="13">
        <f t="shared" ref="J66:J129" si="8">I66-E66</f>
        <v>-1.2233955441967211E-3</v>
      </c>
    </row>
    <row r="67" spans="1:10">
      <c r="A67">
        <v>74</v>
      </c>
      <c r="B67">
        <v>6268</v>
      </c>
      <c r="C67">
        <v>1.7273E-3</v>
      </c>
      <c r="D67">
        <v>2.77623E-2</v>
      </c>
      <c r="E67" s="2">
        <f t="shared" ref="E67:E130" si="9">D67</f>
        <v>2.77623E-2</v>
      </c>
      <c r="F67" s="2">
        <f t="shared" si="6"/>
        <v>0.97396490000000002</v>
      </c>
      <c r="G67" s="11">
        <f t="shared" si="5"/>
        <v>0.89696969696969697</v>
      </c>
      <c r="H67">
        <v>2.77623E-2</v>
      </c>
      <c r="I67" s="11">
        <f t="shared" si="7"/>
        <v>2.634822935649965E-2</v>
      </c>
      <c r="J67" s="13">
        <f t="shared" si="8"/>
        <v>-1.4140706435003501E-3</v>
      </c>
    </row>
    <row r="68" spans="1:10">
      <c r="A68">
        <v>75</v>
      </c>
      <c r="B68">
        <v>4618</v>
      </c>
      <c r="C68">
        <v>1.2726E-3</v>
      </c>
      <c r="D68">
        <v>2.9034899999999999E-2</v>
      </c>
      <c r="E68" s="2">
        <f t="shared" si="9"/>
        <v>2.9034899999999999E-2</v>
      </c>
      <c r="F68" s="2">
        <f t="shared" si="6"/>
        <v>0.97223769999999998</v>
      </c>
      <c r="G68" s="11">
        <f t="shared" si="5"/>
        <v>0.90909090909090906</v>
      </c>
      <c r="H68">
        <v>2.9034899999999999E-2</v>
      </c>
      <c r="I68" s="11">
        <f t="shared" si="7"/>
        <v>2.795127545709097E-2</v>
      </c>
      <c r="J68" s="13">
        <f t="shared" si="8"/>
        <v>-1.0836245429090285E-3</v>
      </c>
    </row>
    <row r="69" spans="1:10">
      <c r="A69">
        <v>76</v>
      </c>
      <c r="B69">
        <v>5828</v>
      </c>
      <c r="C69">
        <v>1.606E-3</v>
      </c>
      <c r="D69">
        <v>3.0641000000000002E-2</v>
      </c>
      <c r="E69" s="2">
        <f t="shared" si="9"/>
        <v>3.0641000000000002E-2</v>
      </c>
      <c r="F69" s="2">
        <f t="shared" si="6"/>
        <v>0.97096510000000003</v>
      </c>
      <c r="G69" s="11">
        <f t="shared" si="5"/>
        <v>0.92121212121212126</v>
      </c>
      <c r="H69">
        <v>3.0641000000000002E-2</v>
      </c>
      <c r="I69" s="11">
        <f t="shared" si="7"/>
        <v>2.9622280973880512E-2</v>
      </c>
      <c r="J69" s="13">
        <f t="shared" si="8"/>
        <v>-1.0187190261194898E-3</v>
      </c>
    </row>
    <row r="70" spans="1:10">
      <c r="A70">
        <v>77</v>
      </c>
      <c r="B70">
        <v>8012</v>
      </c>
      <c r="C70">
        <v>2.2079000000000001E-3</v>
      </c>
      <c r="D70">
        <v>3.28489E-2</v>
      </c>
      <c r="E70" s="2">
        <f t="shared" si="9"/>
        <v>3.28489E-2</v>
      </c>
      <c r="F70" s="2">
        <f t="shared" si="6"/>
        <v>0.96935899999999997</v>
      </c>
      <c r="G70" s="11">
        <f t="shared" si="5"/>
        <v>0.93333333333333335</v>
      </c>
      <c r="H70">
        <v>3.28489E-2</v>
      </c>
      <c r="I70" s="11">
        <f t="shared" si="7"/>
        <v>3.136266091750204E-2</v>
      </c>
      <c r="J70" s="13">
        <f t="shared" si="8"/>
        <v>-1.4862390824979602E-3</v>
      </c>
    </row>
    <row r="71" spans="1:10">
      <c r="A71">
        <v>78</v>
      </c>
      <c r="B71">
        <v>5324</v>
      </c>
      <c r="C71">
        <v>1.4672000000000001E-3</v>
      </c>
      <c r="D71">
        <v>3.4315999999999999E-2</v>
      </c>
      <c r="E71" s="2">
        <f t="shared" si="9"/>
        <v>3.4315999999999999E-2</v>
      </c>
      <c r="F71" s="2">
        <f t="shared" si="6"/>
        <v>0.96715110000000004</v>
      </c>
      <c r="G71" s="11">
        <f t="shared" si="5"/>
        <v>0.94545454545454544</v>
      </c>
      <c r="H71">
        <v>3.4315999999999999E-2</v>
      </c>
      <c r="I71" s="11">
        <f t="shared" si="7"/>
        <v>3.3173805268453475E-2</v>
      </c>
      <c r="J71" s="13">
        <f t="shared" si="8"/>
        <v>-1.1421947315465239E-3</v>
      </c>
    </row>
    <row r="72" spans="1:10">
      <c r="A72">
        <v>79</v>
      </c>
      <c r="B72">
        <v>7786</v>
      </c>
      <c r="C72">
        <v>2.1456000000000001E-3</v>
      </c>
      <c r="D72">
        <v>3.6461599999999997E-2</v>
      </c>
      <c r="E72" s="2">
        <f t="shared" si="9"/>
        <v>3.6461599999999997E-2</v>
      </c>
      <c r="F72" s="2">
        <f t="shared" si="6"/>
        <v>0.96568399999999999</v>
      </c>
      <c r="G72" s="11">
        <f t="shared" si="5"/>
        <v>0.95757575757575752</v>
      </c>
      <c r="H72">
        <v>3.6461599999999997E-2</v>
      </c>
      <c r="I72" s="11">
        <f t="shared" si="7"/>
        <v>3.5057077175939567E-2</v>
      </c>
      <c r="J72" s="13">
        <f t="shared" si="8"/>
        <v>-1.4045228240604293E-3</v>
      </c>
    </row>
    <row r="73" spans="1:10">
      <c r="A73">
        <v>80</v>
      </c>
      <c r="B73">
        <v>5652</v>
      </c>
      <c r="C73">
        <v>1.5575000000000001E-3</v>
      </c>
      <c r="D73">
        <v>3.8019200000000003E-2</v>
      </c>
      <c r="E73" s="2">
        <f t="shared" si="9"/>
        <v>3.8019200000000003E-2</v>
      </c>
      <c r="F73" s="2">
        <f t="shared" si="6"/>
        <v>0.96353840000000002</v>
      </c>
      <c r="G73" s="11">
        <f t="shared" ref="G73:G136" si="10">12*A73/($K$2*($K$2^2-1))</f>
        <v>0.96969696969696972</v>
      </c>
      <c r="H73">
        <v>3.8019200000000003E-2</v>
      </c>
      <c r="I73" s="11">
        <f t="shared" si="7"/>
        <v>3.7013811182132948E-2</v>
      </c>
      <c r="J73" s="13">
        <f t="shared" si="8"/>
        <v>-1.0053888178670548E-3</v>
      </c>
    </row>
    <row r="74" spans="1:10">
      <c r="A74">
        <v>81</v>
      </c>
      <c r="B74">
        <v>8978</v>
      </c>
      <c r="C74">
        <v>2.4740999999999999E-3</v>
      </c>
      <c r="D74">
        <v>4.0493300000000003E-2</v>
      </c>
      <c r="E74" s="2">
        <f t="shared" si="9"/>
        <v>4.0493300000000003E-2</v>
      </c>
      <c r="F74" s="2">
        <f t="shared" si="6"/>
        <v>0.96198079999999997</v>
      </c>
      <c r="G74" s="11">
        <f t="shared" si="10"/>
        <v>0.98181818181818181</v>
      </c>
      <c r="H74">
        <v>4.0493300000000003E-2</v>
      </c>
      <c r="I74" s="11">
        <f t="shared" si="7"/>
        <v>3.9045311473902534E-2</v>
      </c>
      <c r="J74" s="13">
        <f t="shared" si="8"/>
        <v>-1.4479885260974684E-3</v>
      </c>
    </row>
    <row r="75" spans="1:10">
      <c r="A75">
        <v>82</v>
      </c>
      <c r="B75">
        <v>7412</v>
      </c>
      <c r="C75">
        <v>2.0425E-3</v>
      </c>
      <c r="D75">
        <v>4.2535799999999999E-2</v>
      </c>
      <c r="E75" s="2">
        <f t="shared" si="9"/>
        <v>4.2535799999999999E-2</v>
      </c>
      <c r="F75" s="2">
        <f t="shared" si="6"/>
        <v>0.95950670000000005</v>
      </c>
      <c r="G75" s="11">
        <f t="shared" si="10"/>
        <v>0.9939393939393939</v>
      </c>
      <c r="H75">
        <v>4.2535799999999999E-2</v>
      </c>
      <c r="I75" s="11">
        <f t="shared" si="7"/>
        <v>4.1152850163999027E-2</v>
      </c>
      <c r="J75" s="13">
        <f t="shared" si="8"/>
        <v>-1.3829498360009712E-3</v>
      </c>
    </row>
    <row r="76" spans="1:10">
      <c r="A76">
        <v>83</v>
      </c>
      <c r="B76">
        <v>8152</v>
      </c>
      <c r="C76">
        <v>2.2464999999999998E-3</v>
      </c>
      <c r="D76">
        <v>4.4782299999999997E-2</v>
      </c>
      <c r="E76" s="2">
        <f t="shared" si="9"/>
        <v>4.4782299999999997E-2</v>
      </c>
      <c r="F76" s="2">
        <f t="shared" si="6"/>
        <v>0.95746419999999999</v>
      </c>
      <c r="G76" s="11">
        <f t="shared" si="10"/>
        <v>1.0060606060606061</v>
      </c>
      <c r="H76">
        <v>4.4782299999999997E-2</v>
      </c>
      <c r="I76" s="11">
        <f t="shared" si="7"/>
        <v>4.3337665603625064E-2</v>
      </c>
      <c r="J76" s="13">
        <f t="shared" si="8"/>
        <v>-1.4446343963749331E-3</v>
      </c>
    </row>
    <row r="77" spans="1:10">
      <c r="A77">
        <v>84</v>
      </c>
      <c r="B77">
        <v>6748</v>
      </c>
      <c r="C77">
        <v>1.8596000000000001E-3</v>
      </c>
      <c r="D77">
        <v>4.66419E-2</v>
      </c>
      <c r="E77" s="2">
        <f t="shared" si="9"/>
        <v>4.66419E-2</v>
      </c>
      <c r="F77" s="2">
        <f t="shared" si="6"/>
        <v>0.95521769999999995</v>
      </c>
      <c r="G77" s="11">
        <f t="shared" si="10"/>
        <v>1.0181818181818181</v>
      </c>
      <c r="H77">
        <v>4.66419E-2</v>
      </c>
      <c r="I77" s="11">
        <f t="shared" si="7"/>
        <v>4.560096072825625E-2</v>
      </c>
      <c r="J77" s="13">
        <f t="shared" si="8"/>
        <v>-1.0409392717437502E-3</v>
      </c>
    </row>
    <row r="78" spans="1:10">
      <c r="A78">
        <v>85</v>
      </c>
      <c r="B78">
        <v>9766</v>
      </c>
      <c r="C78">
        <v>2.6911999999999999E-3</v>
      </c>
      <c r="D78">
        <v>4.9333099999999998E-2</v>
      </c>
      <c r="E78" s="2">
        <f t="shared" si="9"/>
        <v>4.9333099999999998E-2</v>
      </c>
      <c r="F78" s="2">
        <f t="shared" si="6"/>
        <v>0.95335809999999999</v>
      </c>
      <c r="G78" s="11">
        <f t="shared" si="10"/>
        <v>1.0303030303030303</v>
      </c>
      <c r="H78">
        <v>4.9333099999999998E-2</v>
      </c>
      <c r="I78" s="11">
        <f t="shared" si="7"/>
        <v>4.7943901438517456E-2</v>
      </c>
      <c r="J78" s="13">
        <f t="shared" si="8"/>
        <v>-1.3891985614825422E-3</v>
      </c>
    </row>
    <row r="79" spans="1:10">
      <c r="A79">
        <v>86</v>
      </c>
      <c r="B79">
        <v>8672</v>
      </c>
      <c r="C79">
        <v>2.3898000000000001E-3</v>
      </c>
      <c r="D79">
        <v>5.1722900000000002E-2</v>
      </c>
      <c r="E79" s="2">
        <f t="shared" si="9"/>
        <v>5.1722900000000002E-2</v>
      </c>
      <c r="F79" s="2">
        <f t="shared" si="6"/>
        <v>0.95066689999999998</v>
      </c>
      <c r="G79" s="11">
        <f t="shared" si="10"/>
        <v>1.0424242424242425</v>
      </c>
      <c r="H79">
        <v>5.1722900000000002E-2</v>
      </c>
      <c r="I79" s="11">
        <f t="shared" si="7"/>
        <v>5.036761501785627E-2</v>
      </c>
      <c r="J79" s="13">
        <f t="shared" si="8"/>
        <v>-1.3552849821437327E-3</v>
      </c>
    </row>
    <row r="80" spans="1:10">
      <c r="A80">
        <v>87</v>
      </c>
      <c r="B80">
        <v>9248</v>
      </c>
      <c r="C80">
        <v>2.5485E-3</v>
      </c>
      <c r="D80">
        <v>5.4271399999999997E-2</v>
      </c>
      <c r="E80" s="2">
        <f t="shared" si="9"/>
        <v>5.4271399999999997E-2</v>
      </c>
      <c r="F80" s="2">
        <f t="shared" si="6"/>
        <v>0.94827709999999998</v>
      </c>
      <c r="G80" s="11">
        <f t="shared" si="10"/>
        <v>1.0545454545454545</v>
      </c>
      <c r="H80">
        <v>5.4271399999999997E-2</v>
      </c>
      <c r="I80" s="11">
        <f t="shared" si="7"/>
        <v>5.2873188588692374E-2</v>
      </c>
      <c r="J80" s="13">
        <f t="shared" si="8"/>
        <v>-1.3982114113076233E-3</v>
      </c>
    </row>
    <row r="81" spans="1:10">
      <c r="A81">
        <v>88</v>
      </c>
      <c r="B81">
        <v>7828</v>
      </c>
      <c r="C81">
        <v>2.1572000000000002E-3</v>
      </c>
      <c r="D81">
        <v>5.6428600000000002E-2</v>
      </c>
      <c r="E81" s="2">
        <f t="shared" si="9"/>
        <v>5.6428600000000002E-2</v>
      </c>
      <c r="F81" s="2">
        <f t="shared" si="6"/>
        <v>0.94572860000000003</v>
      </c>
      <c r="G81" s="11">
        <f t="shared" si="10"/>
        <v>1.0666666666666667</v>
      </c>
      <c r="H81">
        <v>5.6428600000000002E-2</v>
      </c>
      <c r="I81" s="11">
        <f t="shared" si="7"/>
        <v>5.5461667608657714E-2</v>
      </c>
      <c r="J81" s="13">
        <f t="shared" si="8"/>
        <v>-9.6693239134228864E-4</v>
      </c>
    </row>
    <row r="82" spans="1:10">
      <c r="A82">
        <v>89</v>
      </c>
      <c r="B82">
        <v>13316</v>
      </c>
      <c r="C82">
        <v>3.6695E-3</v>
      </c>
      <c r="D82">
        <v>6.0098100000000002E-2</v>
      </c>
      <c r="E82" s="2">
        <f t="shared" si="9"/>
        <v>6.0098100000000002E-2</v>
      </c>
      <c r="F82" s="2">
        <f t="shared" si="6"/>
        <v>0.94357139999999995</v>
      </c>
      <c r="G82" s="11">
        <f t="shared" si="10"/>
        <v>1.0787878787878789</v>
      </c>
      <c r="H82">
        <v>6.0098100000000002E-2</v>
      </c>
      <c r="I82" s="11">
        <f t="shared" si="7"/>
        <v>5.8134054408481441E-2</v>
      </c>
      <c r="J82" s="13">
        <f t="shared" si="8"/>
        <v>-1.9640455915185609E-3</v>
      </c>
    </row>
    <row r="83" spans="1:10">
      <c r="A83">
        <v>90</v>
      </c>
      <c r="B83">
        <v>8292</v>
      </c>
      <c r="C83">
        <v>2.2851E-3</v>
      </c>
      <c r="D83">
        <v>6.23832E-2</v>
      </c>
      <c r="E83" s="2">
        <f t="shared" si="9"/>
        <v>6.23832E-2</v>
      </c>
      <c r="F83" s="2">
        <f t="shared" si="6"/>
        <v>0.93990189999999996</v>
      </c>
      <c r="G83" s="11">
        <f t="shared" si="10"/>
        <v>1.0909090909090908</v>
      </c>
      <c r="H83">
        <v>6.23832E-2</v>
      </c>
      <c r="I83" s="11">
        <f t="shared" si="7"/>
        <v>6.0891306773004431E-2</v>
      </c>
      <c r="J83" s="13">
        <f t="shared" si="8"/>
        <v>-1.4918932269955693E-3</v>
      </c>
    </row>
    <row r="84" spans="1:10">
      <c r="A84">
        <v>91</v>
      </c>
      <c r="B84">
        <v>10068</v>
      </c>
      <c r="C84">
        <v>2.7745000000000001E-3</v>
      </c>
      <c r="D84">
        <v>6.5157599999999996E-2</v>
      </c>
      <c r="E84" s="2">
        <f t="shared" si="9"/>
        <v>6.5157599999999996E-2</v>
      </c>
      <c r="F84" s="2">
        <f t="shared" si="6"/>
        <v>0.93761680000000003</v>
      </c>
      <c r="G84" s="11">
        <f t="shared" si="10"/>
        <v>1.103030303030303</v>
      </c>
      <c r="H84">
        <v>6.5157599999999996E-2</v>
      </c>
      <c r="I84" s="11">
        <f t="shared" si="7"/>
        <v>6.3734336566753202E-2</v>
      </c>
      <c r="J84" s="13">
        <f t="shared" si="8"/>
        <v>-1.4232634332467936E-3</v>
      </c>
    </row>
    <row r="85" spans="1:10">
      <c r="A85">
        <v>92</v>
      </c>
      <c r="B85">
        <v>10108</v>
      </c>
      <c r="C85">
        <v>2.7855000000000002E-3</v>
      </c>
      <c r="D85">
        <v>6.7943100000000006E-2</v>
      </c>
      <c r="E85" s="2">
        <f t="shared" si="9"/>
        <v>6.7943100000000006E-2</v>
      </c>
      <c r="F85" s="2">
        <f t="shared" si="6"/>
        <v>0.93484239999999996</v>
      </c>
      <c r="G85" s="11">
        <f t="shared" si="10"/>
        <v>1.1151515151515152</v>
      </c>
      <c r="H85">
        <v>6.7943100000000006E-2</v>
      </c>
      <c r="I85" s="11">
        <f t="shared" si="7"/>
        <v>6.6664008405428021E-2</v>
      </c>
      <c r="J85" s="13">
        <f t="shared" si="8"/>
        <v>-1.279091594571985E-3</v>
      </c>
    </row>
    <row r="86" spans="1:10">
      <c r="A86">
        <v>93</v>
      </c>
      <c r="B86">
        <v>11632</v>
      </c>
      <c r="C86">
        <v>3.2055E-3</v>
      </c>
      <c r="D86">
        <v>7.1148600000000006E-2</v>
      </c>
      <c r="E86" s="2">
        <f t="shared" si="9"/>
        <v>7.1148600000000006E-2</v>
      </c>
      <c r="F86" s="2">
        <f t="shared" si="6"/>
        <v>0.93205689999999997</v>
      </c>
      <c r="G86" s="11">
        <f t="shared" si="10"/>
        <v>1.1272727272727272</v>
      </c>
      <c r="H86">
        <v>7.1148600000000006E-2</v>
      </c>
      <c r="I86" s="11">
        <f t="shared" si="7"/>
        <v>6.9681138374605753E-2</v>
      </c>
      <c r="J86" s="13">
        <f t="shared" si="8"/>
        <v>-1.4674616253942535E-3</v>
      </c>
    </row>
    <row r="87" spans="1:10">
      <c r="A87">
        <v>94</v>
      </c>
      <c r="B87">
        <v>10744</v>
      </c>
      <c r="C87">
        <v>2.9608E-3</v>
      </c>
      <c r="D87">
        <v>7.4109300000000003E-2</v>
      </c>
      <c r="E87" s="2">
        <f t="shared" si="9"/>
        <v>7.4109300000000003E-2</v>
      </c>
      <c r="F87" s="2">
        <f t="shared" si="6"/>
        <v>0.92885139999999999</v>
      </c>
      <c r="G87" s="11">
        <f t="shared" si="10"/>
        <v>1.1393939393939394</v>
      </c>
      <c r="H87">
        <v>7.4109300000000003E-2</v>
      </c>
      <c r="I87" s="11">
        <f t="shared" si="7"/>
        <v>7.278649279688873E-2</v>
      </c>
      <c r="J87" s="13">
        <f t="shared" si="8"/>
        <v>-1.3228072031112731E-3</v>
      </c>
    </row>
    <row r="88" spans="1:10">
      <c r="A88">
        <v>95</v>
      </c>
      <c r="B88">
        <v>12406</v>
      </c>
      <c r="C88">
        <v>3.4188000000000001E-3</v>
      </c>
      <c r="D88">
        <v>7.7528100000000003E-2</v>
      </c>
      <c r="E88" s="2">
        <f t="shared" si="9"/>
        <v>7.7528100000000003E-2</v>
      </c>
      <c r="F88" s="2">
        <f t="shared" si="6"/>
        <v>0.92589069999999996</v>
      </c>
      <c r="G88" s="11">
        <f t="shared" si="10"/>
        <v>1.1515151515151516</v>
      </c>
      <c r="H88">
        <v>7.7528100000000003E-2</v>
      </c>
      <c r="I88" s="11">
        <f t="shared" si="7"/>
        <v>7.5980787048665607E-2</v>
      </c>
      <c r="J88" s="13">
        <f t="shared" si="8"/>
        <v>-1.5473129513343953E-3</v>
      </c>
    </row>
    <row r="89" spans="1:10">
      <c r="A89">
        <v>96</v>
      </c>
      <c r="B89">
        <v>8804</v>
      </c>
      <c r="C89">
        <v>2.4261E-3</v>
      </c>
      <c r="D89">
        <v>7.9954300000000006E-2</v>
      </c>
      <c r="E89" s="2">
        <f t="shared" si="9"/>
        <v>7.9954300000000006E-2</v>
      </c>
      <c r="F89" s="2">
        <f t="shared" si="6"/>
        <v>0.92247190000000001</v>
      </c>
      <c r="G89" s="11">
        <f t="shared" si="10"/>
        <v>1.1636363636363636</v>
      </c>
      <c r="H89">
        <v>7.9954300000000006E-2</v>
      </c>
      <c r="I89" s="11">
        <f t="shared" si="7"/>
        <v>7.9264684427593421E-2</v>
      </c>
      <c r="J89" s="13">
        <f t="shared" si="8"/>
        <v>-6.89615572406585E-4</v>
      </c>
    </row>
    <row r="90" spans="1:10">
      <c r="A90">
        <v>97</v>
      </c>
      <c r="B90">
        <v>14946</v>
      </c>
      <c r="C90">
        <v>4.1187000000000003E-3</v>
      </c>
      <c r="D90">
        <v>8.4072999999999995E-2</v>
      </c>
      <c r="E90" s="2">
        <f t="shared" si="9"/>
        <v>8.4072999999999995E-2</v>
      </c>
      <c r="F90" s="2">
        <f t="shared" si="6"/>
        <v>0.92004569999999997</v>
      </c>
      <c r="G90" s="11">
        <f t="shared" si="10"/>
        <v>1.1757575757575758</v>
      </c>
      <c r="H90">
        <v>8.4072999999999995E-2</v>
      </c>
      <c r="I90" s="11">
        <f t="shared" si="7"/>
        <v>8.2638795071836038E-2</v>
      </c>
      <c r="J90" s="13">
        <f t="shared" si="8"/>
        <v>-1.4342049281639568E-3</v>
      </c>
    </row>
    <row r="91" spans="1:10">
      <c r="A91">
        <v>98</v>
      </c>
      <c r="B91">
        <v>11888</v>
      </c>
      <c r="C91">
        <v>3.2759999999999998E-3</v>
      </c>
      <c r="D91">
        <v>8.7348999999999996E-2</v>
      </c>
      <c r="E91" s="2">
        <f t="shared" si="9"/>
        <v>8.7348999999999996E-2</v>
      </c>
      <c r="F91" s="2">
        <f t="shared" si="6"/>
        <v>0.91592700000000005</v>
      </c>
      <c r="G91" s="11">
        <f t="shared" si="10"/>
        <v>1.187878787878788</v>
      </c>
      <c r="H91">
        <v>8.7348999999999996E-2</v>
      </c>
      <c r="I91" s="11">
        <f t="shared" si="7"/>
        <v>8.6103674932038327E-2</v>
      </c>
      <c r="J91" s="13">
        <f t="shared" si="8"/>
        <v>-1.2453250679616695E-3</v>
      </c>
    </row>
    <row r="92" spans="1:10">
      <c r="A92">
        <v>99</v>
      </c>
      <c r="B92">
        <v>11840</v>
      </c>
      <c r="C92">
        <v>3.2628000000000002E-3</v>
      </c>
      <c r="D92">
        <v>9.0611800000000006E-2</v>
      </c>
      <c r="E92" s="2">
        <f t="shared" si="9"/>
        <v>9.0611800000000006E-2</v>
      </c>
      <c r="F92" s="2">
        <f t="shared" si="6"/>
        <v>0.91265099999999999</v>
      </c>
      <c r="G92" s="11">
        <f t="shared" si="10"/>
        <v>1.2</v>
      </c>
      <c r="H92">
        <v>9.0611800000000006E-2</v>
      </c>
      <c r="I92" s="11">
        <f t="shared" si="7"/>
        <v>8.965982479694895E-2</v>
      </c>
      <c r="J92" s="13">
        <f t="shared" si="8"/>
        <v>-9.5197520305105587E-4</v>
      </c>
    </row>
    <row r="93" spans="1:10">
      <c r="A93">
        <v>100</v>
      </c>
      <c r="B93">
        <v>11588</v>
      </c>
      <c r="C93">
        <v>3.1933E-3</v>
      </c>
      <c r="D93">
        <v>9.3805100000000002E-2</v>
      </c>
      <c r="E93" s="2">
        <f t="shared" si="9"/>
        <v>9.3805100000000002E-2</v>
      </c>
      <c r="F93" s="2">
        <f t="shared" si="6"/>
        <v>0.90938819999999998</v>
      </c>
      <c r="G93" s="11">
        <f t="shared" si="10"/>
        <v>1.2121212121212122</v>
      </c>
      <c r="H93">
        <v>9.3805100000000002E-2</v>
      </c>
      <c r="I93" s="11">
        <f t="shared" si="7"/>
        <v>9.330768937354085E-2</v>
      </c>
      <c r="J93" s="13">
        <f t="shared" si="8"/>
        <v>-4.9741062645915213E-4</v>
      </c>
    </row>
    <row r="94" spans="1:10">
      <c r="A94">
        <v>101</v>
      </c>
      <c r="B94">
        <v>16998</v>
      </c>
      <c r="C94">
        <v>4.6842000000000003E-3</v>
      </c>
      <c r="D94">
        <v>9.8489300000000002E-2</v>
      </c>
      <c r="E94" s="2">
        <f t="shared" si="9"/>
        <v>9.8489300000000002E-2</v>
      </c>
      <c r="F94" s="2">
        <f t="shared" si="6"/>
        <v>0.90619490000000003</v>
      </c>
      <c r="G94" s="11">
        <f t="shared" si="10"/>
        <v>1.2242424242424241</v>
      </c>
      <c r="H94">
        <v>9.8489300000000002E-2</v>
      </c>
      <c r="I94" s="11">
        <f t="shared" si="7"/>
        <v>9.7047656422415654E-2</v>
      </c>
      <c r="J94" s="13">
        <f t="shared" si="8"/>
        <v>-1.4416435775843478E-3</v>
      </c>
    </row>
    <row r="95" spans="1:10">
      <c r="A95">
        <v>102</v>
      </c>
      <c r="B95">
        <v>11736</v>
      </c>
      <c r="C95">
        <v>3.2341000000000002E-3</v>
      </c>
      <c r="D95">
        <v>0.10172340000000001</v>
      </c>
      <c r="E95" s="2">
        <f t="shared" si="9"/>
        <v>0.10172340000000001</v>
      </c>
      <c r="F95" s="2">
        <f t="shared" si="6"/>
        <v>0.9015107</v>
      </c>
      <c r="G95" s="11">
        <f t="shared" si="10"/>
        <v>1.2363636363636363</v>
      </c>
      <c r="H95">
        <v>0.10172340000000001</v>
      </c>
      <c r="I95" s="11">
        <f t="shared" si="7"/>
        <v>0.10088005594921558</v>
      </c>
      <c r="J95" s="13">
        <f t="shared" si="8"/>
        <v>-8.4334405078442809E-4</v>
      </c>
    </row>
    <row r="96" spans="1:10">
      <c r="A96">
        <v>103</v>
      </c>
      <c r="B96">
        <v>15494</v>
      </c>
      <c r="C96">
        <v>4.2697000000000004E-3</v>
      </c>
      <c r="D96">
        <v>0.1059932</v>
      </c>
      <c r="E96" s="2">
        <f t="shared" si="9"/>
        <v>0.1059932</v>
      </c>
      <c r="F96" s="2">
        <f t="shared" si="6"/>
        <v>0.89827659999999998</v>
      </c>
      <c r="G96" s="11">
        <f t="shared" si="10"/>
        <v>1.2484848484848485</v>
      </c>
      <c r="H96">
        <v>0.1059932</v>
      </c>
      <c r="I96" s="11">
        <f t="shared" si="7"/>
        <v>0.10480515945270567</v>
      </c>
      <c r="J96" s="13">
        <f t="shared" si="8"/>
        <v>-1.1880405472943223E-3</v>
      </c>
    </row>
    <row r="97" spans="1:10">
      <c r="A97">
        <v>104</v>
      </c>
      <c r="B97">
        <v>12364</v>
      </c>
      <c r="C97">
        <v>3.4072E-3</v>
      </c>
      <c r="D97">
        <v>0.10940039999999999</v>
      </c>
      <c r="E97" s="2">
        <f t="shared" si="9"/>
        <v>0.10940039999999999</v>
      </c>
      <c r="F97" s="2">
        <f t="shared" si="6"/>
        <v>0.89400679999999999</v>
      </c>
      <c r="G97" s="11">
        <f t="shared" si="10"/>
        <v>1.2606060606060605</v>
      </c>
      <c r="H97">
        <v>0.10940039999999999</v>
      </c>
      <c r="I97" s="11">
        <f t="shared" si="7"/>
        <v>0.10882317923012184</v>
      </c>
      <c r="J97" s="13">
        <f t="shared" si="8"/>
        <v>-5.7722076987815063E-4</v>
      </c>
    </row>
    <row r="98" spans="1:10">
      <c r="A98">
        <v>105</v>
      </c>
      <c r="B98">
        <v>17642</v>
      </c>
      <c r="C98">
        <v>4.8617E-3</v>
      </c>
      <c r="D98">
        <v>0.114262</v>
      </c>
      <c r="E98" s="2">
        <f t="shared" si="9"/>
        <v>0.114262</v>
      </c>
      <c r="F98" s="2">
        <f t="shared" si="6"/>
        <v>0.89059960000000005</v>
      </c>
      <c r="G98" s="11">
        <f t="shared" si="10"/>
        <v>1.2727272727272727</v>
      </c>
      <c r="H98">
        <v>0.114262</v>
      </c>
      <c r="I98" s="11">
        <f t="shared" si="7"/>
        <v>0.11293426774032575</v>
      </c>
      <c r="J98" s="13">
        <f t="shared" si="8"/>
        <v>-1.3277322596742525E-3</v>
      </c>
    </row>
    <row r="99" spans="1:10">
      <c r="A99">
        <v>106</v>
      </c>
      <c r="B99">
        <v>14788</v>
      </c>
      <c r="C99">
        <v>4.0752000000000002E-3</v>
      </c>
      <c r="D99">
        <v>0.1183372</v>
      </c>
      <c r="E99" s="2">
        <f t="shared" si="9"/>
        <v>0.1183372</v>
      </c>
      <c r="F99" s="2">
        <f t="shared" si="6"/>
        <v>0.88573800000000003</v>
      </c>
      <c r="G99" s="11">
        <f t="shared" si="10"/>
        <v>1.2848484848484849</v>
      </c>
      <c r="H99">
        <v>0.1183372</v>
      </c>
      <c r="I99" s="11">
        <f t="shared" si="7"/>
        <v>0.11713851702523934</v>
      </c>
      <c r="J99" s="13">
        <f t="shared" si="8"/>
        <v>-1.1986829747606675E-3</v>
      </c>
    </row>
    <row r="100" spans="1:10">
      <c r="A100">
        <v>107</v>
      </c>
      <c r="B100">
        <v>15628</v>
      </c>
      <c r="C100">
        <v>4.3067000000000001E-3</v>
      </c>
      <c r="D100">
        <v>0.1226439</v>
      </c>
      <c r="E100" s="2">
        <f t="shared" si="9"/>
        <v>0.1226439</v>
      </c>
      <c r="F100" s="2">
        <f t="shared" si="6"/>
        <v>0.88166279999999997</v>
      </c>
      <c r="G100" s="11">
        <f t="shared" si="10"/>
        <v>1.2969696969696969</v>
      </c>
      <c r="H100">
        <v>0.1226439</v>
      </c>
      <c r="I100" s="11">
        <f t="shared" si="7"/>
        <v>0.12143595818997333</v>
      </c>
      <c r="J100" s="13">
        <f t="shared" si="8"/>
        <v>-1.2079418100266748E-3</v>
      </c>
    </row>
    <row r="101" spans="1:10">
      <c r="A101">
        <v>108</v>
      </c>
      <c r="B101">
        <v>13704</v>
      </c>
      <c r="C101">
        <v>3.7764999999999999E-3</v>
      </c>
      <c r="D101">
        <v>0.12642030000000001</v>
      </c>
      <c r="E101" s="2">
        <f t="shared" si="9"/>
        <v>0.12642030000000001</v>
      </c>
      <c r="F101" s="2">
        <f t="shared" si="6"/>
        <v>0.87735609999999997</v>
      </c>
      <c r="G101" s="11">
        <f t="shared" si="10"/>
        <v>1.3090909090909091</v>
      </c>
      <c r="H101">
        <v>0.12642030000000001</v>
      </c>
      <c r="I101" s="11">
        <f t="shared" si="7"/>
        <v>0.12582656094200975</v>
      </c>
      <c r="J101" s="13">
        <f t="shared" si="8"/>
        <v>-5.9373905799026128E-4</v>
      </c>
    </row>
    <row r="102" spans="1:10">
      <c r="A102">
        <v>109</v>
      </c>
      <c r="B102">
        <v>20424</v>
      </c>
      <c r="C102">
        <v>5.6283000000000001E-3</v>
      </c>
      <c r="D102">
        <v>0.13204859999999999</v>
      </c>
      <c r="E102" s="2">
        <f t="shared" si="9"/>
        <v>0.13204859999999999</v>
      </c>
      <c r="F102" s="2">
        <f t="shared" si="6"/>
        <v>0.87357969999999996</v>
      </c>
      <c r="G102" s="11">
        <f t="shared" si="10"/>
        <v>1.3212121212121213</v>
      </c>
      <c r="H102">
        <v>0.13204859999999999</v>
      </c>
      <c r="I102" s="11">
        <f t="shared" si="7"/>
        <v>0.13031023318972307</v>
      </c>
      <c r="J102" s="13">
        <f t="shared" si="8"/>
        <v>-1.7383668102769201E-3</v>
      </c>
    </row>
    <row r="103" spans="1:10">
      <c r="A103">
        <v>110</v>
      </c>
      <c r="B103">
        <v>15252</v>
      </c>
      <c r="C103">
        <v>4.2030000000000001E-3</v>
      </c>
      <c r="D103">
        <v>0.1362517</v>
      </c>
      <c r="E103" s="2">
        <f t="shared" si="9"/>
        <v>0.1362517</v>
      </c>
      <c r="F103" s="2">
        <f t="shared" si="6"/>
        <v>0.86795140000000004</v>
      </c>
      <c r="G103" s="11">
        <f t="shared" si="10"/>
        <v>1.3333333333333333</v>
      </c>
      <c r="H103">
        <v>0.1362517</v>
      </c>
      <c r="I103" s="11">
        <f t="shared" si="7"/>
        <v>0.13488682070048486</v>
      </c>
      <c r="J103" s="13">
        <f t="shared" si="8"/>
        <v>-1.3648792995151482E-3</v>
      </c>
    </row>
    <row r="104" spans="1:10">
      <c r="A104">
        <v>111</v>
      </c>
      <c r="B104">
        <v>16988</v>
      </c>
      <c r="C104">
        <v>4.6813999999999996E-3</v>
      </c>
      <c r="D104">
        <v>0.14093310000000001</v>
      </c>
      <c r="E104" s="2">
        <f t="shared" si="9"/>
        <v>0.14093310000000001</v>
      </c>
      <c r="F104" s="2">
        <f t="shared" si="6"/>
        <v>0.86374830000000002</v>
      </c>
      <c r="G104" s="11">
        <f t="shared" si="10"/>
        <v>1.3454545454545455</v>
      </c>
      <c r="H104">
        <v>0.14093310000000001</v>
      </c>
      <c r="I104" s="11">
        <f t="shared" si="7"/>
        <v>0.13955610681852143</v>
      </c>
      <c r="J104" s="13">
        <f t="shared" si="8"/>
        <v>-1.3769931814785752E-3</v>
      </c>
    </row>
    <row r="105" spans="1:10">
      <c r="A105">
        <v>112</v>
      </c>
      <c r="B105">
        <v>14176</v>
      </c>
      <c r="C105">
        <v>3.9065000000000003E-3</v>
      </c>
      <c r="D105">
        <v>0.14483960000000001</v>
      </c>
      <c r="E105" s="2">
        <f t="shared" si="9"/>
        <v>0.14483960000000001</v>
      </c>
      <c r="F105" s="2">
        <f t="shared" si="6"/>
        <v>0.85906689999999997</v>
      </c>
      <c r="G105" s="11">
        <f t="shared" si="10"/>
        <v>1.3575757575757577</v>
      </c>
      <c r="H105">
        <v>0.14483960000000001</v>
      </c>
      <c r="I105" s="11">
        <f t="shared" si="7"/>
        <v>0.14431781224264345</v>
      </c>
      <c r="J105" s="13">
        <f t="shared" si="8"/>
        <v>-5.2178775735656213E-4</v>
      </c>
    </row>
    <row r="106" spans="1:10">
      <c r="A106">
        <v>113</v>
      </c>
      <c r="B106">
        <v>22552</v>
      </c>
      <c r="C106">
        <v>6.2147000000000001E-3</v>
      </c>
      <c r="D106">
        <v>0.1510543</v>
      </c>
      <c r="E106" s="2">
        <f t="shared" si="9"/>
        <v>0.1510543</v>
      </c>
      <c r="F106" s="2">
        <f t="shared" si="6"/>
        <v>0.85516039999999993</v>
      </c>
      <c r="G106" s="11">
        <f t="shared" si="10"/>
        <v>1.3696969696969696</v>
      </c>
      <c r="H106">
        <v>0.1510543</v>
      </c>
      <c r="I106" s="11">
        <f t="shared" si="7"/>
        <v>0.14917159486391252</v>
      </c>
      <c r="J106" s="13">
        <f t="shared" si="8"/>
        <v>-1.8827051360874869E-3</v>
      </c>
    </row>
    <row r="107" spans="1:10">
      <c r="A107">
        <v>114</v>
      </c>
      <c r="B107">
        <v>15824</v>
      </c>
      <c r="C107">
        <v>4.3607000000000003E-3</v>
      </c>
      <c r="D107">
        <v>0.155415</v>
      </c>
      <c r="E107" s="2">
        <f t="shared" si="9"/>
        <v>0.155415</v>
      </c>
      <c r="F107" s="2">
        <f t="shared" si="6"/>
        <v>0.84894570000000003</v>
      </c>
      <c r="G107" s="11">
        <f t="shared" si="10"/>
        <v>1.3818181818181818</v>
      </c>
      <c r="H107">
        <v>0.155415</v>
      </c>
      <c r="I107" s="11">
        <f t="shared" si="7"/>
        <v>0.15411704966323878</v>
      </c>
      <c r="J107" s="13">
        <f t="shared" si="8"/>
        <v>-1.2979503367612222E-3</v>
      </c>
    </row>
    <row r="108" spans="1:10">
      <c r="A108">
        <v>115</v>
      </c>
      <c r="B108">
        <v>17492</v>
      </c>
      <c r="C108">
        <v>4.8202999999999996E-3</v>
      </c>
      <c r="D108">
        <v>0.1602353</v>
      </c>
      <c r="E108" s="2">
        <f t="shared" si="9"/>
        <v>0.1602353</v>
      </c>
      <c r="F108" s="2">
        <f t="shared" si="6"/>
        <v>0.84458500000000003</v>
      </c>
      <c r="G108" s="11">
        <f t="shared" si="10"/>
        <v>1.393939393939394</v>
      </c>
      <c r="H108">
        <v>0.1602353</v>
      </c>
      <c r="I108" s="11">
        <f t="shared" si="7"/>
        <v>0.15915370866886483</v>
      </c>
      <c r="J108" s="13">
        <f t="shared" si="8"/>
        <v>-1.0815913311351677E-3</v>
      </c>
    </row>
    <row r="109" spans="1:10">
      <c r="A109">
        <v>116</v>
      </c>
      <c r="B109">
        <v>17620</v>
      </c>
      <c r="C109">
        <v>4.8555999999999998E-3</v>
      </c>
      <c r="D109">
        <v>0.16509090000000001</v>
      </c>
      <c r="E109" s="2">
        <f t="shared" si="9"/>
        <v>0.16509090000000001</v>
      </c>
      <c r="F109" s="2">
        <f t="shared" si="6"/>
        <v>0.83976470000000003</v>
      </c>
      <c r="G109" s="11">
        <f t="shared" si="10"/>
        <v>1.406060606060606</v>
      </c>
      <c r="H109">
        <v>0.16509090000000001</v>
      </c>
      <c r="I109" s="11">
        <f t="shared" si="7"/>
        <v>0.16428104097362214</v>
      </c>
      <c r="J109" s="13">
        <f t="shared" si="8"/>
        <v>-8.0985902637786822E-4</v>
      </c>
    </row>
    <row r="110" spans="1:10">
      <c r="A110">
        <v>117</v>
      </c>
      <c r="B110">
        <v>20546</v>
      </c>
      <c r="C110">
        <v>5.6619000000000001E-3</v>
      </c>
      <c r="D110">
        <v>0.17075290000000001</v>
      </c>
      <c r="E110" s="2">
        <f t="shared" si="9"/>
        <v>0.17075290000000001</v>
      </c>
      <c r="F110" s="2">
        <f t="shared" si="6"/>
        <v>0.83490909999999996</v>
      </c>
      <c r="G110" s="11">
        <f t="shared" si="10"/>
        <v>1.4181818181818182</v>
      </c>
      <c r="H110">
        <v>0.17075290000000001</v>
      </c>
      <c r="I110" s="11">
        <f t="shared" si="7"/>
        <v>0.16949845281179757</v>
      </c>
      <c r="J110" s="13">
        <f t="shared" si="8"/>
        <v>-1.2544471882024455E-3</v>
      </c>
    </row>
    <row r="111" spans="1:10">
      <c r="A111">
        <v>118</v>
      </c>
      <c r="B111">
        <v>17648</v>
      </c>
      <c r="C111">
        <v>4.8633000000000001E-3</v>
      </c>
      <c r="D111">
        <v>0.1756162</v>
      </c>
      <c r="E111" s="2">
        <f t="shared" si="9"/>
        <v>0.1756162</v>
      </c>
      <c r="F111" s="2">
        <f t="shared" si="6"/>
        <v>0.82924710000000001</v>
      </c>
      <c r="G111" s="11">
        <f t="shared" si="10"/>
        <v>1.4303030303030304</v>
      </c>
      <c r="H111">
        <v>0.1756162</v>
      </c>
      <c r="I111" s="11">
        <f t="shared" si="7"/>
        <v>0.17480528769539072</v>
      </c>
      <c r="J111" s="13">
        <f t="shared" si="8"/>
        <v>-8.1091230460927921E-4</v>
      </c>
    </row>
    <row r="112" spans="1:10">
      <c r="A112">
        <v>119</v>
      </c>
      <c r="B112">
        <v>21296</v>
      </c>
      <c r="C112">
        <v>5.8685999999999999E-3</v>
      </c>
      <c r="D112">
        <v>0.1814848</v>
      </c>
      <c r="E112" s="2">
        <f t="shared" si="9"/>
        <v>0.1814848</v>
      </c>
      <c r="F112" s="2">
        <f t="shared" si="6"/>
        <v>0.8243838</v>
      </c>
      <c r="G112" s="11">
        <f t="shared" si="10"/>
        <v>1.4424242424242424</v>
      </c>
      <c r="H112">
        <v>0.1814848</v>
      </c>
      <c r="I112" s="11">
        <f t="shared" si="7"/>
        <v>0.18020082660949155</v>
      </c>
      <c r="J112" s="13">
        <f t="shared" si="8"/>
        <v>-1.2839733905084527E-3</v>
      </c>
    </row>
    <row r="113" spans="1:10">
      <c r="A113">
        <v>120</v>
      </c>
      <c r="B113">
        <v>15604</v>
      </c>
      <c r="C113">
        <v>4.3E-3</v>
      </c>
      <c r="D113">
        <v>0.1857848</v>
      </c>
      <c r="E113" s="2">
        <f t="shared" si="9"/>
        <v>0.1857848</v>
      </c>
      <c r="F113" s="2">
        <f t="shared" si="6"/>
        <v>0.8185152</v>
      </c>
      <c r="G113" s="11">
        <f t="shared" si="10"/>
        <v>1.4545454545454546</v>
      </c>
      <c r="H113">
        <v>0.1857848</v>
      </c>
      <c r="I113" s="11">
        <f t="shared" si="7"/>
        <v>0.18568428826645247</v>
      </c>
      <c r="J113" s="13">
        <f t="shared" si="8"/>
        <v>-1.0051173354752585E-4</v>
      </c>
    </row>
    <row r="114" spans="1:10">
      <c r="A114">
        <v>121</v>
      </c>
      <c r="B114">
        <v>27242</v>
      </c>
      <c r="C114">
        <v>7.5072000000000003E-3</v>
      </c>
      <c r="D114">
        <v>0.19329199999999999</v>
      </c>
      <c r="E114" s="2">
        <f t="shared" si="9"/>
        <v>0.19329199999999999</v>
      </c>
      <c r="F114" s="2">
        <f t="shared" si="6"/>
        <v>0.81421520000000003</v>
      </c>
      <c r="G114" s="11">
        <f t="shared" si="10"/>
        <v>1.4666666666666666</v>
      </c>
      <c r="H114">
        <v>0.19329199999999999</v>
      </c>
      <c r="I114" s="11">
        <f t="shared" si="7"/>
        <v>0.1912548294184791</v>
      </c>
      <c r="J114" s="13">
        <f t="shared" si="8"/>
        <v>-2.0371705815208918E-3</v>
      </c>
    </row>
    <row r="115" spans="1:10">
      <c r="A115">
        <v>122</v>
      </c>
      <c r="B115">
        <v>19040</v>
      </c>
      <c r="C115">
        <v>5.2468999999999997E-3</v>
      </c>
      <c r="D115">
        <v>0.19853889999999999</v>
      </c>
      <c r="E115" s="2">
        <f t="shared" si="9"/>
        <v>0.19853889999999999</v>
      </c>
      <c r="F115" s="2">
        <f t="shared" si="6"/>
        <v>0.80670799999999998</v>
      </c>
      <c r="G115" s="11">
        <f t="shared" si="10"/>
        <v>1.4787878787878788</v>
      </c>
      <c r="H115">
        <v>0.19853889999999999</v>
      </c>
      <c r="I115" s="11">
        <f t="shared" si="7"/>
        <v>0.19691154522821225</v>
      </c>
      <c r="J115" s="13">
        <f t="shared" si="8"/>
        <v>-1.6273547717877423E-3</v>
      </c>
    </row>
    <row r="116" spans="1:10">
      <c r="A116">
        <v>123</v>
      </c>
      <c r="B116">
        <v>19362</v>
      </c>
      <c r="C116">
        <v>5.3356000000000002E-3</v>
      </c>
      <c r="D116">
        <v>0.20387459999999999</v>
      </c>
      <c r="E116" s="2">
        <f t="shared" si="9"/>
        <v>0.20387459999999999</v>
      </c>
      <c r="F116" s="2">
        <f t="shared" si="6"/>
        <v>0.80146110000000004</v>
      </c>
      <c r="G116" s="11">
        <f t="shared" si="10"/>
        <v>1.490909090909091</v>
      </c>
      <c r="H116">
        <v>0.20387459999999999</v>
      </c>
      <c r="I116" s="11">
        <f t="shared" si="7"/>
        <v>0.20265346969682141</v>
      </c>
      <c r="J116" s="13">
        <f t="shared" si="8"/>
        <v>-1.2211303031785803E-3</v>
      </c>
    </row>
    <row r="117" spans="1:10">
      <c r="A117">
        <v>124</v>
      </c>
      <c r="B117">
        <v>19260</v>
      </c>
      <c r="C117">
        <v>5.3074999999999997E-3</v>
      </c>
      <c r="D117">
        <v>0.20918210000000001</v>
      </c>
      <c r="E117" s="2">
        <f t="shared" si="9"/>
        <v>0.20918210000000001</v>
      </c>
      <c r="F117" s="2">
        <f t="shared" si="6"/>
        <v>0.79612539999999998</v>
      </c>
      <c r="G117" s="11">
        <f t="shared" si="10"/>
        <v>1.5030303030303029</v>
      </c>
      <c r="H117">
        <v>0.20918210000000001</v>
      </c>
      <c r="I117" s="11">
        <f t="shared" si="7"/>
        <v>0.20847957614908316</v>
      </c>
      <c r="J117" s="13">
        <f t="shared" si="8"/>
        <v>-7.0252385091684744E-4</v>
      </c>
    </row>
    <row r="118" spans="1:10">
      <c r="A118">
        <v>125</v>
      </c>
      <c r="B118">
        <v>25780</v>
      </c>
      <c r="C118">
        <v>7.1043E-3</v>
      </c>
      <c r="D118">
        <v>0.21628639999999999</v>
      </c>
      <c r="E118" s="2">
        <f t="shared" si="9"/>
        <v>0.21628639999999999</v>
      </c>
      <c r="F118" s="2">
        <f t="shared" si="6"/>
        <v>0.79081789999999996</v>
      </c>
      <c r="G118" s="11">
        <f t="shared" si="10"/>
        <v>1.5151515151515151</v>
      </c>
      <c r="H118">
        <v>0.21628639999999999</v>
      </c>
      <c r="I118" s="11">
        <f t="shared" si="7"/>
        <v>0.21438877777487014</v>
      </c>
      <c r="J118" s="13">
        <f t="shared" si="8"/>
        <v>-1.8976222251298469E-3</v>
      </c>
    </row>
    <row r="119" spans="1:10">
      <c r="A119">
        <v>126</v>
      </c>
      <c r="B119">
        <v>19676</v>
      </c>
      <c r="C119">
        <v>5.4222000000000003E-3</v>
      </c>
      <c r="D119">
        <v>0.22170860000000001</v>
      </c>
      <c r="E119" s="2">
        <f t="shared" si="9"/>
        <v>0.22170860000000001</v>
      </c>
      <c r="F119" s="2">
        <f t="shared" si="6"/>
        <v>0.78371360000000001</v>
      </c>
      <c r="G119" s="11">
        <f t="shared" si="10"/>
        <v>1.5272727272727273</v>
      </c>
      <c r="H119">
        <v>0.22170860000000001</v>
      </c>
      <c r="I119" s="11">
        <f t="shared" si="7"/>
        <v>0.22037992822642313</v>
      </c>
      <c r="J119" s="13">
        <f t="shared" si="8"/>
        <v>-1.3286717735768727E-3</v>
      </c>
    </row>
    <row r="120" spans="1:10">
      <c r="A120">
        <v>127</v>
      </c>
      <c r="B120">
        <v>23772</v>
      </c>
      <c r="C120">
        <v>6.5509000000000001E-3</v>
      </c>
      <c r="D120">
        <v>0.2282595</v>
      </c>
      <c r="E120" s="2">
        <f t="shared" si="9"/>
        <v>0.2282595</v>
      </c>
      <c r="F120" s="2">
        <f t="shared" si="6"/>
        <v>0.77829139999999997</v>
      </c>
      <c r="G120" s="11">
        <f t="shared" si="10"/>
        <v>1.5393939393939393</v>
      </c>
      <c r="H120">
        <v>0.2282595</v>
      </c>
      <c r="I120" s="11">
        <f t="shared" si="7"/>
        <v>0.22645182227073574</v>
      </c>
      <c r="J120" s="13">
        <f t="shared" si="8"/>
        <v>-1.8076777292642676E-3</v>
      </c>
    </row>
    <row r="121" spans="1:10">
      <c r="A121">
        <v>128</v>
      </c>
      <c r="B121">
        <v>19720</v>
      </c>
      <c r="C121">
        <v>5.4343000000000004E-3</v>
      </c>
      <c r="D121">
        <v>0.23369380000000001</v>
      </c>
      <c r="E121" s="2">
        <f t="shared" si="9"/>
        <v>0.23369380000000001</v>
      </c>
      <c r="F121" s="2">
        <f t="shared" si="6"/>
        <v>0.77174049999999994</v>
      </c>
      <c r="G121" s="11">
        <f t="shared" si="10"/>
        <v>1.5515151515151515</v>
      </c>
      <c r="H121">
        <v>0.23369380000000001</v>
      </c>
      <c r="I121" s="11">
        <f t="shared" si="7"/>
        <v>0.23260319649634062</v>
      </c>
      <c r="J121" s="13">
        <f t="shared" si="8"/>
        <v>-1.0906035036593875E-3</v>
      </c>
    </row>
    <row r="122" spans="1:10">
      <c r="A122">
        <v>129</v>
      </c>
      <c r="B122">
        <v>27856</v>
      </c>
      <c r="C122">
        <v>7.6763999999999999E-3</v>
      </c>
      <c r="D122">
        <v>0.24137020000000001</v>
      </c>
      <c r="E122" s="2">
        <f t="shared" si="9"/>
        <v>0.24137020000000001</v>
      </c>
      <c r="F122" s="2">
        <f t="shared" si="6"/>
        <v>0.76630620000000005</v>
      </c>
      <c r="G122" s="11">
        <f t="shared" si="10"/>
        <v>1.5636363636363637</v>
      </c>
      <c r="H122">
        <v>0.24137020000000001</v>
      </c>
      <c r="I122" s="11">
        <f t="shared" si="7"/>
        <v>0.23883273007372502</v>
      </c>
      <c r="J122" s="13">
        <f t="shared" si="8"/>
        <v>-2.5374699262749878E-3</v>
      </c>
    </row>
    <row r="123" spans="1:10">
      <c r="A123">
        <v>130</v>
      </c>
      <c r="B123">
        <v>20504</v>
      </c>
      <c r="C123">
        <v>5.6503999999999999E-3</v>
      </c>
      <c r="D123">
        <v>0.2470205</v>
      </c>
      <c r="E123" s="2">
        <f t="shared" si="9"/>
        <v>0.2470205</v>
      </c>
      <c r="F123" s="2">
        <f t="shared" si="6"/>
        <v>0.75862980000000002</v>
      </c>
      <c r="G123" s="11">
        <f t="shared" si="10"/>
        <v>1.5757575757575757</v>
      </c>
      <c r="H123">
        <v>0.2470205</v>
      </c>
      <c r="I123" s="11">
        <f t="shared" si="7"/>
        <v>0.24513904556857988</v>
      </c>
      <c r="J123" s="13">
        <f t="shared" si="8"/>
        <v>-1.8814544314201265E-3</v>
      </c>
    </row>
    <row r="124" spans="1:10">
      <c r="A124">
        <v>131</v>
      </c>
      <c r="B124">
        <v>23988</v>
      </c>
      <c r="C124">
        <v>6.6103999999999998E-3</v>
      </c>
      <c r="D124">
        <v>0.253631</v>
      </c>
      <c r="E124" s="2">
        <f t="shared" si="9"/>
        <v>0.253631</v>
      </c>
      <c r="F124" s="2">
        <f t="shared" si="6"/>
        <v>0.75297950000000002</v>
      </c>
      <c r="G124" s="11">
        <f t="shared" si="10"/>
        <v>1.5878787878787879</v>
      </c>
      <c r="H124">
        <v>0.253631</v>
      </c>
      <c r="I124" s="11">
        <f t="shared" si="7"/>
        <v>0.25152070980702695</v>
      </c>
      <c r="J124" s="13">
        <f t="shared" si="8"/>
        <v>-2.1102901929730411E-3</v>
      </c>
    </row>
    <row r="125" spans="1:10">
      <c r="A125">
        <v>132</v>
      </c>
      <c r="B125">
        <v>20404</v>
      </c>
      <c r="C125">
        <v>5.6227999999999998E-3</v>
      </c>
      <c r="D125">
        <v>0.25925369999999998</v>
      </c>
      <c r="E125" s="2">
        <f t="shared" si="9"/>
        <v>0.25925369999999998</v>
      </c>
      <c r="F125" s="2">
        <f t="shared" si="6"/>
        <v>0.74636900000000006</v>
      </c>
      <c r="G125" s="11">
        <f t="shared" si="10"/>
        <v>1.6</v>
      </c>
      <c r="H125">
        <v>0.25925369999999998</v>
      </c>
      <c r="I125" s="11">
        <f t="shared" si="7"/>
        <v>0.25797623479193621</v>
      </c>
      <c r="J125" s="13">
        <f t="shared" si="8"/>
        <v>-1.2774652080637661E-3</v>
      </c>
    </row>
    <row r="126" spans="1:10">
      <c r="A126">
        <v>133</v>
      </c>
      <c r="B126">
        <v>28336</v>
      </c>
      <c r="C126">
        <v>7.8085999999999997E-3</v>
      </c>
      <c r="D126">
        <v>0.26706239999999998</v>
      </c>
      <c r="E126" s="2">
        <f t="shared" si="9"/>
        <v>0.26706239999999998</v>
      </c>
      <c r="F126" s="2">
        <f t="shared" si="6"/>
        <v>0.74074630000000008</v>
      </c>
      <c r="G126" s="11">
        <f t="shared" si="10"/>
        <v>1.6121212121212121</v>
      </c>
      <c r="H126">
        <v>0.26706239999999998</v>
      </c>
      <c r="I126" s="11">
        <f t="shared" si="7"/>
        <v>0.26450407866939679</v>
      </c>
      <c r="J126" s="13">
        <f t="shared" si="8"/>
        <v>-2.558321330603186E-3</v>
      </c>
    </row>
    <row r="127" spans="1:10">
      <c r="A127">
        <v>134</v>
      </c>
      <c r="B127">
        <v>22404</v>
      </c>
      <c r="C127">
        <v>6.1739000000000004E-3</v>
      </c>
      <c r="D127">
        <v>0.27323629999999999</v>
      </c>
      <c r="E127" s="2">
        <f t="shared" si="9"/>
        <v>0.27323629999999999</v>
      </c>
      <c r="F127" s="2">
        <f t="shared" si="6"/>
        <v>0.73293760000000008</v>
      </c>
      <c r="G127" s="11">
        <f t="shared" si="10"/>
        <v>1.6242424242424243</v>
      </c>
      <c r="H127">
        <v>0.27323629999999999</v>
      </c>
      <c r="I127" s="11">
        <f t="shared" si="7"/>
        <v>0.2711026467443749</v>
      </c>
      <c r="J127" s="13">
        <f t="shared" si="8"/>
        <v>-2.1336532556250898E-3</v>
      </c>
    </row>
    <row r="128" spans="1:10">
      <c r="A128">
        <v>135</v>
      </c>
      <c r="B128">
        <v>23218</v>
      </c>
      <c r="C128">
        <v>6.3983E-3</v>
      </c>
      <c r="D128">
        <v>0.27963460000000001</v>
      </c>
      <c r="E128" s="2">
        <f t="shared" si="9"/>
        <v>0.27963460000000001</v>
      </c>
      <c r="F128" s="2">
        <f t="shared" si="6"/>
        <v>0.72676370000000001</v>
      </c>
      <c r="G128" s="11">
        <f t="shared" si="10"/>
        <v>1.6363636363636365</v>
      </c>
      <c r="H128">
        <v>0.27963460000000001</v>
      </c>
      <c r="I128" s="11">
        <f t="shared" si="7"/>
        <v>0.27777029254454216</v>
      </c>
      <c r="J128" s="13">
        <f t="shared" si="8"/>
        <v>-1.8643074554578476E-3</v>
      </c>
    </row>
    <row r="129" spans="1:10">
      <c r="A129">
        <v>136</v>
      </c>
      <c r="B129">
        <v>21056</v>
      </c>
      <c r="C129">
        <v>5.8025000000000004E-3</v>
      </c>
      <c r="D129">
        <v>0.285437</v>
      </c>
      <c r="E129" s="2">
        <f t="shared" si="9"/>
        <v>0.285437</v>
      </c>
      <c r="F129" s="2">
        <f t="shared" si="6"/>
        <v>0.72036539999999993</v>
      </c>
      <c r="G129" s="11">
        <f t="shared" si="10"/>
        <v>1.6484848484848484</v>
      </c>
      <c r="H129">
        <v>0.285437</v>
      </c>
      <c r="I129" s="11">
        <f t="shared" si="7"/>
        <v>0.28450531893122549</v>
      </c>
      <c r="J129" s="13">
        <f t="shared" si="8"/>
        <v>-9.3168106877450363E-4</v>
      </c>
    </row>
    <row r="130" spans="1:10">
      <c r="A130">
        <v>137</v>
      </c>
      <c r="B130">
        <v>31480</v>
      </c>
      <c r="C130">
        <v>8.6750000000000004E-3</v>
      </c>
      <c r="D130">
        <v>0.29411209999999999</v>
      </c>
      <c r="E130" s="2">
        <f t="shared" si="9"/>
        <v>0.29411209999999999</v>
      </c>
      <c r="F130" s="2">
        <f t="shared" ref="F130:F193" si="11">1-E129</f>
        <v>0.71456300000000006</v>
      </c>
      <c r="G130" s="11">
        <f t="shared" si="10"/>
        <v>1.6606060606060606</v>
      </c>
      <c r="H130">
        <v>0.29411209999999999</v>
      </c>
      <c r="I130" s="11">
        <f t="shared" ref="I130:I193" si="12">BETADIST(G130,$K$5,$K$8,0,4)</f>
        <v>0.29130597925639362</v>
      </c>
      <c r="J130" s="13">
        <f t="shared" ref="J130:J193" si="13">I130-E130</f>
        <v>-2.8061207436063662E-3</v>
      </c>
    </row>
    <row r="131" spans="1:10">
      <c r="A131">
        <v>138</v>
      </c>
      <c r="B131">
        <v>21268</v>
      </c>
      <c r="C131">
        <v>5.8608999999999996E-3</v>
      </c>
      <c r="D131">
        <v>0.29997299999999999</v>
      </c>
      <c r="E131" s="2">
        <f t="shared" ref="E131:E194" si="14">D131</f>
        <v>0.29997299999999999</v>
      </c>
      <c r="F131" s="2">
        <f t="shared" si="11"/>
        <v>0.70588790000000001</v>
      </c>
      <c r="G131" s="11">
        <f t="shared" si="10"/>
        <v>1.6727272727272726</v>
      </c>
      <c r="H131">
        <v>0.29997299999999999</v>
      </c>
      <c r="I131" s="11">
        <f t="shared" si="12"/>
        <v>0.29817047856455259</v>
      </c>
      <c r="J131" s="13">
        <f t="shared" si="13"/>
        <v>-1.8025214354474017E-3</v>
      </c>
    </row>
    <row r="132" spans="1:10">
      <c r="A132">
        <v>139</v>
      </c>
      <c r="B132">
        <v>25828</v>
      </c>
      <c r="C132">
        <v>7.1174999999999997E-3</v>
      </c>
      <c r="D132">
        <v>0.30709049999999999</v>
      </c>
      <c r="E132" s="2">
        <f t="shared" si="14"/>
        <v>0.30709049999999999</v>
      </c>
      <c r="F132" s="2">
        <f t="shared" si="11"/>
        <v>0.70002699999999995</v>
      </c>
      <c r="G132" s="11">
        <f t="shared" si="10"/>
        <v>1.6848484848484848</v>
      </c>
      <c r="H132">
        <v>0.30709049999999999</v>
      </c>
      <c r="I132" s="11">
        <f t="shared" si="12"/>
        <v>0.30509697483839848</v>
      </c>
      <c r="J132" s="13">
        <f t="shared" si="13"/>
        <v>-1.9935251616015059E-3</v>
      </c>
    </row>
    <row r="133" spans="1:10">
      <c r="A133">
        <v>140</v>
      </c>
      <c r="B133">
        <v>24056</v>
      </c>
      <c r="C133">
        <v>6.6292E-3</v>
      </c>
      <c r="D133">
        <v>0.31371969999999999</v>
      </c>
      <c r="E133" s="2">
        <f t="shared" si="14"/>
        <v>0.31371969999999999</v>
      </c>
      <c r="F133" s="2">
        <f t="shared" si="11"/>
        <v>0.69290950000000007</v>
      </c>
      <c r="G133" s="11">
        <f t="shared" si="10"/>
        <v>1.696969696969697</v>
      </c>
      <c r="H133">
        <v>0.31371969999999999</v>
      </c>
      <c r="I133" s="11">
        <f t="shared" si="12"/>
        <v>0.31208358028702943</v>
      </c>
      <c r="J133" s="13">
        <f t="shared" si="13"/>
        <v>-1.6361197129705629E-3</v>
      </c>
    </row>
    <row r="134" spans="1:10">
      <c r="A134">
        <v>141</v>
      </c>
      <c r="B134">
        <v>28880</v>
      </c>
      <c r="C134">
        <v>7.9585999999999997E-3</v>
      </c>
      <c r="D134">
        <v>0.32167829999999997</v>
      </c>
      <c r="E134" s="2">
        <f t="shared" si="14"/>
        <v>0.32167829999999997</v>
      </c>
      <c r="F134" s="2">
        <f t="shared" si="11"/>
        <v>0.68628029999999995</v>
      </c>
      <c r="G134" s="11">
        <f t="shared" si="10"/>
        <v>1.709090909090909</v>
      </c>
      <c r="H134">
        <v>0.32167829999999997</v>
      </c>
      <c r="I134" s="11">
        <f t="shared" si="12"/>
        <v>0.31912836267549372</v>
      </c>
      <c r="J134" s="13">
        <f t="shared" si="13"/>
        <v>-2.5499373245062573E-3</v>
      </c>
    </row>
    <row r="135" spans="1:10">
      <c r="A135">
        <v>142</v>
      </c>
      <c r="B135">
        <v>24120</v>
      </c>
      <c r="C135">
        <v>6.6467999999999996E-3</v>
      </c>
      <c r="D135">
        <v>0.32832509999999998</v>
      </c>
      <c r="E135" s="2">
        <f t="shared" si="14"/>
        <v>0.32832509999999998</v>
      </c>
      <c r="F135" s="2">
        <f t="shared" si="11"/>
        <v>0.67832170000000003</v>
      </c>
      <c r="G135" s="11">
        <f t="shared" si="10"/>
        <v>1.7212121212121212</v>
      </c>
      <c r="H135">
        <v>0.32832509999999998</v>
      </c>
      <c r="I135" s="11">
        <f t="shared" si="12"/>
        <v>0.32622934669442083</v>
      </c>
      <c r="J135" s="13">
        <f t="shared" si="13"/>
        <v>-2.0957533055791511E-3</v>
      </c>
    </row>
    <row r="136" spans="1:10">
      <c r="A136">
        <v>143</v>
      </c>
      <c r="B136">
        <v>28976</v>
      </c>
      <c r="C136">
        <v>7.9850000000000008E-3</v>
      </c>
      <c r="D136">
        <v>0.3363101</v>
      </c>
      <c r="E136" s="2">
        <f t="shared" si="14"/>
        <v>0.3363101</v>
      </c>
      <c r="F136" s="2">
        <f t="shared" si="11"/>
        <v>0.67167489999999996</v>
      </c>
      <c r="G136" s="11">
        <f t="shared" si="10"/>
        <v>1.7333333333333334</v>
      </c>
      <c r="H136">
        <v>0.3363101</v>
      </c>
      <c r="I136" s="11">
        <f t="shared" si="12"/>
        <v>0.33338451536844149</v>
      </c>
      <c r="J136" s="13">
        <f t="shared" si="13"/>
        <v>-2.9255846315585088E-3</v>
      </c>
    </row>
    <row r="137" spans="1:10">
      <c r="A137">
        <v>144</v>
      </c>
      <c r="B137">
        <v>21452</v>
      </c>
      <c r="C137">
        <v>5.9116000000000004E-3</v>
      </c>
      <c r="D137">
        <v>0.34222170000000002</v>
      </c>
      <c r="E137" s="2">
        <f t="shared" si="14"/>
        <v>0.34222170000000002</v>
      </c>
      <c r="F137" s="2">
        <f t="shared" si="11"/>
        <v>0.66368990000000005</v>
      </c>
      <c r="G137" s="11">
        <f t="shared" ref="G137:G200" si="15">12*A137/($K$2*($K$2^2-1))</f>
        <v>1.7454545454545454</v>
      </c>
      <c r="H137">
        <v>0.34222170000000002</v>
      </c>
      <c r="I137" s="11">
        <f t="shared" si="12"/>
        <v>0.34059181150208728</v>
      </c>
      <c r="J137" s="13">
        <f t="shared" si="13"/>
        <v>-1.6298884979127348E-3</v>
      </c>
    </row>
    <row r="138" spans="1:10">
      <c r="A138">
        <v>145</v>
      </c>
      <c r="B138">
        <v>33898</v>
      </c>
      <c r="C138">
        <v>9.3413999999999997E-3</v>
      </c>
      <c r="D138">
        <v>0.35156300000000001</v>
      </c>
      <c r="E138" s="2">
        <f t="shared" si="14"/>
        <v>0.35156300000000001</v>
      </c>
      <c r="F138" s="2">
        <f t="shared" si="11"/>
        <v>0.65777829999999993</v>
      </c>
      <c r="G138" s="11">
        <f t="shared" si="15"/>
        <v>1.7575757575757576</v>
      </c>
      <c r="H138">
        <v>0.35156300000000001</v>
      </c>
      <c r="I138" s="11">
        <f t="shared" si="12"/>
        <v>0.34784913916181559</v>
      </c>
      <c r="J138" s="13">
        <f t="shared" si="13"/>
        <v>-3.713860838184424E-3</v>
      </c>
    </row>
    <row r="139" spans="1:10">
      <c r="A139">
        <v>146</v>
      </c>
      <c r="B139">
        <v>24080</v>
      </c>
      <c r="C139">
        <v>6.6357999999999999E-3</v>
      </c>
      <c r="D139">
        <v>0.35819889999999999</v>
      </c>
      <c r="E139" s="2">
        <f t="shared" si="14"/>
        <v>0.35819889999999999</v>
      </c>
      <c r="F139" s="2">
        <f t="shared" si="11"/>
        <v>0.64843699999999993</v>
      </c>
      <c r="G139" s="11">
        <f t="shared" si="15"/>
        <v>1.7696969696969698</v>
      </c>
      <c r="H139">
        <v>0.35819889999999999</v>
      </c>
      <c r="I139" s="11">
        <f t="shared" si="12"/>
        <v>0.35515436519279675</v>
      </c>
      <c r="J139" s="13">
        <f t="shared" si="13"/>
        <v>-3.0445348072032363E-3</v>
      </c>
    </row>
    <row r="140" spans="1:10">
      <c r="A140">
        <v>147</v>
      </c>
      <c r="B140">
        <v>26104</v>
      </c>
      <c r="C140">
        <v>7.1935999999999996E-3</v>
      </c>
      <c r="D140">
        <v>0.36539240000000001</v>
      </c>
      <c r="E140" s="2">
        <f t="shared" si="14"/>
        <v>0.36539240000000001</v>
      </c>
      <c r="F140" s="2">
        <f t="shared" si="11"/>
        <v>0.64180110000000001</v>
      </c>
      <c r="G140" s="11">
        <f t="shared" si="15"/>
        <v>1.7818181818181817</v>
      </c>
      <c r="H140">
        <v>0.36539240000000001</v>
      </c>
      <c r="I140" s="11">
        <f t="shared" si="12"/>
        <v>0.36250532076905734</v>
      </c>
      <c r="J140" s="13">
        <f t="shared" si="13"/>
        <v>-2.8870792309426685E-3</v>
      </c>
    </row>
    <row r="141" spans="1:10">
      <c r="A141">
        <v>148</v>
      </c>
      <c r="B141">
        <v>25528</v>
      </c>
      <c r="C141">
        <v>7.0347999999999999E-3</v>
      </c>
      <c r="D141">
        <v>0.37242730000000002</v>
      </c>
      <c r="E141" s="2">
        <f t="shared" si="14"/>
        <v>0.37242730000000002</v>
      </c>
      <c r="F141" s="2">
        <f t="shared" si="11"/>
        <v>0.63460760000000005</v>
      </c>
      <c r="G141" s="11">
        <f t="shared" si="15"/>
        <v>1.7939393939393939</v>
      </c>
      <c r="H141">
        <v>0.37242730000000002</v>
      </c>
      <c r="I141" s="11">
        <f t="shared" si="12"/>
        <v>0.36989980297555858</v>
      </c>
      <c r="J141" s="13">
        <f t="shared" si="13"/>
        <v>-2.5274970244414385E-3</v>
      </c>
    </row>
    <row r="142" spans="1:10">
      <c r="A142">
        <v>149</v>
      </c>
      <c r="B142">
        <v>32202</v>
      </c>
      <c r="C142">
        <v>8.8739999999999999E-3</v>
      </c>
      <c r="D142">
        <v>0.38130130000000001</v>
      </c>
      <c r="E142" s="2">
        <f t="shared" si="14"/>
        <v>0.38130130000000001</v>
      </c>
      <c r="F142" s="2">
        <f t="shared" si="11"/>
        <v>0.62757269999999998</v>
      </c>
      <c r="G142" s="11">
        <f t="shared" si="15"/>
        <v>1.8060606060606061</v>
      </c>
      <c r="H142">
        <v>0.38130130000000001</v>
      </c>
      <c r="I142" s="11">
        <f t="shared" si="12"/>
        <v>0.37733557642076082</v>
      </c>
      <c r="J142" s="13">
        <f t="shared" si="13"/>
        <v>-3.9657235792391887E-3</v>
      </c>
    </row>
    <row r="143" spans="1:10">
      <c r="A143">
        <v>150</v>
      </c>
      <c r="B143">
        <v>22836</v>
      </c>
      <c r="C143">
        <v>6.293E-3</v>
      </c>
      <c r="D143">
        <v>0.3875943</v>
      </c>
      <c r="E143" s="2">
        <f t="shared" si="14"/>
        <v>0.3875943</v>
      </c>
      <c r="F143" s="2">
        <f t="shared" si="11"/>
        <v>0.61869869999999993</v>
      </c>
      <c r="G143" s="11">
        <f t="shared" si="15"/>
        <v>1.8181818181818181</v>
      </c>
      <c r="H143">
        <v>0.3875943</v>
      </c>
      <c r="I143" s="11">
        <f t="shared" si="12"/>
        <v>0.38481037487820485</v>
      </c>
      <c r="J143" s="13">
        <f t="shared" si="13"/>
        <v>-2.7839251217951499E-3</v>
      </c>
    </row>
    <row r="144" spans="1:10">
      <c r="A144">
        <v>151</v>
      </c>
      <c r="B144">
        <v>29502</v>
      </c>
      <c r="C144">
        <v>8.1300000000000001E-3</v>
      </c>
      <c r="D144">
        <v>0.39572420000000003</v>
      </c>
      <c r="E144" s="2">
        <f t="shared" si="14"/>
        <v>0.39572420000000003</v>
      </c>
      <c r="F144" s="2">
        <f t="shared" si="11"/>
        <v>0.61240570000000005</v>
      </c>
      <c r="G144" s="11">
        <f t="shared" si="15"/>
        <v>1.8303030303030303</v>
      </c>
      <c r="H144">
        <v>0.39572420000000003</v>
      </c>
      <c r="I144" s="11">
        <f t="shared" si="12"/>
        <v>0.39232190295561714</v>
      </c>
      <c r="J144" s="13">
        <f t="shared" si="13"/>
        <v>-3.4022970443828848E-3</v>
      </c>
    </row>
    <row r="145" spans="1:10">
      <c r="A145">
        <v>152</v>
      </c>
      <c r="B145">
        <v>24684</v>
      </c>
      <c r="C145">
        <v>6.8021999999999996E-3</v>
      </c>
      <c r="D145">
        <v>0.40252650000000001</v>
      </c>
      <c r="E145" s="2">
        <f t="shared" si="14"/>
        <v>0.40252650000000001</v>
      </c>
      <c r="F145" s="2">
        <f t="shared" si="11"/>
        <v>0.60427579999999992</v>
      </c>
      <c r="G145" s="11">
        <f t="shared" si="15"/>
        <v>1.8424242424242425</v>
      </c>
      <c r="H145">
        <v>0.40252650000000001</v>
      </c>
      <c r="I145" s="11">
        <f t="shared" si="12"/>
        <v>0.39986783779002621</v>
      </c>
      <c r="J145" s="13">
        <f t="shared" si="13"/>
        <v>-2.6586622099737944E-3</v>
      </c>
    </row>
    <row r="146" spans="1:10">
      <c r="A146">
        <v>153</v>
      </c>
      <c r="B146">
        <v>32366</v>
      </c>
      <c r="C146">
        <v>8.9192000000000004E-3</v>
      </c>
      <c r="D146">
        <v>0.41144560000000002</v>
      </c>
      <c r="E146" s="2">
        <f t="shared" si="14"/>
        <v>0.41144560000000002</v>
      </c>
      <c r="F146" s="2">
        <f t="shared" si="11"/>
        <v>0.59747349999999999</v>
      </c>
      <c r="G146" s="11">
        <f t="shared" si="15"/>
        <v>1.8545454545454545</v>
      </c>
      <c r="H146">
        <v>0.41144560000000002</v>
      </c>
      <c r="I146" s="11">
        <f t="shared" si="12"/>
        <v>0.40744583076735502</v>
      </c>
      <c r="J146" s="13">
        <f t="shared" si="13"/>
        <v>-3.9997692326450007E-3</v>
      </c>
    </row>
    <row r="147" spans="1:10">
      <c r="A147">
        <v>154</v>
      </c>
      <c r="B147">
        <v>27416</v>
      </c>
      <c r="C147">
        <v>7.5551000000000004E-3</v>
      </c>
      <c r="D147">
        <v>0.41900080000000001</v>
      </c>
      <c r="E147" s="2">
        <f t="shared" si="14"/>
        <v>0.41900080000000001</v>
      </c>
      <c r="F147" s="2">
        <f t="shared" si="11"/>
        <v>0.58855440000000003</v>
      </c>
      <c r="G147" s="11">
        <f t="shared" si="15"/>
        <v>1.8666666666666667</v>
      </c>
      <c r="H147">
        <v>0.41900080000000001</v>
      </c>
      <c r="I147" s="11">
        <f t="shared" si="12"/>
        <v>0.41505350926494977</v>
      </c>
      <c r="J147" s="13">
        <f t="shared" si="13"/>
        <v>-3.9472907350502351E-3</v>
      </c>
    </row>
    <row r="148" spans="1:10">
      <c r="A148">
        <v>155</v>
      </c>
      <c r="B148">
        <v>28230</v>
      </c>
      <c r="C148">
        <v>7.7793999999999997E-3</v>
      </c>
      <c r="D148">
        <v>0.4267802</v>
      </c>
      <c r="E148" s="2">
        <f t="shared" si="14"/>
        <v>0.4267802</v>
      </c>
      <c r="F148" s="2">
        <f t="shared" si="11"/>
        <v>0.58099919999999994</v>
      </c>
      <c r="G148" s="11">
        <f t="shared" si="15"/>
        <v>1.8787878787878789</v>
      </c>
      <c r="H148">
        <v>0.4267802</v>
      </c>
      <c r="I148" s="11">
        <f t="shared" si="12"/>
        <v>0.42268847841546214</v>
      </c>
      <c r="J148" s="13">
        <f t="shared" si="13"/>
        <v>-4.0917215845378552E-3</v>
      </c>
    </row>
    <row r="149" spans="1:10">
      <c r="A149">
        <v>156</v>
      </c>
      <c r="B149">
        <v>24012</v>
      </c>
      <c r="C149">
        <v>6.6170999999999999E-3</v>
      </c>
      <c r="D149">
        <v>0.43339729999999999</v>
      </c>
      <c r="E149" s="2">
        <f t="shared" si="14"/>
        <v>0.43339729999999999</v>
      </c>
      <c r="F149" s="2">
        <f t="shared" si="11"/>
        <v>0.57321979999999995</v>
      </c>
      <c r="G149" s="11">
        <f t="shared" si="15"/>
        <v>1.8909090909090909</v>
      </c>
      <c r="H149">
        <v>0.43339729999999999</v>
      </c>
      <c r="I149" s="11">
        <f t="shared" si="12"/>
        <v>0.43034832289051794</v>
      </c>
      <c r="J149" s="13">
        <f t="shared" si="13"/>
        <v>-3.0489771094820428E-3</v>
      </c>
    </row>
    <row r="150" spans="1:10">
      <c r="A150">
        <v>157</v>
      </c>
      <c r="B150">
        <v>34328</v>
      </c>
      <c r="C150">
        <v>9.4599000000000003E-3</v>
      </c>
      <c r="D150">
        <v>0.4428571</v>
      </c>
      <c r="E150" s="2">
        <f t="shared" si="14"/>
        <v>0.4428571</v>
      </c>
      <c r="F150" s="2">
        <f t="shared" si="11"/>
        <v>0.56660270000000001</v>
      </c>
      <c r="G150" s="11">
        <f t="shared" si="15"/>
        <v>1.9030303030303031</v>
      </c>
      <c r="H150">
        <v>0.4428571</v>
      </c>
      <c r="I150" s="11">
        <f t="shared" si="12"/>
        <v>0.43803060870256577</v>
      </c>
      <c r="J150" s="13">
        <f t="shared" si="13"/>
        <v>-4.8264912974342322E-3</v>
      </c>
    </row>
    <row r="151" spans="1:10">
      <c r="A151">
        <v>158</v>
      </c>
      <c r="B151">
        <v>24944</v>
      </c>
      <c r="C151">
        <v>6.8738999999999996E-3</v>
      </c>
      <c r="D151">
        <v>0.44973109999999999</v>
      </c>
      <c r="E151" s="2">
        <f t="shared" si="14"/>
        <v>0.44973109999999999</v>
      </c>
      <c r="F151" s="2">
        <f t="shared" si="11"/>
        <v>0.5571429</v>
      </c>
      <c r="G151" s="11">
        <f t="shared" si="15"/>
        <v>1.915151515151515</v>
      </c>
      <c r="H151">
        <v>0.44973109999999999</v>
      </c>
      <c r="I151" s="11">
        <f t="shared" si="12"/>
        <v>0.4457328850232965</v>
      </c>
      <c r="J151" s="13">
        <f t="shared" si="13"/>
        <v>-3.9982149767034958E-3</v>
      </c>
    </row>
    <row r="152" spans="1:10">
      <c r="A152">
        <v>159</v>
      </c>
      <c r="B152">
        <v>27856</v>
      </c>
      <c r="C152">
        <v>7.6763999999999999E-3</v>
      </c>
      <c r="D152">
        <v>0.45740740000000002</v>
      </c>
      <c r="E152" s="2">
        <f t="shared" si="14"/>
        <v>0.45740740000000002</v>
      </c>
      <c r="F152" s="2">
        <f t="shared" si="11"/>
        <v>0.55026890000000006</v>
      </c>
      <c r="G152" s="11">
        <f t="shared" si="15"/>
        <v>1.9272727272727272</v>
      </c>
      <c r="H152">
        <v>0.45740740000000002</v>
      </c>
      <c r="I152" s="11">
        <f t="shared" si="12"/>
        <v>0.45345268601701411</v>
      </c>
      <c r="J152" s="13">
        <f t="shared" si="13"/>
        <v>-3.9547139829859135E-3</v>
      </c>
    </row>
    <row r="153" spans="1:10">
      <c r="A153">
        <v>160</v>
      </c>
      <c r="B153">
        <v>25468</v>
      </c>
      <c r="C153">
        <v>7.0182999999999999E-3</v>
      </c>
      <c r="D153">
        <v>0.4644257</v>
      </c>
      <c r="E153" s="2">
        <f t="shared" si="14"/>
        <v>0.4644257</v>
      </c>
      <c r="F153" s="2">
        <f t="shared" si="11"/>
        <v>0.54259259999999998</v>
      </c>
      <c r="G153" s="11">
        <f t="shared" si="15"/>
        <v>1.9393939393939394</v>
      </c>
      <c r="H153">
        <v>0.4644257</v>
      </c>
      <c r="I153" s="11">
        <f t="shared" si="12"/>
        <v>0.46118753268732238</v>
      </c>
      <c r="J153" s="13">
        <f t="shared" si="13"/>
        <v>-3.23816731267762E-3</v>
      </c>
    </row>
    <row r="154" spans="1:10">
      <c r="A154">
        <v>161</v>
      </c>
      <c r="B154">
        <v>36070</v>
      </c>
      <c r="C154">
        <v>9.9398999999999998E-3</v>
      </c>
      <c r="D154">
        <v>0.4743656</v>
      </c>
      <c r="E154" s="2">
        <f t="shared" si="14"/>
        <v>0.4743656</v>
      </c>
      <c r="F154" s="2">
        <f t="shared" si="11"/>
        <v>0.53557429999999995</v>
      </c>
      <c r="G154" s="11">
        <f t="shared" si="15"/>
        <v>1.9515151515151514</v>
      </c>
      <c r="H154">
        <v>0.4743656</v>
      </c>
      <c r="I154" s="11">
        <f t="shared" si="12"/>
        <v>0.46893493473548248</v>
      </c>
      <c r="J154" s="13">
        <f t="shared" si="13"/>
        <v>-5.4306652645175202E-3</v>
      </c>
    </row>
    <row r="155" spans="1:10">
      <c r="A155">
        <v>162</v>
      </c>
      <c r="B155">
        <v>23564</v>
      </c>
      <c r="C155">
        <v>6.4936000000000004E-3</v>
      </c>
      <c r="D155">
        <v>0.48085919999999999</v>
      </c>
      <c r="E155" s="2">
        <f t="shared" si="14"/>
        <v>0.48085919999999999</v>
      </c>
      <c r="F155" s="2">
        <f t="shared" si="11"/>
        <v>0.52563439999999995</v>
      </c>
      <c r="G155" s="11">
        <f t="shared" si="15"/>
        <v>1.9636363636363636</v>
      </c>
      <c r="H155">
        <v>0.48085919999999999</v>
      </c>
      <c r="I155" s="11">
        <f t="shared" si="12"/>
        <v>0.47669239242879519</v>
      </c>
      <c r="J155" s="13">
        <f t="shared" si="13"/>
        <v>-4.1668075712048003E-3</v>
      </c>
    </row>
    <row r="156" spans="1:10">
      <c r="A156">
        <v>163</v>
      </c>
      <c r="B156">
        <v>29300</v>
      </c>
      <c r="C156">
        <v>8.0742999999999995E-3</v>
      </c>
      <c r="D156">
        <v>0.48893350000000002</v>
      </c>
      <c r="E156" s="2">
        <f t="shared" si="14"/>
        <v>0.48893350000000002</v>
      </c>
      <c r="F156" s="2">
        <f t="shared" si="11"/>
        <v>0.51914079999999996</v>
      </c>
      <c r="G156" s="11">
        <f t="shared" si="15"/>
        <v>1.9757575757575758</v>
      </c>
      <c r="H156">
        <v>0.48893350000000002</v>
      </c>
      <c r="I156" s="11">
        <f t="shared" si="12"/>
        <v>0.48445739847733893</v>
      </c>
      <c r="J156" s="13">
        <f t="shared" si="13"/>
        <v>-4.4761015226610912E-3</v>
      </c>
    </row>
    <row r="157" spans="1:10">
      <c r="A157">
        <v>164</v>
      </c>
      <c r="B157">
        <v>26324</v>
      </c>
      <c r="C157">
        <v>7.2541999999999997E-3</v>
      </c>
      <c r="D157">
        <v>0.49618770000000001</v>
      </c>
      <c r="E157" s="2">
        <f t="shared" si="14"/>
        <v>0.49618770000000001</v>
      </c>
      <c r="F157" s="2">
        <f t="shared" si="11"/>
        <v>0.51106649999999998</v>
      </c>
      <c r="G157" s="11">
        <f t="shared" si="15"/>
        <v>1.9878787878787878</v>
      </c>
      <c r="H157">
        <v>0.49618770000000001</v>
      </c>
      <c r="I157" s="11">
        <f t="shared" si="12"/>
        <v>0.49222743991741291</v>
      </c>
      <c r="J157" s="13">
        <f t="shared" si="13"/>
        <v>-3.9602600825870971E-3</v>
      </c>
    </row>
    <row r="158" spans="1:10">
      <c r="A158">
        <v>165</v>
      </c>
      <c r="B158">
        <v>32536</v>
      </c>
      <c r="C158">
        <v>8.966E-3</v>
      </c>
      <c r="D158">
        <v>0.50515379999999999</v>
      </c>
      <c r="E158" s="2">
        <f t="shared" si="14"/>
        <v>0.50515379999999999</v>
      </c>
      <c r="F158" s="2">
        <f t="shared" si="11"/>
        <v>0.50381229999999999</v>
      </c>
      <c r="G158" s="11">
        <f t="shared" si="15"/>
        <v>2</v>
      </c>
      <c r="H158">
        <v>0.50515379999999999</v>
      </c>
      <c r="I158" s="11">
        <f t="shared" si="12"/>
        <v>0.50000000000000022</v>
      </c>
      <c r="J158" s="13">
        <f t="shared" si="13"/>
        <v>-5.1537999999997641E-3</v>
      </c>
    </row>
    <row r="159" spans="1:10">
      <c r="A159">
        <v>166</v>
      </c>
      <c r="B159">
        <v>26932</v>
      </c>
      <c r="C159">
        <v>7.4216999999999998E-3</v>
      </c>
      <c r="D159">
        <v>0.51257549999999996</v>
      </c>
      <c r="E159" s="2">
        <f t="shared" si="14"/>
        <v>0.51257549999999996</v>
      </c>
      <c r="F159" s="2">
        <f t="shared" si="11"/>
        <v>0.49484620000000001</v>
      </c>
      <c r="G159" s="11">
        <f t="shared" si="15"/>
        <v>2.0121212121212122</v>
      </c>
      <c r="H159">
        <v>0.51257549999999996</v>
      </c>
      <c r="I159" s="11">
        <f t="shared" si="12"/>
        <v>0.50777256008258709</v>
      </c>
      <c r="J159" s="13">
        <f t="shared" si="13"/>
        <v>-4.802939917412874E-3</v>
      </c>
    </row>
    <row r="160" spans="1:10">
      <c r="A160">
        <v>167</v>
      </c>
      <c r="B160">
        <v>30440</v>
      </c>
      <c r="C160">
        <v>8.3884000000000007E-3</v>
      </c>
      <c r="D160">
        <v>0.52096399999999998</v>
      </c>
      <c r="E160" s="2">
        <f t="shared" si="14"/>
        <v>0.52096399999999998</v>
      </c>
      <c r="F160" s="2">
        <f t="shared" si="11"/>
        <v>0.48742450000000004</v>
      </c>
      <c r="G160" s="11">
        <f t="shared" si="15"/>
        <v>2.0242424242424244</v>
      </c>
      <c r="H160">
        <v>0.52096399999999998</v>
      </c>
      <c r="I160" s="11">
        <f t="shared" si="12"/>
        <v>0.51554260152266107</v>
      </c>
      <c r="J160" s="13">
        <f t="shared" si="13"/>
        <v>-5.4213984773389123E-3</v>
      </c>
    </row>
    <row r="161" spans="1:10">
      <c r="A161">
        <v>168</v>
      </c>
      <c r="B161">
        <v>23456</v>
      </c>
      <c r="C161">
        <v>6.4637999999999996E-3</v>
      </c>
      <c r="D161">
        <v>0.5274278</v>
      </c>
      <c r="E161" s="2">
        <f t="shared" si="14"/>
        <v>0.5274278</v>
      </c>
      <c r="F161" s="2">
        <f t="shared" si="11"/>
        <v>0.47903600000000002</v>
      </c>
      <c r="G161" s="11">
        <f t="shared" si="15"/>
        <v>2.0363636363636362</v>
      </c>
      <c r="H161">
        <v>0.5274278</v>
      </c>
      <c r="I161" s="11">
        <f t="shared" si="12"/>
        <v>0.52330760757120487</v>
      </c>
      <c r="J161" s="13">
        <f t="shared" si="13"/>
        <v>-4.120192428795133E-3</v>
      </c>
    </row>
    <row r="162" spans="1:10">
      <c r="A162">
        <v>169</v>
      </c>
      <c r="B162">
        <v>36438</v>
      </c>
      <c r="C162">
        <v>1.00413E-2</v>
      </c>
      <c r="D162">
        <v>0.53746910000000003</v>
      </c>
      <c r="E162" s="2">
        <f t="shared" si="14"/>
        <v>0.53746910000000003</v>
      </c>
      <c r="F162" s="2">
        <f t="shared" si="11"/>
        <v>0.4725722</v>
      </c>
      <c r="G162" s="11">
        <f t="shared" si="15"/>
        <v>2.0484848484848484</v>
      </c>
      <c r="H162">
        <v>0.53746910000000003</v>
      </c>
      <c r="I162" s="11">
        <f t="shared" si="12"/>
        <v>0.53106506526451747</v>
      </c>
      <c r="J162" s="13">
        <f t="shared" si="13"/>
        <v>-6.4040347354825666E-3</v>
      </c>
    </row>
    <row r="163" spans="1:10">
      <c r="A163">
        <v>170</v>
      </c>
      <c r="B163">
        <v>24424</v>
      </c>
      <c r="C163">
        <v>6.7305999999999998E-3</v>
      </c>
      <c r="D163">
        <v>0.54419980000000001</v>
      </c>
      <c r="E163" s="2">
        <f t="shared" si="14"/>
        <v>0.54419980000000001</v>
      </c>
      <c r="F163" s="2">
        <f t="shared" si="11"/>
        <v>0.46253089999999997</v>
      </c>
      <c r="G163" s="11">
        <f t="shared" si="15"/>
        <v>2.0606060606060606</v>
      </c>
      <c r="H163">
        <v>0.54419980000000001</v>
      </c>
      <c r="I163" s="11">
        <f t="shared" si="12"/>
        <v>0.53881246731267762</v>
      </c>
      <c r="J163" s="13">
        <f t="shared" si="13"/>
        <v>-5.3873326873223881E-3</v>
      </c>
    </row>
    <row r="164" spans="1:10">
      <c r="A164">
        <v>171</v>
      </c>
      <c r="B164">
        <v>27516</v>
      </c>
      <c r="C164">
        <v>7.5827000000000004E-3</v>
      </c>
      <c r="D164">
        <v>0.55178240000000001</v>
      </c>
      <c r="E164" s="2">
        <f t="shared" si="14"/>
        <v>0.55178240000000001</v>
      </c>
      <c r="F164" s="2">
        <f t="shared" si="11"/>
        <v>0.45580019999999999</v>
      </c>
      <c r="G164" s="11">
        <f t="shared" si="15"/>
        <v>2.0727272727272728</v>
      </c>
      <c r="H164">
        <v>0.55178240000000001</v>
      </c>
      <c r="I164" s="11">
        <f t="shared" si="12"/>
        <v>0.54654731398298595</v>
      </c>
      <c r="J164" s="13">
        <f t="shared" si="13"/>
        <v>-5.2350860170140567E-3</v>
      </c>
    </row>
    <row r="165" spans="1:10">
      <c r="A165">
        <v>172</v>
      </c>
      <c r="B165">
        <v>27344</v>
      </c>
      <c r="C165">
        <v>7.5353E-3</v>
      </c>
      <c r="D165">
        <v>0.55931770000000003</v>
      </c>
      <c r="E165" s="2">
        <f t="shared" si="14"/>
        <v>0.55931770000000003</v>
      </c>
      <c r="F165" s="2">
        <f t="shared" si="11"/>
        <v>0.44821759999999999</v>
      </c>
      <c r="G165" s="11">
        <f t="shared" si="15"/>
        <v>2.084848484848485</v>
      </c>
      <c r="H165">
        <v>0.55931770000000003</v>
      </c>
      <c r="I165" s="11">
        <f t="shared" si="12"/>
        <v>0.55426711497670356</v>
      </c>
      <c r="J165" s="13">
        <f t="shared" si="13"/>
        <v>-5.0505850232964722E-3</v>
      </c>
    </row>
    <row r="166" spans="1:10">
      <c r="A166">
        <v>173</v>
      </c>
      <c r="B166">
        <v>32716</v>
      </c>
      <c r="C166">
        <v>9.0156999999999998E-3</v>
      </c>
      <c r="D166">
        <v>0.56833330000000004</v>
      </c>
      <c r="E166" s="2">
        <f t="shared" si="14"/>
        <v>0.56833330000000004</v>
      </c>
      <c r="F166" s="2">
        <f t="shared" si="11"/>
        <v>0.44068229999999997</v>
      </c>
      <c r="G166" s="11">
        <f t="shared" si="15"/>
        <v>2.0969696969696972</v>
      </c>
      <c r="H166">
        <v>0.56833330000000004</v>
      </c>
      <c r="I166" s="11">
        <f t="shared" si="12"/>
        <v>0.56196939129743428</v>
      </c>
      <c r="J166" s="13">
        <f t="shared" si="13"/>
        <v>-6.363908702565757E-3</v>
      </c>
    </row>
    <row r="167" spans="1:10">
      <c r="A167">
        <v>174</v>
      </c>
      <c r="B167">
        <v>24964</v>
      </c>
      <c r="C167">
        <v>6.8793999999999999E-3</v>
      </c>
      <c r="D167">
        <v>0.57521270000000002</v>
      </c>
      <c r="E167" s="2">
        <f t="shared" si="14"/>
        <v>0.57521270000000002</v>
      </c>
      <c r="F167" s="2">
        <f t="shared" si="11"/>
        <v>0.43166669999999996</v>
      </c>
      <c r="G167" s="11">
        <f t="shared" si="15"/>
        <v>2.1090909090909089</v>
      </c>
      <c r="H167">
        <v>0.57521270000000002</v>
      </c>
      <c r="I167" s="11">
        <f t="shared" si="12"/>
        <v>0.56965167710948195</v>
      </c>
      <c r="J167" s="13">
        <f t="shared" si="13"/>
        <v>-5.5610228905180747E-3</v>
      </c>
    </row>
    <row r="168" spans="1:10">
      <c r="A168">
        <v>175</v>
      </c>
      <c r="B168">
        <v>28682</v>
      </c>
      <c r="C168">
        <v>7.9039999999999996E-3</v>
      </c>
      <c r="D168">
        <v>0.58311670000000004</v>
      </c>
      <c r="E168" s="2">
        <f t="shared" si="14"/>
        <v>0.58311670000000004</v>
      </c>
      <c r="F168" s="2">
        <f t="shared" si="11"/>
        <v>0.42478729999999998</v>
      </c>
      <c r="G168" s="11">
        <f t="shared" si="15"/>
        <v>2.1212121212121211</v>
      </c>
      <c r="H168">
        <v>0.58311670000000004</v>
      </c>
      <c r="I168" s="11">
        <f t="shared" si="12"/>
        <v>0.57731152158453791</v>
      </c>
      <c r="J168" s="13">
        <f t="shared" si="13"/>
        <v>-5.8051784154621311E-3</v>
      </c>
    </row>
    <row r="169" spans="1:10">
      <c r="A169">
        <v>176</v>
      </c>
      <c r="B169">
        <v>25056</v>
      </c>
      <c r="C169">
        <v>6.9048E-3</v>
      </c>
      <c r="D169">
        <v>0.59002149999999998</v>
      </c>
      <c r="E169" s="2">
        <f t="shared" si="14"/>
        <v>0.59002149999999998</v>
      </c>
      <c r="F169" s="2">
        <f t="shared" si="11"/>
        <v>0.41688329999999996</v>
      </c>
      <c r="G169" s="11">
        <f t="shared" si="15"/>
        <v>2.1333333333333333</v>
      </c>
      <c r="H169">
        <v>0.59002149999999998</v>
      </c>
      <c r="I169" s="11">
        <f t="shared" si="12"/>
        <v>0.58494649073505023</v>
      </c>
      <c r="J169" s="13">
        <f t="shared" si="13"/>
        <v>-5.075009264949748E-3</v>
      </c>
    </row>
    <row r="170" spans="1:10">
      <c r="A170">
        <v>177</v>
      </c>
      <c r="B170">
        <v>31566</v>
      </c>
      <c r="C170">
        <v>8.6987000000000002E-3</v>
      </c>
      <c r="D170">
        <v>0.59872029999999998</v>
      </c>
      <c r="E170" s="2">
        <f t="shared" si="14"/>
        <v>0.59872029999999998</v>
      </c>
      <c r="F170" s="2">
        <f t="shared" si="11"/>
        <v>0.40997850000000002</v>
      </c>
      <c r="G170" s="11">
        <f t="shared" si="15"/>
        <v>2.1454545454545455</v>
      </c>
      <c r="H170">
        <v>0.59872029999999998</v>
      </c>
      <c r="I170" s="11">
        <f t="shared" si="12"/>
        <v>0.59255416923264503</v>
      </c>
      <c r="J170" s="13">
        <f t="shared" si="13"/>
        <v>-6.1661307673549492E-3</v>
      </c>
    </row>
    <row r="171" spans="1:10">
      <c r="A171">
        <v>178</v>
      </c>
      <c r="B171">
        <v>24776</v>
      </c>
      <c r="C171">
        <v>6.8275999999999996E-3</v>
      </c>
      <c r="D171">
        <v>0.60554779999999997</v>
      </c>
      <c r="E171" s="2">
        <f t="shared" si="14"/>
        <v>0.60554779999999997</v>
      </c>
      <c r="F171" s="2">
        <f t="shared" si="11"/>
        <v>0.40127970000000002</v>
      </c>
      <c r="G171" s="11">
        <f t="shared" si="15"/>
        <v>2.1575757575757577</v>
      </c>
      <c r="H171">
        <v>0.60554779999999997</v>
      </c>
      <c r="I171" s="11">
        <f t="shared" si="12"/>
        <v>0.60013216220997401</v>
      </c>
      <c r="J171" s="13">
        <f t="shared" si="13"/>
        <v>-5.4156377900259622E-3</v>
      </c>
    </row>
    <row r="172" spans="1:10">
      <c r="A172">
        <v>179</v>
      </c>
      <c r="B172">
        <v>28386</v>
      </c>
      <c r="C172">
        <v>7.8224000000000002E-3</v>
      </c>
      <c r="D172">
        <v>0.61337019999999998</v>
      </c>
      <c r="E172" s="2">
        <f t="shared" si="14"/>
        <v>0.61337019999999998</v>
      </c>
      <c r="F172" s="2">
        <f t="shared" si="11"/>
        <v>0.39445220000000003</v>
      </c>
      <c r="G172" s="11">
        <f t="shared" si="15"/>
        <v>2.1696969696969699</v>
      </c>
      <c r="H172">
        <v>0.61337019999999998</v>
      </c>
      <c r="I172" s="11">
        <f t="shared" si="12"/>
        <v>0.60767809704438291</v>
      </c>
      <c r="J172" s="13">
        <f t="shared" si="13"/>
        <v>-5.6921029556170621E-3</v>
      </c>
    </row>
    <row r="173" spans="1:10">
      <c r="A173">
        <v>180</v>
      </c>
      <c r="B173">
        <v>24404</v>
      </c>
      <c r="C173">
        <v>6.7251000000000003E-3</v>
      </c>
      <c r="D173">
        <v>0.62009539999999996</v>
      </c>
      <c r="E173" s="2">
        <f t="shared" si="14"/>
        <v>0.62009539999999996</v>
      </c>
      <c r="F173" s="2">
        <f t="shared" si="11"/>
        <v>0.38662980000000002</v>
      </c>
      <c r="G173" s="11">
        <f t="shared" si="15"/>
        <v>2.1818181818181817</v>
      </c>
      <c r="H173">
        <v>0.62009539999999996</v>
      </c>
      <c r="I173" s="11">
        <f t="shared" si="12"/>
        <v>0.61518962512179509</v>
      </c>
      <c r="J173" s="13">
        <f t="shared" si="13"/>
        <v>-4.9057748782048716E-3</v>
      </c>
    </row>
    <row r="174" spans="1:10">
      <c r="A174">
        <v>181</v>
      </c>
      <c r="B174">
        <v>32950</v>
      </c>
      <c r="C174">
        <v>9.0801000000000007E-3</v>
      </c>
      <c r="D174">
        <v>0.6291755</v>
      </c>
      <c r="E174" s="2">
        <f t="shared" si="14"/>
        <v>0.6291755</v>
      </c>
      <c r="F174" s="2">
        <f t="shared" si="11"/>
        <v>0.37990460000000004</v>
      </c>
      <c r="G174" s="11">
        <f t="shared" si="15"/>
        <v>2.1939393939393939</v>
      </c>
      <c r="H174">
        <v>0.6291755</v>
      </c>
      <c r="I174" s="11">
        <f t="shared" si="12"/>
        <v>0.62266442357923912</v>
      </c>
      <c r="J174" s="13">
        <f t="shared" si="13"/>
        <v>-6.5110764207608751E-3</v>
      </c>
    </row>
    <row r="175" spans="1:10">
      <c r="A175">
        <v>182</v>
      </c>
      <c r="B175">
        <v>23300</v>
      </c>
      <c r="C175">
        <v>6.4209000000000002E-3</v>
      </c>
      <c r="D175">
        <v>0.6355963</v>
      </c>
      <c r="E175" s="2">
        <f t="shared" si="14"/>
        <v>0.6355963</v>
      </c>
      <c r="F175" s="2">
        <f t="shared" si="11"/>
        <v>0.3708245</v>
      </c>
      <c r="G175" s="11">
        <f t="shared" si="15"/>
        <v>2.2060606060606061</v>
      </c>
      <c r="H175">
        <v>0.6355963</v>
      </c>
      <c r="I175" s="11">
        <f t="shared" si="12"/>
        <v>0.63010019702444142</v>
      </c>
      <c r="J175" s="13">
        <f t="shared" si="13"/>
        <v>-5.4961029755585811E-3</v>
      </c>
    </row>
    <row r="176" spans="1:10">
      <c r="A176">
        <v>183</v>
      </c>
      <c r="B176">
        <v>26872</v>
      </c>
      <c r="C176">
        <v>7.4051999999999998E-3</v>
      </c>
      <c r="D176">
        <v>0.64300159999999995</v>
      </c>
      <c r="E176" s="2">
        <f t="shared" si="14"/>
        <v>0.64300159999999995</v>
      </c>
      <c r="F176" s="2">
        <f t="shared" si="11"/>
        <v>0.3644037</v>
      </c>
      <c r="G176" s="11">
        <f t="shared" si="15"/>
        <v>2.2181818181818183</v>
      </c>
      <c r="H176">
        <v>0.64300159999999995</v>
      </c>
      <c r="I176" s="11">
        <f t="shared" si="12"/>
        <v>0.63749467923094261</v>
      </c>
      <c r="J176" s="13">
        <f t="shared" si="13"/>
        <v>-5.5069207690573441E-3</v>
      </c>
    </row>
    <row r="177" spans="1:10">
      <c r="A177">
        <v>184</v>
      </c>
      <c r="B177">
        <v>24500</v>
      </c>
      <c r="C177">
        <v>6.7514999999999997E-3</v>
      </c>
      <c r="D177">
        <v>0.64975309999999997</v>
      </c>
      <c r="E177" s="2">
        <f t="shared" si="14"/>
        <v>0.64975309999999997</v>
      </c>
      <c r="F177" s="2">
        <f t="shared" si="11"/>
        <v>0.35699840000000005</v>
      </c>
      <c r="G177" s="11">
        <f t="shared" si="15"/>
        <v>2.2303030303030305</v>
      </c>
      <c r="H177">
        <v>0.64975309999999997</v>
      </c>
      <c r="I177" s="11">
        <f t="shared" si="12"/>
        <v>0.64484563480720336</v>
      </c>
      <c r="J177" s="13">
        <f t="shared" si="13"/>
        <v>-4.9074651927966118E-3</v>
      </c>
    </row>
    <row r="178" spans="1:10">
      <c r="A178">
        <v>185</v>
      </c>
      <c r="B178">
        <v>32462</v>
      </c>
      <c r="C178">
        <v>8.9456999999999991E-3</v>
      </c>
      <c r="D178">
        <v>0.65869869999999997</v>
      </c>
      <c r="E178" s="2">
        <f t="shared" si="14"/>
        <v>0.65869869999999997</v>
      </c>
      <c r="F178" s="2">
        <f t="shared" si="11"/>
        <v>0.35024690000000003</v>
      </c>
      <c r="G178" s="11">
        <f t="shared" si="15"/>
        <v>2.2424242424242422</v>
      </c>
      <c r="H178">
        <v>0.65869869999999997</v>
      </c>
      <c r="I178" s="11">
        <f t="shared" si="12"/>
        <v>0.65215086083818441</v>
      </c>
      <c r="J178" s="13">
        <f t="shared" si="13"/>
        <v>-6.5478391618155607E-3</v>
      </c>
    </row>
    <row r="179" spans="1:10">
      <c r="A179">
        <v>186</v>
      </c>
      <c r="B179">
        <v>23260</v>
      </c>
      <c r="C179">
        <v>6.4098000000000002E-3</v>
      </c>
      <c r="D179">
        <v>0.66510860000000005</v>
      </c>
      <c r="E179" s="2">
        <f t="shared" si="14"/>
        <v>0.66510860000000005</v>
      </c>
      <c r="F179" s="2">
        <f t="shared" si="11"/>
        <v>0.34130130000000003</v>
      </c>
      <c r="G179" s="11">
        <f t="shared" si="15"/>
        <v>2.2545454545454544</v>
      </c>
      <c r="H179">
        <v>0.66510860000000005</v>
      </c>
      <c r="I179" s="11">
        <f t="shared" si="12"/>
        <v>0.6594081884979125</v>
      </c>
      <c r="J179" s="13">
        <f t="shared" si="13"/>
        <v>-5.7004115020875545E-3</v>
      </c>
    </row>
    <row r="180" spans="1:10">
      <c r="A180">
        <v>187</v>
      </c>
      <c r="B180">
        <v>28056</v>
      </c>
      <c r="C180">
        <v>7.7314999999999997E-3</v>
      </c>
      <c r="D180">
        <v>0.67284010000000005</v>
      </c>
      <c r="E180" s="2">
        <f t="shared" si="14"/>
        <v>0.67284010000000005</v>
      </c>
      <c r="F180" s="2">
        <f t="shared" si="11"/>
        <v>0.33489139999999995</v>
      </c>
      <c r="G180" s="11">
        <f t="shared" si="15"/>
        <v>2.2666666666666666</v>
      </c>
      <c r="H180">
        <v>0.67284010000000005</v>
      </c>
      <c r="I180" s="11">
        <f t="shared" si="12"/>
        <v>0.66661548463155851</v>
      </c>
      <c r="J180" s="13">
        <f t="shared" si="13"/>
        <v>-6.2246153684415439E-3</v>
      </c>
    </row>
    <row r="181" spans="1:10">
      <c r="A181">
        <v>188</v>
      </c>
      <c r="B181">
        <v>24504</v>
      </c>
      <c r="C181">
        <v>6.7526000000000001E-3</v>
      </c>
      <c r="D181">
        <v>0.67959270000000005</v>
      </c>
      <c r="E181" s="2">
        <f t="shared" si="14"/>
        <v>0.67959270000000005</v>
      </c>
      <c r="F181" s="2">
        <f t="shared" si="11"/>
        <v>0.32715989999999995</v>
      </c>
      <c r="G181" s="11">
        <f t="shared" si="15"/>
        <v>2.2787878787878788</v>
      </c>
      <c r="H181">
        <v>0.67959270000000005</v>
      </c>
      <c r="I181" s="11">
        <f t="shared" si="12"/>
        <v>0.67377065330557917</v>
      </c>
      <c r="J181" s="13">
        <f t="shared" si="13"/>
        <v>-5.8220466944208793E-3</v>
      </c>
    </row>
    <row r="182" spans="1:10">
      <c r="A182">
        <v>189</v>
      </c>
      <c r="B182">
        <v>29536</v>
      </c>
      <c r="C182">
        <v>8.1393000000000004E-3</v>
      </c>
      <c r="D182">
        <v>0.68773200000000001</v>
      </c>
      <c r="E182" s="2">
        <f t="shared" si="14"/>
        <v>0.68773200000000001</v>
      </c>
      <c r="F182" s="2">
        <f t="shared" si="11"/>
        <v>0.32040729999999995</v>
      </c>
      <c r="G182" s="11">
        <f t="shared" si="15"/>
        <v>2.290909090909091</v>
      </c>
      <c r="H182">
        <v>0.68773200000000001</v>
      </c>
      <c r="I182" s="11">
        <f t="shared" si="12"/>
        <v>0.68087163732450628</v>
      </c>
      <c r="J182" s="13">
        <f t="shared" si="13"/>
        <v>-6.8603626754937252E-3</v>
      </c>
    </row>
    <row r="183" spans="1:10">
      <c r="A183">
        <v>190</v>
      </c>
      <c r="B183">
        <v>22472</v>
      </c>
      <c r="C183">
        <v>6.1926999999999998E-3</v>
      </c>
      <c r="D183">
        <v>0.69392469999999995</v>
      </c>
      <c r="E183" s="2">
        <f t="shared" si="14"/>
        <v>0.69392469999999995</v>
      </c>
      <c r="F183" s="2">
        <f t="shared" si="11"/>
        <v>0.31226799999999999</v>
      </c>
      <c r="G183" s="11">
        <f t="shared" si="15"/>
        <v>2.3030303030303032</v>
      </c>
      <c r="H183">
        <v>0.69392469999999995</v>
      </c>
      <c r="I183" s="11">
        <f t="shared" si="12"/>
        <v>0.68791641971297068</v>
      </c>
      <c r="J183" s="13">
        <f t="shared" si="13"/>
        <v>-6.0082802870292662E-3</v>
      </c>
    </row>
    <row r="184" spans="1:10">
      <c r="A184">
        <v>191</v>
      </c>
      <c r="B184">
        <v>25844</v>
      </c>
      <c r="C184">
        <v>7.1218999999999996E-3</v>
      </c>
      <c r="D184">
        <v>0.70104659999999996</v>
      </c>
      <c r="E184" s="2">
        <f t="shared" si="14"/>
        <v>0.70104659999999996</v>
      </c>
      <c r="F184" s="2">
        <f t="shared" si="11"/>
        <v>0.30607530000000005</v>
      </c>
      <c r="G184" s="11">
        <f t="shared" si="15"/>
        <v>2.315151515151515</v>
      </c>
      <c r="H184">
        <v>0.70104659999999996</v>
      </c>
      <c r="I184" s="11">
        <f t="shared" si="12"/>
        <v>0.6949030251616013</v>
      </c>
      <c r="J184" s="13">
        <f t="shared" si="13"/>
        <v>-6.1435748383986688E-3</v>
      </c>
    </row>
    <row r="185" spans="1:10">
      <c r="A185">
        <v>192</v>
      </c>
      <c r="B185">
        <v>21916</v>
      </c>
      <c r="C185">
        <v>6.0394999999999997E-3</v>
      </c>
      <c r="D185">
        <v>0.70708610000000005</v>
      </c>
      <c r="E185" s="2">
        <f t="shared" si="14"/>
        <v>0.70708610000000005</v>
      </c>
      <c r="F185" s="2">
        <f t="shared" si="11"/>
        <v>0.29895340000000004</v>
      </c>
      <c r="G185" s="11">
        <f t="shared" si="15"/>
        <v>2.3272727272727272</v>
      </c>
      <c r="H185">
        <v>0.70708610000000005</v>
      </c>
      <c r="I185" s="11">
        <f t="shared" si="12"/>
        <v>0.7018295214354473</v>
      </c>
      <c r="J185" s="13">
        <f t="shared" si="13"/>
        <v>-5.2565785645527496E-3</v>
      </c>
    </row>
    <row r="186" spans="1:10">
      <c r="A186">
        <v>193</v>
      </c>
      <c r="B186">
        <v>31084</v>
      </c>
      <c r="C186">
        <v>8.5658999999999996E-3</v>
      </c>
      <c r="D186">
        <v>0.71565199999999995</v>
      </c>
      <c r="E186" s="2">
        <f t="shared" si="14"/>
        <v>0.71565199999999995</v>
      </c>
      <c r="F186" s="2">
        <f t="shared" si="11"/>
        <v>0.29291389999999995</v>
      </c>
      <c r="G186" s="11">
        <f t="shared" si="15"/>
        <v>2.3393939393939394</v>
      </c>
      <c r="H186">
        <v>0.71565199999999995</v>
      </c>
      <c r="I186" s="11">
        <f t="shared" si="12"/>
        <v>0.70869402074360632</v>
      </c>
      <c r="J186" s="13">
        <f t="shared" si="13"/>
        <v>-6.9579792563936316E-3</v>
      </c>
    </row>
    <row r="187" spans="1:10">
      <c r="A187">
        <v>194</v>
      </c>
      <c r="B187">
        <v>21932</v>
      </c>
      <c r="C187">
        <v>6.0438999999999996E-3</v>
      </c>
      <c r="D187">
        <v>0.72169589999999995</v>
      </c>
      <c r="E187" s="2">
        <f t="shared" si="14"/>
        <v>0.72169589999999995</v>
      </c>
      <c r="F187" s="2">
        <f t="shared" si="11"/>
        <v>0.28434800000000005</v>
      </c>
      <c r="G187" s="11">
        <f t="shared" si="15"/>
        <v>2.3515151515151516</v>
      </c>
      <c r="H187">
        <v>0.72169589999999995</v>
      </c>
      <c r="I187" s="11">
        <f t="shared" si="12"/>
        <v>0.71549468106877456</v>
      </c>
      <c r="J187" s="13">
        <f t="shared" si="13"/>
        <v>-6.2012189312253829E-3</v>
      </c>
    </row>
    <row r="188" spans="1:10">
      <c r="A188">
        <v>195</v>
      </c>
      <c r="B188">
        <v>23270</v>
      </c>
      <c r="C188">
        <v>6.4126000000000001E-3</v>
      </c>
      <c r="D188">
        <v>0.72810850000000005</v>
      </c>
      <c r="E188" s="2">
        <f t="shared" si="14"/>
        <v>0.72810850000000005</v>
      </c>
      <c r="F188" s="2">
        <f t="shared" si="11"/>
        <v>0.27830410000000005</v>
      </c>
      <c r="G188" s="11">
        <f t="shared" si="15"/>
        <v>2.3636363636363638</v>
      </c>
      <c r="H188">
        <v>0.72810850000000005</v>
      </c>
      <c r="I188" s="11">
        <f t="shared" si="12"/>
        <v>0.722229707455458</v>
      </c>
      <c r="J188" s="13">
        <f t="shared" si="13"/>
        <v>-5.8787925445420441E-3</v>
      </c>
    </row>
    <row r="189" spans="1:10">
      <c r="A189">
        <v>196</v>
      </c>
      <c r="B189">
        <v>22588</v>
      </c>
      <c r="C189">
        <v>6.2246000000000003E-3</v>
      </c>
      <c r="D189">
        <v>0.73433309999999996</v>
      </c>
      <c r="E189" s="2">
        <f t="shared" si="14"/>
        <v>0.73433309999999996</v>
      </c>
      <c r="F189" s="2">
        <f t="shared" si="11"/>
        <v>0.27189149999999995</v>
      </c>
      <c r="G189" s="11">
        <f t="shared" si="15"/>
        <v>2.375757575757576</v>
      </c>
      <c r="H189">
        <v>0.73433309999999996</v>
      </c>
      <c r="I189" s="11">
        <f t="shared" si="12"/>
        <v>0.7288973532556251</v>
      </c>
      <c r="J189" s="13">
        <f t="shared" si="13"/>
        <v>-5.4357467443748586E-3</v>
      </c>
    </row>
    <row r="190" spans="1:10">
      <c r="A190">
        <v>197</v>
      </c>
      <c r="B190">
        <v>26820</v>
      </c>
      <c r="C190">
        <v>7.3908999999999997E-3</v>
      </c>
      <c r="D190">
        <v>0.74172400000000005</v>
      </c>
      <c r="E190" s="2">
        <f t="shared" si="14"/>
        <v>0.74172400000000005</v>
      </c>
      <c r="F190" s="2">
        <f t="shared" si="11"/>
        <v>0.26566690000000004</v>
      </c>
      <c r="G190" s="11">
        <f t="shared" si="15"/>
        <v>2.3878787878787877</v>
      </c>
      <c r="H190">
        <v>0.74172400000000005</v>
      </c>
      <c r="I190" s="11">
        <f t="shared" si="12"/>
        <v>0.73549592133060315</v>
      </c>
      <c r="J190" s="13">
        <f t="shared" si="13"/>
        <v>-6.228078669396897E-3</v>
      </c>
    </row>
    <row r="191" spans="1:10">
      <c r="A191">
        <v>198</v>
      </c>
      <c r="B191">
        <v>20152</v>
      </c>
      <c r="C191">
        <v>5.5534E-3</v>
      </c>
      <c r="D191">
        <v>0.74727730000000003</v>
      </c>
      <c r="E191" s="2">
        <f t="shared" si="14"/>
        <v>0.74727730000000003</v>
      </c>
      <c r="F191" s="2">
        <f t="shared" si="11"/>
        <v>0.25827599999999995</v>
      </c>
      <c r="G191" s="11">
        <f t="shared" si="15"/>
        <v>2.4</v>
      </c>
      <c r="H191">
        <v>0.74727730000000003</v>
      </c>
      <c r="I191" s="11">
        <f t="shared" si="12"/>
        <v>0.74202376520806379</v>
      </c>
      <c r="J191" s="13">
        <f t="shared" si="13"/>
        <v>-5.253534791936243E-3</v>
      </c>
    </row>
    <row r="192" spans="1:10">
      <c r="A192">
        <v>199</v>
      </c>
      <c r="B192">
        <v>24320</v>
      </c>
      <c r="C192">
        <v>6.7019000000000002E-3</v>
      </c>
      <c r="D192">
        <v>0.75397930000000002</v>
      </c>
      <c r="E192" s="2">
        <f t="shared" si="14"/>
        <v>0.75397930000000002</v>
      </c>
      <c r="F192" s="2">
        <f t="shared" si="11"/>
        <v>0.25272269999999997</v>
      </c>
      <c r="G192" s="11">
        <f t="shared" si="15"/>
        <v>2.4121212121212121</v>
      </c>
      <c r="H192">
        <v>0.75397930000000002</v>
      </c>
      <c r="I192" s="11">
        <f t="shared" si="12"/>
        <v>0.7484792901929731</v>
      </c>
      <c r="J192" s="13">
        <f t="shared" si="13"/>
        <v>-5.5000098070269177E-3</v>
      </c>
    </row>
    <row r="193" spans="1:10">
      <c r="A193">
        <v>200</v>
      </c>
      <c r="B193">
        <v>21024</v>
      </c>
      <c r="C193">
        <v>5.7936999999999997E-3</v>
      </c>
      <c r="D193">
        <v>0.75977300000000003</v>
      </c>
      <c r="E193" s="2">
        <f t="shared" si="14"/>
        <v>0.75977300000000003</v>
      </c>
      <c r="F193" s="2">
        <f t="shared" si="11"/>
        <v>0.24602069999999998</v>
      </c>
      <c r="G193" s="11">
        <f t="shared" si="15"/>
        <v>2.4242424242424243</v>
      </c>
      <c r="H193">
        <v>0.75977300000000003</v>
      </c>
      <c r="I193" s="11">
        <f t="shared" si="12"/>
        <v>0.75486095443142009</v>
      </c>
      <c r="J193" s="13">
        <f t="shared" si="13"/>
        <v>-4.9120455685799369E-3</v>
      </c>
    </row>
    <row r="194" spans="1:10">
      <c r="A194">
        <v>201</v>
      </c>
      <c r="B194">
        <v>27928</v>
      </c>
      <c r="C194">
        <v>7.6962000000000003E-3</v>
      </c>
      <c r="D194">
        <v>0.76746910000000002</v>
      </c>
      <c r="E194" s="2">
        <f t="shared" si="14"/>
        <v>0.76746910000000002</v>
      </c>
      <c r="F194" s="2">
        <f t="shared" ref="F194:F220" si="16">1-E193</f>
        <v>0.24022699999999997</v>
      </c>
      <c r="G194" s="11">
        <f t="shared" si="15"/>
        <v>2.4363636363636365</v>
      </c>
      <c r="H194">
        <v>0.76746910000000002</v>
      </c>
      <c r="I194" s="11">
        <f t="shared" ref="I194:I257" si="17">BETADIST(G194,$K$5,$K$8,0,4)</f>
        <v>0.76116726992627504</v>
      </c>
      <c r="J194" s="13">
        <f t="shared" ref="J194:J257" si="18">I194-E194</f>
        <v>-6.3018300737249788E-3</v>
      </c>
    </row>
    <row r="195" spans="1:10">
      <c r="A195">
        <v>202</v>
      </c>
      <c r="B195">
        <v>19444</v>
      </c>
      <c r="C195">
        <v>5.3581999999999996E-3</v>
      </c>
      <c r="D195">
        <v>0.77282740000000005</v>
      </c>
      <c r="E195" s="2">
        <f t="shared" ref="E195:E258" si="19">D195</f>
        <v>0.77282740000000005</v>
      </c>
      <c r="F195" s="2">
        <f t="shared" si="16"/>
        <v>0.23253089999999998</v>
      </c>
      <c r="G195" s="11">
        <f t="shared" si="15"/>
        <v>2.4484848484848483</v>
      </c>
      <c r="H195">
        <v>0.77282740000000005</v>
      </c>
      <c r="I195" s="11">
        <f t="shared" si="17"/>
        <v>0.76739680350365935</v>
      </c>
      <c r="J195" s="13">
        <f t="shared" si="18"/>
        <v>-5.4305964963407005E-3</v>
      </c>
    </row>
    <row r="196" spans="1:10">
      <c r="A196">
        <v>203</v>
      </c>
      <c r="B196">
        <v>22112</v>
      </c>
      <c r="C196">
        <v>6.0935E-3</v>
      </c>
      <c r="D196">
        <v>0.77892079999999997</v>
      </c>
      <c r="E196" s="2">
        <f t="shared" si="19"/>
        <v>0.77892079999999997</v>
      </c>
      <c r="F196" s="2">
        <f t="shared" si="16"/>
        <v>0.22717259999999995</v>
      </c>
      <c r="G196" s="11">
        <f t="shared" si="15"/>
        <v>2.4606060606060605</v>
      </c>
      <c r="H196">
        <v>0.77892079999999997</v>
      </c>
      <c r="I196" s="11">
        <f t="shared" si="17"/>
        <v>0.7735481777292641</v>
      </c>
      <c r="J196" s="13">
        <f t="shared" si="18"/>
        <v>-5.3726222707358717E-3</v>
      </c>
    </row>
    <row r="197" spans="1:10">
      <c r="A197">
        <v>204</v>
      </c>
      <c r="B197">
        <v>19664</v>
      </c>
      <c r="C197">
        <v>5.4188999999999999E-3</v>
      </c>
      <c r="D197">
        <v>0.78433969999999997</v>
      </c>
      <c r="E197" s="2">
        <f t="shared" si="19"/>
        <v>0.78433969999999997</v>
      </c>
      <c r="F197" s="2">
        <f t="shared" si="16"/>
        <v>0.22107920000000003</v>
      </c>
      <c r="G197" s="11">
        <f t="shared" si="15"/>
        <v>2.4727272727272727</v>
      </c>
      <c r="H197">
        <v>0.78433969999999997</v>
      </c>
      <c r="I197" s="11">
        <f t="shared" si="17"/>
        <v>0.77962007177357684</v>
      </c>
      <c r="J197" s="13">
        <f t="shared" si="18"/>
        <v>-4.7196282264231337E-3</v>
      </c>
    </row>
    <row r="198" spans="1:10">
      <c r="A198">
        <v>205</v>
      </c>
      <c r="B198">
        <v>25624</v>
      </c>
      <c r="C198">
        <v>7.0613000000000004E-3</v>
      </c>
      <c r="D198">
        <v>0.79140100000000002</v>
      </c>
      <c r="E198" s="2">
        <f t="shared" si="19"/>
        <v>0.79140100000000002</v>
      </c>
      <c r="F198" s="2">
        <f t="shared" si="16"/>
        <v>0.21566030000000003</v>
      </c>
      <c r="G198" s="11">
        <f t="shared" si="15"/>
        <v>2.4848484848484849</v>
      </c>
      <c r="H198">
        <v>0.79140100000000002</v>
      </c>
      <c r="I198" s="11">
        <f t="shared" si="17"/>
        <v>0.78561122222512991</v>
      </c>
      <c r="J198" s="13">
        <f t="shared" si="18"/>
        <v>-5.7897777748701085E-3</v>
      </c>
    </row>
    <row r="199" spans="1:10">
      <c r="A199">
        <v>206</v>
      </c>
      <c r="B199">
        <v>19508</v>
      </c>
      <c r="C199">
        <v>5.3759000000000003E-3</v>
      </c>
      <c r="D199">
        <v>0.79677690000000001</v>
      </c>
      <c r="E199" s="2">
        <f t="shared" si="19"/>
        <v>0.79677690000000001</v>
      </c>
      <c r="F199" s="2">
        <f t="shared" si="16"/>
        <v>0.20859899999999998</v>
      </c>
      <c r="G199" s="11">
        <f t="shared" si="15"/>
        <v>2.4969696969696971</v>
      </c>
      <c r="H199">
        <v>0.79677690000000001</v>
      </c>
      <c r="I199" s="11">
        <f t="shared" si="17"/>
        <v>0.79152042385091681</v>
      </c>
      <c r="J199" s="13">
        <f t="shared" si="18"/>
        <v>-5.2564761490832002E-3</v>
      </c>
    </row>
    <row r="200" spans="1:10">
      <c r="A200">
        <v>207</v>
      </c>
      <c r="B200">
        <v>20566</v>
      </c>
      <c r="C200">
        <v>5.6674000000000004E-3</v>
      </c>
      <c r="D200">
        <v>0.8024443</v>
      </c>
      <c r="E200" s="2">
        <f t="shared" si="19"/>
        <v>0.8024443</v>
      </c>
      <c r="F200" s="2">
        <f t="shared" si="16"/>
        <v>0.20322309999999999</v>
      </c>
      <c r="G200" s="11">
        <f t="shared" si="15"/>
        <v>2.5090909090909093</v>
      </c>
      <c r="H200">
        <v>0.8024443</v>
      </c>
      <c r="I200" s="11">
        <f t="shared" si="17"/>
        <v>0.7973465303031787</v>
      </c>
      <c r="J200" s="13">
        <f t="shared" si="18"/>
        <v>-5.0977696968212971E-3</v>
      </c>
    </row>
    <row r="201" spans="1:10">
      <c r="A201">
        <v>208</v>
      </c>
      <c r="B201">
        <v>18636</v>
      </c>
      <c r="C201">
        <v>5.1355999999999997E-3</v>
      </c>
      <c r="D201">
        <v>0.80757990000000002</v>
      </c>
      <c r="E201" s="2">
        <f t="shared" si="19"/>
        <v>0.80757990000000002</v>
      </c>
      <c r="F201" s="2">
        <f t="shared" si="16"/>
        <v>0.1975557</v>
      </c>
      <c r="G201" s="11">
        <f t="shared" ref="G201:G264" si="20">12*A201/($K$2*($K$2^2-1))</f>
        <v>2.521212121212121</v>
      </c>
      <c r="H201">
        <v>0.80757990000000002</v>
      </c>
      <c r="I201" s="11">
        <f t="shared" si="17"/>
        <v>0.80308845477178759</v>
      </c>
      <c r="J201" s="13">
        <f t="shared" si="18"/>
        <v>-4.4914452282124318E-3</v>
      </c>
    </row>
    <row r="202" spans="1:10">
      <c r="A202">
        <v>209</v>
      </c>
      <c r="B202">
        <v>25902</v>
      </c>
      <c r="C202">
        <v>7.1379E-3</v>
      </c>
      <c r="D202">
        <v>0.81471780000000005</v>
      </c>
      <c r="E202" s="2">
        <f t="shared" si="19"/>
        <v>0.81471780000000005</v>
      </c>
      <c r="F202" s="2">
        <f t="shared" si="16"/>
        <v>0.19242009999999998</v>
      </c>
      <c r="G202" s="11">
        <f t="shared" si="20"/>
        <v>2.5333333333333332</v>
      </c>
      <c r="H202">
        <v>0.81471780000000005</v>
      </c>
      <c r="I202" s="11">
        <f t="shared" si="17"/>
        <v>0.80874517058152084</v>
      </c>
      <c r="J202" s="13">
        <f t="shared" si="18"/>
        <v>-5.9726294184792028E-3</v>
      </c>
    </row>
    <row r="203" spans="1:10">
      <c r="A203">
        <v>210</v>
      </c>
      <c r="B203">
        <v>16144</v>
      </c>
      <c r="C203">
        <v>4.4489000000000004E-3</v>
      </c>
      <c r="D203">
        <v>0.81916670000000003</v>
      </c>
      <c r="E203" s="2">
        <f t="shared" si="19"/>
        <v>0.81916670000000003</v>
      </c>
      <c r="F203" s="2">
        <f t="shared" si="16"/>
        <v>0.18528219999999995</v>
      </c>
      <c r="G203" s="11">
        <f t="shared" si="20"/>
        <v>2.5454545454545454</v>
      </c>
      <c r="H203">
        <v>0.81916670000000003</v>
      </c>
      <c r="I203" s="11">
        <f t="shared" si="17"/>
        <v>0.81431571173354755</v>
      </c>
      <c r="J203" s="13">
        <f t="shared" si="18"/>
        <v>-4.8509882664524717E-3</v>
      </c>
    </row>
    <row r="204" spans="1:10">
      <c r="A204">
        <v>211</v>
      </c>
      <c r="B204">
        <v>20528</v>
      </c>
      <c r="C204">
        <v>5.6569999999999997E-3</v>
      </c>
      <c r="D204">
        <v>0.82482359999999999</v>
      </c>
      <c r="E204" s="2">
        <f t="shared" si="19"/>
        <v>0.82482359999999999</v>
      </c>
      <c r="F204" s="2">
        <f t="shared" si="16"/>
        <v>0.18083329999999997</v>
      </c>
      <c r="G204" s="11">
        <f t="shared" si="20"/>
        <v>2.5575757575757576</v>
      </c>
      <c r="H204">
        <v>0.82482359999999999</v>
      </c>
      <c r="I204" s="11">
        <f t="shared" si="17"/>
        <v>0.81979917339050845</v>
      </c>
      <c r="J204" s="13">
        <f t="shared" si="18"/>
        <v>-5.0244266094915391E-3</v>
      </c>
    </row>
    <row r="205" spans="1:10">
      <c r="A205">
        <v>212</v>
      </c>
      <c r="B205">
        <v>17772</v>
      </c>
      <c r="C205">
        <v>4.8974999999999999E-3</v>
      </c>
      <c r="D205">
        <v>0.82972109999999999</v>
      </c>
      <c r="E205" s="2">
        <f t="shared" si="19"/>
        <v>0.82972109999999999</v>
      </c>
      <c r="F205" s="2">
        <f t="shared" si="16"/>
        <v>0.17517640000000001</v>
      </c>
      <c r="G205" s="11">
        <f t="shared" si="20"/>
        <v>2.5696969696969698</v>
      </c>
      <c r="H205">
        <v>0.82972109999999999</v>
      </c>
      <c r="I205" s="11">
        <f t="shared" si="17"/>
        <v>0.82519471230460928</v>
      </c>
      <c r="J205" s="13">
        <f t="shared" si="18"/>
        <v>-4.5263876953907101E-3</v>
      </c>
    </row>
    <row r="206" spans="1:10">
      <c r="A206">
        <v>213</v>
      </c>
      <c r="B206">
        <v>20870</v>
      </c>
      <c r="C206">
        <v>5.7511999999999997E-3</v>
      </c>
      <c r="D206">
        <v>0.83547229999999995</v>
      </c>
      <c r="E206" s="2">
        <f t="shared" si="19"/>
        <v>0.83547229999999995</v>
      </c>
      <c r="F206" s="2">
        <f t="shared" si="16"/>
        <v>0.17027890000000001</v>
      </c>
      <c r="G206" s="11">
        <f t="shared" si="20"/>
        <v>2.581818181818182</v>
      </c>
      <c r="H206">
        <v>0.83547229999999995</v>
      </c>
      <c r="I206" s="11">
        <f t="shared" si="17"/>
        <v>0.83050154718820246</v>
      </c>
      <c r="J206" s="13">
        <f t="shared" si="18"/>
        <v>-4.9707528117974853E-3</v>
      </c>
    </row>
    <row r="207" spans="1:10">
      <c r="A207">
        <v>214</v>
      </c>
      <c r="B207">
        <v>16904</v>
      </c>
      <c r="C207">
        <v>4.6582999999999998E-3</v>
      </c>
      <c r="D207">
        <v>0.84013059999999995</v>
      </c>
      <c r="E207" s="2">
        <f t="shared" si="19"/>
        <v>0.84013059999999995</v>
      </c>
      <c r="F207" s="2">
        <f t="shared" si="16"/>
        <v>0.16452770000000005</v>
      </c>
      <c r="G207" s="11">
        <f t="shared" si="20"/>
        <v>2.5939393939393938</v>
      </c>
      <c r="H207">
        <v>0.84013059999999995</v>
      </c>
      <c r="I207" s="11">
        <f t="shared" si="17"/>
        <v>0.83571895902637783</v>
      </c>
      <c r="J207" s="13">
        <f t="shared" si="18"/>
        <v>-4.4116409736221218E-3</v>
      </c>
    </row>
    <row r="208" spans="1:10">
      <c r="A208">
        <v>215</v>
      </c>
      <c r="B208">
        <v>17676</v>
      </c>
      <c r="C208">
        <v>4.8710000000000003E-3</v>
      </c>
      <c r="D208">
        <v>0.84500160000000002</v>
      </c>
      <c r="E208" s="2">
        <f t="shared" si="19"/>
        <v>0.84500160000000002</v>
      </c>
      <c r="F208" s="2">
        <f t="shared" si="16"/>
        <v>0.15986940000000005</v>
      </c>
      <c r="G208" s="11">
        <f t="shared" si="20"/>
        <v>2.606060606060606</v>
      </c>
      <c r="H208">
        <v>0.84500160000000002</v>
      </c>
      <c r="I208" s="11">
        <f t="shared" si="17"/>
        <v>0.8408462913311352</v>
      </c>
      <c r="J208" s="13">
        <f t="shared" si="18"/>
        <v>-4.1553086688648211E-3</v>
      </c>
    </row>
    <row r="209" spans="1:10">
      <c r="A209">
        <v>216</v>
      </c>
      <c r="B209">
        <v>15652</v>
      </c>
      <c r="C209">
        <v>4.3132999999999999E-3</v>
      </c>
      <c r="D209">
        <v>0.84931489999999998</v>
      </c>
      <c r="E209" s="2">
        <f t="shared" si="19"/>
        <v>0.84931489999999998</v>
      </c>
      <c r="F209" s="2">
        <f t="shared" si="16"/>
        <v>0.15499839999999998</v>
      </c>
      <c r="G209" s="11">
        <f t="shared" si="20"/>
        <v>2.6181818181818182</v>
      </c>
      <c r="H209">
        <v>0.84931489999999998</v>
      </c>
      <c r="I209" s="11">
        <f t="shared" si="17"/>
        <v>0.8458829503367612</v>
      </c>
      <c r="J209" s="13">
        <f t="shared" si="18"/>
        <v>-3.4319496632387869E-3</v>
      </c>
    </row>
    <row r="210" spans="1:10">
      <c r="A210">
        <v>217</v>
      </c>
      <c r="B210">
        <v>21780</v>
      </c>
      <c r="C210">
        <v>6.0020000000000004E-3</v>
      </c>
      <c r="D210">
        <v>0.85531690000000005</v>
      </c>
      <c r="E210" s="2">
        <f t="shared" si="19"/>
        <v>0.85531690000000005</v>
      </c>
      <c r="F210" s="2">
        <f t="shared" si="16"/>
        <v>0.15068510000000002</v>
      </c>
      <c r="G210" s="11">
        <f t="shared" si="20"/>
        <v>2.6303030303030304</v>
      </c>
      <c r="H210">
        <v>0.85531690000000005</v>
      </c>
      <c r="I210" s="11">
        <f t="shared" si="17"/>
        <v>0.85082840513608748</v>
      </c>
      <c r="J210" s="13">
        <f t="shared" si="18"/>
        <v>-4.4884948639125621E-3</v>
      </c>
    </row>
    <row r="211" spans="1:10">
      <c r="A211">
        <v>218</v>
      </c>
      <c r="B211">
        <v>14168</v>
      </c>
      <c r="C211">
        <v>3.9042999999999999E-3</v>
      </c>
      <c r="D211">
        <v>0.85922120000000002</v>
      </c>
      <c r="E211" s="2">
        <f t="shared" si="19"/>
        <v>0.85922120000000002</v>
      </c>
      <c r="F211" s="2">
        <f t="shared" si="16"/>
        <v>0.14468309999999995</v>
      </c>
      <c r="G211" s="11">
        <f t="shared" si="20"/>
        <v>2.6424242424242426</v>
      </c>
      <c r="H211">
        <v>0.85922120000000002</v>
      </c>
      <c r="I211" s="11">
        <f t="shared" si="17"/>
        <v>0.8556821877573566</v>
      </c>
      <c r="J211" s="13">
        <f t="shared" si="18"/>
        <v>-3.5390122426434134E-3</v>
      </c>
    </row>
    <row r="212" spans="1:10">
      <c r="A212">
        <v>219</v>
      </c>
      <c r="B212">
        <v>16988</v>
      </c>
      <c r="C212">
        <v>4.6813999999999996E-3</v>
      </c>
      <c r="D212">
        <v>0.86390270000000002</v>
      </c>
      <c r="E212" s="2">
        <f t="shared" si="19"/>
        <v>0.86390270000000002</v>
      </c>
      <c r="F212" s="2">
        <f t="shared" si="16"/>
        <v>0.14077879999999998</v>
      </c>
      <c r="G212" s="11">
        <f t="shared" si="20"/>
        <v>2.6545454545454548</v>
      </c>
      <c r="H212">
        <v>0.86390270000000002</v>
      </c>
      <c r="I212" s="11">
        <f t="shared" si="17"/>
        <v>0.86044389318147885</v>
      </c>
      <c r="J212" s="13">
        <f t="shared" si="18"/>
        <v>-3.4588068185211762E-3</v>
      </c>
    </row>
    <row r="213" spans="1:10">
      <c r="A213">
        <v>220</v>
      </c>
      <c r="B213">
        <v>16220</v>
      </c>
      <c r="C213">
        <v>4.4698000000000003E-3</v>
      </c>
      <c r="D213">
        <v>0.86837240000000004</v>
      </c>
      <c r="E213" s="2">
        <f t="shared" si="19"/>
        <v>0.86837240000000004</v>
      </c>
      <c r="F213" s="2">
        <f t="shared" si="16"/>
        <v>0.13609729999999998</v>
      </c>
      <c r="G213" s="11">
        <f t="shared" si="20"/>
        <v>2.6666666666666665</v>
      </c>
      <c r="H213">
        <v>0.86837240000000004</v>
      </c>
      <c r="I213" s="11">
        <f t="shared" si="17"/>
        <v>0.86511317929951503</v>
      </c>
      <c r="J213" s="13">
        <f t="shared" si="18"/>
        <v>-3.2592207004850104E-3</v>
      </c>
    </row>
    <row r="214" spans="1:10">
      <c r="A214">
        <v>221</v>
      </c>
      <c r="B214">
        <v>19204</v>
      </c>
      <c r="C214">
        <v>5.2921000000000001E-3</v>
      </c>
      <c r="D214">
        <v>0.87366460000000001</v>
      </c>
      <c r="E214" s="2">
        <f t="shared" si="19"/>
        <v>0.87366460000000001</v>
      </c>
      <c r="F214" s="2">
        <f t="shared" si="16"/>
        <v>0.13162759999999996</v>
      </c>
      <c r="G214" s="11">
        <f t="shared" si="20"/>
        <v>2.6787878787878787</v>
      </c>
      <c r="H214">
        <v>0.87366460000000001</v>
      </c>
      <c r="I214" s="11">
        <f t="shared" si="17"/>
        <v>0.86968976681027699</v>
      </c>
      <c r="J214" s="13">
        <f t="shared" si="18"/>
        <v>-3.974833189723026E-3</v>
      </c>
    </row>
    <row r="215" spans="1:10">
      <c r="A215">
        <v>222</v>
      </c>
      <c r="B215">
        <v>12928</v>
      </c>
      <c r="C215">
        <v>3.5626E-3</v>
      </c>
      <c r="D215">
        <v>0.87722719999999998</v>
      </c>
      <c r="E215" s="2">
        <f t="shared" si="19"/>
        <v>0.87722719999999998</v>
      </c>
      <c r="F215" s="2">
        <f t="shared" si="16"/>
        <v>0.12633539999999999</v>
      </c>
      <c r="G215" s="11">
        <f t="shared" si="20"/>
        <v>2.6909090909090909</v>
      </c>
      <c r="H215">
        <v>0.87722719999999998</v>
      </c>
      <c r="I215" s="11">
        <f t="shared" si="17"/>
        <v>0.87417343905799028</v>
      </c>
      <c r="J215" s="13">
        <f t="shared" si="18"/>
        <v>-3.0537609420097089E-3</v>
      </c>
    </row>
    <row r="216" spans="1:10">
      <c r="A216">
        <v>223</v>
      </c>
      <c r="B216">
        <v>16168</v>
      </c>
      <c r="C216">
        <v>4.4555000000000003E-3</v>
      </c>
      <c r="D216">
        <v>0.88168259999999998</v>
      </c>
      <c r="E216" s="2">
        <f t="shared" si="19"/>
        <v>0.88168259999999998</v>
      </c>
      <c r="F216" s="2">
        <f t="shared" si="16"/>
        <v>0.12277280000000002</v>
      </c>
      <c r="G216" s="11">
        <f t="shared" si="20"/>
        <v>2.7030303030303031</v>
      </c>
      <c r="H216">
        <v>0.88168259999999998</v>
      </c>
      <c r="I216" s="11">
        <f t="shared" si="17"/>
        <v>0.87856404181002667</v>
      </c>
      <c r="J216" s="13">
        <f t="shared" si="18"/>
        <v>-3.1185581899733084E-3</v>
      </c>
    </row>
    <row r="217" spans="1:10">
      <c r="A217">
        <v>224</v>
      </c>
      <c r="B217">
        <v>13216</v>
      </c>
      <c r="C217">
        <v>3.6419999999999998E-3</v>
      </c>
      <c r="D217">
        <v>0.88532460000000002</v>
      </c>
      <c r="E217" s="2">
        <f t="shared" si="19"/>
        <v>0.88532460000000002</v>
      </c>
      <c r="F217" s="2">
        <f t="shared" si="16"/>
        <v>0.11831740000000002</v>
      </c>
      <c r="G217" s="11">
        <f t="shared" si="20"/>
        <v>2.7151515151515153</v>
      </c>
      <c r="H217">
        <v>0.88532460000000002</v>
      </c>
      <c r="I217" s="11">
        <f t="shared" si="17"/>
        <v>0.88286148297476075</v>
      </c>
      <c r="J217" s="13">
        <f t="shared" si="18"/>
        <v>-2.4631170252392698E-3</v>
      </c>
    </row>
    <row r="218" spans="1:10">
      <c r="A218">
        <v>225</v>
      </c>
      <c r="B218">
        <v>17034</v>
      </c>
      <c r="C218">
        <v>4.6940999999999997E-3</v>
      </c>
      <c r="D218">
        <v>0.8900188</v>
      </c>
      <c r="E218" s="2">
        <f t="shared" si="19"/>
        <v>0.8900188</v>
      </c>
      <c r="F218" s="2">
        <f t="shared" si="16"/>
        <v>0.11467539999999998</v>
      </c>
      <c r="G218" s="11">
        <f t="shared" si="20"/>
        <v>2.7272727272727271</v>
      </c>
      <c r="H218">
        <v>0.8900188</v>
      </c>
      <c r="I218" s="11">
        <f t="shared" si="17"/>
        <v>0.887065732259674</v>
      </c>
      <c r="J218" s="13">
        <f t="shared" si="18"/>
        <v>-2.9530677403259986E-3</v>
      </c>
    </row>
    <row r="219" spans="1:10">
      <c r="A219">
        <v>226</v>
      </c>
      <c r="B219">
        <v>13372</v>
      </c>
      <c r="C219">
        <v>3.6849999999999999E-3</v>
      </c>
      <c r="D219">
        <v>0.89370369999999999</v>
      </c>
      <c r="E219" s="2">
        <f t="shared" si="19"/>
        <v>0.89370369999999999</v>
      </c>
      <c r="F219" s="2">
        <f t="shared" si="16"/>
        <v>0.1099812</v>
      </c>
      <c r="G219" s="11">
        <f t="shared" si="20"/>
        <v>2.7393939393939393</v>
      </c>
      <c r="H219">
        <v>0.89370369999999999</v>
      </c>
      <c r="I219" s="11">
        <f t="shared" si="17"/>
        <v>0.89117682076987814</v>
      </c>
      <c r="J219" s="13">
        <f t="shared" si="18"/>
        <v>-2.5268792301218479E-3</v>
      </c>
    </row>
    <row r="220" spans="1:10">
      <c r="A220">
        <v>227</v>
      </c>
      <c r="B220">
        <v>14334</v>
      </c>
      <c r="C220">
        <v>3.9500999999999998E-3</v>
      </c>
      <c r="D220">
        <v>0.89765379999999995</v>
      </c>
      <c r="E220" s="2">
        <f t="shared" si="19"/>
        <v>0.89765379999999995</v>
      </c>
      <c r="F220" s="2">
        <f t="shared" si="16"/>
        <v>0.10629630000000001</v>
      </c>
      <c r="G220" s="11">
        <f t="shared" si="20"/>
        <v>2.7515151515151515</v>
      </c>
      <c r="H220">
        <v>0.89765379999999995</v>
      </c>
      <c r="I220" s="11">
        <f t="shared" si="17"/>
        <v>0.89519484054729426</v>
      </c>
      <c r="J220" s="13">
        <f t="shared" si="18"/>
        <v>-2.4589594527056891E-3</v>
      </c>
    </row>
    <row r="221" spans="1:10">
      <c r="A221">
        <v>228</v>
      </c>
      <c r="B221">
        <v>12316</v>
      </c>
      <c r="C221">
        <v>3.3939999999999999E-3</v>
      </c>
      <c r="D221">
        <v>0.90104770000000001</v>
      </c>
      <c r="E221" s="2">
        <f t="shared" si="19"/>
        <v>0.90104770000000001</v>
      </c>
      <c r="F221" s="2">
        <f>1-E220</f>
        <v>0.10234620000000005</v>
      </c>
      <c r="G221" s="11">
        <f t="shared" si="20"/>
        <v>2.7636363636363637</v>
      </c>
      <c r="H221">
        <v>0.90104770000000001</v>
      </c>
      <c r="I221" s="11">
        <f t="shared" si="17"/>
        <v>0.89911994405078444</v>
      </c>
      <c r="J221" s="13">
        <f t="shared" si="18"/>
        <v>-1.9277559492155705E-3</v>
      </c>
    </row>
    <row r="222" spans="1:10">
      <c r="A222">
        <v>229</v>
      </c>
      <c r="B222">
        <v>16578</v>
      </c>
      <c r="C222">
        <v>4.5684999999999996E-3</v>
      </c>
      <c r="D222">
        <v>0.90561619999999998</v>
      </c>
      <c r="E222" s="2">
        <f t="shared" si="19"/>
        <v>0.90561619999999998</v>
      </c>
      <c r="F222" s="2">
        <f>1-E221</f>
        <v>9.8952299999999993E-2</v>
      </c>
      <c r="G222" s="11">
        <f t="shared" si="20"/>
        <v>2.7757575757575759</v>
      </c>
      <c r="H222">
        <v>0.90561619999999998</v>
      </c>
      <c r="I222" s="11">
        <f t="shared" si="17"/>
        <v>0.90295234357758436</v>
      </c>
      <c r="J222" s="13">
        <f t="shared" si="18"/>
        <v>-2.6638564224156225E-3</v>
      </c>
    </row>
    <row r="223" spans="1:10">
      <c r="A223">
        <v>230</v>
      </c>
      <c r="B223">
        <v>10940</v>
      </c>
      <c r="C223">
        <v>3.0148000000000002E-3</v>
      </c>
      <c r="D223">
        <v>0.90863099999999997</v>
      </c>
      <c r="E223" s="2">
        <f t="shared" si="19"/>
        <v>0.90863099999999997</v>
      </c>
      <c r="F223" s="2">
        <f t="shared" ref="F223:F286" si="21">1-E222</f>
        <v>9.4383800000000018E-2</v>
      </c>
      <c r="G223" s="11">
        <f t="shared" si="20"/>
        <v>2.7878787878787881</v>
      </c>
      <c r="H223">
        <v>0.90863099999999997</v>
      </c>
      <c r="I223" s="11">
        <f t="shared" si="17"/>
        <v>0.90669231062645916</v>
      </c>
      <c r="J223" s="13">
        <f t="shared" si="18"/>
        <v>-1.9386893735408028E-3</v>
      </c>
    </row>
    <row r="224" spans="1:10">
      <c r="A224">
        <v>231</v>
      </c>
      <c r="B224">
        <v>12572</v>
      </c>
      <c r="C224">
        <v>3.4645000000000001E-3</v>
      </c>
      <c r="D224">
        <v>0.91209549999999995</v>
      </c>
      <c r="E224" s="2">
        <f t="shared" si="19"/>
        <v>0.91209549999999995</v>
      </c>
      <c r="F224" s="2">
        <f t="shared" si="21"/>
        <v>9.1369000000000034E-2</v>
      </c>
      <c r="G224" s="11">
        <f t="shared" si="20"/>
        <v>2.8</v>
      </c>
      <c r="H224">
        <v>0.91209549999999995</v>
      </c>
      <c r="I224" s="11">
        <f t="shared" si="17"/>
        <v>0.91034017520305111</v>
      </c>
      <c r="J224" s="13">
        <f t="shared" si="18"/>
        <v>-1.7553247969488428E-3</v>
      </c>
    </row>
    <row r="225" spans="1:10">
      <c r="A225">
        <v>232</v>
      </c>
      <c r="B225">
        <v>12172</v>
      </c>
      <c r="C225">
        <v>3.3543000000000002E-3</v>
      </c>
      <c r="D225">
        <v>0.91544970000000003</v>
      </c>
      <c r="E225" s="2">
        <f t="shared" si="19"/>
        <v>0.91544970000000003</v>
      </c>
      <c r="F225" s="2">
        <f t="shared" si="21"/>
        <v>8.7904500000000052E-2</v>
      </c>
      <c r="G225" s="11">
        <f t="shared" si="20"/>
        <v>2.812121212121212</v>
      </c>
      <c r="H225">
        <v>0.91544970000000003</v>
      </c>
      <c r="I225" s="11">
        <f t="shared" si="17"/>
        <v>0.9138963250679617</v>
      </c>
      <c r="J225" s="13">
        <f t="shared" si="18"/>
        <v>-1.5533749320383317E-3</v>
      </c>
    </row>
    <row r="226" spans="1:10">
      <c r="A226">
        <v>233</v>
      </c>
      <c r="B226">
        <v>14542</v>
      </c>
      <c r="C226">
        <v>4.0074000000000004E-3</v>
      </c>
      <c r="D226">
        <v>0.91945710000000003</v>
      </c>
      <c r="E226" s="2">
        <f t="shared" si="19"/>
        <v>0.91945710000000003</v>
      </c>
      <c r="F226" s="2">
        <f t="shared" si="21"/>
        <v>8.4550299999999967E-2</v>
      </c>
      <c r="G226" s="11">
        <f t="shared" si="20"/>
        <v>2.8242424242424242</v>
      </c>
      <c r="H226">
        <v>0.91945710000000003</v>
      </c>
      <c r="I226" s="11">
        <f t="shared" si="17"/>
        <v>0.91736120492816398</v>
      </c>
      <c r="J226" s="13">
        <f t="shared" si="18"/>
        <v>-2.0958950718360514E-3</v>
      </c>
    </row>
    <row r="227" spans="1:10">
      <c r="A227">
        <v>234</v>
      </c>
      <c r="B227">
        <v>9868</v>
      </c>
      <c r="C227">
        <v>2.7193999999999999E-3</v>
      </c>
      <c r="D227">
        <v>0.92217649999999995</v>
      </c>
      <c r="E227" s="2">
        <f t="shared" si="19"/>
        <v>0.92217649999999995</v>
      </c>
      <c r="F227" s="2">
        <f t="shared" si="21"/>
        <v>8.0542899999999973E-2</v>
      </c>
      <c r="G227" s="11">
        <f t="shared" si="20"/>
        <v>2.8363636363636364</v>
      </c>
      <c r="H227">
        <v>0.92217649999999995</v>
      </c>
      <c r="I227" s="11">
        <f t="shared" si="17"/>
        <v>0.92073531557240651</v>
      </c>
      <c r="J227" s="13">
        <f t="shared" si="18"/>
        <v>-1.4411844275934449E-3</v>
      </c>
    </row>
    <row r="228" spans="1:10">
      <c r="A228">
        <v>235</v>
      </c>
      <c r="B228">
        <v>11466</v>
      </c>
      <c r="C228">
        <v>3.1597000000000001E-3</v>
      </c>
      <c r="D228">
        <v>0.92533620000000005</v>
      </c>
      <c r="E228" s="2">
        <f t="shared" si="19"/>
        <v>0.92533620000000005</v>
      </c>
      <c r="F228" s="2">
        <f t="shared" si="21"/>
        <v>7.7823500000000045E-2</v>
      </c>
      <c r="G228" s="11">
        <f t="shared" si="20"/>
        <v>2.8484848484848486</v>
      </c>
      <c r="H228">
        <v>0.92533620000000005</v>
      </c>
      <c r="I228" s="11">
        <f t="shared" si="17"/>
        <v>0.92401921295133438</v>
      </c>
      <c r="J228" s="13">
        <f t="shared" si="18"/>
        <v>-1.3169870486656743E-3</v>
      </c>
    </row>
    <row r="229" spans="1:10">
      <c r="A229">
        <v>236</v>
      </c>
      <c r="B229">
        <v>10012</v>
      </c>
      <c r="C229">
        <v>2.7590000000000002E-3</v>
      </c>
      <c r="D229">
        <v>0.92809520000000001</v>
      </c>
      <c r="E229" s="2">
        <f t="shared" si="19"/>
        <v>0.92809520000000001</v>
      </c>
      <c r="F229" s="2">
        <f t="shared" si="21"/>
        <v>7.4663799999999947E-2</v>
      </c>
      <c r="G229" s="11">
        <f t="shared" si="20"/>
        <v>2.8606060606060608</v>
      </c>
      <c r="H229">
        <v>0.92809520000000001</v>
      </c>
      <c r="I229" s="11">
        <f t="shared" si="17"/>
        <v>0.92721350720311146</v>
      </c>
      <c r="J229" s="13">
        <f t="shared" si="18"/>
        <v>-8.8169279688854463E-4</v>
      </c>
    </row>
    <row r="230" spans="1:10">
      <c r="A230">
        <v>237</v>
      </c>
      <c r="B230">
        <v>12784</v>
      </c>
      <c r="C230">
        <v>3.5228999999999998E-3</v>
      </c>
      <c r="D230">
        <v>0.93161819999999995</v>
      </c>
      <c r="E230" s="2">
        <f t="shared" si="19"/>
        <v>0.93161819999999995</v>
      </c>
      <c r="F230" s="2">
        <f t="shared" si="21"/>
        <v>7.1904799999999991E-2</v>
      </c>
      <c r="G230" s="11">
        <f t="shared" si="20"/>
        <v>2.8727272727272726</v>
      </c>
      <c r="H230">
        <v>0.93161819999999995</v>
      </c>
      <c r="I230" s="11">
        <f t="shared" si="17"/>
        <v>0.93031886162539412</v>
      </c>
      <c r="J230" s="13">
        <f t="shared" si="18"/>
        <v>-1.2993383746058296E-3</v>
      </c>
    </row>
    <row r="231" spans="1:10">
      <c r="A231">
        <v>238</v>
      </c>
      <c r="B231">
        <v>9356</v>
      </c>
      <c r="C231">
        <v>2.5782999999999999E-3</v>
      </c>
      <c r="D231">
        <v>0.93419640000000004</v>
      </c>
      <c r="E231" s="2">
        <f t="shared" si="19"/>
        <v>0.93419640000000004</v>
      </c>
      <c r="F231" s="2">
        <f t="shared" si="21"/>
        <v>6.8381800000000048E-2</v>
      </c>
      <c r="G231" s="11">
        <f t="shared" si="20"/>
        <v>2.8848484848484848</v>
      </c>
      <c r="H231">
        <v>0.93419640000000004</v>
      </c>
      <c r="I231" s="11">
        <f t="shared" si="17"/>
        <v>0.93333599159457203</v>
      </c>
      <c r="J231" s="13">
        <f t="shared" si="18"/>
        <v>-8.6040840542800368E-4</v>
      </c>
    </row>
    <row r="232" spans="1:10">
      <c r="A232">
        <v>239</v>
      </c>
      <c r="B232">
        <v>10356</v>
      </c>
      <c r="C232">
        <v>2.8538000000000001E-3</v>
      </c>
      <c r="D232">
        <v>0.9370503</v>
      </c>
      <c r="E232" s="2">
        <f t="shared" si="19"/>
        <v>0.9370503</v>
      </c>
      <c r="F232" s="2">
        <f t="shared" si="21"/>
        <v>6.5803599999999962E-2</v>
      </c>
      <c r="G232" s="11">
        <f t="shared" si="20"/>
        <v>2.896969696969697</v>
      </c>
      <c r="H232">
        <v>0.9370503</v>
      </c>
      <c r="I232" s="11">
        <f t="shared" si="17"/>
        <v>0.9362656634332468</v>
      </c>
      <c r="J232" s="13">
        <f t="shared" si="18"/>
        <v>-7.8463656675320514E-4</v>
      </c>
    </row>
    <row r="233" spans="1:10">
      <c r="A233">
        <v>240</v>
      </c>
      <c r="B233">
        <v>8808</v>
      </c>
      <c r="C233">
        <v>2.4272E-3</v>
      </c>
      <c r="D233">
        <v>0.93947749999999997</v>
      </c>
      <c r="E233" s="2">
        <f t="shared" si="19"/>
        <v>0.93947749999999997</v>
      </c>
      <c r="F233" s="2">
        <f t="shared" si="21"/>
        <v>6.2949699999999997E-2</v>
      </c>
      <c r="G233" s="11">
        <f t="shared" si="20"/>
        <v>2.9090909090909092</v>
      </c>
      <c r="H233">
        <v>0.93947749999999997</v>
      </c>
      <c r="I233" s="11">
        <f t="shared" si="17"/>
        <v>0.93910869322699564</v>
      </c>
      <c r="J233" s="13">
        <f t="shared" si="18"/>
        <v>-3.6880677300432652E-4</v>
      </c>
    </row>
    <row r="234" spans="1:10">
      <c r="A234">
        <v>241</v>
      </c>
      <c r="B234">
        <v>11884</v>
      </c>
      <c r="C234">
        <v>3.2748999999999999E-3</v>
      </c>
      <c r="D234">
        <v>0.94275240000000005</v>
      </c>
      <c r="E234" s="2">
        <f t="shared" si="19"/>
        <v>0.94275240000000005</v>
      </c>
      <c r="F234" s="2">
        <f t="shared" si="21"/>
        <v>6.0522500000000035E-2</v>
      </c>
      <c r="G234" s="11">
        <f t="shared" si="20"/>
        <v>2.9212121212121214</v>
      </c>
      <c r="H234">
        <v>0.94275240000000005</v>
      </c>
      <c r="I234" s="11">
        <f t="shared" si="17"/>
        <v>0.94186594559151871</v>
      </c>
      <c r="J234" s="13">
        <f t="shared" si="18"/>
        <v>-8.8645440848134083E-4</v>
      </c>
    </row>
    <row r="235" spans="1:10">
      <c r="A235">
        <v>242</v>
      </c>
      <c r="B235">
        <v>8156</v>
      </c>
      <c r="C235">
        <v>2.2476000000000002E-3</v>
      </c>
      <c r="D235">
        <v>0.94499999999999995</v>
      </c>
      <c r="E235" s="2">
        <f t="shared" si="19"/>
        <v>0.94499999999999995</v>
      </c>
      <c r="F235" s="2">
        <f t="shared" si="21"/>
        <v>5.7247599999999954E-2</v>
      </c>
      <c r="G235" s="11">
        <f t="shared" si="20"/>
        <v>2.9333333333333331</v>
      </c>
      <c r="H235">
        <v>0.94499999999999995</v>
      </c>
      <c r="I235" s="11">
        <f t="shared" si="17"/>
        <v>0.94453833239134222</v>
      </c>
      <c r="J235" s="13">
        <f t="shared" si="18"/>
        <v>-4.6166760865773426E-4</v>
      </c>
    </row>
    <row r="236" spans="1:10">
      <c r="A236">
        <v>243</v>
      </c>
      <c r="B236">
        <v>8760</v>
      </c>
      <c r="C236">
        <v>2.4139999999999999E-3</v>
      </c>
      <c r="D236">
        <v>0.94741399999999998</v>
      </c>
      <c r="E236" s="2">
        <f t="shared" si="19"/>
        <v>0.94741399999999998</v>
      </c>
      <c r="F236" s="2">
        <f t="shared" si="21"/>
        <v>5.5000000000000049E-2</v>
      </c>
      <c r="G236" s="11">
        <f t="shared" si="20"/>
        <v>2.9454545454545453</v>
      </c>
      <c r="H236">
        <v>0.94741399999999998</v>
      </c>
      <c r="I236" s="11">
        <f t="shared" si="17"/>
        <v>0.94712681141130761</v>
      </c>
      <c r="J236" s="13">
        <f t="shared" si="18"/>
        <v>-2.8718858869236641E-4</v>
      </c>
    </row>
    <row r="237" spans="1:10">
      <c r="A237">
        <v>244</v>
      </c>
      <c r="B237">
        <v>8092</v>
      </c>
      <c r="C237">
        <v>2.2298999999999999E-3</v>
      </c>
      <c r="D237">
        <v>0.94964400000000004</v>
      </c>
      <c r="E237" s="2">
        <f t="shared" si="19"/>
        <v>0.94964400000000004</v>
      </c>
      <c r="F237" s="2">
        <f t="shared" si="21"/>
        <v>5.2586000000000022E-2</v>
      </c>
      <c r="G237" s="11">
        <f t="shared" si="20"/>
        <v>2.9575757575757575</v>
      </c>
      <c r="H237">
        <v>0.94964400000000004</v>
      </c>
      <c r="I237" s="11">
        <f t="shared" si="17"/>
        <v>0.94963238498214375</v>
      </c>
      <c r="J237" s="13">
        <f t="shared" si="18"/>
        <v>-1.1615017856292376E-5</v>
      </c>
    </row>
    <row r="238" spans="1:10">
      <c r="A238">
        <v>245</v>
      </c>
      <c r="B238">
        <v>10318</v>
      </c>
      <c r="C238">
        <v>2.8433999999999998E-3</v>
      </c>
      <c r="D238">
        <v>0.95248730000000004</v>
      </c>
      <c r="E238" s="2">
        <f t="shared" si="19"/>
        <v>0.95248730000000004</v>
      </c>
      <c r="F238" s="2">
        <f t="shared" si="21"/>
        <v>5.0355999999999956E-2</v>
      </c>
      <c r="G238" s="11">
        <f t="shared" si="20"/>
        <v>2.9696969696969697</v>
      </c>
      <c r="H238">
        <v>0.95248730000000004</v>
      </c>
      <c r="I238" s="11">
        <f t="shared" si="17"/>
        <v>0.95205609856148254</v>
      </c>
      <c r="J238" s="13">
        <f t="shared" si="18"/>
        <v>-4.3120143851749226E-4</v>
      </c>
    </row>
    <row r="239" spans="1:10">
      <c r="A239">
        <v>246</v>
      </c>
      <c r="B239">
        <v>7096</v>
      </c>
      <c r="C239">
        <v>1.9555000000000002E-3</v>
      </c>
      <c r="D239">
        <v>0.95444280000000004</v>
      </c>
      <c r="E239" s="2">
        <f t="shared" si="19"/>
        <v>0.95444280000000004</v>
      </c>
      <c r="F239" s="2">
        <f t="shared" si="21"/>
        <v>4.7512699999999963E-2</v>
      </c>
      <c r="G239" s="11">
        <f t="shared" si="20"/>
        <v>2.9818181818181819</v>
      </c>
      <c r="H239">
        <v>0.95444280000000004</v>
      </c>
      <c r="I239" s="11">
        <f t="shared" si="17"/>
        <v>0.95439903927174374</v>
      </c>
      <c r="J239" s="13">
        <f t="shared" si="18"/>
        <v>-4.3760728256292403E-5</v>
      </c>
    </row>
    <row r="240" spans="1:10">
      <c r="A240">
        <v>247</v>
      </c>
      <c r="B240">
        <v>8104</v>
      </c>
      <c r="C240">
        <v>2.2331999999999999E-3</v>
      </c>
      <c r="D240">
        <v>0.95667610000000003</v>
      </c>
      <c r="E240" s="2">
        <f t="shared" si="19"/>
        <v>0.95667610000000003</v>
      </c>
      <c r="F240" s="2">
        <f t="shared" si="21"/>
        <v>4.5557199999999964E-2</v>
      </c>
      <c r="G240" s="11">
        <f t="shared" si="20"/>
        <v>2.9939393939393941</v>
      </c>
      <c r="H240">
        <v>0.95667610000000003</v>
      </c>
      <c r="I240" s="11">
        <f t="shared" si="17"/>
        <v>0.95666233439637494</v>
      </c>
      <c r="J240" s="13">
        <f t="shared" si="18"/>
        <v>-1.376560362509327E-5</v>
      </c>
    </row>
    <row r="241" spans="1:10">
      <c r="A241">
        <v>248</v>
      </c>
      <c r="B241">
        <v>7324</v>
      </c>
      <c r="C241">
        <v>2.0183000000000002E-3</v>
      </c>
      <c r="D241">
        <v>0.9586943</v>
      </c>
      <c r="E241" s="2">
        <f t="shared" si="19"/>
        <v>0.9586943</v>
      </c>
      <c r="F241" s="2">
        <f t="shared" si="21"/>
        <v>4.3323899999999971E-2</v>
      </c>
      <c r="G241" s="11">
        <f t="shared" si="20"/>
        <v>3.0060606060606059</v>
      </c>
      <c r="H241">
        <v>0.9586943</v>
      </c>
      <c r="I241" s="11">
        <f t="shared" si="17"/>
        <v>0.95884714983600094</v>
      </c>
      <c r="J241" s="13">
        <f t="shared" si="18"/>
        <v>1.5284983600094559E-4</v>
      </c>
    </row>
    <row r="242" spans="1:10">
      <c r="A242">
        <v>249</v>
      </c>
      <c r="B242">
        <v>8970</v>
      </c>
      <c r="C242">
        <v>2.4719E-3</v>
      </c>
      <c r="D242">
        <v>0.96116619999999997</v>
      </c>
      <c r="E242" s="2">
        <f t="shared" si="19"/>
        <v>0.96116619999999997</v>
      </c>
      <c r="F242" s="2">
        <f t="shared" si="21"/>
        <v>4.1305700000000001E-2</v>
      </c>
      <c r="G242" s="11">
        <f t="shared" si="20"/>
        <v>3.0181818181818181</v>
      </c>
      <c r="H242">
        <v>0.96116619999999997</v>
      </c>
      <c r="I242" s="11">
        <f t="shared" si="17"/>
        <v>0.96095468852609744</v>
      </c>
      <c r="J242" s="13">
        <f t="shared" si="18"/>
        <v>-2.1151147390252589E-4</v>
      </c>
    </row>
    <row r="243" spans="1:10">
      <c r="A243">
        <v>250</v>
      </c>
      <c r="B243">
        <v>6092</v>
      </c>
      <c r="C243">
        <v>1.6788E-3</v>
      </c>
      <c r="D243">
        <v>0.96284499999999995</v>
      </c>
      <c r="E243" s="2">
        <f t="shared" si="19"/>
        <v>0.96284499999999995</v>
      </c>
      <c r="F243" s="2">
        <f t="shared" si="21"/>
        <v>3.8833800000000029E-2</v>
      </c>
      <c r="G243" s="11">
        <f t="shared" si="20"/>
        <v>3.0303030303030303</v>
      </c>
      <c r="H243">
        <v>0.96284499999999995</v>
      </c>
      <c r="I243" s="11">
        <f t="shared" si="17"/>
        <v>0.96298618881786702</v>
      </c>
      <c r="J243" s="13">
        <f t="shared" si="18"/>
        <v>1.4118881786706616E-4</v>
      </c>
    </row>
    <row r="244" spans="1:10">
      <c r="A244">
        <v>251</v>
      </c>
      <c r="B244">
        <v>6814</v>
      </c>
      <c r="C244">
        <v>1.8778E-3</v>
      </c>
      <c r="D244">
        <v>0.96472279999999999</v>
      </c>
      <c r="E244" s="2">
        <f t="shared" si="19"/>
        <v>0.96472279999999999</v>
      </c>
      <c r="F244" s="2">
        <f t="shared" si="21"/>
        <v>3.7155000000000049E-2</v>
      </c>
      <c r="G244" s="11">
        <f t="shared" si="20"/>
        <v>3.0424242424242425</v>
      </c>
      <c r="H244">
        <v>0.96472279999999999</v>
      </c>
      <c r="I244" s="11">
        <f t="shared" si="17"/>
        <v>0.96494292282406047</v>
      </c>
      <c r="J244" s="13">
        <f t="shared" si="18"/>
        <v>2.2012282406047579E-4</v>
      </c>
    </row>
    <row r="245" spans="1:10">
      <c r="A245">
        <v>252</v>
      </c>
      <c r="B245">
        <v>5972</v>
      </c>
      <c r="C245">
        <v>1.6456999999999999E-3</v>
      </c>
      <c r="D245">
        <v>0.96636849999999996</v>
      </c>
      <c r="E245" s="2">
        <f t="shared" si="19"/>
        <v>0.96636849999999996</v>
      </c>
      <c r="F245" s="2">
        <f t="shared" si="21"/>
        <v>3.5277200000000009E-2</v>
      </c>
      <c r="G245" s="11">
        <f t="shared" si="20"/>
        <v>3.0545454545454547</v>
      </c>
      <c r="H245">
        <v>0.96636849999999996</v>
      </c>
      <c r="I245" s="11">
        <f t="shared" si="17"/>
        <v>0.96682619473154652</v>
      </c>
      <c r="J245" s="13">
        <f t="shared" si="18"/>
        <v>4.5769473154655405E-4</v>
      </c>
    </row>
    <row r="246" spans="1:10">
      <c r="A246">
        <v>253</v>
      </c>
      <c r="B246">
        <v>7836</v>
      </c>
      <c r="C246">
        <v>2.1594000000000001E-3</v>
      </c>
      <c r="D246">
        <v>0.9685279</v>
      </c>
      <c r="E246" s="2">
        <f t="shared" si="19"/>
        <v>0.9685279</v>
      </c>
      <c r="F246" s="2">
        <f t="shared" si="21"/>
        <v>3.3631500000000036E-2</v>
      </c>
      <c r="G246" s="11">
        <f t="shared" si="20"/>
        <v>3.0666666666666669</v>
      </c>
      <c r="H246">
        <v>0.9685279</v>
      </c>
      <c r="I246" s="11">
        <f t="shared" si="17"/>
        <v>0.96863733908249805</v>
      </c>
      <c r="J246" s="13">
        <f t="shared" si="18"/>
        <v>1.094390824980529E-4</v>
      </c>
    </row>
    <row r="247" spans="1:10">
      <c r="A247">
        <v>254</v>
      </c>
      <c r="B247">
        <v>5300</v>
      </c>
      <c r="C247">
        <v>1.4605E-3</v>
      </c>
      <c r="D247">
        <v>0.96998839999999997</v>
      </c>
      <c r="E247" s="2">
        <f t="shared" si="19"/>
        <v>0.96998839999999997</v>
      </c>
      <c r="F247" s="2">
        <f t="shared" si="21"/>
        <v>3.1472100000000003E-2</v>
      </c>
      <c r="G247" s="11">
        <f t="shared" si="20"/>
        <v>3.0787878787878786</v>
      </c>
      <c r="H247">
        <v>0.96998839999999997</v>
      </c>
      <c r="I247" s="11">
        <f t="shared" si="17"/>
        <v>0.97037771902611947</v>
      </c>
      <c r="J247" s="13">
        <f t="shared" si="18"/>
        <v>3.8931902611949454E-4</v>
      </c>
    </row>
    <row r="248" spans="1:10">
      <c r="A248">
        <v>255</v>
      </c>
      <c r="B248">
        <v>5942</v>
      </c>
      <c r="C248">
        <v>1.6375000000000001E-3</v>
      </c>
      <c r="D248">
        <v>0.97162590000000004</v>
      </c>
      <c r="E248" s="2">
        <f t="shared" si="19"/>
        <v>0.97162590000000004</v>
      </c>
      <c r="F248" s="2">
        <f t="shared" si="21"/>
        <v>3.0011600000000027E-2</v>
      </c>
      <c r="G248" s="11">
        <f t="shared" si="20"/>
        <v>3.0909090909090908</v>
      </c>
      <c r="H248">
        <v>0.97162590000000004</v>
      </c>
      <c r="I248" s="11">
        <f t="shared" si="17"/>
        <v>0.97204872454290903</v>
      </c>
      <c r="J248" s="13">
        <f t="shared" si="18"/>
        <v>4.2282454290898386E-4</v>
      </c>
    </row>
    <row r="249" spans="1:10">
      <c r="A249">
        <v>256</v>
      </c>
      <c r="B249">
        <v>4948</v>
      </c>
      <c r="C249">
        <v>1.3634999999999999E-3</v>
      </c>
      <c r="D249">
        <v>0.9729894</v>
      </c>
      <c r="E249" s="2">
        <f t="shared" si="19"/>
        <v>0.9729894</v>
      </c>
      <c r="F249" s="2">
        <f t="shared" si="21"/>
        <v>2.8374099999999958E-2</v>
      </c>
      <c r="G249" s="11">
        <f t="shared" si="20"/>
        <v>3.103030303030303</v>
      </c>
      <c r="H249">
        <v>0.9729894</v>
      </c>
      <c r="I249" s="11">
        <f t="shared" si="17"/>
        <v>0.97365177064350039</v>
      </c>
      <c r="J249" s="13">
        <f t="shared" si="18"/>
        <v>6.6237064350038732E-4</v>
      </c>
    </row>
    <row r="250" spans="1:10">
      <c r="A250">
        <v>257</v>
      </c>
      <c r="B250">
        <v>6596</v>
      </c>
      <c r="C250">
        <v>1.8177E-3</v>
      </c>
      <c r="D250">
        <v>0.97480710000000004</v>
      </c>
      <c r="E250" s="2">
        <f t="shared" si="19"/>
        <v>0.97480710000000004</v>
      </c>
      <c r="F250" s="2">
        <f t="shared" si="21"/>
        <v>2.7010599999999996E-2</v>
      </c>
      <c r="G250" s="11">
        <f t="shared" si="20"/>
        <v>3.1151515151515152</v>
      </c>
      <c r="H250">
        <v>0.97480710000000004</v>
      </c>
      <c r="I250" s="11">
        <f t="shared" si="17"/>
        <v>0.97518829554419673</v>
      </c>
      <c r="J250" s="13">
        <f t="shared" si="18"/>
        <v>3.8119554419668855E-4</v>
      </c>
    </row>
    <row r="251" spans="1:10">
      <c r="A251">
        <v>258</v>
      </c>
      <c r="B251">
        <v>4180</v>
      </c>
      <c r="C251">
        <v>1.1519E-3</v>
      </c>
      <c r="D251">
        <v>0.97595900000000002</v>
      </c>
      <c r="E251" s="2">
        <f t="shared" si="19"/>
        <v>0.97595900000000002</v>
      </c>
      <c r="F251" s="2">
        <f t="shared" si="21"/>
        <v>2.5192899999999963E-2</v>
      </c>
      <c r="G251" s="11">
        <f t="shared" si="20"/>
        <v>3.1272727272727274</v>
      </c>
      <c r="H251">
        <v>0.97595900000000002</v>
      </c>
      <c r="I251" s="11">
        <f t="shared" si="17"/>
        <v>0.9766597588213638</v>
      </c>
      <c r="J251" s="13">
        <f t="shared" si="18"/>
        <v>7.0075882136377832E-4</v>
      </c>
    </row>
    <row r="252" spans="1:10">
      <c r="A252">
        <v>259</v>
      </c>
      <c r="B252">
        <v>5118</v>
      </c>
      <c r="C252">
        <v>1.4104E-3</v>
      </c>
      <c r="D252">
        <v>0.97736940000000005</v>
      </c>
      <c r="E252" s="2">
        <f t="shared" si="19"/>
        <v>0.97736940000000005</v>
      </c>
      <c r="F252" s="2">
        <f t="shared" si="21"/>
        <v>2.4040999999999979E-2</v>
      </c>
      <c r="G252" s="11">
        <f t="shared" si="20"/>
        <v>3.1393939393939392</v>
      </c>
      <c r="H252">
        <v>0.97736940000000005</v>
      </c>
      <c r="I252" s="11">
        <f t="shared" si="17"/>
        <v>0.97806763954690834</v>
      </c>
      <c r="J252" s="13">
        <f t="shared" si="18"/>
        <v>6.9823954690828582E-4</v>
      </c>
    </row>
    <row r="253" spans="1:10">
      <c r="A253">
        <v>260</v>
      </c>
      <c r="B253">
        <v>4268</v>
      </c>
      <c r="C253">
        <v>1.1761E-3</v>
      </c>
      <c r="D253">
        <v>0.97854549999999996</v>
      </c>
      <c r="E253" s="2">
        <f t="shared" si="19"/>
        <v>0.97854549999999996</v>
      </c>
      <c r="F253" s="2">
        <f t="shared" si="21"/>
        <v>2.2630599999999945E-2</v>
      </c>
      <c r="G253" s="11">
        <f t="shared" si="20"/>
        <v>3.1515151515151514</v>
      </c>
      <c r="H253">
        <v>0.97854549999999996</v>
      </c>
      <c r="I253" s="11">
        <f t="shared" si="17"/>
        <v>0.97941343440712658</v>
      </c>
      <c r="J253" s="13">
        <f t="shared" si="18"/>
        <v>8.6793440712662484E-4</v>
      </c>
    </row>
    <row r="254" spans="1:10">
      <c r="A254">
        <v>261</v>
      </c>
      <c r="B254">
        <v>5552</v>
      </c>
      <c r="C254">
        <v>1.5299999999999999E-3</v>
      </c>
      <c r="D254">
        <v>0.98007549999999999</v>
      </c>
      <c r="E254" s="2">
        <f t="shared" si="19"/>
        <v>0.98007549999999999</v>
      </c>
      <c r="F254" s="2">
        <f t="shared" si="21"/>
        <v>2.1454500000000043E-2</v>
      </c>
      <c r="G254" s="11">
        <f t="shared" si="20"/>
        <v>3.1636363636363636</v>
      </c>
      <c r="H254">
        <v>0.98007549999999999</v>
      </c>
      <c r="I254" s="11">
        <f t="shared" si="17"/>
        <v>0.98069865580726123</v>
      </c>
      <c r="J254" s="13">
        <f t="shared" si="18"/>
        <v>6.231558072612442E-4</v>
      </c>
    </row>
    <row r="255" spans="1:10">
      <c r="A255">
        <v>262</v>
      </c>
      <c r="B255">
        <v>3712</v>
      </c>
      <c r="C255">
        <v>1.0229E-3</v>
      </c>
      <c r="D255">
        <v>0.98109840000000004</v>
      </c>
      <c r="E255" s="2">
        <f t="shared" si="19"/>
        <v>0.98109840000000004</v>
      </c>
      <c r="F255" s="2">
        <f t="shared" si="21"/>
        <v>1.9924500000000012E-2</v>
      </c>
      <c r="G255" s="11">
        <f t="shared" si="20"/>
        <v>3.1757575757575758</v>
      </c>
      <c r="H255">
        <v>0.98109840000000004</v>
      </c>
      <c r="I255" s="11">
        <f t="shared" si="17"/>
        <v>0.98192482996416541</v>
      </c>
      <c r="J255" s="13">
        <f t="shared" si="18"/>
        <v>8.2642996416537606E-4</v>
      </c>
    </row>
    <row r="256" spans="1:10">
      <c r="A256">
        <v>263</v>
      </c>
      <c r="B256">
        <v>4448</v>
      </c>
      <c r="C256">
        <v>1.2256999999999999E-3</v>
      </c>
      <c r="D256">
        <v>0.98232419999999998</v>
      </c>
      <c r="E256" s="2">
        <f t="shared" si="19"/>
        <v>0.98232419999999998</v>
      </c>
      <c r="F256" s="2">
        <f t="shared" si="21"/>
        <v>1.8901599999999963E-2</v>
      </c>
      <c r="G256" s="11">
        <f t="shared" si="20"/>
        <v>3.187878787878788</v>
      </c>
      <c r="H256">
        <v>0.98232419999999998</v>
      </c>
      <c r="I256" s="11">
        <f t="shared" si="17"/>
        <v>0.98309349498951892</v>
      </c>
      <c r="J256" s="13">
        <f t="shared" si="18"/>
        <v>7.6929498951894271E-4</v>
      </c>
    </row>
    <row r="257" spans="1:10">
      <c r="A257">
        <v>264</v>
      </c>
      <c r="B257">
        <v>3744</v>
      </c>
      <c r="C257">
        <v>1.0317E-3</v>
      </c>
      <c r="D257">
        <v>0.98335589999999995</v>
      </c>
      <c r="E257" s="2">
        <f t="shared" si="19"/>
        <v>0.98335589999999995</v>
      </c>
      <c r="F257" s="2">
        <f t="shared" si="21"/>
        <v>1.7675800000000019E-2</v>
      </c>
      <c r="G257" s="11">
        <f t="shared" si="20"/>
        <v>3.2</v>
      </c>
      <c r="H257">
        <v>0.98335589999999995</v>
      </c>
      <c r="I257" s="11">
        <f t="shared" si="17"/>
        <v>0.98420619896610384</v>
      </c>
      <c r="J257" s="13">
        <f t="shared" si="18"/>
        <v>8.5029896610389066E-4</v>
      </c>
    </row>
    <row r="258" spans="1:10">
      <c r="A258">
        <v>265</v>
      </c>
      <c r="B258">
        <v>4878</v>
      </c>
      <c r="C258">
        <v>1.3442E-3</v>
      </c>
      <c r="D258">
        <v>0.98470020000000003</v>
      </c>
      <c r="E258" s="2">
        <f t="shared" si="19"/>
        <v>0.98470020000000003</v>
      </c>
      <c r="F258" s="2">
        <f t="shared" si="21"/>
        <v>1.6644100000000051E-2</v>
      </c>
      <c r="G258" s="11">
        <f t="shared" si="20"/>
        <v>3.2121212121212119</v>
      </c>
      <c r="H258">
        <v>0.98470020000000003</v>
      </c>
      <c r="I258" s="11">
        <f t="shared" ref="I258:I314" si="22">BETADIST(G258,$K$5,$K$8,0,4)</f>
        <v>0.9852644980196904</v>
      </c>
      <c r="J258" s="13">
        <f t="shared" ref="J258:J314" si="23">I258-E258</f>
        <v>5.6429801969037907E-4</v>
      </c>
    </row>
    <row r="259" spans="1:10">
      <c r="A259">
        <v>266</v>
      </c>
      <c r="B259">
        <v>2924</v>
      </c>
      <c r="C259">
        <v>8.0579999999999996E-4</v>
      </c>
      <c r="D259">
        <v>0.98550590000000005</v>
      </c>
      <c r="E259" s="2">
        <f t="shared" ref="E259:E314" si="24">D259</f>
        <v>0.98550590000000005</v>
      </c>
      <c r="F259" s="2">
        <f t="shared" si="21"/>
        <v>1.5299799999999975E-2</v>
      </c>
      <c r="G259" s="11">
        <f t="shared" si="20"/>
        <v>3.2242424242424241</v>
      </c>
      <c r="H259">
        <v>0.98550590000000005</v>
      </c>
      <c r="I259" s="11">
        <f t="shared" si="22"/>
        <v>0.98626995438913878</v>
      </c>
      <c r="J259" s="13">
        <f t="shared" si="23"/>
        <v>7.6405438913873525E-4</v>
      </c>
    </row>
    <row r="260" spans="1:10">
      <c r="A260">
        <v>267</v>
      </c>
      <c r="B260">
        <v>3458</v>
      </c>
      <c r="C260">
        <v>9.5290000000000001E-4</v>
      </c>
      <c r="D260">
        <v>0.98645890000000003</v>
      </c>
      <c r="E260" s="2">
        <f t="shared" si="24"/>
        <v>0.98645890000000003</v>
      </c>
      <c r="F260" s="2">
        <f t="shared" si="21"/>
        <v>1.4494099999999954E-2</v>
      </c>
      <c r="G260" s="11">
        <f t="shared" si="20"/>
        <v>3.2363636363636363</v>
      </c>
      <c r="H260">
        <v>0.98645890000000003</v>
      </c>
      <c r="I260" s="11">
        <f t="shared" si="22"/>
        <v>0.98722413449737045</v>
      </c>
      <c r="J260" s="13">
        <f t="shared" si="23"/>
        <v>7.6523449737042615E-4</v>
      </c>
    </row>
    <row r="261" spans="1:10">
      <c r="A261">
        <v>268</v>
      </c>
      <c r="B261">
        <v>3072</v>
      </c>
      <c r="C261">
        <v>8.4659999999999998E-4</v>
      </c>
      <c r="D261">
        <v>0.98730549999999995</v>
      </c>
      <c r="E261" s="2">
        <f t="shared" si="24"/>
        <v>0.98730549999999995</v>
      </c>
      <c r="F261" s="2">
        <f t="shared" si="21"/>
        <v>1.3541099999999973E-2</v>
      </c>
      <c r="G261" s="11">
        <f t="shared" si="20"/>
        <v>3.2484848484848485</v>
      </c>
      <c r="H261">
        <v>0.98730549999999995</v>
      </c>
      <c r="I261" s="11">
        <f t="shared" si="22"/>
        <v>0.98812860702590855</v>
      </c>
      <c r="J261" s="13">
        <f t="shared" si="23"/>
        <v>8.2310702590859819E-4</v>
      </c>
    </row>
    <row r="262" spans="1:10">
      <c r="A262">
        <v>269</v>
      </c>
      <c r="B262">
        <v>3636</v>
      </c>
      <c r="C262">
        <v>1.0020000000000001E-3</v>
      </c>
      <c r="D262">
        <v>0.98830739999999995</v>
      </c>
      <c r="E262" s="2">
        <f t="shared" si="24"/>
        <v>0.98830739999999995</v>
      </c>
      <c r="F262" s="2">
        <f t="shared" si="21"/>
        <v>1.2694500000000053E-2</v>
      </c>
      <c r="G262" s="11">
        <f t="shared" si="20"/>
        <v>3.2606060606060607</v>
      </c>
      <c r="H262">
        <v>0.98830739999999995</v>
      </c>
      <c r="I262" s="11">
        <f t="shared" si="22"/>
        <v>0.98898494099573475</v>
      </c>
      <c r="J262" s="13">
        <f t="shared" si="23"/>
        <v>6.7754099573480442E-4</v>
      </c>
    </row>
    <row r="263" spans="1:10">
      <c r="A263">
        <v>270</v>
      </c>
      <c r="B263">
        <v>2296</v>
      </c>
      <c r="C263">
        <v>6.3270000000000004E-4</v>
      </c>
      <c r="D263">
        <v>0.98894009999999999</v>
      </c>
      <c r="E263" s="2">
        <f t="shared" si="24"/>
        <v>0.98894009999999999</v>
      </c>
      <c r="F263" s="2">
        <f t="shared" si="21"/>
        <v>1.1692600000000053E-2</v>
      </c>
      <c r="G263" s="11">
        <f t="shared" si="20"/>
        <v>3.2727272727272729</v>
      </c>
      <c r="H263">
        <v>0.98894009999999999</v>
      </c>
      <c r="I263" s="11">
        <f t="shared" si="22"/>
        <v>0.9897947038572491</v>
      </c>
      <c r="J263" s="13">
        <f t="shared" si="23"/>
        <v>8.5460385724911436E-4</v>
      </c>
    </row>
    <row r="264" spans="1:10">
      <c r="A264">
        <v>271</v>
      </c>
      <c r="B264">
        <v>2852</v>
      </c>
      <c r="C264">
        <v>7.8589999999999997E-4</v>
      </c>
      <c r="D264">
        <v>0.98972610000000005</v>
      </c>
      <c r="E264" s="2">
        <f t="shared" si="24"/>
        <v>0.98972610000000005</v>
      </c>
      <c r="F264" s="2">
        <f t="shared" si="21"/>
        <v>1.1059900000000011E-2</v>
      </c>
      <c r="G264" s="11">
        <f t="shared" si="20"/>
        <v>3.2848484848484847</v>
      </c>
      <c r="H264">
        <v>0.98972610000000005</v>
      </c>
      <c r="I264" s="11">
        <f t="shared" si="22"/>
        <v>0.99055945959216785</v>
      </c>
      <c r="J264" s="13">
        <f t="shared" si="23"/>
        <v>8.3335959216779276E-4</v>
      </c>
    </row>
    <row r="265" spans="1:10">
      <c r="A265">
        <v>272</v>
      </c>
      <c r="B265">
        <v>2164</v>
      </c>
      <c r="C265">
        <v>5.9630000000000002E-4</v>
      </c>
      <c r="D265">
        <v>0.99032240000000005</v>
      </c>
      <c r="E265" s="2">
        <f t="shared" si="24"/>
        <v>0.99032240000000005</v>
      </c>
      <c r="F265" s="2">
        <f t="shared" si="21"/>
        <v>1.0273899999999947E-2</v>
      </c>
      <c r="G265" s="11">
        <f t="shared" ref="G265:G314" si="25">12*A265/($K$2*($K$2^2-1))</f>
        <v>3.2969696969696969</v>
      </c>
      <c r="H265">
        <v>0.99032240000000005</v>
      </c>
      <c r="I265" s="11">
        <f t="shared" si="22"/>
        <v>0.99128076683022748</v>
      </c>
      <c r="J265" s="13">
        <f t="shared" si="23"/>
        <v>9.5836683022743063E-4</v>
      </c>
    </row>
    <row r="266" spans="1:10">
      <c r="A266">
        <v>273</v>
      </c>
      <c r="B266">
        <v>3202</v>
      </c>
      <c r="C266">
        <v>8.8239999999999998E-4</v>
      </c>
      <c r="D266">
        <v>0.9912048</v>
      </c>
      <c r="E266" s="2">
        <f t="shared" si="24"/>
        <v>0.9912048</v>
      </c>
      <c r="F266" s="2">
        <f t="shared" si="21"/>
        <v>9.6775999999999529E-3</v>
      </c>
      <c r="G266" s="11">
        <f t="shared" si="25"/>
        <v>3.3090909090909091</v>
      </c>
      <c r="H266">
        <v>0.9912048</v>
      </c>
      <c r="I266" s="11">
        <f t="shared" si="22"/>
        <v>0.99196017698360328</v>
      </c>
      <c r="J266" s="13">
        <f t="shared" si="23"/>
        <v>7.553769836032842E-4</v>
      </c>
    </row>
    <row r="267" spans="1:10">
      <c r="A267">
        <v>274</v>
      </c>
      <c r="B267">
        <v>2288</v>
      </c>
      <c r="C267">
        <v>6.3049999999999998E-4</v>
      </c>
      <c r="D267">
        <v>0.99183529999999998</v>
      </c>
      <c r="E267" s="2">
        <f t="shared" si="24"/>
        <v>0.99183529999999998</v>
      </c>
      <c r="F267" s="2">
        <f t="shared" si="21"/>
        <v>8.795200000000003E-3</v>
      </c>
      <c r="G267" s="11">
        <f t="shared" si="25"/>
        <v>3.3212121212121213</v>
      </c>
      <c r="H267">
        <v>0.99183529999999998</v>
      </c>
      <c r="I267" s="11">
        <f t="shared" si="22"/>
        <v>0.99259923240198833</v>
      </c>
      <c r="J267" s="13">
        <f t="shared" si="23"/>
        <v>7.6393240198835421E-4</v>
      </c>
    </row>
    <row r="268" spans="1:10">
      <c r="A268">
        <v>275</v>
      </c>
      <c r="B268">
        <v>2248</v>
      </c>
      <c r="C268">
        <v>6.1950000000000004E-4</v>
      </c>
      <c r="D268">
        <v>0.99245479999999997</v>
      </c>
      <c r="E268" s="2">
        <f t="shared" si="24"/>
        <v>0.99245479999999997</v>
      </c>
      <c r="F268" s="2">
        <f t="shared" si="21"/>
        <v>8.1647000000000247E-3</v>
      </c>
      <c r="G268" s="11">
        <f t="shared" si="25"/>
        <v>3.3333333333333335</v>
      </c>
      <c r="H268">
        <v>0.99245479999999997</v>
      </c>
      <c r="I268" s="11">
        <f t="shared" si="22"/>
        <v>0.99319946455130581</v>
      </c>
      <c r="J268" s="13">
        <f t="shared" si="23"/>
        <v>7.4466455130584031E-4</v>
      </c>
    </row>
    <row r="269" spans="1:10">
      <c r="A269">
        <v>276</v>
      </c>
      <c r="B269">
        <v>1644</v>
      </c>
      <c r="C269">
        <v>4.5300000000000001E-4</v>
      </c>
      <c r="D269">
        <v>0.99290780000000001</v>
      </c>
      <c r="E269" s="2">
        <f t="shared" si="24"/>
        <v>0.99290780000000001</v>
      </c>
      <c r="F269" s="2">
        <f t="shared" si="21"/>
        <v>7.5452000000000297E-3</v>
      </c>
      <c r="G269" s="11">
        <f t="shared" si="25"/>
        <v>3.3454545454545452</v>
      </c>
      <c r="H269">
        <v>0.99290780000000001</v>
      </c>
      <c r="I269" s="11">
        <f t="shared" si="22"/>
        <v>0.99376239221906348</v>
      </c>
      <c r="J269" s="13">
        <f t="shared" si="23"/>
        <v>8.5459221906347693E-4</v>
      </c>
    </row>
    <row r="270" spans="1:10">
      <c r="A270">
        <v>277</v>
      </c>
      <c r="B270">
        <v>2518</v>
      </c>
      <c r="C270">
        <v>6.9390000000000001E-4</v>
      </c>
      <c r="D270">
        <v>0.99360170000000003</v>
      </c>
      <c r="E270" s="2">
        <f t="shared" si="24"/>
        <v>0.99360170000000003</v>
      </c>
      <c r="F270" s="2">
        <f t="shared" si="21"/>
        <v>7.092199999999993E-3</v>
      </c>
      <c r="G270" s="11">
        <f t="shared" si="25"/>
        <v>3.3575757575757574</v>
      </c>
      <c r="H270">
        <v>0.99360170000000003</v>
      </c>
      <c r="I270" s="11">
        <f t="shared" si="22"/>
        <v>0.99428951974938196</v>
      </c>
      <c r="J270" s="13">
        <f t="shared" si="23"/>
        <v>6.8781974938192381E-4</v>
      </c>
    </row>
    <row r="271" spans="1:10">
      <c r="A271">
        <v>278</v>
      </c>
      <c r="B271">
        <v>1412</v>
      </c>
      <c r="C271">
        <v>3.8910000000000003E-4</v>
      </c>
      <c r="D271">
        <v>0.99399079999999995</v>
      </c>
      <c r="E271" s="2">
        <f t="shared" si="24"/>
        <v>0.99399079999999995</v>
      </c>
      <c r="F271" s="2">
        <f t="shared" si="21"/>
        <v>6.3982999999999679E-3</v>
      </c>
      <c r="G271" s="11">
        <f t="shared" si="25"/>
        <v>3.3696969696969696</v>
      </c>
      <c r="H271">
        <v>0.99399079999999995</v>
      </c>
      <c r="I271" s="11">
        <f t="shared" si="22"/>
        <v>0.99478233531075677</v>
      </c>
      <c r="J271" s="13">
        <f t="shared" si="23"/>
        <v>7.9153531075681904E-4</v>
      </c>
    </row>
    <row r="272" spans="1:10">
      <c r="A272">
        <v>279</v>
      </c>
      <c r="B272">
        <v>1672</v>
      </c>
      <c r="C272">
        <v>4.6079999999999998E-4</v>
      </c>
      <c r="D272">
        <v>0.99445159999999999</v>
      </c>
      <c r="E272" s="2">
        <f t="shared" si="24"/>
        <v>0.99445159999999999</v>
      </c>
      <c r="F272" s="2">
        <f t="shared" si="21"/>
        <v>6.0092000000000478E-3</v>
      </c>
      <c r="G272" s="11">
        <f t="shared" si="25"/>
        <v>3.3818181818181818</v>
      </c>
      <c r="H272">
        <v>0.99445159999999999</v>
      </c>
      <c r="I272" s="11">
        <f t="shared" si="22"/>
        <v>0.99524230919963019</v>
      </c>
      <c r="J272" s="13">
        <f t="shared" si="23"/>
        <v>7.9070919963020181E-4</v>
      </c>
    </row>
    <row r="273" spans="1:11">
      <c r="A273">
        <v>280</v>
      </c>
      <c r="B273">
        <v>1564</v>
      </c>
      <c r="C273">
        <v>4.3100000000000001E-4</v>
      </c>
      <c r="D273">
        <v>0.99488259999999995</v>
      </c>
      <c r="E273" s="2">
        <f t="shared" si="24"/>
        <v>0.99488259999999995</v>
      </c>
      <c r="F273" s="2">
        <f t="shared" si="21"/>
        <v>5.5484000000000089E-3</v>
      </c>
      <c r="G273" s="11">
        <f t="shared" si="25"/>
        <v>3.393939393939394</v>
      </c>
      <c r="H273">
        <v>0.99488259999999995</v>
      </c>
      <c r="I273" s="11">
        <f t="shared" si="22"/>
        <v>0.99567089218287308</v>
      </c>
      <c r="J273" s="13">
        <f t="shared" si="23"/>
        <v>7.882921828731293E-4</v>
      </c>
    </row>
    <row r="274" spans="1:11">
      <c r="A274">
        <v>281</v>
      </c>
      <c r="B274">
        <v>2068</v>
      </c>
      <c r="C274">
        <v>5.6990000000000003E-4</v>
      </c>
      <c r="D274">
        <v>0.99545249999999996</v>
      </c>
      <c r="E274" s="2">
        <f t="shared" si="24"/>
        <v>0.99545249999999996</v>
      </c>
      <c r="F274" s="2">
        <f t="shared" si="21"/>
        <v>5.1174000000000497E-3</v>
      </c>
      <c r="G274" s="11">
        <f t="shared" si="25"/>
        <v>3.4060606060606062</v>
      </c>
      <c r="H274">
        <v>0.99545249999999996</v>
      </c>
      <c r="I274" s="11">
        <f t="shared" si="22"/>
        <v>0.99606951388228604</v>
      </c>
      <c r="J274" s="13">
        <f t="shared" si="23"/>
        <v>6.1701388228607712E-4</v>
      </c>
    </row>
    <row r="275" spans="1:11" s="3" customFormat="1">
      <c r="A275" s="3">
        <v>282</v>
      </c>
      <c r="B275" s="3">
        <v>1160</v>
      </c>
      <c r="C275" s="3">
        <v>3.1970000000000002E-4</v>
      </c>
      <c r="D275" s="3">
        <v>0.9957722</v>
      </c>
      <c r="E275" s="4">
        <f t="shared" si="24"/>
        <v>0.9957722</v>
      </c>
      <c r="F275" s="6">
        <f t="shared" si="21"/>
        <v>4.5475000000000376E-3</v>
      </c>
      <c r="G275" s="11">
        <f t="shared" si="25"/>
        <v>3.418181818181818</v>
      </c>
      <c r="H275" s="3">
        <v>0.9957722</v>
      </c>
      <c r="I275" s="11">
        <f t="shared" si="22"/>
        <v>0.99643958120424281</v>
      </c>
      <c r="J275" s="13">
        <f t="shared" si="23"/>
        <v>6.6738120424281178E-4</v>
      </c>
      <c r="K275" s="2">
        <f>F275+10/B316</f>
        <v>4.5502557319224363E-3</v>
      </c>
    </row>
    <row r="276" spans="1:11">
      <c r="A276">
        <v>283</v>
      </c>
      <c r="B276">
        <v>1420</v>
      </c>
      <c r="C276">
        <v>3.9130000000000002E-4</v>
      </c>
      <c r="D276">
        <v>0.99616349999999998</v>
      </c>
      <c r="E276" s="2">
        <f t="shared" si="24"/>
        <v>0.99616349999999998</v>
      </c>
      <c r="F276" s="2">
        <f t="shared" si="21"/>
        <v>4.2278000000000038E-3</v>
      </c>
      <c r="G276" s="11">
        <f t="shared" si="25"/>
        <v>3.4303030303030302</v>
      </c>
      <c r="H276">
        <v>0.99616349999999998</v>
      </c>
      <c r="I276" s="11">
        <f t="shared" si="22"/>
        <v>0.99678247681760435</v>
      </c>
      <c r="J276" s="13">
        <f t="shared" si="23"/>
        <v>6.189768176043664E-4</v>
      </c>
    </row>
    <row r="277" spans="1:11">
      <c r="A277">
        <v>284</v>
      </c>
      <c r="B277">
        <v>1124</v>
      </c>
      <c r="C277">
        <v>3.0969999999999999E-4</v>
      </c>
      <c r="D277">
        <v>0.99647319999999995</v>
      </c>
      <c r="E277" s="2">
        <f t="shared" si="24"/>
        <v>0.99647319999999995</v>
      </c>
      <c r="F277" s="2">
        <f t="shared" si="21"/>
        <v>3.8365000000000204E-3</v>
      </c>
      <c r="G277" s="11">
        <f t="shared" si="25"/>
        <v>3.4424242424242424</v>
      </c>
      <c r="H277">
        <v>0.99647319999999995</v>
      </c>
      <c r="I277" s="11">
        <f t="shared" si="22"/>
        <v>0.99709955768303549</v>
      </c>
      <c r="J277" s="13">
        <f t="shared" si="23"/>
        <v>6.2635768303553885E-4</v>
      </c>
    </row>
    <row r="278" spans="1:11">
      <c r="A278">
        <v>285</v>
      </c>
      <c r="B278">
        <v>1500</v>
      </c>
      <c r="C278">
        <v>4.1340000000000002E-4</v>
      </c>
      <c r="D278">
        <v>0.99688659999999996</v>
      </c>
      <c r="E278" s="2">
        <f t="shared" si="24"/>
        <v>0.99688659999999996</v>
      </c>
      <c r="F278" s="2">
        <f t="shared" si="21"/>
        <v>3.5268000000000521E-3</v>
      </c>
      <c r="G278" s="11">
        <f t="shared" si="25"/>
        <v>3.4545454545454546</v>
      </c>
      <c r="H278">
        <v>0.99688659999999996</v>
      </c>
      <c r="I278" s="11">
        <f t="shared" si="22"/>
        <v>0.99739215363685219</v>
      </c>
      <c r="J278" s="13">
        <f t="shared" si="23"/>
        <v>5.0555363685222954E-4</v>
      </c>
    </row>
    <row r="279" spans="1:11">
      <c r="A279">
        <v>286</v>
      </c>
      <c r="B279">
        <v>960</v>
      </c>
      <c r="C279">
        <v>2.6459999999999998E-4</v>
      </c>
      <c r="D279">
        <v>0.99715109999999996</v>
      </c>
      <c r="E279" s="2">
        <f t="shared" si="24"/>
        <v>0.99715109999999996</v>
      </c>
      <c r="F279" s="2">
        <f t="shared" si="21"/>
        <v>3.1134000000000439E-3</v>
      </c>
      <c r="G279" s="11">
        <f t="shared" si="25"/>
        <v>3.4666666666666668</v>
      </c>
      <c r="H279">
        <v>0.99715109999999996</v>
      </c>
      <c r="I279" s="11">
        <f t="shared" si="22"/>
        <v>0.99766156603252498</v>
      </c>
      <c r="J279" s="13">
        <f t="shared" si="23"/>
        <v>5.1046603252502543E-4</v>
      </c>
    </row>
    <row r="280" spans="1:11">
      <c r="A280">
        <v>287</v>
      </c>
      <c r="B280">
        <v>1006</v>
      </c>
      <c r="C280">
        <v>2.7720000000000002E-4</v>
      </c>
      <c r="D280">
        <v>0.99742839999999999</v>
      </c>
      <c r="E280" s="2">
        <f t="shared" si="24"/>
        <v>0.99742839999999999</v>
      </c>
      <c r="F280" s="2">
        <f t="shared" si="21"/>
        <v>2.8489000000000431E-3</v>
      </c>
      <c r="G280" s="11">
        <f t="shared" si="25"/>
        <v>3.478787878787879</v>
      </c>
      <c r="H280">
        <v>0.99742839999999999</v>
      </c>
      <c r="I280" s="11">
        <f t="shared" si="22"/>
        <v>0.9979090664429473</v>
      </c>
      <c r="J280" s="13">
        <f t="shared" si="23"/>
        <v>4.8066644294730843E-4</v>
      </c>
    </row>
    <row r="281" spans="1:11">
      <c r="A281">
        <v>288</v>
      </c>
      <c r="B281">
        <v>712</v>
      </c>
      <c r="C281">
        <v>1.962E-4</v>
      </c>
      <c r="D281">
        <v>0.99762459999999997</v>
      </c>
      <c r="E281" s="2">
        <f t="shared" si="24"/>
        <v>0.99762459999999997</v>
      </c>
      <c r="F281" s="2">
        <f t="shared" si="21"/>
        <v>2.5716000000000072E-3</v>
      </c>
      <c r="G281" s="11">
        <f t="shared" si="25"/>
        <v>3.4909090909090907</v>
      </c>
      <c r="H281">
        <v>0.99762459999999997</v>
      </c>
      <c r="I281" s="11">
        <f t="shared" si="22"/>
        <v>0.99813589542656311</v>
      </c>
      <c r="J281" s="13">
        <f t="shared" si="23"/>
        <v>5.1129542656314086E-4</v>
      </c>
    </row>
    <row r="282" spans="1:11">
      <c r="A282">
        <v>289</v>
      </c>
      <c r="B282">
        <v>1196</v>
      </c>
      <c r="C282">
        <v>3.2959999999999999E-4</v>
      </c>
      <c r="D282">
        <v>0.99795409999999996</v>
      </c>
      <c r="E282" s="2">
        <f t="shared" si="24"/>
        <v>0.99795409999999996</v>
      </c>
      <c r="F282" s="2">
        <f t="shared" si="21"/>
        <v>2.3754000000000275E-3</v>
      </c>
      <c r="G282" s="11">
        <f t="shared" si="25"/>
        <v>3.5030303030303029</v>
      </c>
      <c r="H282">
        <v>0.99795409999999996</v>
      </c>
      <c r="I282" s="11">
        <f t="shared" si="22"/>
        <v>0.99834326136042717</v>
      </c>
      <c r="J282" s="13">
        <f t="shared" si="23"/>
        <v>3.8916136042721483E-4</v>
      </c>
    </row>
    <row r="283" spans="1:11">
      <c r="A283">
        <v>290</v>
      </c>
      <c r="B283">
        <v>536</v>
      </c>
      <c r="C283">
        <v>1.4770000000000001E-4</v>
      </c>
      <c r="D283">
        <v>0.99810180000000004</v>
      </c>
      <c r="E283" s="2">
        <f t="shared" si="24"/>
        <v>0.99810180000000004</v>
      </c>
      <c r="F283" s="2">
        <f t="shared" si="21"/>
        <v>2.0459000000000449E-3</v>
      </c>
      <c r="G283" s="11">
        <f t="shared" si="25"/>
        <v>3.5151515151515151</v>
      </c>
      <c r="H283">
        <v>0.99810180000000004</v>
      </c>
      <c r="I283" s="11">
        <f t="shared" si="22"/>
        <v>0.99853233934323971</v>
      </c>
      <c r="J283" s="13">
        <f t="shared" si="23"/>
        <v>4.3053934323966647E-4</v>
      </c>
    </row>
    <row r="284" spans="1:11">
      <c r="A284">
        <v>291</v>
      </c>
      <c r="B284">
        <v>894</v>
      </c>
      <c r="C284">
        <v>2.4640000000000003E-4</v>
      </c>
      <c r="D284">
        <v>0.99834820000000002</v>
      </c>
      <c r="E284" s="2">
        <f t="shared" si="24"/>
        <v>0.99834820000000002</v>
      </c>
      <c r="F284" s="2">
        <f t="shared" si="21"/>
        <v>1.898199999999961E-3</v>
      </c>
      <c r="G284" s="11">
        <f t="shared" si="25"/>
        <v>3.5272727272727273</v>
      </c>
      <c r="H284">
        <v>0.99834820000000002</v>
      </c>
      <c r="I284" s="11">
        <f t="shared" si="22"/>
        <v>0.99870427017136243</v>
      </c>
      <c r="J284" s="13">
        <f t="shared" si="23"/>
        <v>3.5607017136241037E-4</v>
      </c>
    </row>
    <row r="285" spans="1:11">
      <c r="A285">
        <v>292</v>
      </c>
      <c r="B285">
        <v>536</v>
      </c>
      <c r="C285">
        <v>1.4770000000000001E-4</v>
      </c>
      <c r="D285">
        <v>0.99849589999999999</v>
      </c>
      <c r="E285" s="2">
        <f t="shared" si="24"/>
        <v>0.99849589999999999</v>
      </c>
      <c r="F285" s="2">
        <f t="shared" si="21"/>
        <v>1.6517999999999811E-3</v>
      </c>
      <c r="G285" s="11">
        <f t="shared" si="25"/>
        <v>3.5393939393939395</v>
      </c>
      <c r="H285">
        <v>0.99849589999999999</v>
      </c>
      <c r="I285" s="11">
        <f t="shared" si="22"/>
        <v>0.99886015939078376</v>
      </c>
      <c r="J285" s="13">
        <f t="shared" si="23"/>
        <v>3.6425939078377212E-4</v>
      </c>
    </row>
    <row r="286" spans="1:11">
      <c r="A286">
        <v>293</v>
      </c>
      <c r="B286">
        <v>680</v>
      </c>
      <c r="C286">
        <v>1.874E-4</v>
      </c>
      <c r="D286">
        <v>0.99868330000000005</v>
      </c>
      <c r="E286" s="2">
        <f t="shared" si="24"/>
        <v>0.99868330000000005</v>
      </c>
      <c r="F286" s="2">
        <f t="shared" si="21"/>
        <v>1.5041000000000082E-3</v>
      </c>
      <c r="G286" s="11">
        <f t="shared" si="25"/>
        <v>3.5515151515151517</v>
      </c>
      <c r="H286">
        <v>0.99868330000000005</v>
      </c>
      <c r="I286" s="11">
        <f t="shared" si="22"/>
        <v>0.99900107642794711</v>
      </c>
      <c r="J286" s="13">
        <f t="shared" si="23"/>
        <v>3.1777642794705852E-4</v>
      </c>
    </row>
    <row r="287" spans="1:11">
      <c r="A287">
        <v>294</v>
      </c>
      <c r="B287">
        <v>440</v>
      </c>
      <c r="C287">
        <v>1.2129999999999999E-4</v>
      </c>
      <c r="D287">
        <v>0.99880460000000004</v>
      </c>
      <c r="E287" s="2">
        <f t="shared" si="24"/>
        <v>0.99880460000000004</v>
      </c>
      <c r="F287" s="2">
        <f t="shared" ref="F287:F314" si="26">1-E286</f>
        <v>1.3166999999999485E-3</v>
      </c>
      <c r="G287" s="11">
        <f t="shared" si="25"/>
        <v>3.5636363636363635</v>
      </c>
      <c r="H287">
        <v>0.99880460000000004</v>
      </c>
      <c r="I287" s="11">
        <f t="shared" si="22"/>
        <v>0.99912805380230441</v>
      </c>
      <c r="J287" s="13">
        <f t="shared" si="23"/>
        <v>3.2345380230436316E-4</v>
      </c>
    </row>
    <row r="288" spans="1:11">
      <c r="A288">
        <v>295</v>
      </c>
      <c r="B288">
        <v>596</v>
      </c>
      <c r="C288">
        <v>1.6420000000000001E-4</v>
      </c>
      <c r="D288">
        <v>0.99896879999999999</v>
      </c>
      <c r="E288" s="2">
        <f t="shared" si="24"/>
        <v>0.99896879999999999</v>
      </c>
      <c r="F288" s="2">
        <f t="shared" si="26"/>
        <v>1.1953999999999576E-3</v>
      </c>
      <c r="G288" s="11">
        <f t="shared" si="25"/>
        <v>3.5757575757575757</v>
      </c>
      <c r="H288">
        <v>0.99896879999999999</v>
      </c>
      <c r="I288" s="11">
        <f t="shared" si="22"/>
        <v>0.9992420864233853</v>
      </c>
      <c r="J288" s="13">
        <f t="shared" si="23"/>
        <v>2.7328642338531051E-4</v>
      </c>
    </row>
    <row r="289" spans="1:10">
      <c r="A289">
        <v>296</v>
      </c>
      <c r="B289">
        <v>464</v>
      </c>
      <c r="C289">
        <v>1.2789999999999999E-4</v>
      </c>
      <c r="D289">
        <v>0.99909669999999995</v>
      </c>
      <c r="E289" s="2">
        <f t="shared" si="24"/>
        <v>0.99909669999999995</v>
      </c>
      <c r="F289" s="2">
        <f t="shared" si="26"/>
        <v>1.0312000000000099E-3</v>
      </c>
      <c r="G289" s="11">
        <f t="shared" si="25"/>
        <v>3.5878787878787879</v>
      </c>
      <c r="H289">
        <v>0.99909669999999995</v>
      </c>
      <c r="I289" s="11">
        <f t="shared" si="22"/>
        <v>0.99934413097510366</v>
      </c>
      <c r="J289" s="13">
        <f t="shared" si="23"/>
        <v>2.4743097510371292E-4</v>
      </c>
    </row>
    <row r="290" spans="1:10">
      <c r="A290">
        <v>297</v>
      </c>
      <c r="B290">
        <v>546</v>
      </c>
      <c r="C290">
        <v>1.505E-4</v>
      </c>
      <c r="D290">
        <v>0.99924710000000005</v>
      </c>
      <c r="E290" s="2">
        <f t="shared" si="24"/>
        <v>0.99924710000000005</v>
      </c>
      <c r="F290" s="2">
        <f t="shared" si="26"/>
        <v>9.0330000000005128E-4</v>
      </c>
      <c r="G290" s="11">
        <f t="shared" si="25"/>
        <v>3.6</v>
      </c>
      <c r="H290">
        <v>0.99924710000000005</v>
      </c>
      <c r="I290" s="11">
        <f t="shared" si="22"/>
        <v>0.99943510538993474</v>
      </c>
      <c r="J290" s="13">
        <f t="shared" si="23"/>
        <v>1.8800538993468674E-4</v>
      </c>
    </row>
    <row r="291" spans="1:10">
      <c r="A291">
        <v>298</v>
      </c>
      <c r="B291">
        <v>240</v>
      </c>
      <c r="C291">
        <v>6.6099999999999994E-5</v>
      </c>
      <c r="D291">
        <v>0.99931329999999996</v>
      </c>
      <c r="E291" s="2">
        <f t="shared" si="24"/>
        <v>0.99931329999999996</v>
      </c>
      <c r="F291" s="2">
        <f t="shared" si="26"/>
        <v>7.5289999999994528E-4</v>
      </c>
      <c r="G291" s="11">
        <f t="shared" si="25"/>
        <v>3.6121212121212123</v>
      </c>
      <c r="H291">
        <v>0.99931329999999996</v>
      </c>
      <c r="I291" s="11">
        <f t="shared" si="22"/>
        <v>0.99951588841550254</v>
      </c>
      <c r="J291" s="13">
        <f t="shared" si="23"/>
        <v>2.0258841550258033E-4</v>
      </c>
    </row>
    <row r="292" spans="1:10">
      <c r="A292">
        <v>299</v>
      </c>
      <c r="B292">
        <v>432</v>
      </c>
      <c r="C292">
        <v>1.1900000000000001E-4</v>
      </c>
      <c r="D292">
        <v>0.99943230000000005</v>
      </c>
      <c r="E292" s="2">
        <f t="shared" si="24"/>
        <v>0.99943230000000005</v>
      </c>
      <c r="F292" s="2">
        <f t="shared" si="26"/>
        <v>6.8670000000004006E-4</v>
      </c>
      <c r="G292" s="11">
        <f t="shared" si="25"/>
        <v>3.624242424242424</v>
      </c>
      <c r="H292">
        <v>0.99943230000000005</v>
      </c>
      <c r="I292" s="11">
        <f t="shared" si="22"/>
        <v>0.99958731927601274</v>
      </c>
      <c r="J292" s="13">
        <f t="shared" si="23"/>
        <v>1.5501927601269117E-4</v>
      </c>
    </row>
    <row r="293" spans="1:10">
      <c r="A293">
        <v>300</v>
      </c>
      <c r="B293">
        <v>208</v>
      </c>
      <c r="C293">
        <v>5.7299999999999997E-5</v>
      </c>
      <c r="D293">
        <v>0.99948970000000004</v>
      </c>
      <c r="E293" s="2">
        <f t="shared" si="24"/>
        <v>0.99948970000000004</v>
      </c>
      <c r="F293" s="2">
        <f t="shared" si="26"/>
        <v>5.676999999999488E-4</v>
      </c>
      <c r="G293" s="11">
        <f t="shared" si="25"/>
        <v>3.6363636363636362</v>
      </c>
      <c r="H293">
        <v>0.99948970000000004</v>
      </c>
      <c r="I293" s="11">
        <f t="shared" si="22"/>
        <v>0.99965019743084516</v>
      </c>
      <c r="J293" s="13">
        <f t="shared" si="23"/>
        <v>1.6049743084511903E-4</v>
      </c>
    </row>
    <row r="294" spans="1:10">
      <c r="A294">
        <v>301</v>
      </c>
      <c r="B294">
        <v>384</v>
      </c>
      <c r="C294">
        <v>1.058E-4</v>
      </c>
      <c r="D294">
        <v>0.99959549999999997</v>
      </c>
      <c r="E294" s="2">
        <f t="shared" si="24"/>
        <v>0.99959549999999997</v>
      </c>
      <c r="F294" s="2">
        <f t="shared" si="26"/>
        <v>5.1029999999996356E-4</v>
      </c>
      <c r="G294" s="11">
        <f t="shared" si="25"/>
        <v>3.6484848484848484</v>
      </c>
      <c r="H294">
        <v>0.99959549999999997</v>
      </c>
      <c r="I294" s="11">
        <f t="shared" si="22"/>
        <v>0.9997052824324919</v>
      </c>
      <c r="J294" s="13">
        <f t="shared" si="23"/>
        <v>1.0978243249193387E-4</v>
      </c>
    </row>
    <row r="295" spans="1:10">
      <c r="A295">
        <v>302</v>
      </c>
      <c r="B295">
        <v>136</v>
      </c>
      <c r="C295">
        <v>3.7499999999999997E-5</v>
      </c>
      <c r="D295">
        <v>0.99963299999999999</v>
      </c>
      <c r="E295" s="2">
        <f t="shared" si="24"/>
        <v>0.99963299999999999</v>
      </c>
      <c r="F295" s="2">
        <f t="shared" si="26"/>
        <v>4.0450000000002984E-4</v>
      </c>
      <c r="G295" s="11">
        <f t="shared" si="25"/>
        <v>3.6606060606060606</v>
      </c>
      <c r="H295">
        <v>0.99963299999999999</v>
      </c>
      <c r="I295" s="11">
        <f t="shared" si="22"/>
        <v>0.99975329388587775</v>
      </c>
      <c r="J295" s="13">
        <f t="shared" si="23"/>
        <v>1.2029388587775358E-4</v>
      </c>
    </row>
    <row r="296" spans="1:10">
      <c r="A296">
        <v>303</v>
      </c>
      <c r="B296">
        <v>214</v>
      </c>
      <c r="C296">
        <v>5.8999999999999998E-5</v>
      </c>
      <c r="D296">
        <v>0.99969189999999997</v>
      </c>
      <c r="E296" s="2">
        <f t="shared" si="24"/>
        <v>0.99969189999999997</v>
      </c>
      <c r="F296" s="2">
        <f t="shared" si="26"/>
        <v>3.6700000000000621E-4</v>
      </c>
      <c r="G296" s="11">
        <f t="shared" si="25"/>
        <v>3.6727272727272728</v>
      </c>
      <c r="H296">
        <v>0.99969189999999997</v>
      </c>
      <c r="I296" s="11">
        <f t="shared" si="22"/>
        <v>0.99979491151094324</v>
      </c>
      <c r="J296" s="13">
        <f t="shared" si="23"/>
        <v>1.0301151094327388E-4</v>
      </c>
    </row>
    <row r="297" spans="1:10">
      <c r="A297">
        <v>304</v>
      </c>
      <c r="B297">
        <v>116</v>
      </c>
      <c r="C297">
        <v>3.1999999999999999E-5</v>
      </c>
      <c r="D297">
        <v>0.9997239</v>
      </c>
      <c r="E297" s="2">
        <f t="shared" si="24"/>
        <v>0.9997239</v>
      </c>
      <c r="F297" s="2">
        <f t="shared" si="26"/>
        <v>3.0810000000003335E-4</v>
      </c>
      <c r="G297" s="11">
        <f t="shared" si="25"/>
        <v>3.684848484848485</v>
      </c>
      <c r="H297">
        <v>0.9997239</v>
      </c>
      <c r="I297" s="11">
        <f t="shared" si="22"/>
        <v>0.99983077531018549</v>
      </c>
      <c r="J297" s="13">
        <f t="shared" si="23"/>
        <v>1.0687531018549468E-4</v>
      </c>
    </row>
    <row r="298" spans="1:10">
      <c r="A298">
        <v>305</v>
      </c>
      <c r="B298">
        <v>226</v>
      </c>
      <c r="C298">
        <v>6.2299999999999996E-5</v>
      </c>
      <c r="D298">
        <v>0.99978610000000001</v>
      </c>
      <c r="E298" s="2">
        <f t="shared" si="24"/>
        <v>0.99978610000000001</v>
      </c>
      <c r="F298" s="2">
        <f t="shared" si="26"/>
        <v>2.7610000000000134E-4</v>
      </c>
      <c r="G298" s="11">
        <f t="shared" si="25"/>
        <v>3.6969696969696968</v>
      </c>
      <c r="H298">
        <v>0.99978610000000001</v>
      </c>
      <c r="I298" s="11">
        <f t="shared" si="22"/>
        <v>0.99986148584266399</v>
      </c>
      <c r="J298" s="13">
        <f t="shared" si="23"/>
        <v>7.538584266397752E-5</v>
      </c>
    </row>
    <row r="299" spans="1:10">
      <c r="A299">
        <v>306</v>
      </c>
      <c r="B299">
        <v>140</v>
      </c>
      <c r="C299">
        <v>3.8600000000000003E-5</v>
      </c>
      <c r="D299">
        <v>0.99982479999999996</v>
      </c>
      <c r="E299" s="2">
        <f t="shared" si="24"/>
        <v>0.99982479999999996</v>
      </c>
      <c r="F299" s="2">
        <f t="shared" si="26"/>
        <v>2.138999999999891E-4</v>
      </c>
      <c r="G299" s="11">
        <f t="shared" si="25"/>
        <v>3.709090909090909</v>
      </c>
      <c r="H299">
        <v>0.99982479999999996</v>
      </c>
      <c r="I299" s="11">
        <f t="shared" si="22"/>
        <v>0.99988760460575099</v>
      </c>
      <c r="J299" s="13">
        <f t="shared" si="23"/>
        <v>6.2804605751032305E-5</v>
      </c>
    </row>
    <row r="300" spans="1:10">
      <c r="A300">
        <v>307</v>
      </c>
      <c r="B300">
        <v>126</v>
      </c>
      <c r="C300">
        <v>3.4700000000000003E-5</v>
      </c>
      <c r="D300">
        <v>0.99985950000000001</v>
      </c>
      <c r="E300" s="2">
        <f t="shared" si="24"/>
        <v>0.99985950000000001</v>
      </c>
      <c r="F300" s="2">
        <f t="shared" si="26"/>
        <v>1.7520000000004199E-4</v>
      </c>
      <c r="G300" s="11">
        <f t="shared" si="25"/>
        <v>3.7212121212121212</v>
      </c>
      <c r="H300">
        <v>0.99985950000000001</v>
      </c>
      <c r="I300" s="11">
        <f t="shared" si="22"/>
        <v>0.99990965452567582</v>
      </c>
      <c r="J300" s="13">
        <f t="shared" si="23"/>
        <v>5.0154525675805139E-5</v>
      </c>
    </row>
    <row r="301" spans="1:10">
      <c r="A301">
        <v>308</v>
      </c>
      <c r="B301">
        <v>64</v>
      </c>
      <c r="C301">
        <v>1.7600000000000001E-5</v>
      </c>
      <c r="D301">
        <v>0.99987709999999996</v>
      </c>
      <c r="E301" s="2">
        <f t="shared" si="24"/>
        <v>0.99987709999999996</v>
      </c>
      <c r="F301" s="2">
        <f t="shared" si="26"/>
        <v>1.4049999999998786E-4</v>
      </c>
      <c r="G301" s="11">
        <f t="shared" si="25"/>
        <v>3.7333333333333334</v>
      </c>
      <c r="H301">
        <v>0.99987709999999996</v>
      </c>
      <c r="I301" s="11">
        <f t="shared" si="22"/>
        <v>0.99992812055763769</v>
      </c>
      <c r="J301" s="13">
        <f t="shared" si="23"/>
        <v>5.1020557637726505E-5</v>
      </c>
    </row>
    <row r="302" spans="1:10">
      <c r="A302">
        <v>309</v>
      </c>
      <c r="B302">
        <v>168</v>
      </c>
      <c r="C302">
        <v>4.6300000000000001E-5</v>
      </c>
      <c r="D302">
        <v>0.99992340000000002</v>
      </c>
      <c r="E302" s="2">
        <f t="shared" si="24"/>
        <v>0.99992340000000002</v>
      </c>
      <c r="F302" s="2">
        <f t="shared" si="26"/>
        <v>1.2290000000003687E-4</v>
      </c>
      <c r="G302" s="11">
        <f t="shared" si="25"/>
        <v>3.7454545454545456</v>
      </c>
      <c r="H302">
        <v>0.99992340000000002</v>
      </c>
      <c r="I302" s="11">
        <f t="shared" si="22"/>
        <v>0.99994345039597776</v>
      </c>
      <c r="J302" s="13">
        <f t="shared" si="23"/>
        <v>2.0050395977744273E-5</v>
      </c>
    </row>
    <row r="303" spans="1:10">
      <c r="A303">
        <v>310</v>
      </c>
      <c r="B303">
        <v>40</v>
      </c>
      <c r="C303">
        <v>1.1E-5</v>
      </c>
      <c r="D303">
        <v>0.9999344</v>
      </c>
      <c r="E303" s="2">
        <f t="shared" si="24"/>
        <v>0.9999344</v>
      </c>
      <c r="F303" s="2">
        <f t="shared" si="26"/>
        <v>7.6599999999982238E-5</v>
      </c>
      <c r="G303" s="11">
        <f t="shared" si="25"/>
        <v>3.7575757575757578</v>
      </c>
      <c r="H303">
        <v>0.9999344</v>
      </c>
      <c r="I303" s="11">
        <f t="shared" si="22"/>
        <v>0.99995605529456721</v>
      </c>
      <c r="J303" s="13">
        <f t="shared" si="23"/>
        <v>2.1655294567213268E-5</v>
      </c>
    </row>
    <row r="304" spans="1:10">
      <c r="A304">
        <v>311</v>
      </c>
      <c r="B304">
        <v>68</v>
      </c>
      <c r="C304">
        <v>1.8700000000000001E-5</v>
      </c>
      <c r="D304">
        <v>0.99995319999999999</v>
      </c>
      <c r="E304" s="2">
        <f t="shared" si="24"/>
        <v>0.99995319999999999</v>
      </c>
      <c r="F304" s="2">
        <f t="shared" si="26"/>
        <v>6.5599999999998992E-5</v>
      </c>
      <c r="G304" s="11">
        <f t="shared" si="25"/>
        <v>3.7696969696969695</v>
      </c>
      <c r="H304">
        <v>0.99995319999999999</v>
      </c>
      <c r="I304" s="11">
        <f t="shared" si="22"/>
        <v>0.99996631099721489</v>
      </c>
      <c r="J304" s="13">
        <f t="shared" si="23"/>
        <v>1.3110997214904607E-5</v>
      </c>
    </row>
    <row r="305" spans="1:10">
      <c r="A305">
        <v>312</v>
      </c>
      <c r="B305">
        <v>24</v>
      </c>
      <c r="C305" s="1">
        <v>6.6100000000000002E-6</v>
      </c>
      <c r="D305">
        <v>0.99995979999999995</v>
      </c>
      <c r="E305" s="2">
        <f t="shared" si="24"/>
        <v>0.99995979999999995</v>
      </c>
      <c r="F305" s="2">
        <f t="shared" si="26"/>
        <v>4.6800000000013497E-5</v>
      </c>
      <c r="G305" s="11">
        <f t="shared" si="25"/>
        <v>3.7818181818181817</v>
      </c>
      <c r="H305">
        <v>0.99995979999999995</v>
      </c>
      <c r="I305" s="11">
        <f t="shared" si="22"/>
        <v>0.99997455877749486</v>
      </c>
      <c r="J305" s="13">
        <f t="shared" si="23"/>
        <v>1.4758777494905395E-5</v>
      </c>
    </row>
    <row r="306" spans="1:10">
      <c r="A306">
        <v>313</v>
      </c>
      <c r="B306">
        <v>52</v>
      </c>
      <c r="C306">
        <v>1.43E-5</v>
      </c>
      <c r="D306">
        <v>0.99997409999999998</v>
      </c>
      <c r="E306" s="2">
        <f t="shared" si="24"/>
        <v>0.99997409999999998</v>
      </c>
      <c r="F306" s="2">
        <f t="shared" si="26"/>
        <v>4.0200000000045755E-5</v>
      </c>
      <c r="G306" s="11">
        <f t="shared" si="25"/>
        <v>3.7939393939393939</v>
      </c>
      <c r="H306">
        <v>0.99997409999999998</v>
      </c>
      <c r="I306" s="11">
        <f t="shared" si="22"/>
        <v>0.99998110658694817</v>
      </c>
      <c r="J306" s="13">
        <f t="shared" si="23"/>
        <v>7.0065869481883425E-6</v>
      </c>
    </row>
    <row r="307" spans="1:10">
      <c r="A307">
        <v>314</v>
      </c>
      <c r="B307">
        <v>20</v>
      </c>
      <c r="C307" s="1">
        <v>5.5099999999999998E-6</v>
      </c>
      <c r="D307">
        <v>0.99997959999999997</v>
      </c>
      <c r="E307" s="2">
        <f t="shared" si="24"/>
        <v>0.99997959999999997</v>
      </c>
      <c r="F307" s="2">
        <f t="shared" si="26"/>
        <v>2.5900000000023127E-5</v>
      </c>
      <c r="G307" s="11">
        <f t="shared" si="25"/>
        <v>3.8060606060606061</v>
      </c>
      <c r="H307">
        <v>0.99997959999999997</v>
      </c>
      <c r="I307" s="11">
        <f t="shared" si="22"/>
        <v>0.99998623031011458</v>
      </c>
      <c r="J307" s="13">
        <f t="shared" si="23"/>
        <v>6.6303101146081289E-6</v>
      </c>
    </row>
    <row r="308" spans="1:10">
      <c r="A308">
        <v>315</v>
      </c>
      <c r="B308">
        <v>20</v>
      </c>
      <c r="C308" s="1">
        <v>5.5099999999999998E-6</v>
      </c>
      <c r="D308">
        <v>0.99998509999999996</v>
      </c>
      <c r="E308" s="2">
        <f t="shared" si="24"/>
        <v>0.99998509999999996</v>
      </c>
      <c r="F308" s="2">
        <f t="shared" si="26"/>
        <v>2.0400000000031504E-5</v>
      </c>
      <c r="G308" s="11">
        <f t="shared" si="25"/>
        <v>3.8181818181818183</v>
      </c>
      <c r="H308">
        <v>0.99998509999999996</v>
      </c>
      <c r="I308" s="11">
        <f t="shared" si="22"/>
        <v>0.99999017512429278</v>
      </c>
      <c r="J308" s="13">
        <f t="shared" si="23"/>
        <v>5.0751242928193108E-6</v>
      </c>
    </row>
    <row r="309" spans="1:10">
      <c r="A309">
        <v>316</v>
      </c>
      <c r="B309">
        <v>20</v>
      </c>
      <c r="C309" s="1">
        <v>5.5099999999999998E-6</v>
      </c>
      <c r="D309">
        <v>0.99999059999999995</v>
      </c>
      <c r="E309" s="2">
        <f t="shared" si="24"/>
        <v>0.99999059999999995</v>
      </c>
      <c r="F309" s="2">
        <f t="shared" si="26"/>
        <v>1.4900000000039881E-5</v>
      </c>
      <c r="G309" s="11">
        <f t="shared" si="25"/>
        <v>3.8303030303030301</v>
      </c>
      <c r="H309">
        <v>0.99999059999999995</v>
      </c>
      <c r="I309" s="11">
        <f t="shared" si="22"/>
        <v>0.99999315696129076</v>
      </c>
      <c r="J309" s="13">
        <f t="shared" si="23"/>
        <v>2.5569612908116213E-6</v>
      </c>
    </row>
    <row r="310" spans="1:10">
      <c r="A310">
        <v>317</v>
      </c>
      <c r="B310">
        <v>16</v>
      </c>
      <c r="C310" s="1">
        <v>4.4100000000000001E-6</v>
      </c>
      <c r="D310">
        <v>0.99999510000000003</v>
      </c>
      <c r="E310" s="2">
        <f t="shared" si="24"/>
        <v>0.99999510000000003</v>
      </c>
      <c r="F310" s="2">
        <f t="shared" si="26"/>
        <v>9.4000000000482586E-6</v>
      </c>
      <c r="G310" s="11">
        <f t="shared" si="25"/>
        <v>3.8424242424242423</v>
      </c>
      <c r="H310">
        <v>0.99999510000000003</v>
      </c>
      <c r="I310" s="11">
        <f t="shared" si="22"/>
        <v>0.99999536406771938</v>
      </c>
      <c r="J310" s="13">
        <f t="shared" si="23"/>
        <v>2.64067719357719E-7</v>
      </c>
    </row>
    <row r="311" spans="1:10">
      <c r="A311">
        <v>318</v>
      </c>
      <c r="B311">
        <v>4</v>
      </c>
      <c r="C311" s="1">
        <v>1.1000000000000001E-6</v>
      </c>
      <c r="D311">
        <v>0.99999610000000005</v>
      </c>
      <c r="E311" s="2">
        <f t="shared" si="24"/>
        <v>0.99999610000000005</v>
      </c>
      <c r="F311" s="2">
        <f t="shared" si="26"/>
        <v>4.8999999999743693E-6</v>
      </c>
      <c r="G311" s="11">
        <f t="shared" si="25"/>
        <v>3.8545454545454545</v>
      </c>
      <c r="H311">
        <v>0.99999610000000005</v>
      </c>
      <c r="I311" s="11">
        <f t="shared" si="22"/>
        <v>0.99999695865955918</v>
      </c>
      <c r="J311" s="13">
        <f t="shared" si="23"/>
        <v>8.5865955912201031E-7</v>
      </c>
    </row>
    <row r="312" spans="1:10">
      <c r="A312">
        <v>319</v>
      </c>
      <c r="B312">
        <v>12</v>
      </c>
      <c r="C312" s="1">
        <v>3.3100000000000001E-6</v>
      </c>
      <c r="D312">
        <v>0.99999950000000004</v>
      </c>
      <c r="E312" s="2">
        <f t="shared" si="24"/>
        <v>0.99999950000000004</v>
      </c>
      <c r="F312" s="2">
        <f t="shared" si="26"/>
        <v>3.8999999999456136E-6</v>
      </c>
      <c r="G312" s="11">
        <f t="shared" si="25"/>
        <v>3.8666666666666667</v>
      </c>
      <c r="H312">
        <v>0.99999950000000004</v>
      </c>
      <c r="I312" s="11">
        <f t="shared" si="22"/>
        <v>0.99999807866579249</v>
      </c>
      <c r="J312" s="13">
        <f t="shared" si="23"/>
        <v>-1.4213342075519719E-6</v>
      </c>
    </row>
    <row r="313" spans="1:10">
      <c r="A313">
        <v>320</v>
      </c>
      <c r="B313">
        <v>0</v>
      </c>
      <c r="C313">
        <v>0</v>
      </c>
      <c r="D313">
        <v>0.99999950000000004</v>
      </c>
      <c r="E313" s="2">
        <f t="shared" si="24"/>
        <v>0.99999950000000004</v>
      </c>
      <c r="F313" s="2">
        <f t="shared" si="26"/>
        <v>4.9999999995886668E-7</v>
      </c>
      <c r="G313" s="11">
        <f t="shared" si="25"/>
        <v>3.8787878787878789</v>
      </c>
      <c r="H313">
        <v>0.99999950000000004</v>
      </c>
      <c r="I313" s="11">
        <f t="shared" si="22"/>
        <v>0.99999883955480173</v>
      </c>
      <c r="J313" s="13">
        <f t="shared" si="23"/>
        <v>-6.6044519830832371E-7</v>
      </c>
    </row>
    <row r="314" spans="1:10">
      <c r="A314">
        <v>321</v>
      </c>
      <c r="B314">
        <v>2</v>
      </c>
      <c r="C314" s="1">
        <v>5.51E-7</v>
      </c>
      <c r="D314">
        <v>1</v>
      </c>
      <c r="E314" s="2">
        <f t="shared" si="24"/>
        <v>1</v>
      </c>
      <c r="F314" s="2">
        <f t="shared" si="26"/>
        <v>4.9999999995886668E-7</v>
      </c>
      <c r="G314" s="11">
        <f t="shared" si="25"/>
        <v>3.8909090909090911</v>
      </c>
      <c r="H314">
        <v>1</v>
      </c>
      <c r="I314" s="11">
        <f t="shared" si="22"/>
        <v>0.99999933623594917</v>
      </c>
      <c r="J314" s="13">
        <f t="shared" si="23"/>
        <v>-6.6376405083445889E-7</v>
      </c>
    </row>
    <row r="316" spans="1:10">
      <c r="B316">
        <f>SUM(B2:B314)</f>
        <v>3628800</v>
      </c>
    </row>
    <row r="317" spans="1:10">
      <c r="B317">
        <f>FACT(10)</f>
        <v>3628800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workbookViewId="0">
      <selection activeCell="L29" sqref="L29"/>
    </sheetView>
  </sheetViews>
  <sheetFormatPr baseColWidth="10" defaultColWidth="8.83203125" defaultRowHeight="14" x14ac:dyDescent="0"/>
  <cols>
    <col min="5" max="6" width="9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2" t="s">
        <v>3</v>
      </c>
      <c r="F1" t="s">
        <v>4</v>
      </c>
      <c r="G1" s="11" t="s">
        <v>5</v>
      </c>
      <c r="H1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>
        <v>8</v>
      </c>
      <c r="B2">
        <v>2</v>
      </c>
      <c r="C2" s="1">
        <v>5.5099999999999998E-6</v>
      </c>
      <c r="D2" s="1">
        <v>5.5099999999999998E-6</v>
      </c>
      <c r="E2" s="2">
        <f>D2</f>
        <v>5.5099999999999998E-6</v>
      </c>
      <c r="F2" s="2" t="e">
        <f t="shared" ref="F2:F65" si="0">1-E1</f>
        <v>#VALUE!</v>
      </c>
      <c r="G2" s="11">
        <f t="shared" ref="G2:G8" si="1">12*A2/($K$2*($K$2^2-1))</f>
        <v>0.13333333333333333</v>
      </c>
      <c r="H2" s="1">
        <v>5.5099999999999998E-6</v>
      </c>
      <c r="I2" s="11">
        <f t="shared" ref="I2:I8" si="2">BETADIST(G2,$K$5,$K$8,0,4)</f>
        <v>5.2442963123870078E-6</v>
      </c>
      <c r="J2" s="13">
        <f t="shared" ref="J2:J8" si="3">I2-E2</f>
        <v>-2.6570368761299201E-7</v>
      </c>
      <c r="K2" s="11">
        <v>9</v>
      </c>
      <c r="L2" s="11">
        <f>MAX(ABS(MAX(J2:J412)),ABS(MIN(J2:J412)))</f>
        <v>8.962127026685085E-3</v>
      </c>
    </row>
    <row r="3" spans="1:12">
      <c r="A3">
        <v>9</v>
      </c>
      <c r="B3">
        <v>0</v>
      </c>
      <c r="C3">
        <v>0</v>
      </c>
      <c r="D3" s="1">
        <v>5.5099999999999998E-6</v>
      </c>
      <c r="E3" s="2">
        <f t="shared" ref="E3:E66" si="4">D3</f>
        <v>5.5099999999999998E-6</v>
      </c>
      <c r="F3" s="2">
        <f t="shared" si="0"/>
        <v>0.99999448999999996</v>
      </c>
      <c r="G3" s="11">
        <f t="shared" si="1"/>
        <v>0.15</v>
      </c>
      <c r="H3" s="1">
        <v>5.5099999999999998E-6</v>
      </c>
      <c r="I3" s="11">
        <f t="shared" si="2"/>
        <v>9.2554032232421124E-6</v>
      </c>
      <c r="J3" s="13">
        <f t="shared" si="3"/>
        <v>3.7454032232421126E-6</v>
      </c>
      <c r="K3" s="11"/>
    </row>
    <row r="4" spans="1:12">
      <c r="A4">
        <v>10</v>
      </c>
      <c r="B4">
        <v>0</v>
      </c>
      <c r="C4">
        <v>0</v>
      </c>
      <c r="D4" s="1">
        <v>5.5099999999999998E-6</v>
      </c>
      <c r="E4" s="2">
        <f t="shared" si="4"/>
        <v>5.5099999999999998E-6</v>
      </c>
      <c r="F4" s="2">
        <f t="shared" si="0"/>
        <v>0.99999448999999996</v>
      </c>
      <c r="G4" s="11">
        <f t="shared" si="1"/>
        <v>0.16666666666666666</v>
      </c>
      <c r="H4" s="1">
        <v>5.5099999999999998E-6</v>
      </c>
      <c r="I4" s="11">
        <f t="shared" si="2"/>
        <v>1.5361036085972414E-5</v>
      </c>
      <c r="J4" s="13">
        <f t="shared" si="3"/>
        <v>9.8510360859724139E-6</v>
      </c>
      <c r="K4" s="11" t="s">
        <v>7</v>
      </c>
    </row>
    <row r="5" spans="1:12">
      <c r="A5">
        <v>11</v>
      </c>
      <c r="B5">
        <v>4</v>
      </c>
      <c r="C5">
        <v>1.1E-5</v>
      </c>
      <c r="D5">
        <v>1.6500000000000001E-5</v>
      </c>
      <c r="E5" s="2">
        <f t="shared" si="4"/>
        <v>1.6500000000000001E-5</v>
      </c>
      <c r="F5" s="2">
        <f t="shared" si="0"/>
        <v>0.99999448999999996</v>
      </c>
      <c r="G5" s="11">
        <f t="shared" si="1"/>
        <v>0.18333333333333332</v>
      </c>
      <c r="H5">
        <v>1.6500000000000001E-5</v>
      </c>
      <c r="I5" s="11">
        <f t="shared" si="2"/>
        <v>2.4257954105712434E-5</v>
      </c>
      <c r="J5" s="13">
        <f t="shared" si="3"/>
        <v>7.7579541057124326E-6</v>
      </c>
      <c r="K5" s="11">
        <f>5*K2*(K2+1)*((K2-1)^2)/(2*(K2-2)*(5*K2^2-2*K2-9))-0.5</f>
        <v>4.9421768707482991</v>
      </c>
    </row>
    <row r="6" spans="1:12">
      <c r="A6">
        <v>12</v>
      </c>
      <c r="B6">
        <v>0</v>
      </c>
      <c r="C6">
        <v>0</v>
      </c>
      <c r="D6">
        <v>1.6500000000000001E-5</v>
      </c>
      <c r="E6" s="2">
        <f t="shared" si="4"/>
        <v>1.6500000000000001E-5</v>
      </c>
      <c r="F6" s="2">
        <f t="shared" si="0"/>
        <v>0.99998350000000003</v>
      </c>
      <c r="G6" s="11">
        <f t="shared" si="1"/>
        <v>0.2</v>
      </c>
      <c r="H6">
        <v>1.6500000000000001E-5</v>
      </c>
      <c r="I6" s="11">
        <f t="shared" si="2"/>
        <v>3.6766783403638889E-5</v>
      </c>
      <c r="J6" s="13">
        <f t="shared" si="3"/>
        <v>2.0266783403638888E-5</v>
      </c>
      <c r="K6" s="11"/>
    </row>
    <row r="7" spans="1:12">
      <c r="A7">
        <v>13</v>
      </c>
      <c r="B7">
        <v>0</v>
      </c>
      <c r="C7">
        <v>0</v>
      </c>
      <c r="D7">
        <v>1.6500000000000001E-5</v>
      </c>
      <c r="E7" s="2">
        <f t="shared" si="4"/>
        <v>1.6500000000000001E-5</v>
      </c>
      <c r="F7" s="2">
        <f t="shared" si="0"/>
        <v>0.99998350000000003</v>
      </c>
      <c r="G7" s="11">
        <f t="shared" si="1"/>
        <v>0.21666666666666667</v>
      </c>
      <c r="H7">
        <v>1.6500000000000001E-5</v>
      </c>
      <c r="I7" s="11">
        <f t="shared" si="2"/>
        <v>5.383686270710703E-5</v>
      </c>
      <c r="J7" s="13">
        <f t="shared" si="3"/>
        <v>3.7336862707107029E-5</v>
      </c>
      <c r="K7" s="11" t="s">
        <v>8</v>
      </c>
    </row>
    <row r="8" spans="1:12">
      <c r="A8">
        <v>14</v>
      </c>
      <c r="B8">
        <v>18</v>
      </c>
      <c r="C8">
        <v>4.9599999999999999E-5</v>
      </c>
      <c r="D8">
        <v>6.6099999999999994E-5</v>
      </c>
      <c r="E8" s="2">
        <f t="shared" si="4"/>
        <v>6.6099999999999994E-5</v>
      </c>
      <c r="F8" s="2">
        <f t="shared" si="0"/>
        <v>0.99998350000000003</v>
      </c>
      <c r="G8" s="11">
        <f t="shared" si="1"/>
        <v>0.23333333333333334</v>
      </c>
      <c r="H8">
        <v>6.6099999999999994E-5</v>
      </c>
      <c r="I8" s="11">
        <f t="shared" si="2"/>
        <v>7.6550066897429264E-5</v>
      </c>
      <c r="J8" s="13">
        <f t="shared" si="3"/>
        <v>1.045006689742927E-5</v>
      </c>
      <c r="K8" s="11">
        <f>5*$K$2*($K$2+1)*(($K$2-1)^2)/(2*($K$2-2)*(5*$K$2^2-2*$K$2-9))-0.5</f>
        <v>4.9421768707482991</v>
      </c>
    </row>
    <row r="9" spans="1:12">
      <c r="A9">
        <v>15</v>
      </c>
      <c r="B9">
        <v>0</v>
      </c>
      <c r="C9">
        <v>0</v>
      </c>
      <c r="D9">
        <v>6.6099999999999994E-5</v>
      </c>
      <c r="E9" s="2">
        <f t="shared" si="4"/>
        <v>6.6099999999999994E-5</v>
      </c>
      <c r="F9" s="2">
        <f t="shared" si="0"/>
        <v>0.99993390000000004</v>
      </c>
      <c r="G9" s="11">
        <f t="shared" ref="G9:G72" si="5">12*A9/($K$2*($K$2^2-1))</f>
        <v>0.25</v>
      </c>
      <c r="H9">
        <v>6.6099999999999994E-5</v>
      </c>
      <c r="I9" s="11">
        <f t="shared" ref="I9:I72" si="6">BETADIST(G9,$K$5,$K$8,0,4)</f>
        <v>1.0612366703035791E-4</v>
      </c>
      <c r="J9" s="13">
        <f t="shared" ref="J9:J72" si="7">I9-E9</f>
        <v>4.0023667030357916E-5</v>
      </c>
    </row>
    <row r="10" spans="1:12">
      <c r="A10">
        <v>16</v>
      </c>
      <c r="B10">
        <v>4</v>
      </c>
      <c r="C10">
        <v>1.1E-5</v>
      </c>
      <c r="D10">
        <v>7.7200000000000006E-5</v>
      </c>
      <c r="E10" s="2">
        <f t="shared" si="4"/>
        <v>7.7200000000000006E-5</v>
      </c>
      <c r="F10" s="2">
        <f t="shared" si="0"/>
        <v>0.99993390000000004</v>
      </c>
      <c r="G10" s="11">
        <f t="shared" si="5"/>
        <v>0.26666666666666666</v>
      </c>
      <c r="H10">
        <v>7.7200000000000006E-5</v>
      </c>
      <c r="I10" s="11">
        <f t="shared" si="6"/>
        <v>1.4391228225355844E-4</v>
      </c>
      <c r="J10" s="13">
        <f t="shared" si="7"/>
        <v>6.6712282253558438E-5</v>
      </c>
    </row>
    <row r="11" spans="1:12">
      <c r="A11">
        <v>17</v>
      </c>
      <c r="B11">
        <v>24</v>
      </c>
      <c r="C11">
        <v>6.6099999999999994E-5</v>
      </c>
      <c r="D11">
        <v>1.4329999999999999E-4</v>
      </c>
      <c r="E11" s="2">
        <f t="shared" si="4"/>
        <v>1.4329999999999999E-4</v>
      </c>
      <c r="F11" s="2">
        <f t="shared" si="0"/>
        <v>0.9999228</v>
      </c>
      <c r="G11" s="11">
        <f t="shared" si="5"/>
        <v>0.28333333333333333</v>
      </c>
      <c r="H11">
        <v>1.4329999999999999E-4</v>
      </c>
      <c r="I11" s="11">
        <f t="shared" si="6"/>
        <v>1.9140897629029601E-4</v>
      </c>
      <c r="J11" s="13">
        <f t="shared" si="7"/>
        <v>4.8108976290296023E-5</v>
      </c>
    </row>
    <row r="12" spans="1:12">
      <c r="A12">
        <v>18</v>
      </c>
      <c r="B12">
        <v>0</v>
      </c>
      <c r="C12">
        <v>0</v>
      </c>
      <c r="D12">
        <v>1.4329999999999999E-4</v>
      </c>
      <c r="E12" s="2">
        <f t="shared" si="4"/>
        <v>1.4329999999999999E-4</v>
      </c>
      <c r="F12" s="2">
        <f t="shared" si="0"/>
        <v>0.99985670000000004</v>
      </c>
      <c r="G12" s="11">
        <f t="shared" si="5"/>
        <v>0.3</v>
      </c>
      <c r="H12">
        <v>1.4329999999999999E-4</v>
      </c>
      <c r="I12" s="11">
        <f t="shared" si="6"/>
        <v>2.5024554873167291E-4</v>
      </c>
      <c r="J12" s="13">
        <f t="shared" si="7"/>
        <v>1.0694554873167292E-4</v>
      </c>
    </row>
    <row r="13" spans="1:12">
      <c r="A13">
        <v>19</v>
      </c>
      <c r="B13">
        <v>20</v>
      </c>
      <c r="C13">
        <v>5.5099999999999998E-5</v>
      </c>
      <c r="D13">
        <v>1.984E-4</v>
      </c>
      <c r="E13" s="2">
        <f t="shared" si="4"/>
        <v>1.984E-4</v>
      </c>
      <c r="F13" s="2">
        <f t="shared" si="0"/>
        <v>0.99985670000000004</v>
      </c>
      <c r="G13" s="11">
        <f t="shared" si="5"/>
        <v>0.31666666666666665</v>
      </c>
      <c r="H13">
        <v>1.984E-4</v>
      </c>
      <c r="I13" s="11">
        <f t="shared" si="6"/>
        <v>3.2219206920641708E-4</v>
      </c>
      <c r="J13" s="13">
        <f t="shared" si="7"/>
        <v>1.2379206920641708E-4</v>
      </c>
    </row>
    <row r="14" spans="1:12">
      <c r="A14">
        <v>20</v>
      </c>
      <c r="B14">
        <v>38</v>
      </c>
      <c r="C14">
        <v>1.047E-4</v>
      </c>
      <c r="D14">
        <v>3.0309999999999999E-4</v>
      </c>
      <c r="E14" s="2">
        <f t="shared" si="4"/>
        <v>3.0309999999999999E-4</v>
      </c>
      <c r="F14" s="2">
        <f t="shared" si="0"/>
        <v>0.99980159999999996</v>
      </c>
      <c r="G14" s="11">
        <f t="shared" si="5"/>
        <v>0.33333333333333331</v>
      </c>
      <c r="H14">
        <v>3.0309999999999999E-4</v>
      </c>
      <c r="I14" s="11">
        <f t="shared" si="6"/>
        <v>4.0915570052398254E-4</v>
      </c>
      <c r="J14" s="13">
        <f t="shared" si="7"/>
        <v>1.0605570052398254E-4</v>
      </c>
    </row>
    <row r="15" spans="1:12">
      <c r="A15">
        <v>21</v>
      </c>
      <c r="B15">
        <v>0</v>
      </c>
      <c r="C15">
        <v>0</v>
      </c>
      <c r="D15">
        <v>3.0309999999999999E-4</v>
      </c>
      <c r="E15" s="2">
        <f t="shared" si="4"/>
        <v>3.0309999999999999E-4</v>
      </c>
      <c r="F15" s="2">
        <f t="shared" si="0"/>
        <v>0.9996969</v>
      </c>
      <c r="G15" s="11">
        <f t="shared" si="5"/>
        <v>0.35</v>
      </c>
      <c r="H15">
        <v>3.0309999999999999E-4</v>
      </c>
      <c r="I15" s="11">
        <f t="shared" si="6"/>
        <v>5.1317885507464877E-4</v>
      </c>
      <c r="J15" s="13">
        <f t="shared" si="7"/>
        <v>2.1007885507464877E-4</v>
      </c>
    </row>
    <row r="16" spans="1:12">
      <c r="A16">
        <v>22</v>
      </c>
      <c r="B16">
        <v>76</v>
      </c>
      <c r="C16">
        <v>2.0939999999999999E-4</v>
      </c>
      <c r="D16">
        <v>5.1259999999999999E-4</v>
      </c>
      <c r="E16" s="2">
        <f t="shared" si="4"/>
        <v>5.1259999999999999E-4</v>
      </c>
      <c r="F16" s="2">
        <f t="shared" si="0"/>
        <v>0.9996969</v>
      </c>
      <c r="G16" s="11">
        <f t="shared" si="5"/>
        <v>0.36666666666666664</v>
      </c>
      <c r="H16">
        <v>5.1259999999999999E-4</v>
      </c>
      <c r="I16" s="11">
        <f t="shared" si="6"/>
        <v>6.3643672709007629E-4</v>
      </c>
      <c r="J16" s="13">
        <f t="shared" si="7"/>
        <v>1.238367270900763E-4</v>
      </c>
    </row>
    <row r="17" spans="1:10">
      <c r="A17">
        <v>23</v>
      </c>
      <c r="B17">
        <v>32</v>
      </c>
      <c r="C17">
        <v>8.8200000000000003E-5</v>
      </c>
      <c r="D17">
        <v>6.0070000000000002E-4</v>
      </c>
      <c r="E17" s="2">
        <f t="shared" si="4"/>
        <v>6.0070000000000002E-4</v>
      </c>
      <c r="F17" s="2">
        <f t="shared" si="0"/>
        <v>0.99948740000000003</v>
      </c>
      <c r="G17" s="11">
        <f t="shared" si="5"/>
        <v>0.38333333333333336</v>
      </c>
      <c r="H17">
        <v>6.0070000000000002E-4</v>
      </c>
      <c r="I17" s="11">
        <f t="shared" si="6"/>
        <v>7.8123424179725139E-4</v>
      </c>
      <c r="J17" s="13">
        <f t="shared" si="7"/>
        <v>1.8053424179725137E-4</v>
      </c>
    </row>
    <row r="18" spans="1:10">
      <c r="A18">
        <v>24</v>
      </c>
      <c r="B18">
        <v>20</v>
      </c>
      <c r="C18">
        <v>5.5099999999999998E-5</v>
      </c>
      <c r="D18">
        <v>6.5589999999999995E-4</v>
      </c>
      <c r="E18" s="2">
        <f t="shared" si="4"/>
        <v>6.5589999999999995E-4</v>
      </c>
      <c r="F18" s="2">
        <f t="shared" si="0"/>
        <v>0.99939929999999999</v>
      </c>
      <c r="G18" s="11">
        <f t="shared" si="5"/>
        <v>0.4</v>
      </c>
      <c r="H18">
        <v>6.5589999999999995E-4</v>
      </c>
      <c r="I18" s="11">
        <f t="shared" si="6"/>
        <v>9.5000246102063901E-4</v>
      </c>
      <c r="J18" s="13">
        <f t="shared" si="7"/>
        <v>2.9410246102063906E-4</v>
      </c>
    </row>
    <row r="19" spans="1:10">
      <c r="A19">
        <v>25</v>
      </c>
      <c r="B19">
        <v>132</v>
      </c>
      <c r="C19">
        <v>3.6380000000000001E-4</v>
      </c>
      <c r="D19">
        <v>1.0196000000000001E-3</v>
      </c>
      <c r="E19" s="2">
        <f t="shared" si="4"/>
        <v>1.0196000000000001E-3</v>
      </c>
      <c r="F19" s="2">
        <f t="shared" si="0"/>
        <v>0.99934409999999996</v>
      </c>
      <c r="G19" s="11">
        <f t="shared" si="5"/>
        <v>0.41666666666666669</v>
      </c>
      <c r="H19">
        <v>1.0196000000000001E-3</v>
      </c>
      <c r="I19" s="11">
        <f t="shared" si="6"/>
        <v>1.1452944833882732E-3</v>
      </c>
      <c r="J19" s="13">
        <f t="shared" si="7"/>
        <v>1.2569448338827318E-4</v>
      </c>
    </row>
    <row r="20" spans="1:10">
      <c r="A20">
        <v>26</v>
      </c>
      <c r="B20">
        <v>38</v>
      </c>
      <c r="C20">
        <v>1.047E-4</v>
      </c>
      <c r="D20">
        <v>1.1243E-3</v>
      </c>
      <c r="E20" s="2">
        <f t="shared" si="4"/>
        <v>1.1243E-3</v>
      </c>
      <c r="F20" s="2">
        <f t="shared" si="0"/>
        <v>0.99898039999999999</v>
      </c>
      <c r="G20" s="11">
        <f t="shared" si="5"/>
        <v>0.43333333333333335</v>
      </c>
      <c r="H20">
        <v>1.1243E-3</v>
      </c>
      <c r="I20" s="11">
        <f t="shared" si="6"/>
        <v>1.3697808759664631E-3</v>
      </c>
      <c r="J20" s="13">
        <f t="shared" si="7"/>
        <v>2.4548087596646317E-4</v>
      </c>
    </row>
    <row r="21" spans="1:10">
      <c r="A21">
        <v>27</v>
      </c>
      <c r="B21">
        <v>68</v>
      </c>
      <c r="C21">
        <v>1.874E-4</v>
      </c>
      <c r="D21">
        <v>1.3117000000000001E-3</v>
      </c>
      <c r="E21" s="2">
        <f t="shared" si="4"/>
        <v>1.3117000000000001E-3</v>
      </c>
      <c r="F21" s="2">
        <f t="shared" si="0"/>
        <v>0.99887570000000003</v>
      </c>
      <c r="G21" s="11">
        <f t="shared" si="5"/>
        <v>0.45</v>
      </c>
      <c r="H21">
        <v>1.3117000000000001E-3</v>
      </c>
      <c r="I21" s="11">
        <f t="shared" si="6"/>
        <v>1.6262446728763527E-3</v>
      </c>
      <c r="J21" s="13">
        <f t="shared" si="7"/>
        <v>3.1454467287635266E-4</v>
      </c>
    </row>
    <row r="22" spans="1:10">
      <c r="A22">
        <v>28</v>
      </c>
      <c r="B22">
        <v>164</v>
      </c>
      <c r="C22">
        <v>4.5189999999999998E-4</v>
      </c>
      <c r="D22">
        <v>1.7637E-3</v>
      </c>
      <c r="E22" s="2">
        <f t="shared" si="4"/>
        <v>1.7637E-3</v>
      </c>
      <c r="F22" s="2">
        <f t="shared" si="0"/>
        <v>0.99868829999999997</v>
      </c>
      <c r="G22" s="11">
        <f t="shared" si="5"/>
        <v>0.46666666666666667</v>
      </c>
      <c r="H22">
        <v>1.7637E-3</v>
      </c>
      <c r="I22" s="11">
        <f t="shared" si="6"/>
        <v>1.9175759752265093E-3</v>
      </c>
      <c r="J22" s="13">
        <f t="shared" si="7"/>
        <v>1.5387597522650929E-4</v>
      </c>
    </row>
    <row r="23" spans="1:10">
      <c r="A23">
        <v>29</v>
      </c>
      <c r="B23">
        <v>68</v>
      </c>
      <c r="C23">
        <v>1.874E-4</v>
      </c>
      <c r="D23">
        <v>1.9511000000000001E-3</v>
      </c>
      <c r="E23" s="2">
        <f t="shared" si="4"/>
        <v>1.9511000000000001E-3</v>
      </c>
      <c r="F23" s="2">
        <f t="shared" si="0"/>
        <v>0.99823629999999997</v>
      </c>
      <c r="G23" s="11">
        <f t="shared" si="5"/>
        <v>0.48333333333333334</v>
      </c>
      <c r="H23">
        <v>1.9511000000000001E-3</v>
      </c>
      <c r="I23" s="11">
        <f t="shared" si="6"/>
        <v>2.2467661855233054E-3</v>
      </c>
      <c r="J23" s="13">
        <f t="shared" si="7"/>
        <v>2.9566618552330525E-4</v>
      </c>
    </row>
    <row r="24" spans="1:10">
      <c r="A24">
        <v>30</v>
      </c>
      <c r="B24">
        <v>214</v>
      </c>
      <c r="C24">
        <v>5.8969999999999997E-4</v>
      </c>
      <c r="D24">
        <v>2.5408000000000002E-3</v>
      </c>
      <c r="E24" s="2">
        <f t="shared" si="4"/>
        <v>2.5408000000000002E-3</v>
      </c>
      <c r="F24" s="2">
        <f t="shared" si="0"/>
        <v>0.99804890000000002</v>
      </c>
      <c r="G24" s="11">
        <f t="shared" si="5"/>
        <v>0.5</v>
      </c>
      <c r="H24">
        <v>2.5408000000000002E-3</v>
      </c>
      <c r="I24" s="11">
        <f t="shared" si="6"/>
        <v>2.616901908590178E-3</v>
      </c>
      <c r="J24" s="13">
        <f t="shared" si="7"/>
        <v>7.6101908590177781E-5</v>
      </c>
    </row>
    <row r="25" spans="1:10">
      <c r="A25">
        <v>31</v>
      </c>
      <c r="B25">
        <v>96</v>
      </c>
      <c r="C25">
        <v>2.6459999999999998E-4</v>
      </c>
      <c r="D25">
        <v>2.8053000000000002E-3</v>
      </c>
      <c r="E25" s="2">
        <f t="shared" si="4"/>
        <v>2.8053000000000002E-3</v>
      </c>
      <c r="F25" s="2">
        <f t="shared" si="0"/>
        <v>0.99745919999999999</v>
      </c>
      <c r="G25" s="11">
        <f t="shared" si="5"/>
        <v>0.51666666666666672</v>
      </c>
      <c r="H25">
        <v>2.8053000000000002E-3</v>
      </c>
      <c r="I25" s="11">
        <f t="shared" si="6"/>
        <v>3.0311585499341485E-3</v>
      </c>
      <c r="J25" s="13">
        <f t="shared" si="7"/>
        <v>2.2585854993414835E-4</v>
      </c>
    </row>
    <row r="26" spans="1:10">
      <c r="A26">
        <v>32</v>
      </c>
      <c r="B26">
        <v>180</v>
      </c>
      <c r="C26">
        <v>4.9600000000000002E-4</v>
      </c>
      <c r="D26">
        <v>3.3013999999999999E-3</v>
      </c>
      <c r="E26" s="2">
        <f t="shared" si="4"/>
        <v>3.3013999999999999E-3</v>
      </c>
      <c r="F26" s="2">
        <f t="shared" si="0"/>
        <v>0.99719469999999999</v>
      </c>
      <c r="G26" s="11">
        <f t="shared" si="5"/>
        <v>0.53333333333333333</v>
      </c>
      <c r="H26">
        <v>3.3013999999999999E-3</v>
      </c>
      <c r="I26" s="11">
        <f t="shared" si="6"/>
        <v>3.4927936414393063E-3</v>
      </c>
      <c r="J26" s="13">
        <f t="shared" si="7"/>
        <v>1.9139364143930639E-4</v>
      </c>
    </row>
    <row r="27" spans="1:10">
      <c r="A27">
        <v>33</v>
      </c>
      <c r="B27">
        <v>260</v>
      </c>
      <c r="C27">
        <v>7.1650000000000001E-4</v>
      </c>
      <c r="D27">
        <v>4.0178999999999996E-3</v>
      </c>
      <c r="E27" s="2">
        <f t="shared" si="4"/>
        <v>4.0178999999999996E-3</v>
      </c>
      <c r="F27" s="2">
        <f t="shared" si="0"/>
        <v>0.99669859999999999</v>
      </c>
      <c r="G27" s="11">
        <f t="shared" si="5"/>
        <v>0.55000000000000004</v>
      </c>
      <c r="H27">
        <v>4.0178999999999996E-3</v>
      </c>
      <c r="I27" s="11">
        <f t="shared" si="6"/>
        <v>4.0051399232401315E-3</v>
      </c>
      <c r="J27" s="13">
        <f t="shared" si="7"/>
        <v>-1.2760076759868108E-5</v>
      </c>
    </row>
    <row r="28" spans="1:10">
      <c r="A28">
        <v>34</v>
      </c>
      <c r="B28">
        <v>184</v>
      </c>
      <c r="C28">
        <v>5.0710000000000002E-4</v>
      </c>
      <c r="D28">
        <v>4.5249000000000001E-3</v>
      </c>
      <c r="E28" s="2">
        <f t="shared" si="4"/>
        <v>4.5249000000000001E-3</v>
      </c>
      <c r="F28" s="2">
        <f t="shared" si="0"/>
        <v>0.99598209999999998</v>
      </c>
      <c r="G28" s="11">
        <f t="shared" si="5"/>
        <v>0.56666666666666665</v>
      </c>
      <c r="H28">
        <v>4.5249000000000001E-3</v>
      </c>
      <c r="I28" s="11">
        <f t="shared" si="6"/>
        <v>4.5715982096294688E-3</v>
      </c>
      <c r="J28" s="13">
        <f t="shared" si="7"/>
        <v>4.6698209629468697E-5</v>
      </c>
    </row>
    <row r="29" spans="1:10">
      <c r="A29">
        <v>35</v>
      </c>
      <c r="B29">
        <v>344</v>
      </c>
      <c r="C29">
        <v>9.4799999999999995E-4</v>
      </c>
      <c r="D29">
        <v>5.4729000000000002E-3</v>
      </c>
      <c r="E29" s="2">
        <f t="shared" si="4"/>
        <v>5.4729000000000002E-3</v>
      </c>
      <c r="F29" s="2">
        <f t="shared" si="0"/>
        <v>0.99547509999999995</v>
      </c>
      <c r="G29" s="11">
        <f t="shared" si="5"/>
        <v>0.58333333333333337</v>
      </c>
      <c r="H29">
        <v>5.4729000000000002E-3</v>
      </c>
      <c r="I29" s="11">
        <f t="shared" si="6"/>
        <v>5.195630065884858E-3</v>
      </c>
      <c r="J29" s="13">
        <f t="shared" si="7"/>
        <v>-2.7726993411514213E-4</v>
      </c>
    </row>
    <row r="30" spans="1:10">
      <c r="A30">
        <v>36</v>
      </c>
      <c r="B30">
        <v>114</v>
      </c>
      <c r="C30">
        <v>3.1419999999999999E-4</v>
      </c>
      <c r="D30">
        <v>5.7869999999999996E-3</v>
      </c>
      <c r="E30" s="2">
        <f t="shared" si="4"/>
        <v>5.7869999999999996E-3</v>
      </c>
      <c r="F30" s="2">
        <f t="shared" si="0"/>
        <v>0.9945271</v>
      </c>
      <c r="G30" s="11">
        <f t="shared" si="5"/>
        <v>0.6</v>
      </c>
      <c r="H30">
        <v>5.7869999999999996E-3</v>
      </c>
      <c r="I30" s="11">
        <f t="shared" si="6"/>
        <v>5.8807503219507548E-3</v>
      </c>
      <c r="J30" s="13">
        <f t="shared" si="7"/>
        <v>9.3750321950755201E-5</v>
      </c>
    </row>
    <row r="31" spans="1:10">
      <c r="A31">
        <v>37</v>
      </c>
      <c r="B31">
        <v>420</v>
      </c>
      <c r="C31">
        <v>1.1574000000000001E-3</v>
      </c>
      <c r="D31">
        <v>6.9443999999999999E-3</v>
      </c>
      <c r="E31" s="2">
        <f t="shared" si="4"/>
        <v>6.9443999999999999E-3</v>
      </c>
      <c r="F31" s="2">
        <f t="shared" si="0"/>
        <v>0.99421300000000001</v>
      </c>
      <c r="G31" s="11">
        <f t="shared" si="5"/>
        <v>0.6166666666666667</v>
      </c>
      <c r="H31">
        <v>6.9443999999999999E-3</v>
      </c>
      <c r="I31" s="11">
        <f t="shared" si="6"/>
        <v>6.6305194479918915E-3</v>
      </c>
      <c r="J31" s="13">
        <f t="shared" si="7"/>
        <v>-3.1388055200810838E-4</v>
      </c>
    </row>
    <row r="32" spans="1:10">
      <c r="A32">
        <v>38</v>
      </c>
      <c r="B32">
        <v>334</v>
      </c>
      <c r="C32">
        <v>9.2040000000000004E-4</v>
      </c>
      <c r="D32">
        <v>7.8648999999999993E-3</v>
      </c>
      <c r="E32" s="2">
        <f t="shared" si="4"/>
        <v>7.8648999999999993E-3</v>
      </c>
      <c r="F32" s="2">
        <f t="shared" si="0"/>
        <v>0.99305560000000004</v>
      </c>
      <c r="G32" s="11">
        <f t="shared" si="5"/>
        <v>0.6333333333333333</v>
      </c>
      <c r="H32">
        <v>7.8648999999999993E-3</v>
      </c>
      <c r="I32" s="11">
        <f t="shared" si="6"/>
        <v>7.4485358159319809E-3</v>
      </c>
      <c r="J32" s="13">
        <f t="shared" si="7"/>
        <v>-4.1636418406801844E-4</v>
      </c>
    </row>
    <row r="33" spans="1:10">
      <c r="A33">
        <v>39</v>
      </c>
      <c r="B33">
        <v>152</v>
      </c>
      <c r="C33">
        <v>4.1889999999999999E-4</v>
      </c>
      <c r="D33">
        <v>8.2836999999999997E-3</v>
      </c>
      <c r="E33" s="2">
        <f t="shared" si="4"/>
        <v>8.2836999999999997E-3</v>
      </c>
      <c r="F33" s="2">
        <f t="shared" si="0"/>
        <v>0.99213510000000005</v>
      </c>
      <c r="G33" s="11">
        <f t="shared" si="5"/>
        <v>0.65</v>
      </c>
      <c r="H33">
        <v>8.2836999999999997E-3</v>
      </c>
      <c r="I33" s="11">
        <f t="shared" si="6"/>
        <v>8.3384278702124462E-3</v>
      </c>
      <c r="J33" s="13">
        <f t="shared" si="7"/>
        <v>5.4727870212446447E-5</v>
      </c>
    </row>
    <row r="34" spans="1:10">
      <c r="A34">
        <v>40</v>
      </c>
      <c r="B34">
        <v>492</v>
      </c>
      <c r="C34">
        <v>1.3558000000000001E-3</v>
      </c>
      <c r="D34">
        <v>9.6395999999999999E-3</v>
      </c>
      <c r="E34" s="2">
        <f t="shared" si="4"/>
        <v>9.6395999999999999E-3</v>
      </c>
      <c r="F34" s="2">
        <f t="shared" si="0"/>
        <v>0.9917163</v>
      </c>
      <c r="G34" s="11">
        <f t="shared" si="5"/>
        <v>0.66666666666666663</v>
      </c>
      <c r="H34">
        <v>9.6395999999999999E-3</v>
      </c>
      <c r="I34" s="11">
        <f t="shared" si="6"/>
        <v>9.3038462301459086E-3</v>
      </c>
      <c r="J34" s="13">
        <f t="shared" si="7"/>
        <v>-3.3575376985409133E-4</v>
      </c>
    </row>
    <row r="35" spans="1:10">
      <c r="A35">
        <v>41</v>
      </c>
      <c r="B35">
        <v>472</v>
      </c>
      <c r="C35">
        <v>1.3006999999999999E-3</v>
      </c>
      <c r="D35">
        <v>1.09403E-2</v>
      </c>
      <c r="E35" s="2">
        <f t="shared" si="4"/>
        <v>1.09403E-2</v>
      </c>
      <c r="F35" s="2">
        <f t="shared" si="0"/>
        <v>0.99036040000000003</v>
      </c>
      <c r="G35" s="11">
        <f t="shared" si="5"/>
        <v>0.68333333333333335</v>
      </c>
      <c r="H35">
        <v>1.09403E-2</v>
      </c>
      <c r="I35" s="11">
        <f t="shared" si="6"/>
        <v>1.0348455745397745E-2</v>
      </c>
      <c r="J35" s="13">
        <f t="shared" si="7"/>
        <v>-5.918442546022553E-4</v>
      </c>
    </row>
    <row r="36" spans="1:10">
      <c r="A36">
        <v>42</v>
      </c>
      <c r="B36">
        <v>350</v>
      </c>
      <c r="C36">
        <v>9.6449999999999997E-4</v>
      </c>
      <c r="D36">
        <v>1.19048E-2</v>
      </c>
      <c r="E36" s="2">
        <f t="shared" si="4"/>
        <v>1.19048E-2</v>
      </c>
      <c r="F36" s="2">
        <f t="shared" si="0"/>
        <v>0.98905969999999999</v>
      </c>
      <c r="G36" s="11">
        <f t="shared" si="5"/>
        <v>0.7</v>
      </c>
      <c r="H36">
        <v>1.19048E-2</v>
      </c>
      <c r="I36" s="11">
        <f t="shared" si="6"/>
        <v>1.1475927525305503E-2</v>
      </c>
      <c r="J36" s="13">
        <f t="shared" si="7"/>
        <v>-4.2887247469449753E-4</v>
      </c>
    </row>
    <row r="37" spans="1:10">
      <c r="A37">
        <v>43</v>
      </c>
      <c r="B37">
        <v>596</v>
      </c>
      <c r="C37">
        <v>1.6424E-3</v>
      </c>
      <c r="D37">
        <v>1.3547200000000001E-2</v>
      </c>
      <c r="E37" s="2">
        <f t="shared" si="4"/>
        <v>1.3547200000000001E-2</v>
      </c>
      <c r="F37" s="2">
        <f t="shared" si="0"/>
        <v>0.98809519999999995</v>
      </c>
      <c r="G37" s="11">
        <f t="shared" si="5"/>
        <v>0.71666666666666667</v>
      </c>
      <c r="H37">
        <v>1.3547200000000001E-2</v>
      </c>
      <c r="I37" s="11">
        <f t="shared" si="6"/>
        <v>1.2689930961940385E-2</v>
      </c>
      <c r="J37" s="13">
        <f t="shared" si="7"/>
        <v>-8.5726903805961527E-4</v>
      </c>
    </row>
    <row r="38" spans="1:10">
      <c r="A38">
        <v>44</v>
      </c>
      <c r="B38">
        <v>416</v>
      </c>
      <c r="C38">
        <v>1.1463999999999999E-3</v>
      </c>
      <c r="D38">
        <v>1.4693599999999999E-2</v>
      </c>
      <c r="E38" s="2">
        <f t="shared" si="4"/>
        <v>1.4693599999999999E-2</v>
      </c>
      <c r="F38" s="2">
        <f t="shared" si="0"/>
        <v>0.98645280000000002</v>
      </c>
      <c r="G38" s="11">
        <f t="shared" si="5"/>
        <v>0.73333333333333328</v>
      </c>
      <c r="H38">
        <v>1.4693599999999999E-2</v>
      </c>
      <c r="I38" s="11">
        <f t="shared" si="6"/>
        <v>1.3994125766024369E-2</v>
      </c>
      <c r="J38" s="13">
        <f t="shared" si="7"/>
        <v>-6.9947423397563081E-4</v>
      </c>
    </row>
    <row r="39" spans="1:10">
      <c r="A39">
        <v>45</v>
      </c>
      <c r="B39">
        <v>628</v>
      </c>
      <c r="C39">
        <v>1.7306000000000001E-3</v>
      </c>
      <c r="D39">
        <v>1.64242E-2</v>
      </c>
      <c r="E39" s="2">
        <f t="shared" si="4"/>
        <v>1.64242E-2</v>
      </c>
      <c r="F39" s="2">
        <f t="shared" si="0"/>
        <v>0.98530640000000003</v>
      </c>
      <c r="G39" s="11">
        <f t="shared" si="5"/>
        <v>0.75</v>
      </c>
      <c r="H39">
        <v>1.64242E-2</v>
      </c>
      <c r="I39" s="11">
        <f t="shared" si="6"/>
        <v>1.5392154034043461E-2</v>
      </c>
      <c r="J39" s="13">
        <f t="shared" si="7"/>
        <v>-1.0320459659565392E-3</v>
      </c>
    </row>
    <row r="40" spans="1:10">
      <c r="A40">
        <v>46</v>
      </c>
      <c r="B40">
        <v>646</v>
      </c>
      <c r="C40">
        <v>1.7802E-3</v>
      </c>
      <c r="D40">
        <v>1.8204399999999999E-2</v>
      </c>
      <c r="E40" s="2">
        <f t="shared" si="4"/>
        <v>1.8204399999999999E-2</v>
      </c>
      <c r="F40" s="2">
        <f t="shared" si="0"/>
        <v>0.9835758</v>
      </c>
      <c r="G40" s="11">
        <f t="shared" si="5"/>
        <v>0.76666666666666672</v>
      </c>
      <c r="H40">
        <v>1.8204399999999999E-2</v>
      </c>
      <c r="I40" s="11">
        <f t="shared" si="6"/>
        <v>1.6887632364138625E-2</v>
      </c>
      <c r="J40" s="13">
        <f t="shared" si="7"/>
        <v>-1.3167676358613739E-3</v>
      </c>
    </row>
    <row r="41" spans="1:10">
      <c r="A41">
        <v>47</v>
      </c>
      <c r="B41">
        <v>472</v>
      </c>
      <c r="C41">
        <v>1.3006999999999999E-3</v>
      </c>
      <c r="D41">
        <v>1.9505100000000001E-2</v>
      </c>
      <c r="E41" s="2">
        <f t="shared" si="4"/>
        <v>1.9505100000000001E-2</v>
      </c>
      <c r="F41" s="2">
        <f t="shared" si="0"/>
        <v>0.98179559999999999</v>
      </c>
      <c r="G41" s="11">
        <f t="shared" si="5"/>
        <v>0.78333333333333333</v>
      </c>
      <c r="H41">
        <v>1.9505100000000001E-2</v>
      </c>
      <c r="I41" s="11">
        <f t="shared" si="6"/>
        <v>1.8484144037612064E-2</v>
      </c>
      <c r="J41" s="13">
        <f t="shared" si="7"/>
        <v>-1.0209559623879372E-3</v>
      </c>
    </row>
    <row r="42" spans="1:10">
      <c r="A42">
        <v>48</v>
      </c>
      <c r="B42">
        <v>564</v>
      </c>
      <c r="C42">
        <v>1.5541999999999999E-3</v>
      </c>
      <c r="D42">
        <v>2.10593E-2</v>
      </c>
      <c r="E42" s="2">
        <f t="shared" si="4"/>
        <v>2.10593E-2</v>
      </c>
      <c r="F42" s="2">
        <f t="shared" si="0"/>
        <v>0.98049489999999995</v>
      </c>
      <c r="G42" s="11">
        <f t="shared" si="5"/>
        <v>0.8</v>
      </c>
      <c r="H42">
        <v>2.10593E-2</v>
      </c>
      <c r="I42" s="11">
        <f t="shared" si="6"/>
        <v>2.0185231282157358E-2</v>
      </c>
      <c r="J42" s="13">
        <f t="shared" si="7"/>
        <v>-8.7406871784264165E-4</v>
      </c>
    </row>
    <row r="43" spans="1:10">
      <c r="A43">
        <v>49</v>
      </c>
      <c r="B43">
        <v>940</v>
      </c>
      <c r="C43">
        <v>2.5904000000000001E-3</v>
      </c>
      <c r="D43">
        <v>2.3649699999999999E-2</v>
      </c>
      <c r="E43" s="2">
        <f t="shared" si="4"/>
        <v>2.3649699999999999E-2</v>
      </c>
      <c r="F43" s="2">
        <f t="shared" si="0"/>
        <v>0.9789407</v>
      </c>
      <c r="G43" s="11">
        <f t="shared" si="5"/>
        <v>0.81666666666666665</v>
      </c>
      <c r="H43">
        <v>2.3649699999999999E-2</v>
      </c>
      <c r="I43" s="11">
        <f t="shared" si="6"/>
        <v>2.1994387632206371E-2</v>
      </c>
      <c r="J43" s="13">
        <f t="shared" si="7"/>
        <v>-1.6553123677936279E-3</v>
      </c>
    </row>
    <row r="44" spans="1:10">
      <c r="A44">
        <v>50</v>
      </c>
      <c r="B44">
        <v>658</v>
      </c>
      <c r="C44">
        <v>1.8132999999999999E-3</v>
      </c>
      <c r="D44">
        <v>2.5463E-2</v>
      </c>
      <c r="E44" s="2">
        <f t="shared" si="4"/>
        <v>2.5463E-2</v>
      </c>
      <c r="F44" s="2">
        <f t="shared" si="0"/>
        <v>0.9763503</v>
      </c>
      <c r="G44" s="11">
        <f t="shared" si="5"/>
        <v>0.83333333333333337</v>
      </c>
      <c r="H44">
        <v>2.5463E-2</v>
      </c>
      <c r="I44" s="11">
        <f t="shared" si="6"/>
        <v>2.3915050401083725E-2</v>
      </c>
      <c r="J44" s="13">
        <f t="shared" si="7"/>
        <v>-1.5479495989162741E-3</v>
      </c>
    </row>
    <row r="45" spans="1:10">
      <c r="A45">
        <v>51</v>
      </c>
      <c r="B45">
        <v>664</v>
      </c>
      <c r="C45">
        <v>1.8297999999999999E-3</v>
      </c>
      <c r="D45">
        <v>2.7292799999999999E-2</v>
      </c>
      <c r="E45" s="2">
        <f t="shared" si="4"/>
        <v>2.7292799999999999E-2</v>
      </c>
      <c r="F45" s="2">
        <f t="shared" si="0"/>
        <v>0.97453699999999999</v>
      </c>
      <c r="G45" s="11">
        <f t="shared" si="5"/>
        <v>0.85</v>
      </c>
      <c r="H45">
        <v>2.7292799999999999E-2</v>
      </c>
      <c r="I45" s="11">
        <f t="shared" si="6"/>
        <v>2.5950593278970834E-2</v>
      </c>
      <c r="J45" s="13">
        <f t="shared" si="7"/>
        <v>-1.3422067210291655E-3</v>
      </c>
    </row>
    <row r="46" spans="1:10">
      <c r="A46">
        <v>52</v>
      </c>
      <c r="B46">
        <v>816</v>
      </c>
      <c r="C46">
        <v>2.2487000000000002E-3</v>
      </c>
      <c r="D46">
        <v>2.9541399999999999E-2</v>
      </c>
      <c r="E46" s="2">
        <f t="shared" si="4"/>
        <v>2.9541399999999999E-2</v>
      </c>
      <c r="F46" s="2">
        <f t="shared" si="0"/>
        <v>0.97270719999999999</v>
      </c>
      <c r="G46" s="11">
        <f t="shared" si="5"/>
        <v>0.8666666666666667</v>
      </c>
      <c r="H46">
        <v>2.9541399999999999E-2</v>
      </c>
      <c r="I46" s="11">
        <f t="shared" si="6"/>
        <v>2.8104319070006673E-2</v>
      </c>
      <c r="J46" s="13">
        <f t="shared" si="7"/>
        <v>-1.4370809299933257E-3</v>
      </c>
    </row>
    <row r="47" spans="1:10">
      <c r="A47">
        <v>53</v>
      </c>
      <c r="B47">
        <v>952</v>
      </c>
      <c r="C47">
        <v>2.6235E-3</v>
      </c>
      <c r="D47">
        <v>3.2164900000000003E-2</v>
      </c>
      <c r="E47" s="2">
        <f t="shared" si="4"/>
        <v>3.2164900000000003E-2</v>
      </c>
      <c r="F47" s="2">
        <f t="shared" si="0"/>
        <v>0.97045859999999995</v>
      </c>
      <c r="G47" s="11">
        <f t="shared" si="5"/>
        <v>0.8833333333333333</v>
      </c>
      <c r="H47">
        <v>3.2164900000000003E-2</v>
      </c>
      <c r="I47" s="11">
        <f t="shared" si="6"/>
        <v>3.0379452581187134E-2</v>
      </c>
      <c r="J47" s="13">
        <f t="shared" si="7"/>
        <v>-1.7854474188128688E-3</v>
      </c>
    </row>
    <row r="48" spans="1:10">
      <c r="A48">
        <v>54</v>
      </c>
      <c r="B48">
        <v>744</v>
      </c>
      <c r="C48">
        <v>2.0503000000000001E-3</v>
      </c>
      <c r="D48">
        <v>3.4215200000000001E-2</v>
      </c>
      <c r="E48" s="2">
        <f t="shared" si="4"/>
        <v>3.4215200000000001E-2</v>
      </c>
      <c r="F48" s="2">
        <f t="shared" si="0"/>
        <v>0.96783509999999995</v>
      </c>
      <c r="G48" s="11">
        <f t="shared" si="5"/>
        <v>0.9</v>
      </c>
      <c r="H48">
        <v>3.4215200000000001E-2</v>
      </c>
      <c r="I48" s="11">
        <f t="shared" si="6"/>
        <v>3.277913367507615E-2</v>
      </c>
      <c r="J48" s="13">
        <f t="shared" si="7"/>
        <v>-1.4360663249238514E-3</v>
      </c>
    </row>
    <row r="49" spans="1:11">
      <c r="A49">
        <v>55</v>
      </c>
      <c r="B49">
        <v>964</v>
      </c>
      <c r="C49">
        <v>2.6565E-3</v>
      </c>
      <c r="D49">
        <v>3.68717E-2</v>
      </c>
      <c r="E49" s="2">
        <f t="shared" si="4"/>
        <v>3.68717E-2</v>
      </c>
      <c r="F49" s="2">
        <f t="shared" si="0"/>
        <v>0.9657848</v>
      </c>
      <c r="G49" s="11">
        <f t="shared" si="5"/>
        <v>0.91666666666666663</v>
      </c>
      <c r="H49">
        <v>3.68717E-2</v>
      </c>
      <c r="I49" s="11">
        <f t="shared" si="6"/>
        <v>3.5306410497701529E-2</v>
      </c>
      <c r="J49" s="13">
        <f t="shared" si="7"/>
        <v>-1.5652895022984711E-3</v>
      </c>
    </row>
    <row r="50" spans="1:11">
      <c r="A50">
        <v>56</v>
      </c>
      <c r="B50">
        <v>824</v>
      </c>
      <c r="C50">
        <v>2.2707000000000001E-3</v>
      </c>
      <c r="D50">
        <v>3.9142400000000001E-2</v>
      </c>
      <c r="E50" s="2">
        <f t="shared" si="4"/>
        <v>3.9142400000000001E-2</v>
      </c>
      <c r="F50" s="2">
        <f t="shared" si="0"/>
        <v>0.96312830000000005</v>
      </c>
      <c r="G50" s="11">
        <f t="shared" si="5"/>
        <v>0.93333333333333335</v>
      </c>
      <c r="H50">
        <v>3.9142400000000001E-2</v>
      </c>
      <c r="I50" s="11">
        <f t="shared" si="6"/>
        <v>3.7964232892382078E-2</v>
      </c>
      <c r="J50" s="13">
        <f t="shared" si="7"/>
        <v>-1.1781671076179223E-3</v>
      </c>
    </row>
    <row r="51" spans="1:11">
      <c r="A51">
        <v>57</v>
      </c>
      <c r="B51">
        <v>1464</v>
      </c>
      <c r="C51">
        <v>4.0343999999999996E-3</v>
      </c>
      <c r="D51">
        <v>4.3176800000000001E-2</v>
      </c>
      <c r="E51" s="2">
        <f t="shared" si="4"/>
        <v>4.3176800000000001E-2</v>
      </c>
      <c r="F51" s="2">
        <f t="shared" si="0"/>
        <v>0.96085759999999998</v>
      </c>
      <c r="G51" s="11">
        <f t="shared" si="5"/>
        <v>0.95</v>
      </c>
      <c r="H51">
        <v>4.3176800000000001E-2</v>
      </c>
      <c r="I51" s="11">
        <f t="shared" si="6"/>
        <v>4.0755446009616871E-2</v>
      </c>
      <c r="J51" s="13">
        <f t="shared" si="7"/>
        <v>-2.4213539903831308E-3</v>
      </c>
    </row>
    <row r="52" spans="1:11">
      <c r="A52">
        <v>58</v>
      </c>
      <c r="B52">
        <v>832</v>
      </c>
      <c r="C52">
        <v>2.2927999999999998E-3</v>
      </c>
      <c r="D52">
        <v>4.5469599999999999E-2</v>
      </c>
      <c r="E52" s="2">
        <f t="shared" si="4"/>
        <v>4.5469599999999999E-2</v>
      </c>
      <c r="F52" s="2">
        <f t="shared" si="0"/>
        <v>0.95682319999999998</v>
      </c>
      <c r="G52" s="11">
        <f t="shared" si="5"/>
        <v>0.96666666666666667</v>
      </c>
      <c r="H52">
        <v>4.5469599999999999E-2</v>
      </c>
      <c r="I52" s="11">
        <f t="shared" si="6"/>
        <v>4.3682784122564343E-2</v>
      </c>
      <c r="J52" s="13">
        <f t="shared" si="7"/>
        <v>-1.786815877435656E-3</v>
      </c>
    </row>
    <row r="53" spans="1:11">
      <c r="A53">
        <v>59</v>
      </c>
      <c r="B53">
        <v>1144</v>
      </c>
      <c r="C53">
        <v>3.1526000000000002E-3</v>
      </c>
      <c r="D53">
        <v>4.8622100000000001E-2</v>
      </c>
      <c r="E53" s="2">
        <f t="shared" si="4"/>
        <v>4.8622100000000001E-2</v>
      </c>
      <c r="F53" s="2">
        <f t="shared" si="0"/>
        <v>0.9545304</v>
      </c>
      <c r="G53" s="11">
        <f t="shared" si="5"/>
        <v>0.98333333333333328</v>
      </c>
      <c r="H53">
        <v>4.8622100000000001E-2</v>
      </c>
      <c r="I53" s="11">
        <f t="shared" si="6"/>
        <v>4.6748864657045794E-2</v>
      </c>
      <c r="J53" s="13">
        <f t="shared" si="7"/>
        <v>-1.8732353429542076E-3</v>
      </c>
    </row>
    <row r="54" spans="1:11" s="3" customFormat="1">
      <c r="A54" s="3">
        <v>60</v>
      </c>
      <c r="B54" s="3">
        <v>1062</v>
      </c>
      <c r="C54" s="3">
        <v>2.9266000000000001E-3</v>
      </c>
      <c r="D54" s="3">
        <v>5.1548700000000003E-2</v>
      </c>
      <c r="E54" s="5">
        <f t="shared" si="4"/>
        <v>5.1548700000000003E-2</v>
      </c>
      <c r="F54" s="4">
        <f t="shared" si="0"/>
        <v>0.9513779</v>
      </c>
      <c r="G54" s="11">
        <f t="shared" si="5"/>
        <v>1</v>
      </c>
      <c r="H54" s="3">
        <v>5.1548700000000003E-2</v>
      </c>
      <c r="I54" s="11">
        <f t="shared" si="6"/>
        <v>4.9956182444426241E-2</v>
      </c>
      <c r="J54" s="13">
        <f t="shared" si="7"/>
        <v>-1.5925175555737622E-3</v>
      </c>
      <c r="K54"/>
    </row>
    <row r="55" spans="1:11">
      <c r="A55">
        <v>61</v>
      </c>
      <c r="B55">
        <v>1536</v>
      </c>
      <c r="C55">
        <v>4.2328000000000001E-3</v>
      </c>
      <c r="D55">
        <v>5.5781499999999998E-2</v>
      </c>
      <c r="E55" s="2">
        <f t="shared" si="4"/>
        <v>5.5781499999999998E-2</v>
      </c>
      <c r="F55" s="2">
        <f t="shared" si="0"/>
        <v>0.9484513</v>
      </c>
      <c r="G55" s="11">
        <f t="shared" si="5"/>
        <v>1.0166666666666666</v>
      </c>
      <c r="H55">
        <v>5.5781499999999998E-2</v>
      </c>
      <c r="I55" s="11">
        <f t="shared" si="6"/>
        <v>5.3307104205155928E-2</v>
      </c>
      <c r="J55" s="13">
        <f t="shared" si="7"/>
        <v>-2.4743957948440698E-3</v>
      </c>
    </row>
    <row r="56" spans="1:11">
      <c r="A56">
        <v>62</v>
      </c>
      <c r="B56">
        <v>1382</v>
      </c>
      <c r="C56">
        <v>3.8084E-3</v>
      </c>
      <c r="D56">
        <v>5.9589900000000001E-2</v>
      </c>
      <c r="E56" s="2">
        <f t="shared" si="4"/>
        <v>5.9589900000000001E-2</v>
      </c>
      <c r="F56" s="2">
        <f t="shared" si="0"/>
        <v>0.94421849999999996</v>
      </c>
      <c r="G56" s="11">
        <f t="shared" si="5"/>
        <v>1.0333333333333334</v>
      </c>
      <c r="H56">
        <v>5.9589900000000001E-2</v>
      </c>
      <c r="I56" s="11">
        <f t="shared" si="6"/>
        <v>5.680386327019564E-2</v>
      </c>
      <c r="J56" s="13">
        <f t="shared" si="7"/>
        <v>-2.7860367298043615E-3</v>
      </c>
    </row>
    <row r="57" spans="1:11">
      <c r="A57">
        <v>63</v>
      </c>
      <c r="B57">
        <v>912</v>
      </c>
      <c r="C57">
        <v>2.5132000000000002E-3</v>
      </c>
      <c r="D57">
        <v>6.2103199999999997E-2</v>
      </c>
      <c r="E57" s="2">
        <f t="shared" si="4"/>
        <v>6.2103199999999997E-2</v>
      </c>
      <c r="F57" s="2">
        <f t="shared" si="0"/>
        <v>0.94041010000000003</v>
      </c>
      <c r="G57" s="11">
        <f t="shared" si="5"/>
        <v>1.05</v>
      </c>
      <c r="H57">
        <v>6.2103199999999997E-2</v>
      </c>
      <c r="I57" s="11">
        <f t="shared" si="6"/>
        <v>6.0448554546998517E-2</v>
      </c>
      <c r="J57" s="13">
        <f t="shared" si="7"/>
        <v>-1.6546454530014798E-3</v>
      </c>
    </row>
    <row r="58" spans="1:11">
      <c r="A58">
        <v>64</v>
      </c>
      <c r="B58">
        <v>1544</v>
      </c>
      <c r="C58">
        <v>4.2548999999999998E-3</v>
      </c>
      <c r="D58">
        <v>6.6358E-2</v>
      </c>
      <c r="E58" s="2">
        <f t="shared" si="4"/>
        <v>6.6358E-2</v>
      </c>
      <c r="F58" s="2">
        <f t="shared" si="0"/>
        <v>0.93789679999999997</v>
      </c>
      <c r="G58" s="11">
        <f t="shared" si="5"/>
        <v>1.0666666666666667</v>
      </c>
      <c r="H58">
        <v>6.6358E-2</v>
      </c>
      <c r="I58" s="11">
        <f t="shared" si="6"/>
        <v>6.4243129736186691E-2</v>
      </c>
      <c r="J58" s="13">
        <f t="shared" si="7"/>
        <v>-2.1148702638133093E-3</v>
      </c>
    </row>
    <row r="59" spans="1:11">
      <c r="A59">
        <v>65</v>
      </c>
      <c r="B59">
        <v>1808</v>
      </c>
      <c r="C59">
        <v>4.9823999999999997E-3</v>
      </c>
      <c r="D59">
        <v>7.1340399999999998E-2</v>
      </c>
      <c r="E59" s="2">
        <f t="shared" si="4"/>
        <v>7.1340399999999998E-2</v>
      </c>
      <c r="F59" s="2">
        <f t="shared" si="0"/>
        <v>0.93364199999999997</v>
      </c>
      <c r="G59" s="11">
        <f t="shared" si="5"/>
        <v>1.0833333333333333</v>
      </c>
      <c r="H59">
        <v>7.1340399999999998E-2</v>
      </c>
      <c r="I59" s="11">
        <f t="shared" si="6"/>
        <v>6.8189392804526933E-2</v>
      </c>
      <c r="J59" s="13">
        <f t="shared" si="7"/>
        <v>-3.1510071954730656E-3</v>
      </c>
    </row>
    <row r="60" spans="1:11">
      <c r="A60">
        <v>66</v>
      </c>
      <c r="B60">
        <v>1000</v>
      </c>
      <c r="C60">
        <v>2.7556999999999998E-3</v>
      </c>
      <c r="D60">
        <v>7.4096099999999998E-2</v>
      </c>
      <c r="E60" s="2">
        <f t="shared" si="4"/>
        <v>7.4096099999999998E-2</v>
      </c>
      <c r="F60" s="2">
        <f t="shared" si="0"/>
        <v>0.92865960000000003</v>
      </c>
      <c r="G60" s="11">
        <f t="shared" si="5"/>
        <v>1.1000000000000001</v>
      </c>
      <c r="H60">
        <v>7.4096099999999998E-2</v>
      </c>
      <c r="I60" s="11">
        <f t="shared" si="6"/>
        <v>7.2288995719297769E-2</v>
      </c>
      <c r="J60" s="13">
        <f t="shared" si="7"/>
        <v>-1.8071042807022292E-3</v>
      </c>
    </row>
    <row r="61" spans="1:11">
      <c r="A61">
        <v>67</v>
      </c>
      <c r="B61">
        <v>1800</v>
      </c>
      <c r="C61">
        <v>4.9603E-3</v>
      </c>
      <c r="D61">
        <v>7.9056399999999999E-2</v>
      </c>
      <c r="E61" s="2">
        <f t="shared" si="4"/>
        <v>7.9056399999999999E-2</v>
      </c>
      <c r="F61" s="2">
        <f t="shared" si="0"/>
        <v>0.9259039</v>
      </c>
      <c r="G61" s="11">
        <f t="shared" si="5"/>
        <v>1.1166666666666667</v>
      </c>
      <c r="H61">
        <v>7.9056399999999999E-2</v>
      </c>
      <c r="I61" s="11">
        <f t="shared" si="6"/>
        <v>7.654343444862885E-2</v>
      </c>
      <c r="J61" s="13">
        <f t="shared" si="7"/>
        <v>-2.5129655513711491E-3</v>
      </c>
    </row>
    <row r="62" spans="1:11">
      <c r="A62">
        <v>68</v>
      </c>
      <c r="B62">
        <v>1298</v>
      </c>
      <c r="C62">
        <v>3.5769E-3</v>
      </c>
      <c r="D62">
        <v>8.2633399999999996E-2</v>
      </c>
      <c r="E62" s="2">
        <f t="shared" si="4"/>
        <v>8.2633399999999996E-2</v>
      </c>
      <c r="F62" s="2">
        <f t="shared" si="0"/>
        <v>0.92094359999999997</v>
      </c>
      <c r="G62" s="11">
        <f t="shared" si="5"/>
        <v>1.1333333333333333</v>
      </c>
      <c r="H62">
        <v>8.2633399999999996E-2</v>
      </c>
      <c r="I62" s="11">
        <f t="shared" si="6"/>
        <v>8.0954045231898003E-2</v>
      </c>
      <c r="J62" s="13">
        <f t="shared" si="7"/>
        <v>-1.6793547681019927E-3</v>
      </c>
    </row>
    <row r="63" spans="1:11">
      <c r="A63">
        <v>69</v>
      </c>
      <c r="B63">
        <v>1764</v>
      </c>
      <c r="C63">
        <v>4.8611000000000001E-3</v>
      </c>
      <c r="D63">
        <v>8.7494500000000003E-2</v>
      </c>
      <c r="E63" s="2">
        <f t="shared" si="4"/>
        <v>8.7494500000000003E-2</v>
      </c>
      <c r="F63" s="2">
        <f t="shared" si="0"/>
        <v>0.91736660000000003</v>
      </c>
      <c r="G63" s="11">
        <f t="shared" si="5"/>
        <v>1.1499999999999999</v>
      </c>
      <c r="H63">
        <v>8.7494500000000003E-2</v>
      </c>
      <c r="I63" s="11">
        <f t="shared" si="6"/>
        <v>8.5522001123782498E-2</v>
      </c>
      <c r="J63" s="13">
        <f t="shared" si="7"/>
        <v>-1.9724988762175044E-3</v>
      </c>
    </row>
    <row r="64" spans="1:11">
      <c r="A64">
        <v>70</v>
      </c>
      <c r="B64">
        <v>1850</v>
      </c>
      <c r="C64">
        <v>5.0981000000000004E-3</v>
      </c>
      <c r="D64">
        <v>9.2592599999999997E-2</v>
      </c>
      <c r="E64" s="2">
        <f t="shared" si="4"/>
        <v>9.2592599999999997E-2</v>
      </c>
      <c r="F64" s="2">
        <f t="shared" si="0"/>
        <v>0.91250549999999997</v>
      </c>
      <c r="G64" s="11">
        <f t="shared" si="5"/>
        <v>1.1666666666666667</v>
      </c>
      <c r="H64">
        <v>9.2592599999999997E-2</v>
      </c>
      <c r="I64" s="11">
        <f t="shared" si="6"/>
        <v>9.0248308815085498E-2</v>
      </c>
      <c r="J64" s="13">
        <f t="shared" si="7"/>
        <v>-2.3442911849144987E-3</v>
      </c>
    </row>
    <row r="65" spans="1:10">
      <c r="A65">
        <v>71</v>
      </c>
      <c r="B65">
        <v>1260</v>
      </c>
      <c r="C65">
        <v>3.4721999999999999E-3</v>
      </c>
      <c r="D65">
        <v>9.6064800000000006E-2</v>
      </c>
      <c r="E65" s="2">
        <f t="shared" si="4"/>
        <v>9.6064800000000006E-2</v>
      </c>
      <c r="F65" s="2">
        <f t="shared" si="0"/>
        <v>0.90740739999999998</v>
      </c>
      <c r="G65" s="11">
        <f t="shared" si="5"/>
        <v>1.1833333333333333</v>
      </c>
      <c r="H65">
        <v>9.6064800000000006E-2</v>
      </c>
      <c r="I65" s="11">
        <f t="shared" si="6"/>
        <v>9.5133805732988352E-2</v>
      </c>
      <c r="J65" s="13">
        <f t="shared" si="7"/>
        <v>-9.3099426701165333E-4</v>
      </c>
    </row>
    <row r="66" spans="1:10">
      <c r="A66">
        <v>72</v>
      </c>
      <c r="B66">
        <v>1776</v>
      </c>
      <c r="C66">
        <v>4.8941999999999996E-3</v>
      </c>
      <c r="D66">
        <v>0.10095899999999999</v>
      </c>
      <c r="E66" s="2">
        <f t="shared" si="4"/>
        <v>0.10095899999999999</v>
      </c>
      <c r="F66" s="2">
        <f t="shared" ref="F66:F129" si="8">1-E65</f>
        <v>0.90393520000000005</v>
      </c>
      <c r="G66" s="11">
        <f t="shared" si="5"/>
        <v>1.2</v>
      </c>
      <c r="H66">
        <v>0.10095899999999999</v>
      </c>
      <c r="I66" s="11">
        <f t="shared" si="6"/>
        <v>0.10017915742292491</v>
      </c>
      <c r="J66" s="13">
        <f t="shared" si="7"/>
        <v>-7.7984257707508498E-4</v>
      </c>
    </row>
    <row r="67" spans="1:10">
      <c r="A67">
        <v>73</v>
      </c>
      <c r="B67">
        <v>2628</v>
      </c>
      <c r="C67">
        <v>7.2420999999999996E-3</v>
      </c>
      <c r="D67">
        <v>0.10820109999999999</v>
      </c>
      <c r="E67" s="2">
        <f t="shared" ref="E67:E130" si="9">D67</f>
        <v>0.10820109999999999</v>
      </c>
      <c r="F67" s="2">
        <f t="shared" si="8"/>
        <v>0.89904099999999998</v>
      </c>
      <c r="G67" s="11">
        <f t="shared" si="5"/>
        <v>1.2166666666666666</v>
      </c>
      <c r="H67">
        <v>0.10820109999999999</v>
      </c>
      <c r="I67" s="11">
        <f t="shared" si="6"/>
        <v>0.10538485521382146</v>
      </c>
      <c r="J67" s="13">
        <f t="shared" si="7"/>
        <v>-2.8162447861785345E-3</v>
      </c>
    </row>
    <row r="68" spans="1:10">
      <c r="A68">
        <v>74</v>
      </c>
      <c r="B68">
        <v>1306</v>
      </c>
      <c r="C68">
        <v>3.5990000000000002E-3</v>
      </c>
      <c r="D68">
        <v>0.1118</v>
      </c>
      <c r="E68" s="2">
        <f t="shared" si="9"/>
        <v>0.1118</v>
      </c>
      <c r="F68" s="2">
        <f t="shared" si="8"/>
        <v>0.89179889999999995</v>
      </c>
      <c r="G68" s="11">
        <f t="shared" si="5"/>
        <v>1.2333333333333334</v>
      </c>
      <c r="H68">
        <v>0.1118</v>
      </c>
      <c r="I68" s="11">
        <f t="shared" si="6"/>
        <v>0.11075121416801188</v>
      </c>
      <c r="J68" s="13">
        <f t="shared" si="7"/>
        <v>-1.0487858319881138E-3</v>
      </c>
    </row>
    <row r="69" spans="1:10">
      <c r="A69">
        <v>75</v>
      </c>
      <c r="B69">
        <v>2300</v>
      </c>
      <c r="C69">
        <v>6.3382000000000004E-3</v>
      </c>
      <c r="D69">
        <v>0.1181382</v>
      </c>
      <c r="E69" s="2">
        <f t="shared" si="9"/>
        <v>0.1181382</v>
      </c>
      <c r="F69" s="2">
        <f t="shared" si="8"/>
        <v>0.88819999999999999</v>
      </c>
      <c r="G69" s="11">
        <f t="shared" si="5"/>
        <v>1.25</v>
      </c>
      <c r="H69">
        <v>0.1181382</v>
      </c>
      <c r="I69" s="11">
        <f t="shared" si="6"/>
        <v>0.11627837131670458</v>
      </c>
      <c r="J69" s="13">
        <f t="shared" si="7"/>
        <v>-1.8598286832954142E-3</v>
      </c>
    </row>
    <row r="70" spans="1:10">
      <c r="A70">
        <v>76</v>
      </c>
      <c r="B70">
        <v>2040</v>
      </c>
      <c r="C70">
        <v>5.6217000000000003E-3</v>
      </c>
      <c r="D70">
        <v>0.12375990000000001</v>
      </c>
      <c r="E70" s="2">
        <f t="shared" si="9"/>
        <v>0.12375990000000001</v>
      </c>
      <c r="F70" s="2">
        <f t="shared" si="8"/>
        <v>0.88186180000000003</v>
      </c>
      <c r="G70" s="11">
        <f t="shared" si="5"/>
        <v>1.2666666666666666</v>
      </c>
      <c r="H70">
        <v>0.12375990000000001</v>
      </c>
      <c r="I70" s="11">
        <f t="shared" si="6"/>
        <v>0.12196628418146133</v>
      </c>
      <c r="J70" s="13">
        <f t="shared" si="7"/>
        <v>-1.7936158185386797E-3</v>
      </c>
    </row>
    <row r="71" spans="1:10">
      <c r="A71">
        <v>77</v>
      </c>
      <c r="B71">
        <v>2476</v>
      </c>
      <c r="C71">
        <v>6.8231999999999998E-3</v>
      </c>
      <c r="D71">
        <v>0.13058310000000001</v>
      </c>
      <c r="E71" s="2">
        <f t="shared" si="9"/>
        <v>0.13058310000000001</v>
      </c>
      <c r="F71" s="2">
        <f t="shared" si="8"/>
        <v>0.87624009999999997</v>
      </c>
      <c r="G71" s="11">
        <f t="shared" si="5"/>
        <v>1.2833333333333334</v>
      </c>
      <c r="H71">
        <v>0.13058310000000001</v>
      </c>
      <c r="I71" s="11">
        <f t="shared" si="6"/>
        <v>0.12781472958173604</v>
      </c>
      <c r="J71" s="13">
        <f t="shared" si="7"/>
        <v>-2.7683704182639712E-3</v>
      </c>
    </row>
    <row r="72" spans="1:10">
      <c r="A72">
        <v>78</v>
      </c>
      <c r="B72">
        <v>1862</v>
      </c>
      <c r="C72">
        <v>5.1311999999999998E-3</v>
      </c>
      <c r="D72">
        <v>0.13571430000000001</v>
      </c>
      <c r="E72" s="2">
        <f t="shared" si="9"/>
        <v>0.13571430000000001</v>
      </c>
      <c r="F72" s="2">
        <f t="shared" si="8"/>
        <v>0.86941690000000005</v>
      </c>
      <c r="G72" s="11">
        <f t="shared" si="5"/>
        <v>1.3</v>
      </c>
      <c r="H72">
        <v>0.13571430000000001</v>
      </c>
      <c r="I72" s="11">
        <f t="shared" si="6"/>
        <v>0.13382330272812001</v>
      </c>
      <c r="J72" s="13">
        <f t="shared" si="7"/>
        <v>-1.8909972718799961E-3</v>
      </c>
    </row>
    <row r="73" spans="1:10">
      <c r="A73">
        <v>79</v>
      </c>
      <c r="B73">
        <v>2064</v>
      </c>
      <c r="C73">
        <v>5.6877999999999998E-3</v>
      </c>
      <c r="D73">
        <v>0.1414021</v>
      </c>
      <c r="E73" s="2">
        <f t="shared" si="9"/>
        <v>0.1414021</v>
      </c>
      <c r="F73" s="2">
        <f t="shared" si="8"/>
        <v>0.86428569999999993</v>
      </c>
      <c r="G73" s="11">
        <f t="shared" ref="G73:G136" si="10">12*A73/($K$2*($K$2^2-1))</f>
        <v>1.3166666666666667</v>
      </c>
      <c r="H73">
        <v>0.1414021</v>
      </c>
      <c r="I73" s="11">
        <f t="shared" ref="I73:I136" si="11">BETADIST(G73,$K$5,$K$8,0,4)</f>
        <v>0.1399914166005532</v>
      </c>
      <c r="J73" s="13">
        <f t="shared" ref="J73:J136" si="12">I73-E73</f>
        <v>-1.4106833994468049E-3</v>
      </c>
    </row>
    <row r="74" spans="1:10">
      <c r="A74">
        <v>80</v>
      </c>
      <c r="B74">
        <v>2304</v>
      </c>
      <c r="C74">
        <v>6.3492000000000002E-3</v>
      </c>
      <c r="D74">
        <v>0.1477513</v>
      </c>
      <c r="E74" s="2">
        <f t="shared" si="9"/>
        <v>0.1477513</v>
      </c>
      <c r="F74" s="2">
        <f t="shared" si="8"/>
        <v>0.85859790000000002</v>
      </c>
      <c r="G74" s="11">
        <f t="shared" si="10"/>
        <v>1.3333333333333333</v>
      </c>
      <c r="H74">
        <v>0.1477513</v>
      </c>
      <c r="I74" s="11">
        <f t="shared" si="11"/>
        <v>0.14631830161037207</v>
      </c>
      <c r="J74" s="13">
        <f t="shared" si="12"/>
        <v>-1.4329983896279319E-3</v>
      </c>
    </row>
    <row r="75" spans="1:10">
      <c r="A75">
        <v>81</v>
      </c>
      <c r="B75">
        <v>2808</v>
      </c>
      <c r="C75">
        <v>7.7381000000000004E-3</v>
      </c>
      <c r="D75">
        <v>0.1554894</v>
      </c>
      <c r="E75" s="2">
        <f t="shared" si="9"/>
        <v>0.1554894</v>
      </c>
      <c r="F75" s="2">
        <f t="shared" si="8"/>
        <v>0.85224869999999997</v>
      </c>
      <c r="G75" s="11">
        <f t="shared" si="10"/>
        <v>1.35</v>
      </c>
      <c r="H75">
        <v>0.1554894</v>
      </c>
      <c r="I75" s="11">
        <f t="shared" si="11"/>
        <v>0.15280300554469842</v>
      </c>
      <c r="J75" s="13">
        <f t="shared" si="12"/>
        <v>-2.6863944553015828E-3</v>
      </c>
    </row>
    <row r="76" spans="1:10">
      <c r="A76">
        <v>82</v>
      </c>
      <c r="B76">
        <v>2132</v>
      </c>
      <c r="C76">
        <v>5.8751999999999997E-3</v>
      </c>
      <c r="D76">
        <v>0.1613646</v>
      </c>
      <c r="E76" s="2">
        <f t="shared" si="9"/>
        <v>0.1613646</v>
      </c>
      <c r="F76" s="2">
        <f t="shared" si="8"/>
        <v>0.8445106</v>
      </c>
      <c r="G76" s="11">
        <f t="shared" si="10"/>
        <v>1.3666666666666667</v>
      </c>
      <c r="H76">
        <v>0.1613646</v>
      </c>
      <c r="I76" s="11">
        <f t="shared" si="11"/>
        <v>0.15944439379130323</v>
      </c>
      <c r="J76" s="13">
        <f t="shared" si="12"/>
        <v>-1.920206208696762E-3</v>
      </c>
    </row>
    <row r="77" spans="1:10">
      <c r="A77">
        <v>83</v>
      </c>
      <c r="B77">
        <v>2600</v>
      </c>
      <c r="C77">
        <v>7.1649000000000001E-3</v>
      </c>
      <c r="D77">
        <v>0.1685295</v>
      </c>
      <c r="E77" s="2">
        <f t="shared" si="9"/>
        <v>0.1685295</v>
      </c>
      <c r="F77" s="2">
        <f t="shared" si="8"/>
        <v>0.83863540000000003</v>
      </c>
      <c r="G77" s="11">
        <f t="shared" si="10"/>
        <v>1.3833333333333333</v>
      </c>
      <c r="H77">
        <v>0.1685295</v>
      </c>
      <c r="I77" s="11">
        <f t="shared" si="11"/>
        <v>0.1662411498417323</v>
      </c>
      <c r="J77" s="13">
        <f t="shared" si="12"/>
        <v>-2.2883501582676991E-3</v>
      </c>
    </row>
    <row r="78" spans="1:10">
      <c r="A78">
        <v>84</v>
      </c>
      <c r="B78">
        <v>2192</v>
      </c>
      <c r="C78">
        <v>6.0406000000000001E-3</v>
      </c>
      <c r="D78">
        <v>0.17457010000000001</v>
      </c>
      <c r="E78" s="2">
        <f t="shared" si="9"/>
        <v>0.17457010000000001</v>
      </c>
      <c r="F78" s="2">
        <f t="shared" si="8"/>
        <v>0.8314705</v>
      </c>
      <c r="G78" s="11">
        <f t="shared" si="10"/>
        <v>1.4</v>
      </c>
      <c r="H78">
        <v>0.17457010000000001</v>
      </c>
      <c r="I78" s="11">
        <f t="shared" si="11"/>
        <v>0.17319177607012803</v>
      </c>
      <c r="J78" s="13">
        <f t="shared" si="12"/>
        <v>-1.3783239298719718E-3</v>
      </c>
    </row>
    <row r="79" spans="1:10">
      <c r="A79">
        <v>85</v>
      </c>
      <c r="B79">
        <v>3600</v>
      </c>
      <c r="C79">
        <v>9.9205999999999999E-3</v>
      </c>
      <c r="D79">
        <v>0.18449070000000001</v>
      </c>
      <c r="E79" s="2">
        <f t="shared" si="9"/>
        <v>0.18449070000000001</v>
      </c>
      <c r="F79" s="2">
        <f t="shared" si="8"/>
        <v>0.82542990000000005</v>
      </c>
      <c r="G79" s="11">
        <f t="shared" si="10"/>
        <v>1.4166666666666667</v>
      </c>
      <c r="H79">
        <v>0.18449070000000001</v>
      </c>
      <c r="I79" s="11">
        <f t="shared" si="11"/>
        <v>0.18029459478484891</v>
      </c>
      <c r="J79" s="13">
        <f t="shared" si="12"/>
        <v>-4.1961052151510969E-3</v>
      </c>
    </row>
    <row r="80" spans="1:10">
      <c r="A80">
        <v>86</v>
      </c>
      <c r="B80">
        <v>2128</v>
      </c>
      <c r="C80">
        <v>5.8642E-3</v>
      </c>
      <c r="D80">
        <v>0.19035489999999999</v>
      </c>
      <c r="E80" s="2">
        <f t="shared" si="9"/>
        <v>0.19035489999999999</v>
      </c>
      <c r="F80" s="2">
        <f t="shared" si="8"/>
        <v>0.81550929999999999</v>
      </c>
      <c r="G80" s="11">
        <f t="shared" si="10"/>
        <v>1.4333333333333333</v>
      </c>
      <c r="H80">
        <v>0.19035489999999999</v>
      </c>
      <c r="I80" s="11">
        <f t="shared" si="11"/>
        <v>0.1875477495496583</v>
      </c>
      <c r="J80" s="13">
        <f t="shared" si="12"/>
        <v>-2.8071504503416889E-3</v>
      </c>
    </row>
    <row r="81" spans="1:10">
      <c r="A81">
        <v>87</v>
      </c>
      <c r="B81">
        <v>2128</v>
      </c>
      <c r="C81">
        <v>5.8642E-3</v>
      </c>
      <c r="D81">
        <v>0.19621910000000001</v>
      </c>
      <c r="E81" s="2">
        <f t="shared" si="9"/>
        <v>0.19621910000000001</v>
      </c>
      <c r="F81" s="2">
        <f t="shared" si="8"/>
        <v>0.80964510000000001</v>
      </c>
      <c r="G81" s="11">
        <f t="shared" si="10"/>
        <v>1.45</v>
      </c>
      <c r="H81">
        <v>0.19621910000000001</v>
      </c>
      <c r="I81" s="11">
        <f t="shared" si="11"/>
        <v>0.19494920677094349</v>
      </c>
      <c r="J81" s="13">
        <f t="shared" si="12"/>
        <v>-1.2698932290565179E-3</v>
      </c>
    </row>
    <row r="82" spans="1:10">
      <c r="A82">
        <v>88</v>
      </c>
      <c r="B82">
        <v>2978</v>
      </c>
      <c r="C82">
        <v>8.2065999999999997E-3</v>
      </c>
      <c r="D82">
        <v>0.20442569999999999</v>
      </c>
      <c r="E82" s="2">
        <f t="shared" si="9"/>
        <v>0.20442569999999999</v>
      </c>
      <c r="F82" s="2">
        <f t="shared" si="8"/>
        <v>0.80378090000000002</v>
      </c>
      <c r="G82" s="11">
        <f t="shared" si="10"/>
        <v>1.4666666666666666</v>
      </c>
      <c r="H82">
        <v>0.20442569999999999</v>
      </c>
      <c r="I82" s="11">
        <f t="shared" si="11"/>
        <v>0.20249675754709973</v>
      </c>
      <c r="J82" s="13">
        <f t="shared" si="12"/>
        <v>-1.9289424529002619E-3</v>
      </c>
    </row>
    <row r="83" spans="1:10">
      <c r="A83">
        <v>89</v>
      </c>
      <c r="B83">
        <v>3192</v>
      </c>
      <c r="C83">
        <v>8.7963E-3</v>
      </c>
      <c r="D83">
        <v>0.21322199999999999</v>
      </c>
      <c r="E83" s="2">
        <f t="shared" si="9"/>
        <v>0.21322199999999999</v>
      </c>
      <c r="F83" s="2">
        <f t="shared" si="8"/>
        <v>0.79557429999999996</v>
      </c>
      <c r="G83" s="11">
        <f t="shared" si="10"/>
        <v>1.4833333333333334</v>
      </c>
      <c r="H83">
        <v>0.21322199999999999</v>
      </c>
      <c r="I83" s="11">
        <f t="shared" si="11"/>
        <v>0.21018801977593435</v>
      </c>
      <c r="J83" s="13">
        <f t="shared" si="12"/>
        <v>-3.0339802240656466E-3</v>
      </c>
    </row>
    <row r="84" spans="1:10">
      <c r="A84">
        <v>90</v>
      </c>
      <c r="B84">
        <v>2272</v>
      </c>
      <c r="C84">
        <v>6.2610000000000001E-3</v>
      </c>
      <c r="D84">
        <v>0.21948300000000001</v>
      </c>
      <c r="E84" s="2">
        <f t="shared" si="9"/>
        <v>0.21948300000000001</v>
      </c>
      <c r="F84" s="2">
        <f t="shared" si="8"/>
        <v>0.78677799999999998</v>
      </c>
      <c r="G84" s="11">
        <f t="shared" si="10"/>
        <v>1.5</v>
      </c>
      <c r="H84">
        <v>0.21948300000000001</v>
      </c>
      <c r="I84" s="11">
        <f t="shared" si="11"/>
        <v>0.21802044051563557</v>
      </c>
      <c r="J84" s="13">
        <f t="shared" si="12"/>
        <v>-1.4625594843644396E-3</v>
      </c>
    </row>
    <row r="85" spans="1:10">
      <c r="A85">
        <v>91</v>
      </c>
      <c r="B85">
        <v>3048</v>
      </c>
      <c r="C85">
        <v>8.3995000000000007E-3</v>
      </c>
      <c r="D85">
        <v>0.22788249999999999</v>
      </c>
      <c r="E85" s="2">
        <f t="shared" si="9"/>
        <v>0.22788249999999999</v>
      </c>
      <c r="F85" s="2">
        <f t="shared" si="8"/>
        <v>0.78051700000000002</v>
      </c>
      <c r="G85" s="11">
        <f t="shared" si="10"/>
        <v>1.5166666666666666</v>
      </c>
      <c r="H85">
        <v>0.22788249999999999</v>
      </c>
      <c r="I85" s="11">
        <f t="shared" si="11"/>
        <v>0.22599129859458122</v>
      </c>
      <c r="J85" s="13">
        <f t="shared" si="12"/>
        <v>-1.8912014054187631E-3</v>
      </c>
    </row>
    <row r="86" spans="1:10">
      <c r="A86">
        <v>92</v>
      </c>
      <c r="B86">
        <v>2654</v>
      </c>
      <c r="C86">
        <v>7.3137000000000002E-3</v>
      </c>
      <c r="D86">
        <v>0.23519619999999999</v>
      </c>
      <c r="E86" s="2">
        <f t="shared" si="9"/>
        <v>0.23519619999999999</v>
      </c>
      <c r="F86" s="2">
        <f t="shared" si="8"/>
        <v>0.77211750000000001</v>
      </c>
      <c r="G86" s="11">
        <f t="shared" si="10"/>
        <v>1.5333333333333334</v>
      </c>
      <c r="H86">
        <v>0.23519619999999999</v>
      </c>
      <c r="I86" s="11">
        <f t="shared" si="11"/>
        <v>0.23409770746498082</v>
      </c>
      <c r="J86" s="13">
        <f t="shared" si="12"/>
        <v>-1.0984925350191743E-3</v>
      </c>
    </row>
    <row r="87" spans="1:10">
      <c r="A87">
        <v>93</v>
      </c>
      <c r="B87">
        <v>3876</v>
      </c>
      <c r="C87">
        <v>1.06812E-2</v>
      </c>
      <c r="D87">
        <v>0.2458774</v>
      </c>
      <c r="E87" s="2">
        <f t="shared" si="9"/>
        <v>0.2458774</v>
      </c>
      <c r="F87" s="2">
        <f t="shared" si="8"/>
        <v>0.76480380000000003</v>
      </c>
      <c r="G87" s="11">
        <f t="shared" si="10"/>
        <v>1.55</v>
      </c>
      <c r="H87">
        <v>0.2458774</v>
      </c>
      <c r="I87" s="11">
        <f t="shared" si="11"/>
        <v>0.24233661829507955</v>
      </c>
      <c r="J87" s="13">
        <f t="shared" si="12"/>
        <v>-3.5407817049204482E-3</v>
      </c>
    </row>
    <row r="88" spans="1:10">
      <c r="A88">
        <v>94</v>
      </c>
      <c r="B88">
        <v>2632</v>
      </c>
      <c r="C88">
        <v>7.2531000000000002E-3</v>
      </c>
      <c r="D88">
        <v>0.25313049999999998</v>
      </c>
      <c r="E88" s="2">
        <f t="shared" si="9"/>
        <v>0.25313049999999998</v>
      </c>
      <c r="F88" s="2">
        <f t="shared" si="8"/>
        <v>0.75412259999999998</v>
      </c>
      <c r="G88" s="11">
        <f t="shared" si="10"/>
        <v>1.5666666666666667</v>
      </c>
      <c r="H88">
        <v>0.25313049999999998</v>
      </c>
      <c r="I88" s="11">
        <f t="shared" si="11"/>
        <v>0.25070482329440291</v>
      </c>
      <c r="J88" s="13">
        <f t="shared" si="12"/>
        <v>-2.4256767055970685E-3</v>
      </c>
    </row>
    <row r="89" spans="1:10">
      <c r="A89">
        <v>95</v>
      </c>
      <c r="B89">
        <v>2832</v>
      </c>
      <c r="C89">
        <v>7.8041999999999999E-3</v>
      </c>
      <c r="D89">
        <v>0.26093470000000002</v>
      </c>
      <c r="E89" s="2">
        <f t="shared" si="9"/>
        <v>0.26093470000000002</v>
      </c>
      <c r="F89" s="2">
        <f t="shared" si="8"/>
        <v>0.74686950000000007</v>
      </c>
      <c r="G89" s="11">
        <f t="shared" si="10"/>
        <v>1.5833333333333333</v>
      </c>
      <c r="H89">
        <v>0.26093470000000002</v>
      </c>
      <c r="I89" s="11">
        <f t="shared" si="11"/>
        <v>0.25919895926626429</v>
      </c>
      <c r="J89" s="13">
        <f t="shared" si="12"/>
        <v>-1.7357407337357245E-3</v>
      </c>
    </row>
    <row r="90" spans="1:10">
      <c r="A90">
        <v>96</v>
      </c>
      <c r="B90">
        <v>2944</v>
      </c>
      <c r="C90">
        <v>8.1128999999999993E-3</v>
      </c>
      <c r="D90">
        <v>0.2690476</v>
      </c>
      <c r="E90" s="2">
        <f t="shared" si="9"/>
        <v>0.2690476</v>
      </c>
      <c r="F90" s="2">
        <f t="shared" si="8"/>
        <v>0.73906530000000004</v>
      </c>
      <c r="G90" s="11">
        <f t="shared" si="10"/>
        <v>1.6</v>
      </c>
      <c r="H90">
        <v>0.2690476</v>
      </c>
      <c r="I90" s="11">
        <f t="shared" si="11"/>
        <v>0.26781551138152276</v>
      </c>
      <c r="J90" s="13">
        <f t="shared" si="12"/>
        <v>-1.2320886184772339E-3</v>
      </c>
    </row>
    <row r="91" spans="1:10">
      <c r="A91">
        <v>97</v>
      </c>
      <c r="B91">
        <v>4440</v>
      </c>
      <c r="C91">
        <v>1.22354E-2</v>
      </c>
      <c r="D91">
        <v>0.28128310000000001</v>
      </c>
      <c r="E91" s="2">
        <f t="shared" si="9"/>
        <v>0.28128310000000001</v>
      </c>
      <c r="F91" s="2">
        <f t="shared" si="8"/>
        <v>0.73095240000000006</v>
      </c>
      <c r="G91" s="11">
        <f t="shared" si="10"/>
        <v>1.6166666666666667</v>
      </c>
      <c r="H91">
        <v>0.28128310000000001</v>
      </c>
      <c r="I91" s="11">
        <f t="shared" si="11"/>
        <v>0.27655081716734986</v>
      </c>
      <c r="J91" s="13">
        <f t="shared" si="12"/>
        <v>-4.7322828326501476E-3</v>
      </c>
    </row>
    <row r="92" spans="1:10">
      <c r="A92">
        <v>98</v>
      </c>
      <c r="B92">
        <v>2552</v>
      </c>
      <c r="C92">
        <v>7.0326E-3</v>
      </c>
      <c r="D92">
        <v>0.28831570000000001</v>
      </c>
      <c r="E92" s="2">
        <f t="shared" si="9"/>
        <v>0.28831570000000001</v>
      </c>
      <c r="F92" s="2">
        <f t="shared" si="8"/>
        <v>0.71871689999999999</v>
      </c>
      <c r="G92" s="11">
        <f t="shared" si="10"/>
        <v>1.6333333333333333</v>
      </c>
      <c r="H92">
        <v>0.28831570000000001</v>
      </c>
      <c r="I92" s="11">
        <f t="shared" si="11"/>
        <v>0.28540107070454013</v>
      </c>
      <c r="J92" s="13">
        <f t="shared" si="12"/>
        <v>-2.9146292954598807E-3</v>
      </c>
    </row>
    <row r="93" spans="1:10">
      <c r="A93">
        <v>99</v>
      </c>
      <c r="B93">
        <v>3148</v>
      </c>
      <c r="C93">
        <v>8.6750000000000004E-3</v>
      </c>
      <c r="D93">
        <v>0.2969908</v>
      </c>
      <c r="E93" s="2">
        <f t="shared" si="9"/>
        <v>0.2969908</v>
      </c>
      <c r="F93" s="2">
        <f t="shared" si="8"/>
        <v>0.71168429999999994</v>
      </c>
      <c r="G93" s="11">
        <f t="shared" si="10"/>
        <v>1.65</v>
      </c>
      <c r="H93">
        <v>0.2969908</v>
      </c>
      <c r="I93" s="11">
        <f t="shared" si="11"/>
        <v>0.29436232702668513</v>
      </c>
      <c r="J93" s="13">
        <f t="shared" si="12"/>
        <v>-2.628472973314866E-3</v>
      </c>
    </row>
    <row r="94" spans="1:10">
      <c r="A94">
        <v>100</v>
      </c>
      <c r="B94">
        <v>3302</v>
      </c>
      <c r="C94">
        <v>9.0994000000000005E-3</v>
      </c>
      <c r="D94">
        <v>0.30609019999999998</v>
      </c>
      <c r="E94" s="2">
        <f t="shared" si="9"/>
        <v>0.30609019999999998</v>
      </c>
      <c r="F94" s="2">
        <f t="shared" si="8"/>
        <v>0.7030092</v>
      </c>
      <c r="G94" s="11">
        <f t="shared" si="10"/>
        <v>1.6666666666666667</v>
      </c>
      <c r="H94">
        <v>0.30609019999999998</v>
      </c>
      <c r="I94" s="11">
        <f t="shared" si="11"/>
        <v>0.30343050671433308</v>
      </c>
      <c r="J94" s="13">
        <f t="shared" si="12"/>
        <v>-2.6596932856668976E-3</v>
      </c>
    </row>
    <row r="95" spans="1:10">
      <c r="A95">
        <v>101</v>
      </c>
      <c r="B95">
        <v>4032</v>
      </c>
      <c r="C95">
        <v>1.11111E-2</v>
      </c>
      <c r="D95">
        <v>0.31720130000000002</v>
      </c>
      <c r="E95" s="2">
        <f t="shared" si="9"/>
        <v>0.31720130000000002</v>
      </c>
      <c r="F95" s="2">
        <f t="shared" si="8"/>
        <v>0.69390980000000002</v>
      </c>
      <c r="G95" s="11">
        <f t="shared" si="10"/>
        <v>1.6833333333333333</v>
      </c>
      <c r="H95">
        <v>0.31720130000000002</v>
      </c>
      <c r="I95" s="11">
        <f t="shared" si="11"/>
        <v>0.31260140067705083</v>
      </c>
      <c r="J95" s="13">
        <f t="shared" si="12"/>
        <v>-4.5998993229491858E-3</v>
      </c>
    </row>
    <row r="96" spans="1:10">
      <c r="A96">
        <v>102</v>
      </c>
      <c r="B96">
        <v>2986</v>
      </c>
      <c r="C96">
        <v>8.2286000000000008E-3</v>
      </c>
      <c r="D96">
        <v>0.32542989999999999</v>
      </c>
      <c r="E96" s="2">
        <f t="shared" si="9"/>
        <v>0.32542989999999999</v>
      </c>
      <c r="F96" s="2">
        <f t="shared" si="8"/>
        <v>0.68279869999999998</v>
      </c>
      <c r="G96" s="11">
        <f t="shared" si="10"/>
        <v>1.7</v>
      </c>
      <c r="H96">
        <v>0.32542989999999999</v>
      </c>
      <c r="I96" s="11">
        <f t="shared" si="11"/>
        <v>0.32187067511613032</v>
      </c>
      <c r="J96" s="13">
        <f t="shared" si="12"/>
        <v>-3.5592248838696716E-3</v>
      </c>
    </row>
    <row r="97" spans="1:10">
      <c r="A97">
        <v>103</v>
      </c>
      <c r="B97">
        <v>3504</v>
      </c>
      <c r="C97">
        <v>9.6561000000000008E-3</v>
      </c>
      <c r="D97">
        <v>0.33508599999999999</v>
      </c>
      <c r="E97" s="2">
        <f t="shared" si="9"/>
        <v>0.33508599999999999</v>
      </c>
      <c r="F97" s="2">
        <f t="shared" si="8"/>
        <v>0.67457009999999995</v>
      </c>
      <c r="G97" s="11">
        <f t="shared" si="10"/>
        <v>1.7166666666666666</v>
      </c>
      <c r="H97">
        <v>0.33508599999999999</v>
      </c>
      <c r="I97" s="11">
        <f t="shared" si="11"/>
        <v>0.33123387666048903</v>
      </c>
      <c r="J97" s="13">
        <f t="shared" si="12"/>
        <v>-3.85212333951096E-3</v>
      </c>
    </row>
    <row r="98" spans="1:10">
      <c r="A98">
        <v>104</v>
      </c>
      <c r="B98">
        <v>3414</v>
      </c>
      <c r="C98">
        <v>9.4081000000000008E-3</v>
      </c>
      <c r="D98">
        <v>0.34449400000000002</v>
      </c>
      <c r="E98" s="2">
        <f t="shared" si="9"/>
        <v>0.34449400000000002</v>
      </c>
      <c r="F98" s="2">
        <f t="shared" si="8"/>
        <v>0.66491400000000001</v>
      </c>
      <c r="G98" s="11">
        <f t="shared" si="10"/>
        <v>1.7333333333333334</v>
      </c>
      <c r="H98">
        <v>0.34449400000000002</v>
      </c>
      <c r="I98" s="11">
        <f t="shared" si="11"/>
        <v>0.34068643766815643</v>
      </c>
      <c r="J98" s="13">
        <f t="shared" si="12"/>
        <v>-3.8075623318435947E-3</v>
      </c>
    </row>
    <row r="99" spans="1:10">
      <c r="A99">
        <v>105</v>
      </c>
      <c r="B99">
        <v>4256</v>
      </c>
      <c r="C99">
        <v>1.17284E-2</v>
      </c>
      <c r="D99">
        <v>0.3562225</v>
      </c>
      <c r="E99" s="2">
        <f t="shared" si="9"/>
        <v>0.3562225</v>
      </c>
      <c r="F99" s="2">
        <f t="shared" si="8"/>
        <v>0.65550599999999992</v>
      </c>
      <c r="G99" s="11">
        <f t="shared" si="10"/>
        <v>1.75</v>
      </c>
      <c r="H99">
        <v>0.3562225</v>
      </c>
      <c r="I99" s="11">
        <f t="shared" si="11"/>
        <v>0.35022368168556911</v>
      </c>
      <c r="J99" s="13">
        <f t="shared" si="12"/>
        <v>-5.9988183144308871E-3</v>
      </c>
    </row>
    <row r="100" spans="1:10">
      <c r="A100">
        <v>106</v>
      </c>
      <c r="B100">
        <v>2854</v>
      </c>
      <c r="C100">
        <v>7.8648999999999993E-3</v>
      </c>
      <c r="D100">
        <v>0.3640873</v>
      </c>
      <c r="E100" s="2">
        <f t="shared" si="9"/>
        <v>0.3640873</v>
      </c>
      <c r="F100" s="2">
        <f t="shared" si="8"/>
        <v>0.6437775</v>
      </c>
      <c r="G100" s="11">
        <f t="shared" si="10"/>
        <v>1.7666666666666666</v>
      </c>
      <c r="H100">
        <v>0.3640873</v>
      </c>
      <c r="I100" s="11">
        <f t="shared" si="11"/>
        <v>0.35984082905674913</v>
      </c>
      <c r="J100" s="13">
        <f t="shared" si="12"/>
        <v>-4.2464709432508685E-3</v>
      </c>
    </row>
    <row r="101" spans="1:10">
      <c r="A101">
        <v>107</v>
      </c>
      <c r="B101">
        <v>3476</v>
      </c>
      <c r="C101">
        <v>9.5788999999999996E-3</v>
      </c>
      <c r="D101">
        <v>0.3736662</v>
      </c>
      <c r="E101" s="2">
        <f t="shared" si="9"/>
        <v>0.3736662</v>
      </c>
      <c r="F101" s="2">
        <f t="shared" si="8"/>
        <v>0.6359127</v>
      </c>
      <c r="G101" s="11">
        <f t="shared" si="10"/>
        <v>1.7833333333333334</v>
      </c>
      <c r="H101">
        <v>0.3736662</v>
      </c>
      <c r="I101" s="11">
        <f t="shared" si="11"/>
        <v>0.3695330026742934</v>
      </c>
      <c r="J101" s="13">
        <f t="shared" si="12"/>
        <v>-4.1331973257066057E-3</v>
      </c>
    </row>
    <row r="102" spans="1:10">
      <c r="A102">
        <v>108</v>
      </c>
      <c r="B102">
        <v>3330</v>
      </c>
      <c r="C102">
        <v>9.1766E-3</v>
      </c>
      <c r="D102">
        <v>0.38284279999999998</v>
      </c>
      <c r="E102" s="2">
        <f t="shared" si="9"/>
        <v>0.38284279999999998</v>
      </c>
      <c r="F102" s="2">
        <f t="shared" si="8"/>
        <v>0.62633380000000005</v>
      </c>
      <c r="G102" s="11">
        <f t="shared" si="10"/>
        <v>1.8</v>
      </c>
      <c r="H102">
        <v>0.38284279999999998</v>
      </c>
      <c r="I102" s="11">
        <f t="shared" si="11"/>
        <v>0.37929523386396519</v>
      </c>
      <c r="J102" s="13">
        <f t="shared" si="12"/>
        <v>-3.5475661360347965E-3</v>
      </c>
    </row>
    <row r="103" spans="1:10">
      <c r="A103">
        <v>109</v>
      </c>
      <c r="B103">
        <v>4604</v>
      </c>
      <c r="C103">
        <v>1.26874E-2</v>
      </c>
      <c r="D103">
        <v>0.3955302</v>
      </c>
      <c r="E103" s="2">
        <f t="shared" si="9"/>
        <v>0.3955302</v>
      </c>
      <c r="F103" s="2">
        <f t="shared" si="8"/>
        <v>0.61715720000000007</v>
      </c>
      <c r="G103" s="11">
        <f t="shared" si="10"/>
        <v>1.8166666666666667</v>
      </c>
      <c r="H103">
        <v>0.3955302</v>
      </c>
      <c r="I103" s="11">
        <f t="shared" si="11"/>
        <v>0.38912246839455927</v>
      </c>
      <c r="J103" s="13">
        <f t="shared" si="12"/>
        <v>-6.4077316054407252E-3</v>
      </c>
    </row>
    <row r="104" spans="1:10">
      <c r="A104">
        <v>110</v>
      </c>
      <c r="B104">
        <v>2786</v>
      </c>
      <c r="C104">
        <v>7.6775000000000003E-3</v>
      </c>
      <c r="D104">
        <v>0.4032077</v>
      </c>
      <c r="E104" s="2">
        <f t="shared" si="9"/>
        <v>0.4032077</v>
      </c>
      <c r="F104" s="2">
        <f t="shared" si="8"/>
        <v>0.60446979999999995</v>
      </c>
      <c r="G104" s="11">
        <f t="shared" si="10"/>
        <v>1.8333333333333333</v>
      </c>
      <c r="H104">
        <v>0.4032077</v>
      </c>
      <c r="I104" s="11">
        <f t="shared" si="11"/>
        <v>0.39900957260458042</v>
      </c>
      <c r="J104" s="13">
        <f t="shared" si="12"/>
        <v>-4.1981273954195819E-3</v>
      </c>
    </row>
    <row r="105" spans="1:10">
      <c r="A105">
        <v>111</v>
      </c>
      <c r="B105">
        <v>3536</v>
      </c>
      <c r="C105">
        <v>9.7442999999999991E-3</v>
      </c>
      <c r="D105">
        <v>0.41295189999999998</v>
      </c>
      <c r="E105" s="2">
        <f t="shared" si="9"/>
        <v>0.41295189999999998</v>
      </c>
      <c r="F105" s="2">
        <f t="shared" si="8"/>
        <v>0.59679229999999994</v>
      </c>
      <c r="G105" s="11">
        <f t="shared" si="10"/>
        <v>1.85</v>
      </c>
      <c r="H105">
        <v>0.41295189999999998</v>
      </c>
      <c r="I105" s="11">
        <f t="shared" si="11"/>
        <v>0.40895133963717745</v>
      </c>
      <c r="J105" s="13">
        <f t="shared" si="12"/>
        <v>-4.0005603628225361E-3</v>
      </c>
    </row>
    <row r="106" spans="1:10">
      <c r="A106">
        <v>112</v>
      </c>
      <c r="B106">
        <v>3788</v>
      </c>
      <c r="C106">
        <v>1.04387E-2</v>
      </c>
      <c r="D106">
        <v>0.42339070000000001</v>
      </c>
      <c r="E106" s="2">
        <f t="shared" si="9"/>
        <v>0.42339070000000001</v>
      </c>
      <c r="F106" s="2">
        <f t="shared" si="8"/>
        <v>0.58704810000000007</v>
      </c>
      <c r="G106" s="11">
        <f t="shared" si="10"/>
        <v>1.8666666666666667</v>
      </c>
      <c r="H106">
        <v>0.42339070000000001</v>
      </c>
      <c r="I106" s="11">
        <f t="shared" si="11"/>
        <v>0.41894249577466719</v>
      </c>
      <c r="J106" s="13">
        <f t="shared" si="12"/>
        <v>-4.4482042253328191E-3</v>
      </c>
    </row>
    <row r="107" spans="1:10">
      <c r="A107">
        <v>113</v>
      </c>
      <c r="B107">
        <v>4324</v>
      </c>
      <c r="C107">
        <v>1.1915800000000001E-2</v>
      </c>
      <c r="D107">
        <v>0.43530639999999998</v>
      </c>
      <c r="E107" s="2">
        <f t="shared" si="9"/>
        <v>0.43530639999999998</v>
      </c>
      <c r="F107" s="2">
        <f t="shared" si="8"/>
        <v>0.57660929999999999</v>
      </c>
      <c r="G107" s="11">
        <f t="shared" si="10"/>
        <v>1.8833333333333333</v>
      </c>
      <c r="H107">
        <v>0.43530639999999998</v>
      </c>
      <c r="I107" s="11">
        <f t="shared" si="11"/>
        <v>0.42897770686389147</v>
      </c>
      <c r="J107" s="13">
        <f t="shared" si="12"/>
        <v>-6.3286931361085097E-3</v>
      </c>
    </row>
    <row r="108" spans="1:10">
      <c r="A108">
        <v>114</v>
      </c>
      <c r="B108">
        <v>2626</v>
      </c>
      <c r="C108">
        <v>7.2366000000000002E-3</v>
      </c>
      <c r="D108">
        <v>0.44254300000000002</v>
      </c>
      <c r="E108" s="2">
        <f t="shared" si="9"/>
        <v>0.44254300000000002</v>
      </c>
      <c r="F108" s="2">
        <f t="shared" si="8"/>
        <v>0.56469360000000002</v>
      </c>
      <c r="G108" s="11">
        <f t="shared" si="10"/>
        <v>1.9</v>
      </c>
      <c r="H108">
        <v>0.44254300000000002</v>
      </c>
      <c r="I108" s="11">
        <f t="shared" si="11"/>
        <v>0.43905158482356155</v>
      </c>
      <c r="J108" s="13">
        <f t="shared" si="12"/>
        <v>-3.4914151764384727E-3</v>
      </c>
    </row>
    <row r="109" spans="1:10">
      <c r="A109">
        <v>115</v>
      </c>
      <c r="B109">
        <v>4168</v>
      </c>
      <c r="C109">
        <v>1.14859E-2</v>
      </c>
      <c r="D109">
        <v>0.45402890000000001</v>
      </c>
      <c r="E109" s="2">
        <f t="shared" si="9"/>
        <v>0.45402890000000001</v>
      </c>
      <c r="F109" s="2">
        <f t="shared" si="8"/>
        <v>0.55745699999999998</v>
      </c>
      <c r="G109" s="11">
        <f t="shared" si="10"/>
        <v>1.9166666666666667</v>
      </c>
      <c r="H109">
        <v>0.45402890000000001</v>
      </c>
      <c r="I109" s="11">
        <f t="shared" si="11"/>
        <v>0.44915869422467725</v>
      </c>
      <c r="J109" s="13">
        <f t="shared" si="12"/>
        <v>-4.8702057753227668E-3</v>
      </c>
    </row>
    <row r="110" spans="1:10">
      <c r="A110">
        <v>116</v>
      </c>
      <c r="B110">
        <v>3540</v>
      </c>
      <c r="C110">
        <v>9.7552999999999997E-3</v>
      </c>
      <c r="D110">
        <v>0.46378419999999998</v>
      </c>
      <c r="E110" s="2">
        <f t="shared" si="9"/>
        <v>0.46378419999999998</v>
      </c>
      <c r="F110" s="2">
        <f t="shared" si="8"/>
        <v>0.54597110000000004</v>
      </c>
      <c r="G110" s="11">
        <f t="shared" si="10"/>
        <v>1.9333333333333333</v>
      </c>
      <c r="H110">
        <v>0.46378419999999998</v>
      </c>
      <c r="I110" s="11">
        <f t="shared" si="11"/>
        <v>0.45929355893502732</v>
      </c>
      <c r="J110" s="13">
        <f t="shared" si="12"/>
        <v>-4.4906410649726558E-3</v>
      </c>
    </row>
    <row r="111" spans="1:10">
      <c r="A111">
        <v>117</v>
      </c>
      <c r="B111">
        <v>4388</v>
      </c>
      <c r="C111">
        <v>1.2092200000000001E-2</v>
      </c>
      <c r="D111">
        <v>0.47587629999999997</v>
      </c>
      <c r="E111" s="2">
        <f t="shared" si="9"/>
        <v>0.47587629999999997</v>
      </c>
      <c r="F111" s="2">
        <f t="shared" si="8"/>
        <v>0.53621580000000002</v>
      </c>
      <c r="G111" s="11">
        <f t="shared" si="10"/>
        <v>1.95</v>
      </c>
      <c r="H111">
        <v>0.47587629999999997</v>
      </c>
      <c r="I111" s="11">
        <f t="shared" si="11"/>
        <v>0.46945066881873643</v>
      </c>
      <c r="J111" s="13">
        <f t="shared" si="12"/>
        <v>-6.4256311812635469E-3</v>
      </c>
    </row>
    <row r="112" spans="1:10">
      <c r="A112">
        <v>118</v>
      </c>
      <c r="B112">
        <v>3414</v>
      </c>
      <c r="C112">
        <v>9.4081000000000008E-3</v>
      </c>
      <c r="D112">
        <v>0.4852844</v>
      </c>
      <c r="E112" s="2">
        <f t="shared" si="9"/>
        <v>0.4852844</v>
      </c>
      <c r="F112" s="2">
        <f t="shared" si="8"/>
        <v>0.52412370000000008</v>
      </c>
      <c r="G112" s="11">
        <f t="shared" si="10"/>
        <v>1.9666666666666666</v>
      </c>
      <c r="H112">
        <v>0.4852844</v>
      </c>
      <c r="I112" s="11">
        <f t="shared" si="11"/>
        <v>0.47962448648175193</v>
      </c>
      <c r="J112" s="13">
        <f t="shared" si="12"/>
        <v>-5.659913518248072E-3</v>
      </c>
    </row>
    <row r="113" spans="1:10">
      <c r="A113">
        <v>119</v>
      </c>
      <c r="B113">
        <v>3672</v>
      </c>
      <c r="C113">
        <v>1.0119E-2</v>
      </c>
      <c r="D113">
        <v>0.49540339999999999</v>
      </c>
      <c r="E113" s="2">
        <f t="shared" si="9"/>
        <v>0.49540339999999999</v>
      </c>
      <c r="F113" s="2">
        <f t="shared" si="8"/>
        <v>0.51471559999999994</v>
      </c>
      <c r="G113" s="11">
        <f t="shared" si="10"/>
        <v>1.9833333333333334</v>
      </c>
      <c r="H113">
        <v>0.49540339999999999</v>
      </c>
      <c r="I113" s="11">
        <f t="shared" si="11"/>
        <v>0.48980945405413645</v>
      </c>
      <c r="J113" s="13">
        <f t="shared" si="12"/>
        <v>-5.5939459458635432E-3</v>
      </c>
    </row>
    <row r="114" spans="1:10">
      <c r="A114">
        <v>120</v>
      </c>
      <c r="B114">
        <v>4018</v>
      </c>
      <c r="C114">
        <v>1.1072500000000001E-2</v>
      </c>
      <c r="D114">
        <v>0.50647600000000004</v>
      </c>
      <c r="E114" s="2">
        <f t="shared" si="9"/>
        <v>0.50647600000000004</v>
      </c>
      <c r="F114" s="2">
        <f t="shared" si="8"/>
        <v>0.50459659999999995</v>
      </c>
      <c r="G114" s="11">
        <f t="shared" si="10"/>
        <v>2</v>
      </c>
      <c r="H114">
        <v>0.50647600000000004</v>
      </c>
      <c r="I114" s="11">
        <f t="shared" si="11"/>
        <v>0.50000000000000044</v>
      </c>
      <c r="J114" s="13">
        <f t="shared" si="12"/>
        <v>-6.4759999999995932E-3</v>
      </c>
    </row>
    <row r="115" spans="1:10">
      <c r="A115">
        <v>121</v>
      </c>
      <c r="B115">
        <v>4560</v>
      </c>
      <c r="C115">
        <v>1.25661E-2</v>
      </c>
      <c r="D115">
        <v>0.51904209999999995</v>
      </c>
      <c r="E115" s="2">
        <f t="shared" si="9"/>
        <v>0.51904209999999995</v>
      </c>
      <c r="F115" s="2">
        <f t="shared" si="8"/>
        <v>0.49352399999999996</v>
      </c>
      <c r="G115" s="11">
        <f t="shared" si="10"/>
        <v>2.0166666666666666</v>
      </c>
      <c r="H115">
        <v>0.51904209999999995</v>
      </c>
      <c r="I115" s="11">
        <f t="shared" si="11"/>
        <v>0.51019054594586355</v>
      </c>
      <c r="J115" s="13">
        <f t="shared" si="12"/>
        <v>-8.8515540541364013E-3</v>
      </c>
    </row>
    <row r="116" spans="1:10">
      <c r="A116">
        <v>122</v>
      </c>
      <c r="B116">
        <v>2656</v>
      </c>
      <c r="C116">
        <v>7.3191999999999997E-3</v>
      </c>
      <c r="D116">
        <v>0.52636130000000003</v>
      </c>
      <c r="E116" s="2">
        <f t="shared" si="9"/>
        <v>0.52636130000000003</v>
      </c>
      <c r="F116" s="2">
        <f t="shared" si="8"/>
        <v>0.48095790000000005</v>
      </c>
      <c r="G116" s="11">
        <f t="shared" si="10"/>
        <v>2.0333333333333332</v>
      </c>
      <c r="H116">
        <v>0.52636130000000003</v>
      </c>
      <c r="I116" s="11">
        <f t="shared" si="11"/>
        <v>0.52037551351824807</v>
      </c>
      <c r="J116" s="13">
        <f t="shared" si="12"/>
        <v>-5.9857864817519646E-3</v>
      </c>
    </row>
    <row r="117" spans="1:10">
      <c r="A117">
        <v>123</v>
      </c>
      <c r="B117">
        <v>3776</v>
      </c>
      <c r="C117">
        <v>1.0405599999999999E-2</v>
      </c>
      <c r="D117">
        <v>0.53676690000000005</v>
      </c>
      <c r="E117" s="2">
        <f t="shared" si="9"/>
        <v>0.53676690000000005</v>
      </c>
      <c r="F117" s="2">
        <f t="shared" si="8"/>
        <v>0.47363869999999997</v>
      </c>
      <c r="G117" s="11">
        <f t="shared" si="10"/>
        <v>2.0499999999999998</v>
      </c>
      <c r="H117">
        <v>0.53676690000000005</v>
      </c>
      <c r="I117" s="11">
        <f t="shared" si="11"/>
        <v>0.53054933118126346</v>
      </c>
      <c r="J117" s="13">
        <f t="shared" si="12"/>
        <v>-6.2175688187365852E-3</v>
      </c>
    </row>
    <row r="118" spans="1:10">
      <c r="A118">
        <v>124</v>
      </c>
      <c r="B118">
        <v>3834</v>
      </c>
      <c r="C118">
        <v>1.05655E-2</v>
      </c>
      <c r="D118">
        <v>0.5473325</v>
      </c>
      <c r="E118" s="2">
        <f t="shared" si="9"/>
        <v>0.5473325</v>
      </c>
      <c r="F118" s="2">
        <f t="shared" si="8"/>
        <v>0.46323309999999995</v>
      </c>
      <c r="G118" s="11">
        <f t="shared" si="10"/>
        <v>2.0666666666666669</v>
      </c>
      <c r="H118">
        <v>0.5473325</v>
      </c>
      <c r="I118" s="11">
        <f t="shared" si="11"/>
        <v>0.5407064410649729</v>
      </c>
      <c r="J118" s="13">
        <f t="shared" si="12"/>
        <v>-6.6260589350271015E-3</v>
      </c>
    </row>
    <row r="119" spans="1:10">
      <c r="A119">
        <v>125</v>
      </c>
      <c r="B119">
        <v>4356</v>
      </c>
      <c r="C119">
        <v>1.2004000000000001E-2</v>
      </c>
      <c r="D119">
        <v>0.55933639999999996</v>
      </c>
      <c r="E119" s="2">
        <f t="shared" si="9"/>
        <v>0.55933639999999996</v>
      </c>
      <c r="F119" s="2">
        <f t="shared" si="8"/>
        <v>0.4526675</v>
      </c>
      <c r="G119" s="11">
        <f t="shared" si="10"/>
        <v>2.0833333333333335</v>
      </c>
      <c r="H119">
        <v>0.55933639999999996</v>
      </c>
      <c r="I119" s="11">
        <f t="shared" si="11"/>
        <v>0.5508413057753232</v>
      </c>
      <c r="J119" s="13">
        <f t="shared" si="12"/>
        <v>-8.495094224676758E-3</v>
      </c>
    </row>
    <row r="120" spans="1:10">
      <c r="A120">
        <v>126</v>
      </c>
      <c r="B120">
        <v>2708</v>
      </c>
      <c r="C120">
        <v>7.4625000000000004E-3</v>
      </c>
      <c r="D120">
        <v>0.56679889999999999</v>
      </c>
      <c r="E120" s="2">
        <f t="shared" si="9"/>
        <v>0.56679889999999999</v>
      </c>
      <c r="F120" s="2">
        <f t="shared" si="8"/>
        <v>0.44066360000000004</v>
      </c>
      <c r="G120" s="11">
        <f t="shared" si="10"/>
        <v>2.1</v>
      </c>
      <c r="H120">
        <v>0.56679889999999999</v>
      </c>
      <c r="I120" s="11">
        <f t="shared" si="11"/>
        <v>0.56094841517643845</v>
      </c>
      <c r="J120" s="13">
        <f t="shared" si="12"/>
        <v>-5.8504848235615414E-3</v>
      </c>
    </row>
    <row r="121" spans="1:10">
      <c r="A121">
        <v>127</v>
      </c>
      <c r="B121">
        <v>3856</v>
      </c>
      <c r="C121">
        <v>1.0626099999999999E-2</v>
      </c>
      <c r="D121">
        <v>0.57742510000000002</v>
      </c>
      <c r="E121" s="2">
        <f t="shared" si="9"/>
        <v>0.57742510000000002</v>
      </c>
      <c r="F121" s="2">
        <f t="shared" si="8"/>
        <v>0.43320110000000001</v>
      </c>
      <c r="G121" s="11">
        <f t="shared" si="10"/>
        <v>2.1166666666666667</v>
      </c>
      <c r="H121">
        <v>0.57742510000000002</v>
      </c>
      <c r="I121" s="11">
        <f t="shared" si="11"/>
        <v>0.57102229313610853</v>
      </c>
      <c r="J121" s="13">
        <f t="shared" si="12"/>
        <v>-6.402806863891497E-3</v>
      </c>
    </row>
    <row r="122" spans="1:10">
      <c r="A122">
        <v>128</v>
      </c>
      <c r="B122">
        <v>3388</v>
      </c>
      <c r="C122">
        <v>9.3363999999999999E-3</v>
      </c>
      <c r="D122">
        <v>0.58676150000000005</v>
      </c>
      <c r="E122" s="2">
        <f t="shared" si="9"/>
        <v>0.58676150000000005</v>
      </c>
      <c r="F122" s="2">
        <f t="shared" si="8"/>
        <v>0.42257489999999998</v>
      </c>
      <c r="G122" s="11">
        <f t="shared" si="10"/>
        <v>2.1333333333333333</v>
      </c>
      <c r="H122">
        <v>0.58676150000000005</v>
      </c>
      <c r="I122" s="11">
        <f t="shared" si="11"/>
        <v>0.58105750422533275</v>
      </c>
      <c r="J122" s="13">
        <f t="shared" si="12"/>
        <v>-5.703995774667292E-3</v>
      </c>
    </row>
    <row r="123" spans="1:10">
      <c r="A123">
        <v>129</v>
      </c>
      <c r="B123">
        <v>4376</v>
      </c>
      <c r="C123">
        <v>1.20591E-2</v>
      </c>
      <c r="D123">
        <v>0.59882060000000004</v>
      </c>
      <c r="E123" s="2">
        <f t="shared" si="9"/>
        <v>0.59882060000000004</v>
      </c>
      <c r="F123" s="2">
        <f t="shared" si="8"/>
        <v>0.41323849999999995</v>
      </c>
      <c r="G123" s="11">
        <f t="shared" si="10"/>
        <v>2.15</v>
      </c>
      <c r="H123">
        <v>0.59882060000000004</v>
      </c>
      <c r="I123" s="11">
        <f t="shared" si="11"/>
        <v>0.59104866036282255</v>
      </c>
      <c r="J123" s="13">
        <f t="shared" si="12"/>
        <v>-7.7719396371774829E-3</v>
      </c>
    </row>
    <row r="124" spans="1:10">
      <c r="A124">
        <v>130</v>
      </c>
      <c r="B124">
        <v>3184</v>
      </c>
      <c r="C124">
        <v>8.7743000000000005E-3</v>
      </c>
      <c r="D124">
        <v>0.60759479999999999</v>
      </c>
      <c r="E124" s="2">
        <f t="shared" si="9"/>
        <v>0.60759479999999999</v>
      </c>
      <c r="F124" s="2">
        <f t="shared" si="8"/>
        <v>0.40117939999999996</v>
      </c>
      <c r="G124" s="11">
        <f t="shared" si="10"/>
        <v>2.1666666666666665</v>
      </c>
      <c r="H124">
        <v>0.60759479999999999</v>
      </c>
      <c r="I124" s="11">
        <f t="shared" si="11"/>
        <v>0.60099042739541941</v>
      </c>
      <c r="J124" s="13">
        <f t="shared" si="12"/>
        <v>-6.6043726045805773E-3</v>
      </c>
    </row>
    <row r="125" spans="1:10">
      <c r="A125">
        <v>131</v>
      </c>
      <c r="B125">
        <v>3792</v>
      </c>
      <c r="C125">
        <v>1.0449699999999999E-2</v>
      </c>
      <c r="D125">
        <v>0.61804460000000006</v>
      </c>
      <c r="E125" s="2">
        <f t="shared" si="9"/>
        <v>0.61804460000000006</v>
      </c>
      <c r="F125" s="2">
        <f t="shared" si="8"/>
        <v>0.39240520000000001</v>
      </c>
      <c r="G125" s="11">
        <f t="shared" si="10"/>
        <v>2.1833333333333331</v>
      </c>
      <c r="H125">
        <v>0.61804460000000006</v>
      </c>
      <c r="I125" s="11">
        <f t="shared" si="11"/>
        <v>0.61087753160544045</v>
      </c>
      <c r="J125" s="13">
        <f t="shared" si="12"/>
        <v>-7.1670683945596059E-3</v>
      </c>
    </row>
    <row r="126" spans="1:10">
      <c r="A126">
        <v>132</v>
      </c>
      <c r="B126">
        <v>3182</v>
      </c>
      <c r="C126">
        <v>8.7687000000000008E-3</v>
      </c>
      <c r="D126">
        <v>0.62681330000000002</v>
      </c>
      <c r="E126" s="2">
        <f t="shared" si="9"/>
        <v>0.62681330000000002</v>
      </c>
      <c r="F126" s="2">
        <f t="shared" si="8"/>
        <v>0.38195539999999994</v>
      </c>
      <c r="G126" s="11">
        <f t="shared" si="10"/>
        <v>2.2000000000000002</v>
      </c>
      <c r="H126">
        <v>0.62681330000000002</v>
      </c>
      <c r="I126" s="11">
        <f t="shared" si="11"/>
        <v>0.62070476613603487</v>
      </c>
      <c r="J126" s="13">
        <f t="shared" si="12"/>
        <v>-6.1085338639651487E-3</v>
      </c>
    </row>
    <row r="127" spans="1:10">
      <c r="A127">
        <v>133</v>
      </c>
      <c r="B127">
        <v>4416</v>
      </c>
      <c r="C127">
        <v>1.2169299999999999E-2</v>
      </c>
      <c r="D127">
        <v>0.63898259999999996</v>
      </c>
      <c r="E127" s="2">
        <f t="shared" si="9"/>
        <v>0.63898259999999996</v>
      </c>
      <c r="F127" s="2">
        <f t="shared" si="8"/>
        <v>0.37318669999999998</v>
      </c>
      <c r="G127" s="11">
        <f t="shared" si="10"/>
        <v>2.2166666666666668</v>
      </c>
      <c r="H127">
        <v>0.63898259999999996</v>
      </c>
      <c r="I127" s="11">
        <f t="shared" si="11"/>
        <v>0.63046699732570666</v>
      </c>
      <c r="J127" s="13">
        <f t="shared" si="12"/>
        <v>-8.5156026742932989E-3</v>
      </c>
    </row>
    <row r="128" spans="1:10">
      <c r="A128">
        <v>134</v>
      </c>
      <c r="B128">
        <v>2588</v>
      </c>
      <c r="C128">
        <v>7.1317999999999998E-3</v>
      </c>
      <c r="D128">
        <v>0.64611439999999998</v>
      </c>
      <c r="E128" s="2">
        <f t="shared" si="9"/>
        <v>0.64611439999999998</v>
      </c>
      <c r="F128" s="2">
        <f t="shared" si="8"/>
        <v>0.36101740000000004</v>
      </c>
      <c r="G128" s="11">
        <f t="shared" si="10"/>
        <v>2.2333333333333334</v>
      </c>
      <c r="H128">
        <v>0.64611439999999998</v>
      </c>
      <c r="I128" s="11">
        <f t="shared" si="11"/>
        <v>0.64015917094325081</v>
      </c>
      <c r="J128" s="13">
        <f t="shared" si="12"/>
        <v>-5.9552290567491672E-3</v>
      </c>
    </row>
    <row r="129" spans="1:10">
      <c r="A129">
        <v>135</v>
      </c>
      <c r="B129">
        <v>3392</v>
      </c>
      <c r="C129">
        <v>9.3474000000000005E-3</v>
      </c>
      <c r="D129">
        <v>0.65546179999999998</v>
      </c>
      <c r="E129" s="2">
        <f t="shared" si="9"/>
        <v>0.65546179999999998</v>
      </c>
      <c r="F129" s="2">
        <f t="shared" si="8"/>
        <v>0.35388560000000002</v>
      </c>
      <c r="G129" s="11">
        <f t="shared" si="10"/>
        <v>2.25</v>
      </c>
      <c r="H129">
        <v>0.65546179999999998</v>
      </c>
      <c r="I129" s="11">
        <f t="shared" si="11"/>
        <v>0.64977631831443095</v>
      </c>
      <c r="J129" s="13">
        <f t="shared" si="12"/>
        <v>-5.6854816855690382E-3</v>
      </c>
    </row>
    <row r="130" spans="1:10">
      <c r="A130">
        <v>136</v>
      </c>
      <c r="B130">
        <v>3968</v>
      </c>
      <c r="C130">
        <v>1.09347E-2</v>
      </c>
      <c r="D130">
        <v>0.66639660000000001</v>
      </c>
      <c r="E130" s="2">
        <f t="shared" si="9"/>
        <v>0.66639660000000001</v>
      </c>
      <c r="F130" s="2">
        <f t="shared" ref="F130:F193" si="13">1-E129</f>
        <v>0.34453820000000002</v>
      </c>
      <c r="G130" s="11">
        <f t="shared" si="10"/>
        <v>2.2666666666666666</v>
      </c>
      <c r="H130">
        <v>0.66639660000000001</v>
      </c>
      <c r="I130" s="11">
        <f t="shared" si="11"/>
        <v>0.65931356233184357</v>
      </c>
      <c r="J130" s="13">
        <f t="shared" si="12"/>
        <v>-7.0830376681564333E-3</v>
      </c>
    </row>
    <row r="131" spans="1:10">
      <c r="A131">
        <v>137</v>
      </c>
      <c r="B131">
        <v>4004</v>
      </c>
      <c r="C131">
        <v>1.1034E-2</v>
      </c>
      <c r="D131">
        <v>0.67743059999999999</v>
      </c>
      <c r="E131" s="2">
        <f t="shared" ref="E131:E194" si="14">D131</f>
        <v>0.67743059999999999</v>
      </c>
      <c r="F131" s="2">
        <f t="shared" si="13"/>
        <v>0.33360339999999999</v>
      </c>
      <c r="G131" s="11">
        <f t="shared" si="10"/>
        <v>2.2833333333333332</v>
      </c>
      <c r="H131">
        <v>0.67743059999999999</v>
      </c>
      <c r="I131" s="11">
        <f t="shared" si="11"/>
        <v>0.66876612333951091</v>
      </c>
      <c r="J131" s="13">
        <f t="shared" si="12"/>
        <v>-8.6644766604890844E-3</v>
      </c>
    </row>
    <row r="132" spans="1:10">
      <c r="A132">
        <v>138</v>
      </c>
      <c r="B132">
        <v>2690</v>
      </c>
      <c r="C132">
        <v>7.4129E-3</v>
      </c>
      <c r="D132">
        <v>0.68484350000000005</v>
      </c>
      <c r="E132" s="2">
        <f t="shared" si="14"/>
        <v>0.68484350000000005</v>
      </c>
      <c r="F132" s="2">
        <f t="shared" si="13"/>
        <v>0.32256940000000001</v>
      </c>
      <c r="G132" s="11">
        <f t="shared" si="10"/>
        <v>2.2999999999999998</v>
      </c>
      <c r="H132">
        <v>0.68484350000000005</v>
      </c>
      <c r="I132" s="11">
        <f t="shared" si="11"/>
        <v>0.67812932488386968</v>
      </c>
      <c r="J132" s="13">
        <f t="shared" si="12"/>
        <v>-6.714175116130372E-3</v>
      </c>
    </row>
    <row r="133" spans="1:10">
      <c r="A133">
        <v>139</v>
      </c>
      <c r="B133">
        <v>3864</v>
      </c>
      <c r="C133">
        <v>1.0648100000000001E-2</v>
      </c>
      <c r="D133">
        <v>0.69549159999999999</v>
      </c>
      <c r="E133" s="2">
        <f t="shared" si="14"/>
        <v>0.69549159999999999</v>
      </c>
      <c r="F133" s="2">
        <f t="shared" si="13"/>
        <v>0.31515649999999995</v>
      </c>
      <c r="G133" s="11">
        <f t="shared" si="10"/>
        <v>2.3166666666666669</v>
      </c>
      <c r="H133">
        <v>0.69549159999999999</v>
      </c>
      <c r="I133" s="11">
        <f t="shared" si="11"/>
        <v>0.68739859932294944</v>
      </c>
      <c r="J133" s="13">
        <f t="shared" si="12"/>
        <v>-8.0930006770505436E-3</v>
      </c>
    </row>
    <row r="134" spans="1:10">
      <c r="A134">
        <v>140</v>
      </c>
      <c r="B134">
        <v>3250</v>
      </c>
      <c r="C134">
        <v>8.9560999999999998E-3</v>
      </c>
      <c r="D134">
        <v>0.70444770000000001</v>
      </c>
      <c r="E134" s="2">
        <f t="shared" si="14"/>
        <v>0.70444770000000001</v>
      </c>
      <c r="F134" s="2">
        <f t="shared" si="13"/>
        <v>0.30450840000000001</v>
      </c>
      <c r="G134" s="11">
        <f t="shared" si="10"/>
        <v>2.3333333333333335</v>
      </c>
      <c r="H134">
        <v>0.70444770000000001</v>
      </c>
      <c r="I134" s="11">
        <f t="shared" si="11"/>
        <v>0.6965694932856672</v>
      </c>
      <c r="J134" s="13">
        <f t="shared" si="12"/>
        <v>-7.8782067143328138E-3</v>
      </c>
    </row>
    <row r="135" spans="1:10">
      <c r="A135">
        <v>141</v>
      </c>
      <c r="B135">
        <v>3684</v>
      </c>
      <c r="C135">
        <v>1.0152100000000001E-2</v>
      </c>
      <c r="D135">
        <v>0.71459980000000001</v>
      </c>
      <c r="E135" s="2">
        <f t="shared" si="14"/>
        <v>0.71459980000000001</v>
      </c>
      <c r="F135" s="2">
        <f t="shared" si="13"/>
        <v>0.29555229999999999</v>
      </c>
      <c r="G135" s="11">
        <f t="shared" si="10"/>
        <v>2.35</v>
      </c>
      <c r="H135">
        <v>0.71459980000000001</v>
      </c>
      <c r="I135" s="11">
        <f t="shared" si="11"/>
        <v>0.70563767297331492</v>
      </c>
      <c r="J135" s="13">
        <f t="shared" si="12"/>
        <v>-8.962127026685085E-3</v>
      </c>
    </row>
    <row r="136" spans="1:10">
      <c r="A136">
        <v>142</v>
      </c>
      <c r="B136">
        <v>2684</v>
      </c>
      <c r="C136">
        <v>7.3964E-3</v>
      </c>
      <c r="D136">
        <v>0.72199619999999998</v>
      </c>
      <c r="E136" s="2">
        <f t="shared" si="14"/>
        <v>0.72199619999999998</v>
      </c>
      <c r="F136" s="2">
        <f t="shared" si="13"/>
        <v>0.28540019999999999</v>
      </c>
      <c r="G136" s="11">
        <f t="shared" si="10"/>
        <v>2.3666666666666667</v>
      </c>
      <c r="H136">
        <v>0.72199619999999998</v>
      </c>
      <c r="I136" s="11">
        <f t="shared" si="11"/>
        <v>0.71459892929545987</v>
      </c>
      <c r="J136" s="13">
        <f t="shared" si="12"/>
        <v>-7.3972707045401043E-3</v>
      </c>
    </row>
    <row r="137" spans="1:10">
      <c r="A137">
        <v>143</v>
      </c>
      <c r="B137">
        <v>2972</v>
      </c>
      <c r="C137">
        <v>8.1899999999999994E-3</v>
      </c>
      <c r="D137">
        <v>0.73018629999999995</v>
      </c>
      <c r="E137" s="2">
        <f t="shared" si="14"/>
        <v>0.73018629999999995</v>
      </c>
      <c r="F137" s="2">
        <f t="shared" si="13"/>
        <v>0.27800380000000002</v>
      </c>
      <c r="G137" s="11">
        <f t="shared" ref="G137:G200" si="15">12*A137/($K$2*($K$2^2-1))</f>
        <v>2.3833333333333333</v>
      </c>
      <c r="H137">
        <v>0.73018629999999995</v>
      </c>
      <c r="I137" s="11">
        <f t="shared" ref="I137:I200" si="16">BETADIST(G137,$K$5,$K$8,0,4)</f>
        <v>0.72344918283265014</v>
      </c>
      <c r="J137" s="13">
        <f t="shared" ref="J137:J200" si="17">I137-E137</f>
        <v>-6.7371171673498154E-3</v>
      </c>
    </row>
    <row r="138" spans="1:10">
      <c r="A138">
        <v>144</v>
      </c>
      <c r="B138">
        <v>3020</v>
      </c>
      <c r="C138">
        <v>8.3222999999999995E-3</v>
      </c>
      <c r="D138">
        <v>0.73850859999999996</v>
      </c>
      <c r="E138" s="2">
        <f t="shared" si="14"/>
        <v>0.73850859999999996</v>
      </c>
      <c r="F138" s="2">
        <f t="shared" si="13"/>
        <v>0.26981370000000005</v>
      </c>
      <c r="G138" s="11">
        <f t="shared" si="15"/>
        <v>2.4</v>
      </c>
      <c r="H138">
        <v>0.73850859999999996</v>
      </c>
      <c r="I138" s="11">
        <f t="shared" si="16"/>
        <v>0.73218448861847718</v>
      </c>
      <c r="J138" s="13">
        <f t="shared" si="17"/>
        <v>-6.324111381522779E-3</v>
      </c>
    </row>
    <row r="139" spans="1:10">
      <c r="A139">
        <v>145</v>
      </c>
      <c r="B139">
        <v>3736</v>
      </c>
      <c r="C139">
        <v>1.02954E-2</v>
      </c>
      <c r="D139">
        <v>0.74880400000000003</v>
      </c>
      <c r="E139" s="2">
        <f t="shared" si="14"/>
        <v>0.74880400000000003</v>
      </c>
      <c r="F139" s="2">
        <f t="shared" si="13"/>
        <v>0.26149140000000004</v>
      </c>
      <c r="G139" s="11">
        <f t="shared" si="15"/>
        <v>2.4166666666666665</v>
      </c>
      <c r="H139">
        <v>0.74880400000000003</v>
      </c>
      <c r="I139" s="11">
        <f t="shared" si="16"/>
        <v>0.74080104073373554</v>
      </c>
      <c r="J139" s="13">
        <f t="shared" si="17"/>
        <v>-8.0029592662644866E-3</v>
      </c>
    </row>
    <row r="140" spans="1:10">
      <c r="A140">
        <v>146</v>
      </c>
      <c r="B140">
        <v>2130</v>
      </c>
      <c r="C140">
        <v>5.8697000000000003E-3</v>
      </c>
      <c r="D140">
        <v>0.7546737</v>
      </c>
      <c r="E140" s="2">
        <f t="shared" si="14"/>
        <v>0.7546737</v>
      </c>
      <c r="F140" s="2">
        <f t="shared" si="13"/>
        <v>0.25119599999999997</v>
      </c>
      <c r="G140" s="11">
        <f t="shared" si="15"/>
        <v>2.4333333333333331</v>
      </c>
      <c r="H140">
        <v>0.7546737</v>
      </c>
      <c r="I140" s="11">
        <f t="shared" si="16"/>
        <v>0.74929517670559687</v>
      </c>
      <c r="J140" s="13">
        <f t="shared" si="17"/>
        <v>-5.3785232944031369E-3</v>
      </c>
    </row>
    <row r="141" spans="1:10">
      <c r="A141">
        <v>147</v>
      </c>
      <c r="B141">
        <v>3380</v>
      </c>
      <c r="C141">
        <v>9.3144000000000005E-3</v>
      </c>
      <c r="D141">
        <v>0.76398809999999995</v>
      </c>
      <c r="E141" s="2">
        <f t="shared" si="14"/>
        <v>0.76398809999999995</v>
      </c>
      <c r="F141" s="2">
        <f t="shared" si="13"/>
        <v>0.2453263</v>
      </c>
      <c r="G141" s="11">
        <f t="shared" si="15"/>
        <v>2.4500000000000002</v>
      </c>
      <c r="H141">
        <v>0.76398809999999995</v>
      </c>
      <c r="I141" s="11">
        <f t="shared" si="16"/>
        <v>0.75766338170492054</v>
      </c>
      <c r="J141" s="13">
        <f t="shared" si="17"/>
        <v>-6.3247182950794123E-3</v>
      </c>
    </row>
    <row r="142" spans="1:10">
      <c r="A142">
        <v>148</v>
      </c>
      <c r="B142">
        <v>3106</v>
      </c>
      <c r="C142">
        <v>8.5593000000000006E-3</v>
      </c>
      <c r="D142">
        <v>0.7725474</v>
      </c>
      <c r="E142" s="2">
        <f t="shared" si="14"/>
        <v>0.7725474</v>
      </c>
      <c r="F142" s="2">
        <f t="shared" si="13"/>
        <v>0.23601190000000005</v>
      </c>
      <c r="G142" s="11">
        <f t="shared" si="15"/>
        <v>2.4666666666666668</v>
      </c>
      <c r="H142">
        <v>0.7725474</v>
      </c>
      <c r="I142" s="11">
        <f t="shared" si="16"/>
        <v>0.76590229253501918</v>
      </c>
      <c r="J142" s="13">
        <f t="shared" si="17"/>
        <v>-6.6451074649808151E-3</v>
      </c>
    </row>
    <row r="143" spans="1:10">
      <c r="A143">
        <v>149</v>
      </c>
      <c r="B143">
        <v>3176</v>
      </c>
      <c r="C143">
        <v>8.7521999999999999E-3</v>
      </c>
      <c r="D143">
        <v>0.78129959999999998</v>
      </c>
      <c r="E143" s="2">
        <f t="shared" si="14"/>
        <v>0.78129959999999998</v>
      </c>
      <c r="F143" s="2">
        <f t="shared" si="13"/>
        <v>0.2274526</v>
      </c>
      <c r="G143" s="11">
        <f t="shared" si="15"/>
        <v>2.4833333333333334</v>
      </c>
      <c r="H143">
        <v>0.78129959999999998</v>
      </c>
      <c r="I143" s="11">
        <f t="shared" si="16"/>
        <v>0.77400870140541878</v>
      </c>
      <c r="J143" s="13">
        <f t="shared" si="17"/>
        <v>-7.2908985945812077E-3</v>
      </c>
    </row>
    <row r="144" spans="1:10">
      <c r="A144">
        <v>150</v>
      </c>
      <c r="B144">
        <v>2192</v>
      </c>
      <c r="C144">
        <v>6.0406000000000001E-3</v>
      </c>
      <c r="D144">
        <v>0.78734020000000005</v>
      </c>
      <c r="E144" s="2">
        <f t="shared" si="14"/>
        <v>0.78734020000000005</v>
      </c>
      <c r="F144" s="2">
        <f t="shared" si="13"/>
        <v>0.21870040000000002</v>
      </c>
      <c r="G144" s="11">
        <f t="shared" si="15"/>
        <v>2.5</v>
      </c>
      <c r="H144">
        <v>0.78734020000000005</v>
      </c>
      <c r="I144" s="11">
        <f t="shared" si="16"/>
        <v>0.78197955948436437</v>
      </c>
      <c r="J144" s="13">
        <f t="shared" si="17"/>
        <v>-5.3606405156356729E-3</v>
      </c>
    </row>
    <row r="145" spans="1:10">
      <c r="A145">
        <v>151</v>
      </c>
      <c r="B145">
        <v>3084</v>
      </c>
      <c r="C145">
        <v>8.4986999999999997E-3</v>
      </c>
      <c r="D145">
        <v>0.79583879999999996</v>
      </c>
      <c r="E145" s="2">
        <f t="shared" si="14"/>
        <v>0.79583879999999996</v>
      </c>
      <c r="F145" s="2">
        <f t="shared" si="13"/>
        <v>0.21265979999999995</v>
      </c>
      <c r="G145" s="11">
        <f t="shared" si="15"/>
        <v>2.5166666666666666</v>
      </c>
      <c r="H145">
        <v>0.79583879999999996</v>
      </c>
      <c r="I145" s="11">
        <f t="shared" si="16"/>
        <v>0.78981198022406562</v>
      </c>
      <c r="J145" s="13">
        <f t="shared" si="17"/>
        <v>-6.0268197759343334E-3</v>
      </c>
    </row>
    <row r="146" spans="1:10">
      <c r="A146">
        <v>152</v>
      </c>
      <c r="B146">
        <v>2930</v>
      </c>
      <c r="C146">
        <v>8.0742999999999995E-3</v>
      </c>
      <c r="D146">
        <v>0.80391310000000005</v>
      </c>
      <c r="E146" s="2">
        <f t="shared" si="14"/>
        <v>0.80391310000000005</v>
      </c>
      <c r="F146" s="2">
        <f t="shared" si="13"/>
        <v>0.20416120000000004</v>
      </c>
      <c r="G146" s="11">
        <f t="shared" si="15"/>
        <v>2.5333333333333332</v>
      </c>
      <c r="H146">
        <v>0.80391310000000005</v>
      </c>
      <c r="I146" s="11">
        <f t="shared" si="16"/>
        <v>0.79750324245290027</v>
      </c>
      <c r="J146" s="13">
        <f t="shared" si="17"/>
        <v>-6.4098575470997732E-3</v>
      </c>
    </row>
    <row r="147" spans="1:10">
      <c r="A147">
        <v>153</v>
      </c>
      <c r="B147">
        <v>3136</v>
      </c>
      <c r="C147">
        <v>8.6420000000000004E-3</v>
      </c>
      <c r="D147">
        <v>0.81255509999999997</v>
      </c>
      <c r="E147" s="2">
        <f t="shared" si="14"/>
        <v>0.81255509999999997</v>
      </c>
      <c r="F147" s="2">
        <f t="shared" si="13"/>
        <v>0.19608689999999995</v>
      </c>
      <c r="G147" s="11">
        <f t="shared" si="15"/>
        <v>2.5499999999999998</v>
      </c>
      <c r="H147">
        <v>0.81255509999999997</v>
      </c>
      <c r="I147" s="11">
        <f t="shared" si="16"/>
        <v>0.80505079322905648</v>
      </c>
      <c r="J147" s="13">
        <f t="shared" si="17"/>
        <v>-7.5043067709434919E-3</v>
      </c>
    </row>
    <row r="148" spans="1:10">
      <c r="A148">
        <v>154</v>
      </c>
      <c r="B148">
        <v>1806</v>
      </c>
      <c r="C148">
        <v>4.9769000000000002E-3</v>
      </c>
      <c r="D148">
        <v>0.81753189999999998</v>
      </c>
      <c r="E148" s="2">
        <f t="shared" si="14"/>
        <v>0.81753189999999998</v>
      </c>
      <c r="F148" s="2">
        <f t="shared" si="13"/>
        <v>0.18744490000000003</v>
      </c>
      <c r="G148" s="11">
        <f t="shared" si="15"/>
        <v>2.5666666666666669</v>
      </c>
      <c r="H148">
        <v>0.81753189999999998</v>
      </c>
      <c r="I148" s="11">
        <f t="shared" si="16"/>
        <v>0.81245225045034175</v>
      </c>
      <c r="J148" s="13">
        <f t="shared" si="17"/>
        <v>-5.0796495496582272E-3</v>
      </c>
    </row>
    <row r="149" spans="1:10">
      <c r="A149">
        <v>155</v>
      </c>
      <c r="B149">
        <v>2924</v>
      </c>
      <c r="C149">
        <v>8.0578000000000004E-3</v>
      </c>
      <c r="D149">
        <v>0.82558969999999998</v>
      </c>
      <c r="E149" s="2">
        <f t="shared" si="14"/>
        <v>0.82558969999999998</v>
      </c>
      <c r="F149" s="2">
        <f t="shared" si="13"/>
        <v>0.18246810000000002</v>
      </c>
      <c r="G149" s="11">
        <f t="shared" si="15"/>
        <v>2.5833333333333335</v>
      </c>
      <c r="H149">
        <v>0.82558969999999998</v>
      </c>
      <c r="I149" s="11">
        <f t="shared" si="16"/>
        <v>0.81970540521515134</v>
      </c>
      <c r="J149" s="13">
        <f t="shared" si="17"/>
        <v>-5.8842947848486427E-3</v>
      </c>
    </row>
    <row r="150" spans="1:10">
      <c r="A150">
        <v>156</v>
      </c>
      <c r="B150">
        <v>2590</v>
      </c>
      <c r="C150">
        <v>7.1373000000000001E-3</v>
      </c>
      <c r="D150">
        <v>0.83272710000000005</v>
      </c>
      <c r="E150" s="2">
        <f t="shared" si="14"/>
        <v>0.83272710000000005</v>
      </c>
      <c r="F150" s="2">
        <f t="shared" si="13"/>
        <v>0.17441030000000002</v>
      </c>
      <c r="G150" s="11">
        <f t="shared" si="15"/>
        <v>2.6</v>
      </c>
      <c r="H150">
        <v>0.83272710000000005</v>
      </c>
      <c r="I150" s="11">
        <f t="shared" si="16"/>
        <v>0.82680822392987197</v>
      </c>
      <c r="J150" s="13">
        <f t="shared" si="17"/>
        <v>-5.9188760701280874E-3</v>
      </c>
    </row>
    <row r="151" spans="1:10">
      <c r="A151">
        <v>157</v>
      </c>
      <c r="B151">
        <v>2968</v>
      </c>
      <c r="C151">
        <v>8.1790000000000005E-3</v>
      </c>
      <c r="D151">
        <v>0.84090609999999999</v>
      </c>
      <c r="E151" s="2">
        <f t="shared" si="14"/>
        <v>0.84090609999999999</v>
      </c>
      <c r="F151" s="2">
        <f t="shared" si="13"/>
        <v>0.16727289999999995</v>
      </c>
      <c r="G151" s="11">
        <f t="shared" si="15"/>
        <v>2.6166666666666667</v>
      </c>
      <c r="H151">
        <v>0.84090609999999999</v>
      </c>
      <c r="I151" s="11">
        <f t="shared" si="16"/>
        <v>0.83375885015826767</v>
      </c>
      <c r="J151" s="13">
        <f t="shared" si="17"/>
        <v>-7.1472498417323171E-3</v>
      </c>
    </row>
    <row r="152" spans="1:10">
      <c r="A152">
        <v>158</v>
      </c>
      <c r="B152">
        <v>1814</v>
      </c>
      <c r="C152">
        <v>4.9988999999999997E-3</v>
      </c>
      <c r="D152">
        <v>0.84590500000000002</v>
      </c>
      <c r="E152" s="2">
        <f t="shared" si="14"/>
        <v>0.84590500000000002</v>
      </c>
      <c r="F152" s="2">
        <f t="shared" si="13"/>
        <v>0.15909390000000001</v>
      </c>
      <c r="G152" s="11">
        <f t="shared" si="15"/>
        <v>2.6333333333333333</v>
      </c>
      <c r="H152">
        <v>0.84590500000000002</v>
      </c>
      <c r="I152" s="11">
        <f t="shared" si="16"/>
        <v>0.84055560620869674</v>
      </c>
      <c r="J152" s="13">
        <f t="shared" si="17"/>
        <v>-5.3493937913032807E-3</v>
      </c>
    </row>
    <row r="153" spans="1:10">
      <c r="A153">
        <v>159</v>
      </c>
      <c r="B153">
        <v>2364</v>
      </c>
      <c r="C153">
        <v>6.5145999999999997E-3</v>
      </c>
      <c r="D153">
        <v>0.85241960000000006</v>
      </c>
      <c r="E153" s="2">
        <f t="shared" si="14"/>
        <v>0.85241960000000006</v>
      </c>
      <c r="F153" s="2">
        <f t="shared" si="13"/>
        <v>0.15409499999999998</v>
      </c>
      <c r="G153" s="11">
        <f t="shared" si="15"/>
        <v>2.65</v>
      </c>
      <c r="H153">
        <v>0.85241960000000006</v>
      </c>
      <c r="I153" s="11">
        <f t="shared" si="16"/>
        <v>0.84719699445530161</v>
      </c>
      <c r="J153" s="13">
        <f t="shared" si="17"/>
        <v>-5.2226055446984443E-3</v>
      </c>
    </row>
    <row r="154" spans="1:10">
      <c r="A154">
        <v>160</v>
      </c>
      <c r="B154">
        <v>2316</v>
      </c>
      <c r="C154">
        <v>6.3822999999999996E-3</v>
      </c>
      <c r="D154">
        <v>0.85880179999999995</v>
      </c>
      <c r="E154" s="2">
        <f t="shared" si="14"/>
        <v>0.85880179999999995</v>
      </c>
      <c r="F154" s="2">
        <f t="shared" si="13"/>
        <v>0.14758039999999994</v>
      </c>
      <c r="G154" s="11">
        <f t="shared" si="15"/>
        <v>2.6666666666666665</v>
      </c>
      <c r="H154">
        <v>0.85880179999999995</v>
      </c>
      <c r="I154" s="11">
        <f t="shared" si="16"/>
        <v>0.85368169838962771</v>
      </c>
      <c r="J154" s="13">
        <f t="shared" si="17"/>
        <v>-5.1201016103722408E-3</v>
      </c>
    </row>
    <row r="155" spans="1:10">
      <c r="A155">
        <v>161</v>
      </c>
      <c r="B155">
        <v>2272</v>
      </c>
      <c r="C155">
        <v>6.2610000000000001E-3</v>
      </c>
      <c r="D155">
        <v>0.86506280000000002</v>
      </c>
      <c r="E155" s="2">
        <f t="shared" si="14"/>
        <v>0.86506280000000002</v>
      </c>
      <c r="F155" s="2">
        <f t="shared" si="13"/>
        <v>0.14119820000000005</v>
      </c>
      <c r="G155" s="11">
        <f t="shared" si="15"/>
        <v>2.6833333333333331</v>
      </c>
      <c r="H155">
        <v>0.86506280000000002</v>
      </c>
      <c r="I155" s="11">
        <f t="shared" si="16"/>
        <v>0.86000858339944664</v>
      </c>
      <c r="J155" s="13">
        <f t="shared" si="17"/>
        <v>-5.0542166005533851E-3</v>
      </c>
    </row>
    <row r="156" spans="1:10">
      <c r="A156">
        <v>162</v>
      </c>
      <c r="B156">
        <v>1712</v>
      </c>
      <c r="C156">
        <v>4.7178000000000003E-3</v>
      </c>
      <c r="D156">
        <v>0.86978069999999996</v>
      </c>
      <c r="E156" s="2">
        <f t="shared" si="14"/>
        <v>0.86978069999999996</v>
      </c>
      <c r="F156" s="2">
        <f t="shared" si="13"/>
        <v>0.13493719999999998</v>
      </c>
      <c r="G156" s="11">
        <f t="shared" si="15"/>
        <v>2.7</v>
      </c>
      <c r="H156">
        <v>0.86978069999999996</v>
      </c>
      <c r="I156" s="11">
        <f t="shared" si="16"/>
        <v>0.86617669727187996</v>
      </c>
      <c r="J156" s="13">
        <f t="shared" si="17"/>
        <v>-3.6040027281200038E-3</v>
      </c>
    </row>
    <row r="157" spans="1:10">
      <c r="A157">
        <v>163</v>
      </c>
      <c r="B157">
        <v>2344</v>
      </c>
      <c r="C157">
        <v>6.4593999999999997E-3</v>
      </c>
      <c r="D157">
        <v>0.87624009999999997</v>
      </c>
      <c r="E157" s="2">
        <f t="shared" si="14"/>
        <v>0.87624009999999997</v>
      </c>
      <c r="F157" s="2">
        <f t="shared" si="13"/>
        <v>0.13021930000000004</v>
      </c>
      <c r="G157" s="11">
        <f t="shared" si="15"/>
        <v>2.7166666666666668</v>
      </c>
      <c r="H157">
        <v>0.87624009999999997</v>
      </c>
      <c r="I157" s="11">
        <f t="shared" si="16"/>
        <v>0.87218527041826399</v>
      </c>
      <c r="J157" s="13">
        <f t="shared" si="17"/>
        <v>-4.0548295817359747E-3</v>
      </c>
    </row>
    <row r="158" spans="1:10">
      <c r="A158">
        <v>164</v>
      </c>
      <c r="B158">
        <v>1868</v>
      </c>
      <c r="C158">
        <v>5.1476999999999998E-3</v>
      </c>
      <c r="D158">
        <v>0.88138780000000005</v>
      </c>
      <c r="E158" s="2">
        <f t="shared" si="14"/>
        <v>0.88138780000000005</v>
      </c>
      <c r="F158" s="2">
        <f t="shared" si="13"/>
        <v>0.12375990000000003</v>
      </c>
      <c r="G158" s="11">
        <f t="shared" si="15"/>
        <v>2.7333333333333334</v>
      </c>
      <c r="H158">
        <v>0.88138780000000005</v>
      </c>
      <c r="I158" s="11">
        <f t="shared" si="16"/>
        <v>0.87803371581853873</v>
      </c>
      <c r="J158" s="13">
        <f t="shared" si="17"/>
        <v>-3.3540841814613254E-3</v>
      </c>
    </row>
    <row r="159" spans="1:10">
      <c r="A159">
        <v>165</v>
      </c>
      <c r="B159">
        <v>2504</v>
      </c>
      <c r="C159">
        <v>6.9004000000000001E-3</v>
      </c>
      <c r="D159">
        <v>0.88828810000000002</v>
      </c>
      <c r="E159" s="2">
        <f t="shared" si="14"/>
        <v>0.88828810000000002</v>
      </c>
      <c r="F159" s="2">
        <f t="shared" si="13"/>
        <v>0.11861219999999995</v>
      </c>
      <c r="G159" s="11">
        <f t="shared" si="15"/>
        <v>2.75</v>
      </c>
      <c r="H159">
        <v>0.88828810000000002</v>
      </c>
      <c r="I159" s="11">
        <f t="shared" si="16"/>
        <v>0.8837216286832954</v>
      </c>
      <c r="J159" s="13">
        <f t="shared" si="17"/>
        <v>-4.5664713167046234E-3</v>
      </c>
    </row>
    <row r="160" spans="1:10">
      <c r="A160">
        <v>166</v>
      </c>
      <c r="B160">
        <v>1240</v>
      </c>
      <c r="C160">
        <v>3.4171000000000002E-3</v>
      </c>
      <c r="D160">
        <v>0.89170530000000003</v>
      </c>
      <c r="E160" s="2">
        <f t="shared" si="14"/>
        <v>0.89170530000000003</v>
      </c>
      <c r="F160" s="2">
        <f t="shared" si="13"/>
        <v>0.11171189999999998</v>
      </c>
      <c r="G160" s="11">
        <f t="shared" si="15"/>
        <v>2.7666666666666666</v>
      </c>
      <c r="H160">
        <v>0.89170530000000003</v>
      </c>
      <c r="I160" s="11">
        <f t="shared" si="16"/>
        <v>0.88924878583198819</v>
      </c>
      <c r="J160" s="13">
        <f t="shared" si="17"/>
        <v>-2.4565141680118474E-3</v>
      </c>
    </row>
    <row r="161" spans="1:11">
      <c r="A161">
        <v>167</v>
      </c>
      <c r="B161">
        <v>1940</v>
      </c>
      <c r="C161">
        <v>5.3461000000000003E-3</v>
      </c>
      <c r="D161">
        <v>0.89705140000000005</v>
      </c>
      <c r="E161" s="2">
        <f t="shared" si="14"/>
        <v>0.89705140000000005</v>
      </c>
      <c r="F161" s="2">
        <f t="shared" si="13"/>
        <v>0.10829469999999997</v>
      </c>
      <c r="G161" s="11">
        <f t="shared" si="15"/>
        <v>2.7833333333333332</v>
      </c>
      <c r="H161">
        <v>0.89705140000000005</v>
      </c>
      <c r="I161" s="11">
        <f t="shared" si="16"/>
        <v>0.89461514478617854</v>
      </c>
      <c r="J161" s="13">
        <f t="shared" si="17"/>
        <v>-2.4362552138215143E-3</v>
      </c>
    </row>
    <row r="162" spans="1:11" s="3" customFormat="1">
      <c r="A162" s="3">
        <v>168</v>
      </c>
      <c r="B162" s="3">
        <v>1870</v>
      </c>
      <c r="C162" s="3">
        <v>5.1532000000000001E-3</v>
      </c>
      <c r="D162" s="3">
        <v>0.90220460000000002</v>
      </c>
      <c r="E162" s="4">
        <f t="shared" si="14"/>
        <v>0.90220460000000002</v>
      </c>
      <c r="F162" s="5">
        <f t="shared" si="13"/>
        <v>0.10294859999999995</v>
      </c>
      <c r="G162" s="11">
        <f t="shared" si="15"/>
        <v>2.8</v>
      </c>
      <c r="H162" s="3">
        <v>0.90220460000000002</v>
      </c>
      <c r="I162" s="11">
        <f t="shared" si="16"/>
        <v>0.89982084257707506</v>
      </c>
      <c r="J162" s="13">
        <f t="shared" si="17"/>
        <v>-2.3837574229249592E-3</v>
      </c>
      <c r="K162"/>
    </row>
    <row r="163" spans="1:11">
      <c r="A163">
        <v>169</v>
      </c>
      <c r="B163">
        <v>1976</v>
      </c>
      <c r="C163">
        <v>5.4453000000000001E-3</v>
      </c>
      <c r="D163">
        <v>0.90764990000000001</v>
      </c>
      <c r="E163" s="2">
        <f t="shared" si="14"/>
        <v>0.90764990000000001</v>
      </c>
      <c r="F163" s="2">
        <f t="shared" si="13"/>
        <v>9.7795399999999977E-2</v>
      </c>
      <c r="G163" s="11">
        <f t="shared" si="15"/>
        <v>2.8166666666666669</v>
      </c>
      <c r="H163">
        <v>0.90764990000000001</v>
      </c>
      <c r="I163" s="11">
        <f t="shared" si="16"/>
        <v>0.90486619426701176</v>
      </c>
      <c r="J163" s="13">
        <f t="shared" si="17"/>
        <v>-2.7837057329882509E-3</v>
      </c>
    </row>
    <row r="164" spans="1:11">
      <c r="A164">
        <v>170</v>
      </c>
      <c r="B164">
        <v>1368</v>
      </c>
      <c r="C164">
        <v>3.7697999999999998E-3</v>
      </c>
      <c r="D164">
        <v>0.91141970000000005</v>
      </c>
      <c r="E164" s="2">
        <f t="shared" si="14"/>
        <v>0.91141970000000005</v>
      </c>
      <c r="F164" s="2">
        <f t="shared" si="13"/>
        <v>9.2350099999999991E-2</v>
      </c>
      <c r="G164" s="11">
        <f t="shared" si="15"/>
        <v>2.8333333333333335</v>
      </c>
      <c r="H164">
        <v>0.91141970000000005</v>
      </c>
      <c r="I164" s="11">
        <f t="shared" si="16"/>
        <v>0.90975169118491461</v>
      </c>
      <c r="J164" s="13">
        <f t="shared" si="17"/>
        <v>-1.6680088150854422E-3</v>
      </c>
    </row>
    <row r="165" spans="1:11">
      <c r="A165">
        <v>171</v>
      </c>
      <c r="B165">
        <v>1680</v>
      </c>
      <c r="C165">
        <v>4.6296000000000002E-3</v>
      </c>
      <c r="D165">
        <v>0.91604940000000001</v>
      </c>
      <c r="E165" s="2">
        <f t="shared" si="14"/>
        <v>0.91604940000000001</v>
      </c>
      <c r="F165" s="2">
        <f t="shared" si="13"/>
        <v>8.8580299999999945E-2</v>
      </c>
      <c r="G165" s="11">
        <f t="shared" si="15"/>
        <v>2.85</v>
      </c>
      <c r="H165">
        <v>0.91604940000000001</v>
      </c>
      <c r="I165" s="11">
        <f t="shared" si="16"/>
        <v>0.9144779988762175</v>
      </c>
      <c r="J165" s="13">
        <f t="shared" si="17"/>
        <v>-1.5714011237825121E-3</v>
      </c>
    </row>
    <row r="166" spans="1:11">
      <c r="A166">
        <v>172</v>
      </c>
      <c r="B166">
        <v>1634</v>
      </c>
      <c r="C166">
        <v>4.5028999999999998E-3</v>
      </c>
      <c r="D166">
        <v>0.92055229999999999</v>
      </c>
      <c r="E166" s="2">
        <f t="shared" si="14"/>
        <v>0.92055229999999999</v>
      </c>
      <c r="F166" s="2">
        <f t="shared" si="13"/>
        <v>8.3950599999999986E-2</v>
      </c>
      <c r="G166" s="11">
        <f t="shared" si="15"/>
        <v>2.8666666666666667</v>
      </c>
      <c r="H166">
        <v>0.92055229999999999</v>
      </c>
      <c r="I166" s="11">
        <f t="shared" si="16"/>
        <v>0.91904595476810202</v>
      </c>
      <c r="J166" s="13">
        <f t="shared" si="17"/>
        <v>-1.5063452318979653E-3</v>
      </c>
    </row>
    <row r="167" spans="1:11">
      <c r="A167">
        <v>173</v>
      </c>
      <c r="B167">
        <v>1840</v>
      </c>
      <c r="C167">
        <v>5.0705000000000004E-3</v>
      </c>
      <c r="D167">
        <v>0.92562279999999997</v>
      </c>
      <c r="E167" s="2">
        <f t="shared" si="14"/>
        <v>0.92562279999999997</v>
      </c>
      <c r="F167" s="2">
        <f t="shared" si="13"/>
        <v>7.944770000000001E-2</v>
      </c>
      <c r="G167" s="11">
        <f t="shared" si="15"/>
        <v>2.8833333333333333</v>
      </c>
      <c r="H167">
        <v>0.92562279999999997</v>
      </c>
      <c r="I167" s="11">
        <f t="shared" si="16"/>
        <v>0.92345656555137112</v>
      </c>
      <c r="J167" s="13">
        <f t="shared" si="17"/>
        <v>-2.1662344486288454E-3</v>
      </c>
    </row>
    <row r="168" spans="1:11">
      <c r="A168">
        <v>174</v>
      </c>
      <c r="B168">
        <v>1160</v>
      </c>
      <c r="C168">
        <v>3.1966E-3</v>
      </c>
      <c r="D168">
        <v>0.92881939999999996</v>
      </c>
      <c r="E168" s="2">
        <f t="shared" si="14"/>
        <v>0.92881939999999996</v>
      </c>
      <c r="F168" s="2">
        <f t="shared" si="13"/>
        <v>7.4377200000000032E-2</v>
      </c>
      <c r="G168" s="11">
        <f t="shared" si="15"/>
        <v>2.9</v>
      </c>
      <c r="H168">
        <v>0.92881939999999996</v>
      </c>
      <c r="I168" s="11">
        <f t="shared" si="16"/>
        <v>0.92771100428070219</v>
      </c>
      <c r="J168" s="13">
        <f t="shared" si="17"/>
        <v>-1.1083957192977723E-3</v>
      </c>
    </row>
    <row r="169" spans="1:11">
      <c r="A169">
        <v>175</v>
      </c>
      <c r="B169">
        <v>1656</v>
      </c>
      <c r="C169">
        <v>4.5634999999999998E-3</v>
      </c>
      <c r="D169">
        <v>0.93338290000000002</v>
      </c>
      <c r="E169" s="2">
        <f t="shared" si="14"/>
        <v>0.93338290000000002</v>
      </c>
      <c r="F169" s="2">
        <f t="shared" si="13"/>
        <v>7.1180600000000038E-2</v>
      </c>
      <c r="G169" s="11">
        <f t="shared" si="15"/>
        <v>2.9166666666666665</v>
      </c>
      <c r="H169">
        <v>0.93338290000000002</v>
      </c>
      <c r="I169" s="11">
        <f t="shared" si="16"/>
        <v>0.93181060719547304</v>
      </c>
      <c r="J169" s="13">
        <f t="shared" si="17"/>
        <v>-1.5722928045269757E-3</v>
      </c>
    </row>
    <row r="170" spans="1:11">
      <c r="A170">
        <v>176</v>
      </c>
      <c r="B170">
        <v>1288</v>
      </c>
      <c r="C170">
        <v>3.5493999999999999E-3</v>
      </c>
      <c r="D170">
        <v>0.93693230000000005</v>
      </c>
      <c r="E170" s="2">
        <f t="shared" si="14"/>
        <v>0.93693230000000005</v>
      </c>
      <c r="F170" s="2">
        <f t="shared" si="13"/>
        <v>6.6617099999999985E-2</v>
      </c>
      <c r="G170" s="11">
        <f t="shared" si="15"/>
        <v>2.9333333333333331</v>
      </c>
      <c r="H170">
        <v>0.93693230000000005</v>
      </c>
      <c r="I170" s="11">
        <f t="shared" si="16"/>
        <v>0.93575687026381327</v>
      </c>
      <c r="J170" s="13">
        <f t="shared" si="17"/>
        <v>-1.1754297361867838E-3</v>
      </c>
    </row>
    <row r="171" spans="1:11">
      <c r="A171">
        <v>177</v>
      </c>
      <c r="B171">
        <v>1480</v>
      </c>
      <c r="C171">
        <v>4.0784999999999997E-3</v>
      </c>
      <c r="D171">
        <v>0.94101080000000004</v>
      </c>
      <c r="E171" s="2">
        <f t="shared" si="14"/>
        <v>0.94101080000000004</v>
      </c>
      <c r="F171" s="2">
        <f t="shared" si="13"/>
        <v>6.3067699999999949E-2</v>
      </c>
      <c r="G171" s="11">
        <f t="shared" si="15"/>
        <v>2.95</v>
      </c>
      <c r="H171">
        <v>0.94101080000000004</v>
      </c>
      <c r="I171" s="11">
        <f t="shared" si="16"/>
        <v>0.93955144545300151</v>
      </c>
      <c r="J171" s="13">
        <f t="shared" si="17"/>
        <v>-1.4593545469985258E-3</v>
      </c>
    </row>
    <row r="172" spans="1:11">
      <c r="A172">
        <v>178</v>
      </c>
      <c r="B172">
        <v>1064</v>
      </c>
      <c r="C172">
        <v>2.9321E-3</v>
      </c>
      <c r="D172">
        <v>0.94394290000000003</v>
      </c>
      <c r="E172" s="2">
        <f t="shared" si="14"/>
        <v>0.94394290000000003</v>
      </c>
      <c r="F172" s="2">
        <f t="shared" si="13"/>
        <v>5.8989199999999964E-2</v>
      </c>
      <c r="G172" s="11">
        <f t="shared" si="15"/>
        <v>2.9666666666666668</v>
      </c>
      <c r="H172">
        <v>0.94394290000000003</v>
      </c>
      <c r="I172" s="11">
        <f t="shared" si="16"/>
        <v>0.9431961367298044</v>
      </c>
      <c r="J172" s="13">
        <f t="shared" si="17"/>
        <v>-7.4676327019562727E-4</v>
      </c>
    </row>
    <row r="173" spans="1:11">
      <c r="A173">
        <v>179</v>
      </c>
      <c r="B173">
        <v>1200</v>
      </c>
      <c r="C173">
        <v>3.3069000000000002E-3</v>
      </c>
      <c r="D173">
        <v>0.94724980000000003</v>
      </c>
      <c r="E173" s="2">
        <f t="shared" si="14"/>
        <v>0.94724980000000003</v>
      </c>
      <c r="F173" s="2">
        <f t="shared" si="13"/>
        <v>5.6057099999999971E-2</v>
      </c>
      <c r="G173" s="11">
        <f t="shared" si="15"/>
        <v>2.9833333333333334</v>
      </c>
      <c r="H173">
        <v>0.94724980000000003</v>
      </c>
      <c r="I173" s="11">
        <f t="shared" si="16"/>
        <v>0.94669289579484406</v>
      </c>
      <c r="J173" s="13">
        <f t="shared" si="17"/>
        <v>-5.569042051559725E-4</v>
      </c>
    </row>
    <row r="174" spans="1:11">
      <c r="A174">
        <v>180</v>
      </c>
      <c r="B174">
        <v>1048</v>
      </c>
      <c r="C174">
        <v>2.8879999999999999E-3</v>
      </c>
      <c r="D174">
        <v>0.95013780000000003</v>
      </c>
      <c r="E174" s="2">
        <f t="shared" si="14"/>
        <v>0.95013780000000003</v>
      </c>
      <c r="F174" s="2">
        <f t="shared" si="13"/>
        <v>5.2750199999999969E-2</v>
      </c>
      <c r="G174" s="11">
        <f t="shared" si="15"/>
        <v>3</v>
      </c>
      <c r="H174">
        <v>0.95013780000000003</v>
      </c>
      <c r="I174" s="11">
        <f t="shared" si="16"/>
        <v>0.95004381755557377</v>
      </c>
      <c r="J174" s="13">
        <f t="shared" si="17"/>
        <v>-9.3982444426266021E-5</v>
      </c>
    </row>
    <row r="175" spans="1:11">
      <c r="A175">
        <v>181</v>
      </c>
      <c r="B175">
        <v>1300</v>
      </c>
      <c r="C175">
        <v>3.5825000000000002E-3</v>
      </c>
      <c r="D175">
        <v>0.95372020000000002</v>
      </c>
      <c r="E175" s="2">
        <f t="shared" si="14"/>
        <v>0.95372020000000002</v>
      </c>
      <c r="F175" s="2">
        <f t="shared" si="13"/>
        <v>4.9862199999999968E-2</v>
      </c>
      <c r="G175" s="11">
        <f t="shared" si="15"/>
        <v>3.0166666666666666</v>
      </c>
      <c r="H175">
        <v>0.95372020000000002</v>
      </c>
      <c r="I175" s="11">
        <f t="shared" si="16"/>
        <v>0.95325113534295425</v>
      </c>
      <c r="J175" s="13">
        <f t="shared" si="17"/>
        <v>-4.6906465704577016E-4</v>
      </c>
    </row>
    <row r="176" spans="1:11">
      <c r="A176">
        <v>182</v>
      </c>
      <c r="B176">
        <v>650</v>
      </c>
      <c r="C176">
        <v>1.7912E-3</v>
      </c>
      <c r="D176">
        <v>0.95551149999999996</v>
      </c>
      <c r="E176" s="2">
        <f t="shared" si="14"/>
        <v>0.95551149999999996</v>
      </c>
      <c r="F176" s="2">
        <f t="shared" si="13"/>
        <v>4.6279799999999982E-2</v>
      </c>
      <c r="G176" s="11">
        <f t="shared" si="15"/>
        <v>3.0333333333333332</v>
      </c>
      <c r="H176">
        <v>0.95551149999999996</v>
      </c>
      <c r="I176" s="11">
        <f t="shared" si="16"/>
        <v>0.95631721587743568</v>
      </c>
      <c r="J176" s="13">
        <f t="shared" si="17"/>
        <v>8.0571587743571982E-4</v>
      </c>
    </row>
    <row r="177" spans="1:10">
      <c r="A177">
        <v>183</v>
      </c>
      <c r="B177">
        <v>1220</v>
      </c>
      <c r="C177">
        <v>3.362E-3</v>
      </c>
      <c r="D177">
        <v>0.95887350000000005</v>
      </c>
      <c r="E177" s="2">
        <f t="shared" si="14"/>
        <v>0.95887350000000005</v>
      </c>
      <c r="F177" s="2">
        <f t="shared" si="13"/>
        <v>4.4488500000000042E-2</v>
      </c>
      <c r="G177" s="11">
        <f t="shared" si="15"/>
        <v>3.05</v>
      </c>
      <c r="H177">
        <v>0.95887350000000005</v>
      </c>
      <c r="I177" s="11">
        <f t="shared" si="16"/>
        <v>0.95924455399038311</v>
      </c>
      <c r="J177" s="13">
        <f t="shared" si="17"/>
        <v>3.7105399038306341E-4</v>
      </c>
    </row>
    <row r="178" spans="1:10">
      <c r="A178">
        <v>184</v>
      </c>
      <c r="B178">
        <v>1238</v>
      </c>
      <c r="C178">
        <v>3.4115999999999999E-3</v>
      </c>
      <c r="D178">
        <v>0.96228499999999995</v>
      </c>
      <c r="E178" s="2">
        <f t="shared" si="14"/>
        <v>0.96228499999999995</v>
      </c>
      <c r="F178" s="2">
        <f t="shared" si="13"/>
        <v>4.1126499999999955E-2</v>
      </c>
      <c r="G178" s="11">
        <f t="shared" si="15"/>
        <v>3.0666666666666669</v>
      </c>
      <c r="H178">
        <v>0.96228499999999995</v>
      </c>
      <c r="I178" s="11">
        <f t="shared" si="16"/>
        <v>0.96203576710761796</v>
      </c>
      <c r="J178" s="13">
        <f t="shared" si="17"/>
        <v>-2.4923289238198976E-4</v>
      </c>
    </row>
    <row r="179" spans="1:10">
      <c r="A179">
        <v>185</v>
      </c>
      <c r="B179">
        <v>1088</v>
      </c>
      <c r="C179">
        <v>2.9981999999999999E-3</v>
      </c>
      <c r="D179">
        <v>0.96528329999999996</v>
      </c>
      <c r="E179" s="2">
        <f t="shared" si="14"/>
        <v>0.96528329999999996</v>
      </c>
      <c r="F179" s="2">
        <f t="shared" si="13"/>
        <v>3.7715000000000054E-2</v>
      </c>
      <c r="G179" s="11">
        <f t="shared" si="15"/>
        <v>3.0833333333333335</v>
      </c>
      <c r="H179">
        <v>0.96528329999999996</v>
      </c>
      <c r="I179" s="11">
        <f t="shared" si="16"/>
        <v>0.96469358950229855</v>
      </c>
      <c r="J179" s="13">
        <f t="shared" si="17"/>
        <v>-5.8971049770140116E-4</v>
      </c>
    </row>
    <row r="180" spans="1:10">
      <c r="A180">
        <v>186</v>
      </c>
      <c r="B180">
        <v>560</v>
      </c>
      <c r="C180">
        <v>1.5432E-3</v>
      </c>
      <c r="D180">
        <v>0.96682650000000003</v>
      </c>
      <c r="E180" s="2">
        <f t="shared" si="14"/>
        <v>0.96682650000000003</v>
      </c>
      <c r="F180" s="2">
        <f t="shared" si="13"/>
        <v>3.4716700000000045E-2</v>
      </c>
      <c r="G180" s="11">
        <f t="shared" si="15"/>
        <v>3.1</v>
      </c>
      <c r="H180">
        <v>0.96682650000000003</v>
      </c>
      <c r="I180" s="11">
        <f t="shared" si="16"/>
        <v>0.96722086632492388</v>
      </c>
      <c r="J180" s="13">
        <f t="shared" si="17"/>
        <v>3.9436632492384494E-4</v>
      </c>
    </row>
    <row r="181" spans="1:10">
      <c r="A181">
        <v>187</v>
      </c>
      <c r="B181">
        <v>896</v>
      </c>
      <c r="C181">
        <v>2.4691000000000001E-3</v>
      </c>
      <c r="D181">
        <v>0.96929560000000003</v>
      </c>
      <c r="E181" s="2">
        <f t="shared" si="14"/>
        <v>0.96929560000000003</v>
      </c>
      <c r="F181" s="2">
        <f t="shared" si="13"/>
        <v>3.3173499999999967E-2</v>
      </c>
      <c r="G181" s="11">
        <f t="shared" si="15"/>
        <v>3.1166666666666667</v>
      </c>
      <c r="H181">
        <v>0.96929560000000003</v>
      </c>
      <c r="I181" s="11">
        <f t="shared" si="16"/>
        <v>0.96962054741881287</v>
      </c>
      <c r="J181" s="13">
        <f t="shared" si="17"/>
        <v>3.2494741881283762E-4</v>
      </c>
    </row>
    <row r="182" spans="1:10">
      <c r="A182">
        <v>188</v>
      </c>
      <c r="B182">
        <v>796</v>
      </c>
      <c r="C182">
        <v>2.1936E-3</v>
      </c>
      <c r="D182">
        <v>0.97148920000000005</v>
      </c>
      <c r="E182" s="2">
        <f t="shared" si="14"/>
        <v>0.97148920000000005</v>
      </c>
      <c r="F182" s="2">
        <f t="shared" si="13"/>
        <v>3.0704399999999965E-2</v>
      </c>
      <c r="G182" s="11">
        <f t="shared" si="15"/>
        <v>3.1333333333333333</v>
      </c>
      <c r="H182">
        <v>0.97148920000000005</v>
      </c>
      <c r="I182" s="11">
        <f t="shared" si="16"/>
        <v>0.97189568092999334</v>
      </c>
      <c r="J182" s="13">
        <f t="shared" si="17"/>
        <v>4.0648092999329144E-4</v>
      </c>
    </row>
    <row r="183" spans="1:10">
      <c r="A183">
        <v>189</v>
      </c>
      <c r="B183">
        <v>844</v>
      </c>
      <c r="C183">
        <v>2.3257999999999998E-3</v>
      </c>
      <c r="D183">
        <v>0.97381499999999999</v>
      </c>
      <c r="E183" s="2">
        <f t="shared" si="14"/>
        <v>0.97381499999999999</v>
      </c>
      <c r="F183" s="2">
        <f t="shared" si="13"/>
        <v>2.8510799999999947E-2</v>
      </c>
      <c r="G183" s="11">
        <f t="shared" si="15"/>
        <v>3.15</v>
      </c>
      <c r="H183">
        <v>0.97381499999999999</v>
      </c>
      <c r="I183" s="11">
        <f t="shared" si="16"/>
        <v>0.97404940672102924</v>
      </c>
      <c r="J183" s="13">
        <f t="shared" si="17"/>
        <v>2.3440672102925664E-4</v>
      </c>
    </row>
    <row r="184" spans="1:10">
      <c r="A184">
        <v>190</v>
      </c>
      <c r="B184">
        <v>598</v>
      </c>
      <c r="C184">
        <v>1.6479000000000001E-3</v>
      </c>
      <c r="D184">
        <v>0.97546299999999997</v>
      </c>
      <c r="E184" s="2">
        <f t="shared" si="14"/>
        <v>0.97546299999999997</v>
      </c>
      <c r="F184" s="2">
        <f t="shared" si="13"/>
        <v>2.6185000000000014E-2</v>
      </c>
      <c r="G184" s="11">
        <f t="shared" si="15"/>
        <v>3.1666666666666665</v>
      </c>
      <c r="H184">
        <v>0.97546299999999997</v>
      </c>
      <c r="I184" s="11">
        <f t="shared" si="16"/>
        <v>0.97608494959891634</v>
      </c>
      <c r="J184" s="13">
        <f t="shared" si="17"/>
        <v>6.2194959891637147E-4</v>
      </c>
    </row>
    <row r="185" spans="1:10">
      <c r="A185">
        <v>191</v>
      </c>
      <c r="B185">
        <v>816</v>
      </c>
      <c r="C185">
        <v>2.2487000000000002E-3</v>
      </c>
      <c r="D185">
        <v>0.97771160000000001</v>
      </c>
      <c r="E185" s="2">
        <f t="shared" si="14"/>
        <v>0.97771160000000001</v>
      </c>
      <c r="F185" s="2">
        <f t="shared" si="13"/>
        <v>2.4537000000000031E-2</v>
      </c>
      <c r="G185" s="11">
        <f t="shared" si="15"/>
        <v>3.1833333333333331</v>
      </c>
      <c r="H185">
        <v>0.97771160000000001</v>
      </c>
      <c r="I185" s="11">
        <f t="shared" si="16"/>
        <v>0.9780056123677936</v>
      </c>
      <c r="J185" s="13">
        <f t="shared" si="17"/>
        <v>2.9401236779358353E-4</v>
      </c>
    </row>
    <row r="186" spans="1:10">
      <c r="A186">
        <v>192</v>
      </c>
      <c r="B186">
        <v>564</v>
      </c>
      <c r="C186">
        <v>1.5541999999999999E-3</v>
      </c>
      <c r="D186">
        <v>0.97926590000000002</v>
      </c>
      <c r="E186" s="2">
        <f t="shared" si="14"/>
        <v>0.97926590000000002</v>
      </c>
      <c r="F186" s="2">
        <f t="shared" si="13"/>
        <v>2.2288399999999986E-2</v>
      </c>
      <c r="G186" s="11">
        <f t="shared" si="15"/>
        <v>3.2</v>
      </c>
      <c r="H186">
        <v>0.97926590000000002</v>
      </c>
      <c r="I186" s="11">
        <f t="shared" si="16"/>
        <v>0.97981476871784268</v>
      </c>
      <c r="J186" s="13">
        <f t="shared" si="17"/>
        <v>5.4886871784265434E-4</v>
      </c>
    </row>
    <row r="187" spans="1:10">
      <c r="A187">
        <v>193</v>
      </c>
      <c r="B187">
        <v>728</v>
      </c>
      <c r="C187">
        <v>2.0062000000000001E-3</v>
      </c>
      <c r="D187">
        <v>0.98127200000000003</v>
      </c>
      <c r="E187" s="2">
        <f t="shared" si="14"/>
        <v>0.98127200000000003</v>
      </c>
      <c r="F187" s="2">
        <f t="shared" si="13"/>
        <v>2.0734099999999978E-2</v>
      </c>
      <c r="G187" s="11">
        <f t="shared" si="15"/>
        <v>3.2166666666666668</v>
      </c>
      <c r="H187">
        <v>0.98127200000000003</v>
      </c>
      <c r="I187" s="11">
        <f t="shared" si="16"/>
        <v>0.981515855962388</v>
      </c>
      <c r="J187" s="13">
        <f t="shared" si="17"/>
        <v>2.4385596238796214E-4</v>
      </c>
    </row>
    <row r="188" spans="1:10">
      <c r="A188">
        <v>194</v>
      </c>
      <c r="B188">
        <v>392</v>
      </c>
      <c r="C188">
        <v>1.0801999999999999E-3</v>
      </c>
      <c r="D188">
        <v>0.98235229999999996</v>
      </c>
      <c r="E188" s="2">
        <f t="shared" si="14"/>
        <v>0.98235229999999996</v>
      </c>
      <c r="F188" s="2">
        <f t="shared" si="13"/>
        <v>1.8727999999999967E-2</v>
      </c>
      <c r="G188" s="11">
        <f t="shared" si="15"/>
        <v>3.2333333333333334</v>
      </c>
      <c r="H188">
        <v>0.98235229999999996</v>
      </c>
      <c r="I188" s="11">
        <f t="shared" si="16"/>
        <v>0.9831123676358613</v>
      </c>
      <c r="J188" s="13">
        <f t="shared" si="17"/>
        <v>7.6006763586133896E-4</v>
      </c>
    </row>
    <row r="189" spans="1:10">
      <c r="A189">
        <v>195</v>
      </c>
      <c r="B189">
        <v>568</v>
      </c>
      <c r="C189">
        <v>1.5652999999999999E-3</v>
      </c>
      <c r="D189">
        <v>0.9839175</v>
      </c>
      <c r="E189" s="2">
        <f t="shared" si="14"/>
        <v>0.9839175</v>
      </c>
      <c r="F189" s="2">
        <f t="shared" si="13"/>
        <v>1.7647700000000044E-2</v>
      </c>
      <c r="G189" s="11">
        <f t="shared" si="15"/>
        <v>3.25</v>
      </c>
      <c r="H189">
        <v>0.9839175</v>
      </c>
      <c r="I189" s="11">
        <f t="shared" si="16"/>
        <v>0.98460784596595652</v>
      </c>
      <c r="J189" s="13">
        <f t="shared" si="17"/>
        <v>6.9034596595651809E-4</v>
      </c>
    </row>
    <row r="190" spans="1:10">
      <c r="A190">
        <v>196</v>
      </c>
      <c r="B190">
        <v>460</v>
      </c>
      <c r="C190">
        <v>1.2676E-3</v>
      </c>
      <c r="D190">
        <v>0.98518519999999998</v>
      </c>
      <c r="E190" s="2">
        <f t="shared" si="14"/>
        <v>0.98518519999999998</v>
      </c>
      <c r="F190" s="2">
        <f t="shared" si="13"/>
        <v>1.60825E-2</v>
      </c>
      <c r="G190" s="11">
        <f t="shared" si="15"/>
        <v>3.2666666666666666</v>
      </c>
      <c r="H190">
        <v>0.98518519999999998</v>
      </c>
      <c r="I190" s="11">
        <f t="shared" si="16"/>
        <v>0.98600587423397568</v>
      </c>
      <c r="J190" s="13">
        <f t="shared" si="17"/>
        <v>8.2067423397569339E-4</v>
      </c>
    </row>
    <row r="191" spans="1:10">
      <c r="A191">
        <v>197</v>
      </c>
      <c r="B191">
        <v>556</v>
      </c>
      <c r="C191">
        <v>1.5322000000000001E-3</v>
      </c>
      <c r="D191">
        <v>0.98671730000000002</v>
      </c>
      <c r="E191" s="2">
        <f t="shared" si="14"/>
        <v>0.98671730000000002</v>
      </c>
      <c r="F191" s="2">
        <f t="shared" si="13"/>
        <v>1.4814800000000017E-2</v>
      </c>
      <c r="G191" s="11">
        <f t="shared" si="15"/>
        <v>3.2833333333333332</v>
      </c>
      <c r="H191">
        <v>0.98671730000000002</v>
      </c>
      <c r="I191" s="11">
        <f t="shared" si="16"/>
        <v>0.98731006903805962</v>
      </c>
      <c r="J191" s="13">
        <f t="shared" si="17"/>
        <v>5.9276903805960401E-4</v>
      </c>
    </row>
    <row r="192" spans="1:10">
      <c r="A192">
        <v>198</v>
      </c>
      <c r="B192">
        <v>266</v>
      </c>
      <c r="C192">
        <v>7.3300000000000004E-4</v>
      </c>
      <c r="D192">
        <v>0.98745039999999995</v>
      </c>
      <c r="E192" s="2">
        <f t="shared" si="14"/>
        <v>0.98745039999999995</v>
      </c>
      <c r="F192" s="2">
        <f t="shared" si="13"/>
        <v>1.3282699999999981E-2</v>
      </c>
      <c r="G192" s="11">
        <f t="shared" si="15"/>
        <v>3.3</v>
      </c>
      <c r="H192">
        <v>0.98745039999999995</v>
      </c>
      <c r="I192" s="11">
        <f t="shared" si="16"/>
        <v>0.98852407247469443</v>
      </c>
      <c r="J192" s="13">
        <f t="shared" si="17"/>
        <v>1.0736724746944759E-3</v>
      </c>
    </row>
    <row r="193" spans="1:10">
      <c r="A193">
        <v>199</v>
      </c>
      <c r="B193">
        <v>404</v>
      </c>
      <c r="C193">
        <v>1.1133E-3</v>
      </c>
      <c r="D193">
        <v>0.98856370000000005</v>
      </c>
      <c r="E193" s="2">
        <f t="shared" si="14"/>
        <v>0.98856370000000005</v>
      </c>
      <c r="F193" s="2">
        <f t="shared" si="13"/>
        <v>1.254960000000005E-2</v>
      </c>
      <c r="G193" s="11">
        <f t="shared" si="15"/>
        <v>3.3166666666666669</v>
      </c>
      <c r="H193">
        <v>0.98856370000000005</v>
      </c>
      <c r="I193" s="11">
        <f t="shared" si="16"/>
        <v>0.98965154425460233</v>
      </c>
      <c r="J193" s="13">
        <f t="shared" si="17"/>
        <v>1.0878442546022882E-3</v>
      </c>
    </row>
    <row r="194" spans="1:10">
      <c r="A194">
        <v>200</v>
      </c>
      <c r="B194">
        <v>366</v>
      </c>
      <c r="C194">
        <v>1.0085999999999999E-3</v>
      </c>
      <c r="D194">
        <v>0.98957229999999996</v>
      </c>
      <c r="E194" s="2">
        <f t="shared" si="14"/>
        <v>0.98957229999999996</v>
      </c>
      <c r="F194" s="2">
        <f t="shared" ref="F194:F225" si="18">1-E193</f>
        <v>1.1436299999999955E-2</v>
      </c>
      <c r="G194" s="11">
        <f t="shared" si="15"/>
        <v>3.3333333333333335</v>
      </c>
      <c r="H194">
        <v>0.98957229999999996</v>
      </c>
      <c r="I194" s="11">
        <f t="shared" si="16"/>
        <v>0.99069615376985409</v>
      </c>
      <c r="J194" s="13">
        <f t="shared" si="17"/>
        <v>1.1238537698541329E-3</v>
      </c>
    </row>
    <row r="195" spans="1:10">
      <c r="A195">
        <v>201</v>
      </c>
      <c r="B195">
        <v>472</v>
      </c>
      <c r="C195">
        <v>1.3006999999999999E-3</v>
      </c>
      <c r="D195">
        <v>0.990873</v>
      </c>
      <c r="E195" s="2">
        <f t="shared" ref="E195:E225" si="19">D195</f>
        <v>0.990873</v>
      </c>
      <c r="F195" s="2">
        <f t="shared" si="18"/>
        <v>1.042770000000004E-2</v>
      </c>
      <c r="G195" s="11">
        <f t="shared" si="15"/>
        <v>3.35</v>
      </c>
      <c r="H195">
        <v>0.990873</v>
      </c>
      <c r="I195" s="11">
        <f t="shared" si="16"/>
        <v>0.99166157212978756</v>
      </c>
      <c r="J195" s="13">
        <f t="shared" si="17"/>
        <v>7.8857212978755697E-4</v>
      </c>
    </row>
    <row r="196" spans="1:10">
      <c r="A196">
        <v>202</v>
      </c>
      <c r="B196">
        <v>224</v>
      </c>
      <c r="C196">
        <v>6.1729999999999999E-4</v>
      </c>
      <c r="D196">
        <v>0.99149030000000005</v>
      </c>
      <c r="E196" s="2">
        <f t="shared" si="19"/>
        <v>0.99149030000000005</v>
      </c>
      <c r="F196" s="2">
        <f t="shared" si="18"/>
        <v>9.1269999999999962E-3</v>
      </c>
      <c r="G196" s="11">
        <f t="shared" si="15"/>
        <v>3.3666666666666667</v>
      </c>
      <c r="H196">
        <v>0.99149030000000005</v>
      </c>
      <c r="I196" s="11">
        <f t="shared" si="16"/>
        <v>0.99255146418406803</v>
      </c>
      <c r="J196" s="13">
        <f t="shared" si="17"/>
        <v>1.0611641840679864E-3</v>
      </c>
    </row>
    <row r="197" spans="1:10">
      <c r="A197">
        <v>203</v>
      </c>
      <c r="B197">
        <v>320</v>
      </c>
      <c r="C197">
        <v>8.8179999999999997E-4</v>
      </c>
      <c r="D197">
        <v>0.99237220000000004</v>
      </c>
      <c r="E197" s="2">
        <f t="shared" si="19"/>
        <v>0.99237220000000004</v>
      </c>
      <c r="F197" s="2">
        <f t="shared" si="18"/>
        <v>8.5096999999999534E-3</v>
      </c>
      <c r="G197" s="11">
        <f t="shared" si="15"/>
        <v>3.3833333333333333</v>
      </c>
      <c r="H197">
        <v>0.99237220000000004</v>
      </c>
      <c r="I197" s="11">
        <f t="shared" si="16"/>
        <v>0.99336948055200813</v>
      </c>
      <c r="J197" s="13">
        <f t="shared" si="17"/>
        <v>9.9728055200809518E-4</v>
      </c>
    </row>
    <row r="198" spans="1:10">
      <c r="A198">
        <v>204</v>
      </c>
      <c r="B198">
        <v>306</v>
      </c>
      <c r="C198">
        <v>8.4329999999999995E-4</v>
      </c>
      <c r="D198">
        <v>0.99321539999999997</v>
      </c>
      <c r="E198" s="2">
        <f t="shared" si="19"/>
        <v>0.99321539999999997</v>
      </c>
      <c r="F198" s="2">
        <f t="shared" si="18"/>
        <v>7.6277999999999624E-3</v>
      </c>
      <c r="G198" s="11">
        <f t="shared" si="15"/>
        <v>3.4</v>
      </c>
      <c r="H198">
        <v>0.99321539999999997</v>
      </c>
      <c r="I198" s="11">
        <f t="shared" si="16"/>
        <v>0.99411924967804932</v>
      </c>
      <c r="J198" s="13">
        <f t="shared" si="17"/>
        <v>9.0384967804935101E-4</v>
      </c>
    </row>
    <row r="199" spans="1:10">
      <c r="A199">
        <v>205</v>
      </c>
      <c r="B199">
        <v>320</v>
      </c>
      <c r="C199">
        <v>8.8179999999999997E-4</v>
      </c>
      <c r="D199">
        <v>0.99409720000000001</v>
      </c>
      <c r="E199" s="2">
        <f t="shared" si="19"/>
        <v>0.99409720000000001</v>
      </c>
      <c r="F199" s="2">
        <f t="shared" si="18"/>
        <v>6.7846000000000295E-3</v>
      </c>
      <c r="G199" s="11">
        <f t="shared" si="15"/>
        <v>3.4166666666666665</v>
      </c>
      <c r="H199">
        <v>0.99409720000000001</v>
      </c>
      <c r="I199" s="11">
        <f t="shared" si="16"/>
        <v>0.99480436993411514</v>
      </c>
      <c r="J199" s="13">
        <f t="shared" si="17"/>
        <v>7.0716993411512608E-4</v>
      </c>
    </row>
    <row r="200" spans="1:10">
      <c r="A200">
        <v>206</v>
      </c>
      <c r="B200">
        <v>204</v>
      </c>
      <c r="C200">
        <v>5.622E-4</v>
      </c>
      <c r="D200">
        <v>0.99465939999999997</v>
      </c>
      <c r="E200" s="2">
        <f t="shared" si="19"/>
        <v>0.99465939999999997</v>
      </c>
      <c r="F200" s="2">
        <f t="shared" si="18"/>
        <v>5.9027999999999858E-3</v>
      </c>
      <c r="G200" s="11">
        <f t="shared" si="15"/>
        <v>3.4333333333333331</v>
      </c>
      <c r="H200">
        <v>0.99465939999999997</v>
      </c>
      <c r="I200" s="11">
        <f t="shared" si="16"/>
        <v>0.99542840179037051</v>
      </c>
      <c r="J200" s="13">
        <f t="shared" si="17"/>
        <v>7.6900179037053817E-4</v>
      </c>
    </row>
    <row r="201" spans="1:10">
      <c r="A201">
        <v>207</v>
      </c>
      <c r="B201">
        <v>276</v>
      </c>
      <c r="C201">
        <v>7.6059999999999995E-4</v>
      </c>
      <c r="D201">
        <v>0.99541999999999997</v>
      </c>
      <c r="E201" s="2">
        <f t="shared" si="19"/>
        <v>0.99541999999999997</v>
      </c>
      <c r="F201" s="2">
        <f t="shared" si="18"/>
        <v>5.3406000000000287E-3</v>
      </c>
      <c r="G201" s="11">
        <f t="shared" ref="G201:G225" si="20">12*A201/($K$2*($K$2^2-1))</f>
        <v>3.45</v>
      </c>
      <c r="H201">
        <v>0.99541999999999997</v>
      </c>
      <c r="I201" s="11">
        <f t="shared" ref="I201:I225" si="21">BETADIST(G201,$K$5,$K$8,0,4)</f>
        <v>0.99599486007675986</v>
      </c>
      <c r="J201" s="13">
        <f t="shared" ref="J201:J225" si="22">I201-E201</f>
        <v>5.748600767598866E-4</v>
      </c>
    </row>
    <row r="202" spans="1:10">
      <c r="A202">
        <v>208</v>
      </c>
      <c r="B202">
        <v>152</v>
      </c>
      <c r="C202">
        <v>4.1889999999999999E-4</v>
      </c>
      <c r="D202">
        <v>0.99583880000000002</v>
      </c>
      <c r="E202" s="2">
        <f t="shared" si="19"/>
        <v>0.99583880000000002</v>
      </c>
      <c r="F202" s="2">
        <f t="shared" si="18"/>
        <v>4.5800000000000285E-3</v>
      </c>
      <c r="G202" s="11">
        <f t="shared" si="20"/>
        <v>3.4666666666666668</v>
      </c>
      <c r="H202">
        <v>0.99583880000000002</v>
      </c>
      <c r="I202" s="11">
        <f t="shared" si="21"/>
        <v>0.99650720635856072</v>
      </c>
      <c r="J202" s="13">
        <f t="shared" si="22"/>
        <v>6.6840635856069142E-4</v>
      </c>
    </row>
    <row r="203" spans="1:10">
      <c r="A203">
        <v>209</v>
      </c>
      <c r="B203">
        <v>240</v>
      </c>
      <c r="C203">
        <v>6.6140000000000003E-4</v>
      </c>
      <c r="D203">
        <v>0.99650019999999995</v>
      </c>
      <c r="E203" s="2">
        <f t="shared" si="19"/>
        <v>0.99650019999999995</v>
      </c>
      <c r="F203" s="2">
        <f t="shared" si="18"/>
        <v>4.161199999999976E-3</v>
      </c>
      <c r="G203" s="11">
        <f t="shared" si="20"/>
        <v>3.4833333333333334</v>
      </c>
      <c r="H203">
        <v>0.99650019999999995</v>
      </c>
      <c r="I203" s="11">
        <f t="shared" si="21"/>
        <v>0.99696884145006592</v>
      </c>
      <c r="J203" s="13">
        <f t="shared" si="22"/>
        <v>4.6864145006597635E-4</v>
      </c>
    </row>
    <row r="204" spans="1:10">
      <c r="A204">
        <v>210</v>
      </c>
      <c r="B204">
        <v>118</v>
      </c>
      <c r="C204">
        <v>3.2519999999999999E-4</v>
      </c>
      <c r="D204">
        <v>0.99682539999999997</v>
      </c>
      <c r="E204" s="2">
        <f t="shared" si="19"/>
        <v>0.99682539999999997</v>
      </c>
      <c r="F204" s="2">
        <f t="shared" si="18"/>
        <v>3.4998000000000529E-3</v>
      </c>
      <c r="G204" s="11">
        <f t="shared" si="20"/>
        <v>3.5</v>
      </c>
      <c r="H204">
        <v>0.99682539999999997</v>
      </c>
      <c r="I204" s="11">
        <f t="shared" si="21"/>
        <v>0.99738309809140979</v>
      </c>
      <c r="J204" s="13">
        <f t="shared" si="22"/>
        <v>5.5769809140981952E-4</v>
      </c>
    </row>
    <row r="205" spans="1:10">
      <c r="A205">
        <v>211</v>
      </c>
      <c r="B205">
        <v>144</v>
      </c>
      <c r="C205">
        <v>3.968E-4</v>
      </c>
      <c r="D205">
        <v>0.99722219999999995</v>
      </c>
      <c r="E205" s="2">
        <f t="shared" si="19"/>
        <v>0.99722219999999995</v>
      </c>
      <c r="F205" s="2">
        <f t="shared" si="18"/>
        <v>3.1746000000000274E-3</v>
      </c>
      <c r="G205" s="11">
        <f t="shared" si="20"/>
        <v>3.5166666666666666</v>
      </c>
      <c r="H205">
        <v>0.99722219999999995</v>
      </c>
      <c r="I205" s="11">
        <f t="shared" si="21"/>
        <v>0.99775323381447667</v>
      </c>
      <c r="J205" s="13">
        <f t="shared" si="22"/>
        <v>5.3103381447672238E-4</v>
      </c>
    </row>
    <row r="206" spans="1:10">
      <c r="A206">
        <v>212</v>
      </c>
      <c r="B206">
        <v>124</v>
      </c>
      <c r="C206">
        <v>3.4170000000000001E-4</v>
      </c>
      <c r="D206">
        <v>0.99756400000000001</v>
      </c>
      <c r="E206" s="2">
        <f t="shared" si="19"/>
        <v>0.99756400000000001</v>
      </c>
      <c r="F206" s="2">
        <f t="shared" si="18"/>
        <v>2.7778000000000524E-3</v>
      </c>
      <c r="G206" s="11">
        <f t="shared" si="20"/>
        <v>3.5333333333333332</v>
      </c>
      <c r="H206">
        <v>0.99756400000000001</v>
      </c>
      <c r="I206" s="11">
        <f t="shared" si="21"/>
        <v>0.99808242402477343</v>
      </c>
      <c r="J206" s="13">
        <f t="shared" si="22"/>
        <v>5.1842402477342286E-4</v>
      </c>
    </row>
    <row r="207" spans="1:10">
      <c r="A207">
        <v>213</v>
      </c>
      <c r="B207">
        <v>136</v>
      </c>
      <c r="C207">
        <v>3.748E-4</v>
      </c>
      <c r="D207">
        <v>0.99793869999999996</v>
      </c>
      <c r="E207" s="2">
        <f t="shared" si="19"/>
        <v>0.99793869999999996</v>
      </c>
      <c r="F207" s="2">
        <f t="shared" si="18"/>
        <v>2.4359999999999937E-3</v>
      </c>
      <c r="G207" s="11">
        <f t="shared" si="20"/>
        <v>3.55</v>
      </c>
      <c r="H207">
        <v>0.99793869999999996</v>
      </c>
      <c r="I207" s="11">
        <f t="shared" si="21"/>
        <v>0.99837375532712369</v>
      </c>
      <c r="J207" s="13">
        <f t="shared" si="22"/>
        <v>4.3505532712373451E-4</v>
      </c>
    </row>
    <row r="208" spans="1:10">
      <c r="A208">
        <v>214</v>
      </c>
      <c r="B208">
        <v>60</v>
      </c>
      <c r="C208">
        <v>1.6530000000000001E-4</v>
      </c>
      <c r="D208">
        <v>0.99810399999999999</v>
      </c>
      <c r="E208" s="2">
        <f t="shared" si="19"/>
        <v>0.99810399999999999</v>
      </c>
      <c r="F208" s="2">
        <f t="shared" si="18"/>
        <v>2.0613000000000437E-3</v>
      </c>
      <c r="G208" s="11">
        <f t="shared" si="20"/>
        <v>3.5666666666666669</v>
      </c>
      <c r="H208">
        <v>0.99810399999999999</v>
      </c>
      <c r="I208" s="11">
        <f t="shared" si="21"/>
        <v>0.99863021912403349</v>
      </c>
      <c r="J208" s="13">
        <f t="shared" si="22"/>
        <v>5.2621912403350013E-4</v>
      </c>
    </row>
    <row r="209" spans="1:10">
      <c r="A209">
        <v>215</v>
      </c>
      <c r="B209">
        <v>132</v>
      </c>
      <c r="C209">
        <v>3.6380000000000001E-4</v>
      </c>
      <c r="D209">
        <v>0.99846780000000002</v>
      </c>
      <c r="E209" s="2">
        <f t="shared" si="19"/>
        <v>0.99846780000000002</v>
      </c>
      <c r="F209" s="2">
        <f t="shared" si="18"/>
        <v>1.8960000000000088E-3</v>
      </c>
      <c r="G209" s="11">
        <f t="shared" si="20"/>
        <v>3.5833333333333335</v>
      </c>
      <c r="H209">
        <v>0.99846780000000002</v>
      </c>
      <c r="I209" s="11">
        <f t="shared" si="21"/>
        <v>0.99885470551661171</v>
      </c>
      <c r="J209" s="13">
        <f t="shared" si="22"/>
        <v>3.8690551661169081E-4</v>
      </c>
    </row>
    <row r="210" spans="1:10">
      <c r="A210">
        <v>216</v>
      </c>
      <c r="B210">
        <v>104</v>
      </c>
      <c r="C210">
        <v>2.8659999999999997E-4</v>
      </c>
      <c r="D210">
        <v>0.99875440000000004</v>
      </c>
      <c r="E210" s="2">
        <f t="shared" si="19"/>
        <v>0.99875440000000004</v>
      </c>
      <c r="F210" s="2">
        <f t="shared" si="18"/>
        <v>1.5321999999999836E-3</v>
      </c>
      <c r="G210" s="11">
        <f t="shared" si="20"/>
        <v>3.6</v>
      </c>
      <c r="H210">
        <v>0.99875440000000004</v>
      </c>
      <c r="I210" s="11">
        <f t="shared" si="21"/>
        <v>0.99904999753897938</v>
      </c>
      <c r="J210" s="13">
        <f t="shared" si="22"/>
        <v>2.9559753897934193E-4</v>
      </c>
    </row>
    <row r="211" spans="1:10">
      <c r="A211">
        <v>217</v>
      </c>
      <c r="B211">
        <v>76</v>
      </c>
      <c r="C211">
        <v>2.0939999999999999E-4</v>
      </c>
      <c r="D211">
        <v>0.99896379999999996</v>
      </c>
      <c r="E211" s="2">
        <f t="shared" si="19"/>
        <v>0.99896379999999996</v>
      </c>
      <c r="F211" s="2">
        <f t="shared" si="18"/>
        <v>1.2455999999999579E-3</v>
      </c>
      <c r="G211" s="11">
        <f t="shared" si="20"/>
        <v>3.6166666666666667</v>
      </c>
      <c r="H211">
        <v>0.99896379999999996</v>
      </c>
      <c r="I211" s="11">
        <f t="shared" si="21"/>
        <v>0.99921876575820279</v>
      </c>
      <c r="J211" s="13">
        <f t="shared" si="22"/>
        <v>2.5496575820282974E-4</v>
      </c>
    </row>
    <row r="212" spans="1:10">
      <c r="A212">
        <v>218</v>
      </c>
      <c r="B212">
        <v>36</v>
      </c>
      <c r="C212">
        <v>9.9199999999999999E-5</v>
      </c>
      <c r="D212">
        <v>0.99906309999999998</v>
      </c>
      <c r="E212" s="2">
        <f t="shared" si="19"/>
        <v>0.99906309999999998</v>
      </c>
      <c r="F212" s="2">
        <f t="shared" si="18"/>
        <v>1.0362000000000426E-3</v>
      </c>
      <c r="G212" s="11">
        <f t="shared" si="20"/>
        <v>3.6333333333333333</v>
      </c>
      <c r="H212">
        <v>0.99906309999999998</v>
      </c>
      <c r="I212" s="11">
        <f t="shared" si="21"/>
        <v>0.99936356327290987</v>
      </c>
      <c r="J212" s="13">
        <f t="shared" si="22"/>
        <v>3.0046327290988994E-4</v>
      </c>
    </row>
    <row r="213" spans="1:10">
      <c r="A213">
        <v>219</v>
      </c>
      <c r="B213">
        <v>96</v>
      </c>
      <c r="C213">
        <v>2.6459999999999998E-4</v>
      </c>
      <c r="D213">
        <v>0.99932759999999998</v>
      </c>
      <c r="E213" s="2">
        <f t="shared" si="19"/>
        <v>0.99932759999999998</v>
      </c>
      <c r="F213" s="2">
        <f t="shared" si="18"/>
        <v>9.3690000000001827E-4</v>
      </c>
      <c r="G213" s="11">
        <f t="shared" si="20"/>
        <v>3.65</v>
      </c>
      <c r="H213">
        <v>0.99932759999999998</v>
      </c>
      <c r="I213" s="11">
        <f t="shared" si="21"/>
        <v>0.99948682114492537</v>
      </c>
      <c r="J213" s="13">
        <f t="shared" si="22"/>
        <v>1.5922114492539219E-4</v>
      </c>
    </row>
    <row r="214" spans="1:10">
      <c r="A214">
        <v>220</v>
      </c>
      <c r="B214">
        <v>36</v>
      </c>
      <c r="C214">
        <v>9.9199999999999999E-5</v>
      </c>
      <c r="D214">
        <v>0.99942679999999995</v>
      </c>
      <c r="E214" s="2">
        <f t="shared" si="19"/>
        <v>0.99942679999999995</v>
      </c>
      <c r="F214" s="2">
        <f t="shared" si="18"/>
        <v>6.7240000000001743E-4</v>
      </c>
      <c r="G214" s="11">
        <f t="shared" si="20"/>
        <v>3.6666666666666665</v>
      </c>
      <c r="H214">
        <v>0.99942679999999995</v>
      </c>
      <c r="I214" s="11">
        <f t="shared" si="21"/>
        <v>0.99959084429947609</v>
      </c>
      <c r="J214" s="13">
        <f t="shared" si="22"/>
        <v>1.6404429947614041E-4</v>
      </c>
    </row>
    <row r="215" spans="1:10">
      <c r="A215">
        <v>221</v>
      </c>
      <c r="B215">
        <v>64</v>
      </c>
      <c r="C215">
        <v>1.7640000000000001E-4</v>
      </c>
      <c r="D215">
        <v>0.99960320000000003</v>
      </c>
      <c r="E215" s="2">
        <f t="shared" si="19"/>
        <v>0.99960320000000003</v>
      </c>
      <c r="F215" s="2">
        <f t="shared" si="18"/>
        <v>5.7320000000005145E-4</v>
      </c>
      <c r="G215" s="11">
        <f t="shared" si="20"/>
        <v>3.6833333333333331</v>
      </c>
      <c r="H215">
        <v>0.99960320000000003</v>
      </c>
      <c r="I215" s="11">
        <f t="shared" si="21"/>
        <v>0.99967780793079353</v>
      </c>
      <c r="J215" s="13">
        <f t="shared" si="22"/>
        <v>7.4607930793502142E-5</v>
      </c>
    </row>
    <row r="216" spans="1:10">
      <c r="A216">
        <v>222</v>
      </c>
      <c r="B216">
        <v>12</v>
      </c>
      <c r="C216">
        <v>3.3099999999999998E-5</v>
      </c>
      <c r="D216">
        <v>0.99963619999999997</v>
      </c>
      <c r="E216" s="2">
        <f t="shared" si="19"/>
        <v>0.99963619999999997</v>
      </c>
      <c r="F216" s="2">
        <f t="shared" si="18"/>
        <v>3.9679999999997495E-4</v>
      </c>
      <c r="G216" s="11">
        <f t="shared" si="20"/>
        <v>3.7</v>
      </c>
      <c r="H216">
        <v>0.99963619999999997</v>
      </c>
      <c r="I216" s="11">
        <f t="shared" si="21"/>
        <v>0.99974975445126835</v>
      </c>
      <c r="J216" s="13">
        <f t="shared" si="22"/>
        <v>1.1355445126837171E-4</v>
      </c>
    </row>
    <row r="217" spans="1:10">
      <c r="A217">
        <v>223</v>
      </c>
      <c r="B217">
        <v>36</v>
      </c>
      <c r="C217">
        <v>9.9199999999999999E-5</v>
      </c>
      <c r="D217">
        <v>0.9997355</v>
      </c>
      <c r="E217" s="2">
        <f t="shared" si="19"/>
        <v>0.9997355</v>
      </c>
      <c r="F217" s="2">
        <f t="shared" si="18"/>
        <v>3.6380000000002521E-4</v>
      </c>
      <c r="G217" s="11">
        <f t="shared" si="20"/>
        <v>3.7166666666666668</v>
      </c>
      <c r="H217">
        <v>0.9997355</v>
      </c>
      <c r="I217" s="11">
        <f t="shared" si="21"/>
        <v>0.99980859102370978</v>
      </c>
      <c r="J217" s="13">
        <f t="shared" si="22"/>
        <v>7.3091023709781489E-5</v>
      </c>
    </row>
    <row r="218" spans="1:10">
      <c r="A218">
        <v>224</v>
      </c>
      <c r="B218">
        <v>24</v>
      </c>
      <c r="C218">
        <v>6.6099999999999994E-5</v>
      </c>
      <c r="D218">
        <v>0.99980159999999996</v>
      </c>
      <c r="E218" s="2">
        <f t="shared" si="19"/>
        <v>0.99980159999999996</v>
      </c>
      <c r="F218" s="2">
        <f t="shared" si="18"/>
        <v>2.6450000000000085E-4</v>
      </c>
      <c r="G218" s="11">
        <f t="shared" si="20"/>
        <v>3.7333333333333334</v>
      </c>
      <c r="H218">
        <v>0.99980159999999996</v>
      </c>
      <c r="I218" s="11">
        <f t="shared" si="21"/>
        <v>0.99985608771774648</v>
      </c>
      <c r="J218" s="13">
        <f t="shared" si="22"/>
        <v>5.4487717746520836E-5</v>
      </c>
    </row>
    <row r="219" spans="1:10">
      <c r="A219">
        <v>225</v>
      </c>
      <c r="B219">
        <v>20</v>
      </c>
      <c r="C219">
        <v>5.5099999999999998E-5</v>
      </c>
      <c r="D219">
        <v>0.99985670000000004</v>
      </c>
      <c r="E219" s="2">
        <f t="shared" si="19"/>
        <v>0.99985670000000004</v>
      </c>
      <c r="F219" s="2">
        <f t="shared" si="18"/>
        <v>1.9840000000004299E-4</v>
      </c>
      <c r="G219" s="11">
        <f t="shared" si="20"/>
        <v>3.75</v>
      </c>
      <c r="H219">
        <v>0.99985670000000004</v>
      </c>
      <c r="I219" s="11">
        <f t="shared" si="21"/>
        <v>0.99989387633296967</v>
      </c>
      <c r="J219" s="13">
        <f t="shared" si="22"/>
        <v>3.7176332969623971E-5</v>
      </c>
    </row>
    <row r="220" spans="1:10">
      <c r="A220">
        <v>226</v>
      </c>
      <c r="B220">
        <v>8</v>
      </c>
      <c r="C220">
        <v>2.1999999999999999E-5</v>
      </c>
      <c r="D220">
        <v>0.99987879999999996</v>
      </c>
      <c r="E220" s="2">
        <f t="shared" si="19"/>
        <v>0.99987879999999996</v>
      </c>
      <c r="F220" s="2">
        <f t="shared" si="18"/>
        <v>1.4329999999995735E-4</v>
      </c>
      <c r="G220" s="11">
        <f t="shared" si="20"/>
        <v>3.7666666666666666</v>
      </c>
      <c r="H220">
        <v>0.99987879999999996</v>
      </c>
      <c r="I220" s="11">
        <f t="shared" si="21"/>
        <v>0.99992344993310256</v>
      </c>
      <c r="J220" s="13">
        <f t="shared" si="22"/>
        <v>4.4649933102602901E-5</v>
      </c>
    </row>
    <row r="221" spans="1:10">
      <c r="A221">
        <v>227</v>
      </c>
      <c r="B221">
        <v>20</v>
      </c>
      <c r="C221">
        <v>5.5099999999999998E-5</v>
      </c>
      <c r="D221">
        <v>0.99993379999999998</v>
      </c>
      <c r="E221" s="2">
        <f t="shared" si="19"/>
        <v>0.99993379999999998</v>
      </c>
      <c r="F221" s="2">
        <f t="shared" si="18"/>
        <v>1.212000000000435E-4</v>
      </c>
      <c r="G221" s="11">
        <f t="shared" si="20"/>
        <v>3.7833333333333332</v>
      </c>
      <c r="H221">
        <v>0.99993379999999998</v>
      </c>
      <c r="I221" s="11">
        <f t="shared" si="21"/>
        <v>0.9999461631372929</v>
      </c>
      <c r="J221" s="13">
        <f t="shared" si="22"/>
        <v>1.2363137292914494E-5</v>
      </c>
    </row>
    <row r="222" spans="1:10">
      <c r="A222">
        <v>228</v>
      </c>
      <c r="B222">
        <v>0</v>
      </c>
      <c r="C222">
        <v>0</v>
      </c>
      <c r="D222">
        <v>0.99993379999999998</v>
      </c>
      <c r="E222" s="2">
        <f t="shared" si="19"/>
        <v>0.99993379999999998</v>
      </c>
      <c r="F222" s="2">
        <f t="shared" si="18"/>
        <v>6.6200000000016246E-5</v>
      </c>
      <c r="G222" s="11">
        <f t="shared" si="20"/>
        <v>3.8</v>
      </c>
      <c r="H222">
        <v>0.99993379999999998</v>
      </c>
      <c r="I222" s="11">
        <f t="shared" si="21"/>
        <v>0.99996323321659641</v>
      </c>
      <c r="J222" s="13">
        <f t="shared" si="22"/>
        <v>2.9433216596430611E-5</v>
      </c>
    </row>
    <row r="223" spans="1:10">
      <c r="A223">
        <v>229</v>
      </c>
      <c r="B223">
        <v>20</v>
      </c>
      <c r="C223">
        <v>5.5099999999999998E-5</v>
      </c>
      <c r="D223">
        <v>0.99998900000000002</v>
      </c>
      <c r="E223" s="2">
        <f t="shared" si="19"/>
        <v>0.99998900000000002</v>
      </c>
      <c r="F223" s="2">
        <f t="shared" si="18"/>
        <v>6.6200000000016246E-5</v>
      </c>
      <c r="G223" s="11">
        <f t="shared" si="20"/>
        <v>3.8166666666666669</v>
      </c>
      <c r="H223">
        <v>0.99998900000000002</v>
      </c>
      <c r="I223" s="11">
        <f t="shared" si="21"/>
        <v>0.99997574204589434</v>
      </c>
      <c r="J223" s="13">
        <f t="shared" si="22"/>
        <v>-1.3257954105672098E-5</v>
      </c>
    </row>
    <row r="224" spans="1:10">
      <c r="A224">
        <v>230</v>
      </c>
      <c r="B224">
        <v>0</v>
      </c>
      <c r="C224">
        <v>0</v>
      </c>
      <c r="D224">
        <v>0.99998900000000002</v>
      </c>
      <c r="E224" s="2">
        <f t="shared" si="19"/>
        <v>0.99998900000000002</v>
      </c>
      <c r="F224" s="2">
        <f t="shared" si="18"/>
        <v>1.0999999999983245E-5</v>
      </c>
      <c r="G224" s="11">
        <f t="shared" si="20"/>
        <v>3.8333333333333335</v>
      </c>
      <c r="H224">
        <v>0.99998900000000002</v>
      </c>
      <c r="I224" s="11">
        <f t="shared" si="21"/>
        <v>0.99998463896391399</v>
      </c>
      <c r="J224" s="13">
        <f t="shared" si="22"/>
        <v>-4.3610360860313335E-6</v>
      </c>
    </row>
    <row r="225" spans="1:10">
      <c r="A225">
        <v>231</v>
      </c>
      <c r="B225">
        <v>4</v>
      </c>
      <c r="C225">
        <v>1.1E-5</v>
      </c>
      <c r="D225">
        <v>1</v>
      </c>
      <c r="E225" s="2">
        <f t="shared" si="19"/>
        <v>1</v>
      </c>
      <c r="F225" s="2">
        <f t="shared" si="18"/>
        <v>1.0999999999983245E-5</v>
      </c>
      <c r="G225" s="11">
        <f t="shared" si="20"/>
        <v>3.85</v>
      </c>
      <c r="H225">
        <v>1</v>
      </c>
      <c r="I225" s="11">
        <f t="shared" si="21"/>
        <v>0.99999074459677684</v>
      </c>
      <c r="J225" s="13">
        <f t="shared" si="22"/>
        <v>-9.2554032231628725E-6</v>
      </c>
    </row>
    <row r="227" spans="1:10">
      <c r="B227">
        <f>SUM(B2:B225)</f>
        <v>362880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opLeftCell="E1" workbookViewId="0">
      <selection activeCell="G1" sqref="G1:J1048576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s="2" t="s">
        <v>3</v>
      </c>
      <c r="F1" t="s">
        <v>4</v>
      </c>
      <c r="G1" s="11" t="s">
        <v>5</v>
      </c>
      <c r="H1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>
        <v>7</v>
      </c>
      <c r="B2">
        <v>2</v>
      </c>
      <c r="C2">
        <v>4.9599999999999999E-5</v>
      </c>
      <c r="D2">
        <v>4.9599999999999999E-5</v>
      </c>
      <c r="E2" s="2">
        <f>D2</f>
        <v>4.9599999999999999E-5</v>
      </c>
      <c r="F2" s="2" t="e">
        <f t="shared" ref="F2:F65" si="0">1-E1</f>
        <v>#VALUE!</v>
      </c>
      <c r="G2" s="11">
        <f t="shared" ref="G2:G8" si="1">12*A2/($K$2*($K$2^2-1))</f>
        <v>0.16666666666666666</v>
      </c>
      <c r="H2">
        <v>4.9599999999999999E-5</v>
      </c>
      <c r="I2" s="11">
        <f t="shared" ref="I2:I8" si="2">BETADIST(G2,$K$5,$K$8,0,4)</f>
        <v>3.7297657113480042E-5</v>
      </c>
      <c r="J2" s="13">
        <f t="shared" ref="J2:J8" si="3">I2-E2</f>
        <v>-1.2302342886519957E-5</v>
      </c>
      <c r="K2" s="11">
        <v>8</v>
      </c>
      <c r="L2" s="11">
        <f>MAX(ABS(MAX(J2:J412)),ABS(MIN(J2:J412)))</f>
        <v>1.3202739836020161E-2</v>
      </c>
    </row>
    <row r="3" spans="1:12">
      <c r="A3">
        <v>8</v>
      </c>
      <c r="B3">
        <v>0</v>
      </c>
      <c r="C3">
        <v>0</v>
      </c>
      <c r="D3">
        <v>4.9599999999999999E-5</v>
      </c>
      <c r="E3" s="2">
        <f t="shared" ref="E3:E66" si="4">D3</f>
        <v>4.9599999999999999E-5</v>
      </c>
      <c r="F3" s="2">
        <f t="shared" si="0"/>
        <v>0.99995040000000002</v>
      </c>
      <c r="G3" s="11">
        <f t="shared" si="1"/>
        <v>0.19047619047619047</v>
      </c>
      <c r="H3">
        <v>4.9599999999999999E-5</v>
      </c>
      <c r="I3" s="11">
        <f t="shared" si="2"/>
        <v>6.6687965468775816E-5</v>
      </c>
      <c r="J3" s="13">
        <f t="shared" si="3"/>
        <v>1.7087965468775816E-5</v>
      </c>
      <c r="K3" s="11"/>
    </row>
    <row r="4" spans="1:12">
      <c r="A4">
        <v>9</v>
      </c>
      <c r="B4">
        <v>0</v>
      </c>
      <c r="C4">
        <v>0</v>
      </c>
      <c r="D4">
        <v>4.9599999999999999E-5</v>
      </c>
      <c r="E4" s="2">
        <f t="shared" si="4"/>
        <v>4.9599999999999999E-5</v>
      </c>
      <c r="F4" s="2">
        <f t="shared" si="0"/>
        <v>0.99995040000000002</v>
      </c>
      <c r="G4" s="11">
        <f t="shared" si="1"/>
        <v>0.21428571428571427</v>
      </c>
      <c r="H4">
        <v>4.9599999999999999E-5</v>
      </c>
      <c r="I4" s="11">
        <f t="shared" si="2"/>
        <v>1.1110075676586066E-4</v>
      </c>
      <c r="J4" s="13">
        <f t="shared" si="3"/>
        <v>6.1500756765860661E-5</v>
      </c>
      <c r="K4" s="11" t="s">
        <v>7</v>
      </c>
    </row>
    <row r="5" spans="1:12">
      <c r="A5">
        <v>10</v>
      </c>
      <c r="B5">
        <v>4</v>
      </c>
      <c r="C5">
        <v>9.9199999999999999E-5</v>
      </c>
      <c r="D5">
        <v>1.4880000000000001E-4</v>
      </c>
      <c r="E5" s="2">
        <f t="shared" si="4"/>
        <v>1.4880000000000001E-4</v>
      </c>
      <c r="F5" s="2">
        <f t="shared" si="0"/>
        <v>0.99995040000000002</v>
      </c>
      <c r="G5" s="11">
        <f t="shared" si="1"/>
        <v>0.23809523809523808</v>
      </c>
      <c r="H5">
        <v>1.4880000000000001E-4</v>
      </c>
      <c r="I5" s="11">
        <f t="shared" si="2"/>
        <v>1.7505124776372145E-4</v>
      </c>
      <c r="J5" s="13">
        <f t="shared" si="3"/>
        <v>2.6251247763721435E-5</v>
      </c>
      <c r="K5" s="11">
        <f>5*K2*(K2+1)*((K2-1)^2)/(2*(K2-2)*(5*K2^2-2*K2-9))-0.5</f>
        <v>4.4830508474576272</v>
      </c>
    </row>
    <row r="6" spans="1:12">
      <c r="A6">
        <v>11</v>
      </c>
      <c r="B6">
        <v>0</v>
      </c>
      <c r="C6">
        <v>0</v>
      </c>
      <c r="D6">
        <v>1.4880000000000001E-4</v>
      </c>
      <c r="E6" s="2">
        <f t="shared" si="4"/>
        <v>1.4880000000000001E-4</v>
      </c>
      <c r="F6" s="2">
        <f t="shared" si="0"/>
        <v>0.99985120000000005</v>
      </c>
      <c r="G6" s="11">
        <f t="shared" si="1"/>
        <v>0.26190476190476192</v>
      </c>
      <c r="H6">
        <v>1.4880000000000001E-4</v>
      </c>
      <c r="I6" s="11">
        <f t="shared" si="2"/>
        <v>2.636394093851784E-4</v>
      </c>
      <c r="J6" s="13">
        <f t="shared" si="3"/>
        <v>1.1483940938517839E-4</v>
      </c>
      <c r="K6" s="11"/>
    </row>
    <row r="7" spans="1:12">
      <c r="A7">
        <v>12</v>
      </c>
      <c r="B7">
        <v>0</v>
      </c>
      <c r="C7">
        <v>0</v>
      </c>
      <c r="D7">
        <v>1.4880000000000001E-4</v>
      </c>
      <c r="E7" s="2">
        <f t="shared" si="4"/>
        <v>1.4880000000000001E-4</v>
      </c>
      <c r="F7" s="2">
        <f t="shared" si="0"/>
        <v>0.99985120000000005</v>
      </c>
      <c r="G7" s="11">
        <f t="shared" si="1"/>
        <v>0.2857142857142857</v>
      </c>
      <c r="H7">
        <v>1.4880000000000001E-4</v>
      </c>
      <c r="I7" s="11">
        <f t="shared" si="2"/>
        <v>3.8252715317919884E-4</v>
      </c>
      <c r="J7" s="13">
        <f t="shared" si="3"/>
        <v>2.3372715317919882E-4</v>
      </c>
      <c r="K7" s="11" t="s">
        <v>8</v>
      </c>
    </row>
    <row r="8" spans="1:12">
      <c r="A8">
        <v>13</v>
      </c>
      <c r="B8">
        <v>16</v>
      </c>
      <c r="C8">
        <v>3.968E-4</v>
      </c>
      <c r="D8">
        <v>5.4560000000000003E-4</v>
      </c>
      <c r="E8" s="2">
        <f t="shared" si="4"/>
        <v>5.4560000000000003E-4</v>
      </c>
      <c r="F8" s="2">
        <f t="shared" si="0"/>
        <v>0.99985120000000005</v>
      </c>
      <c r="G8" s="11">
        <f t="shared" si="1"/>
        <v>0.30952380952380953</v>
      </c>
      <c r="H8">
        <v>5.4560000000000003E-4</v>
      </c>
      <c r="I8" s="11">
        <f t="shared" si="2"/>
        <v>5.3791105152126422E-4</v>
      </c>
      <c r="J8" s="13">
        <f t="shared" si="3"/>
        <v>-7.6889484787358168E-6</v>
      </c>
      <c r="K8" s="11">
        <f>5*$K$2*($K$2+1)*(($K$2-1)^2)/(2*($K$2-2)*(5*$K$2^2-2*$K$2-9))-0.5</f>
        <v>4.4830508474576272</v>
      </c>
    </row>
    <row r="9" spans="1:12">
      <c r="A9">
        <v>14</v>
      </c>
      <c r="B9">
        <v>0</v>
      </c>
      <c r="C9">
        <v>0</v>
      </c>
      <c r="D9">
        <v>5.4560000000000003E-4</v>
      </c>
      <c r="E9" s="2">
        <f t="shared" si="4"/>
        <v>5.4560000000000003E-4</v>
      </c>
      <c r="F9" s="2">
        <f t="shared" si="0"/>
        <v>0.99945439999999997</v>
      </c>
      <c r="G9" s="11">
        <f t="shared" ref="G9:G72" si="5">12*A9/($K$2*($K$2^2-1))</f>
        <v>0.33333333333333331</v>
      </c>
      <c r="H9">
        <v>5.4560000000000003E-4</v>
      </c>
      <c r="I9" s="11">
        <f t="shared" ref="I9:I72" si="6">BETADIST(G9,$K$5,$K$8,0,4)</f>
        <v>7.3649139124495682E-4</v>
      </c>
      <c r="J9" s="13">
        <f t="shared" ref="J9:J72" si="7">I9-E9</f>
        <v>1.9089139124495679E-4</v>
      </c>
    </row>
    <row r="10" spans="1:12">
      <c r="A10">
        <v>15</v>
      </c>
      <c r="B10">
        <v>4</v>
      </c>
      <c r="C10">
        <v>9.9199999999999999E-5</v>
      </c>
      <c r="D10">
        <v>6.4479999999999995E-4</v>
      </c>
      <c r="E10" s="2">
        <f t="shared" si="4"/>
        <v>6.4479999999999995E-4</v>
      </c>
      <c r="F10" s="2">
        <f t="shared" si="0"/>
        <v>0.99945439999999997</v>
      </c>
      <c r="G10" s="11">
        <f t="shared" si="5"/>
        <v>0.35714285714285715</v>
      </c>
      <c r="H10">
        <v>6.4479999999999995E-4</v>
      </c>
      <c r="I10" s="11">
        <f t="shared" si="6"/>
        <v>9.8543822771664257E-4</v>
      </c>
      <c r="J10" s="13">
        <f t="shared" si="7"/>
        <v>3.4063822771664262E-4</v>
      </c>
    </row>
    <row r="11" spans="1:12">
      <c r="A11">
        <v>16</v>
      </c>
      <c r="B11">
        <v>20</v>
      </c>
      <c r="C11">
        <v>4.9600000000000002E-4</v>
      </c>
      <c r="D11">
        <v>1.1409E-3</v>
      </c>
      <c r="E11" s="2">
        <f t="shared" si="4"/>
        <v>1.1409E-3</v>
      </c>
      <c r="F11" s="2">
        <f t="shared" si="0"/>
        <v>0.9993552</v>
      </c>
      <c r="G11" s="11">
        <f t="shared" si="5"/>
        <v>0.38095238095238093</v>
      </c>
      <c r="H11">
        <v>1.1409E-3</v>
      </c>
      <c r="I11" s="11">
        <f t="shared" si="6"/>
        <v>1.2923550048797984E-3</v>
      </c>
      <c r="J11" s="13">
        <f t="shared" si="7"/>
        <v>1.5145500487979838E-4</v>
      </c>
    </row>
    <row r="12" spans="1:12">
      <c r="A12">
        <v>17</v>
      </c>
      <c r="B12">
        <v>0</v>
      </c>
      <c r="C12">
        <v>0</v>
      </c>
      <c r="D12">
        <v>1.1409E-3</v>
      </c>
      <c r="E12" s="2">
        <f t="shared" si="4"/>
        <v>1.1409E-3</v>
      </c>
      <c r="F12" s="2">
        <f t="shared" si="0"/>
        <v>0.9988591</v>
      </c>
      <c r="G12" s="11">
        <f t="shared" si="5"/>
        <v>0.40476190476190477</v>
      </c>
      <c r="H12">
        <v>1.1409E-3</v>
      </c>
      <c r="I12" s="11">
        <f t="shared" si="6"/>
        <v>1.6652402270944976E-3</v>
      </c>
      <c r="J12" s="13">
        <f t="shared" si="7"/>
        <v>5.243402270944976E-4</v>
      </c>
    </row>
    <row r="13" spans="1:12">
      <c r="A13">
        <v>18</v>
      </c>
      <c r="B13">
        <v>20</v>
      </c>
      <c r="C13">
        <v>4.9600000000000002E-4</v>
      </c>
      <c r="D13">
        <v>1.6368999999999999E-3</v>
      </c>
      <c r="E13" s="2">
        <f t="shared" si="4"/>
        <v>1.6368999999999999E-3</v>
      </c>
      <c r="F13" s="2">
        <f t="shared" si="0"/>
        <v>0.9988591</v>
      </c>
      <c r="G13" s="11">
        <f t="shared" si="5"/>
        <v>0.42857142857142855</v>
      </c>
      <c r="H13">
        <v>1.6368999999999999E-3</v>
      </c>
      <c r="I13" s="11">
        <f t="shared" si="6"/>
        <v>2.1124476045968677E-3</v>
      </c>
      <c r="J13" s="13">
        <f t="shared" si="7"/>
        <v>4.7554760459686779E-4</v>
      </c>
    </row>
    <row r="14" spans="1:12">
      <c r="A14">
        <v>19</v>
      </c>
      <c r="B14">
        <v>26</v>
      </c>
      <c r="C14">
        <v>6.4479999999999995E-4</v>
      </c>
      <c r="D14">
        <v>2.2816999999999998E-3</v>
      </c>
      <c r="E14" s="2">
        <f t="shared" si="4"/>
        <v>2.2816999999999998E-3</v>
      </c>
      <c r="F14" s="2">
        <f t="shared" si="0"/>
        <v>0.99836309999999995</v>
      </c>
      <c r="G14" s="11">
        <f t="shared" si="5"/>
        <v>0.45238095238095238</v>
      </c>
      <c r="H14">
        <v>2.2816999999999998E-3</v>
      </c>
      <c r="I14" s="11">
        <f t="shared" si="6"/>
        <v>2.6426450420257478E-3</v>
      </c>
      <c r="J14" s="13">
        <f t="shared" si="7"/>
        <v>3.60945042025748E-4</v>
      </c>
    </row>
    <row r="15" spans="1:12">
      <c r="A15">
        <v>20</v>
      </c>
      <c r="B15">
        <v>0</v>
      </c>
      <c r="C15">
        <v>0</v>
      </c>
      <c r="D15">
        <v>2.2816999999999998E-3</v>
      </c>
      <c r="E15" s="2">
        <f t="shared" si="4"/>
        <v>2.2816999999999998E-3</v>
      </c>
      <c r="F15" s="2">
        <f t="shared" si="0"/>
        <v>0.99771829999999995</v>
      </c>
      <c r="G15" s="11">
        <f t="shared" si="5"/>
        <v>0.47619047619047616</v>
      </c>
      <c r="H15">
        <v>2.2816999999999998E-3</v>
      </c>
      <c r="I15" s="11">
        <f t="shared" si="6"/>
        <v>3.2647727958911112E-3</v>
      </c>
      <c r="J15" s="13">
        <f t="shared" si="7"/>
        <v>9.8307279589111146E-4</v>
      </c>
    </row>
    <row r="16" spans="1:12">
      <c r="A16">
        <v>21</v>
      </c>
      <c r="B16">
        <v>66</v>
      </c>
      <c r="C16">
        <v>1.6368999999999999E-3</v>
      </c>
      <c r="D16">
        <v>3.9186999999999998E-3</v>
      </c>
      <c r="E16" s="2">
        <f t="shared" si="4"/>
        <v>3.9186999999999998E-3</v>
      </c>
      <c r="F16" s="2">
        <f t="shared" si="0"/>
        <v>0.99771829999999995</v>
      </c>
      <c r="G16" s="11">
        <f t="shared" si="5"/>
        <v>0.5</v>
      </c>
      <c r="H16">
        <v>3.9186999999999998E-3</v>
      </c>
      <c r="I16" s="11">
        <f t="shared" si="6"/>
        <v>3.9880010900905762E-3</v>
      </c>
      <c r="J16" s="13">
        <f t="shared" si="7"/>
        <v>6.9301090090576403E-5</v>
      </c>
    </row>
    <row r="17" spans="1:10">
      <c r="A17">
        <v>22</v>
      </c>
      <c r="B17">
        <v>20</v>
      </c>
      <c r="C17">
        <v>4.9600000000000002E-4</v>
      </c>
      <c r="D17">
        <v>4.4146999999999997E-3</v>
      </c>
      <c r="E17" s="2">
        <f t="shared" si="4"/>
        <v>4.4146999999999997E-3</v>
      </c>
      <c r="F17" s="2">
        <f t="shared" si="0"/>
        <v>0.99608129999999995</v>
      </c>
      <c r="G17" s="11">
        <f t="shared" si="5"/>
        <v>0.52380952380952384</v>
      </c>
      <c r="H17">
        <v>4.4146999999999997E-3</v>
      </c>
      <c r="I17" s="11">
        <f t="shared" si="6"/>
        <v>4.8216874471647825E-3</v>
      </c>
      <c r="J17" s="13">
        <f t="shared" si="7"/>
        <v>4.0698744716478278E-4</v>
      </c>
    </row>
    <row r="18" spans="1:10">
      <c r="A18">
        <v>23</v>
      </c>
      <c r="B18">
        <v>18</v>
      </c>
      <c r="C18">
        <v>4.4640000000000001E-4</v>
      </c>
      <c r="D18">
        <v>4.8611000000000001E-3</v>
      </c>
      <c r="E18" s="2">
        <f t="shared" si="4"/>
        <v>4.8611000000000001E-3</v>
      </c>
      <c r="F18" s="2">
        <f t="shared" si="0"/>
        <v>0.99558530000000001</v>
      </c>
      <c r="G18" s="11">
        <f t="shared" si="5"/>
        <v>0.54761904761904767</v>
      </c>
      <c r="H18">
        <v>4.8611000000000001E-3</v>
      </c>
      <c r="I18" s="11">
        <f t="shared" si="6"/>
        <v>5.7753339658418367E-3</v>
      </c>
      <c r="J18" s="13">
        <f t="shared" si="7"/>
        <v>9.142339658418366E-4</v>
      </c>
    </row>
    <row r="19" spans="1:10">
      <c r="A19">
        <v>24</v>
      </c>
      <c r="B19">
        <v>100</v>
      </c>
      <c r="C19">
        <v>2.4802000000000001E-3</v>
      </c>
      <c r="D19">
        <v>7.3413000000000003E-3</v>
      </c>
      <c r="E19" s="2">
        <f t="shared" si="4"/>
        <v>7.3413000000000003E-3</v>
      </c>
      <c r="F19" s="2">
        <f t="shared" si="0"/>
        <v>0.99513890000000005</v>
      </c>
      <c r="G19" s="11">
        <f t="shared" si="5"/>
        <v>0.5714285714285714</v>
      </c>
      <c r="H19">
        <v>7.3413000000000003E-3</v>
      </c>
      <c r="I19" s="11">
        <f t="shared" si="6"/>
        <v>6.8585447517444499E-3</v>
      </c>
      <c r="J19" s="13">
        <f t="shared" si="7"/>
        <v>-4.8275524825555031E-4</v>
      </c>
    </row>
    <row r="20" spans="1:10">
      <c r="A20">
        <v>25</v>
      </c>
      <c r="B20">
        <v>24</v>
      </c>
      <c r="C20">
        <v>5.9520000000000005E-4</v>
      </c>
      <c r="D20">
        <v>7.9365000000000008E-3</v>
      </c>
      <c r="E20" s="2">
        <f t="shared" si="4"/>
        <v>7.9365000000000008E-3</v>
      </c>
      <c r="F20" s="2">
        <f t="shared" si="0"/>
        <v>0.9926587</v>
      </c>
      <c r="G20" s="11">
        <f t="shared" si="5"/>
        <v>0.59523809523809523</v>
      </c>
      <c r="H20">
        <v>7.9365000000000008E-3</v>
      </c>
      <c r="I20" s="11">
        <f t="shared" si="6"/>
        <v>8.0809836872969727E-3</v>
      </c>
      <c r="J20" s="13">
        <f t="shared" si="7"/>
        <v>1.4448368729697188E-4</v>
      </c>
    </row>
    <row r="21" spans="1:10">
      <c r="A21">
        <v>26</v>
      </c>
      <c r="B21">
        <v>64</v>
      </c>
      <c r="C21">
        <v>1.5873E-3</v>
      </c>
      <c r="D21">
        <v>9.5238000000000007E-3</v>
      </c>
      <c r="E21" s="2">
        <f t="shared" si="4"/>
        <v>9.5238000000000007E-3</v>
      </c>
      <c r="F21" s="2">
        <f t="shared" si="0"/>
        <v>0.99206349999999999</v>
      </c>
      <c r="G21" s="11">
        <f t="shared" si="5"/>
        <v>0.61904761904761907</v>
      </c>
      <c r="H21">
        <v>9.5238000000000007E-3</v>
      </c>
      <c r="I21" s="11">
        <f t="shared" si="6"/>
        <v>9.4523327083892213E-3</v>
      </c>
      <c r="J21" s="13">
        <f t="shared" si="7"/>
        <v>-7.1467291610779332E-5</v>
      </c>
    </row>
    <row r="22" spans="1:10">
      <c r="A22">
        <v>27</v>
      </c>
      <c r="B22">
        <v>64</v>
      </c>
      <c r="C22">
        <v>1.5873E-3</v>
      </c>
      <c r="D22">
        <v>1.11111E-2</v>
      </c>
      <c r="E22" s="2">
        <f t="shared" si="4"/>
        <v>1.11111E-2</v>
      </c>
      <c r="F22" s="2">
        <f t="shared" si="0"/>
        <v>0.99047620000000003</v>
      </c>
      <c r="G22" s="11">
        <f t="shared" si="5"/>
        <v>0.6428571428571429</v>
      </c>
      <c r="H22">
        <v>1.11111E-2</v>
      </c>
      <c r="I22" s="11">
        <f t="shared" si="6"/>
        <v>1.098225073884866E-2</v>
      </c>
      <c r="J22" s="13">
        <f t="shared" si="7"/>
        <v>-1.2884926115134046E-4</v>
      </c>
    </row>
    <row r="23" spans="1:10">
      <c r="A23">
        <v>28</v>
      </c>
      <c r="B23">
        <v>60</v>
      </c>
      <c r="C23">
        <v>1.4881E-3</v>
      </c>
      <c r="D23">
        <v>1.25992E-2</v>
      </c>
      <c r="E23" s="2">
        <f t="shared" si="4"/>
        <v>1.25992E-2</v>
      </c>
      <c r="F23" s="2">
        <f t="shared" si="0"/>
        <v>0.98888889999999996</v>
      </c>
      <c r="G23" s="11">
        <f t="shared" si="5"/>
        <v>0.66666666666666663</v>
      </c>
      <c r="H23">
        <v>1.25992E-2</v>
      </c>
      <c r="I23" s="11">
        <f t="shared" si="6"/>
        <v>1.2680333418936993E-2</v>
      </c>
      <c r="J23" s="13">
        <f t="shared" si="7"/>
        <v>8.1133418936993329E-5</v>
      </c>
    </row>
    <row r="24" spans="1:10">
      <c r="A24">
        <v>29</v>
      </c>
      <c r="B24">
        <v>146</v>
      </c>
      <c r="C24">
        <v>3.6210000000000001E-3</v>
      </c>
      <c r="D24">
        <v>1.6220200000000001E-2</v>
      </c>
      <c r="E24" s="2">
        <f t="shared" si="4"/>
        <v>1.6220200000000001E-2</v>
      </c>
      <c r="F24" s="2">
        <f t="shared" si="0"/>
        <v>0.98740079999999997</v>
      </c>
      <c r="G24" s="11">
        <f t="shared" si="5"/>
        <v>0.69047619047619047</v>
      </c>
      <c r="H24">
        <v>1.6220200000000001E-2</v>
      </c>
      <c r="I24" s="11">
        <f t="shared" si="6"/>
        <v>1.4556073750675578E-2</v>
      </c>
      <c r="J24" s="13">
        <f t="shared" si="7"/>
        <v>-1.6641262493244224E-3</v>
      </c>
    </row>
    <row r="25" spans="1:10">
      <c r="A25">
        <v>30</v>
      </c>
      <c r="B25">
        <v>36</v>
      </c>
      <c r="C25">
        <v>8.9289999999999997E-4</v>
      </c>
      <c r="D25">
        <v>1.7113099999999999E-2</v>
      </c>
      <c r="E25" s="2">
        <f t="shared" si="4"/>
        <v>1.7113099999999999E-2</v>
      </c>
      <c r="F25" s="2">
        <f t="shared" si="0"/>
        <v>0.98377979999999998</v>
      </c>
      <c r="G25" s="11">
        <f t="shared" si="5"/>
        <v>0.7142857142857143</v>
      </c>
      <c r="H25">
        <v>1.7113099999999999E-2</v>
      </c>
      <c r="I25" s="11">
        <f t="shared" si="6"/>
        <v>1.6618823770620138E-2</v>
      </c>
      <c r="J25" s="13">
        <f t="shared" si="7"/>
        <v>-4.9427622937986068E-4</v>
      </c>
    </row>
    <row r="26" spans="1:10">
      <c r="A26">
        <v>31</v>
      </c>
      <c r="B26">
        <v>142</v>
      </c>
      <c r="C26">
        <v>3.5217999999999998E-3</v>
      </c>
      <c r="D26">
        <v>2.0634900000000001E-2</v>
      </c>
      <c r="E26" s="2">
        <f t="shared" si="4"/>
        <v>2.0634900000000001E-2</v>
      </c>
      <c r="F26" s="2">
        <f t="shared" si="0"/>
        <v>0.98288690000000001</v>
      </c>
      <c r="G26" s="11">
        <f t="shared" si="5"/>
        <v>0.73809523809523814</v>
      </c>
      <c r="H26">
        <v>2.0634900000000001E-2</v>
      </c>
      <c r="I26" s="11">
        <f t="shared" si="6"/>
        <v>1.8877757349579655E-2</v>
      </c>
      <c r="J26" s="13">
        <f t="shared" si="7"/>
        <v>-1.7571426504203458E-3</v>
      </c>
    </row>
    <row r="27" spans="1:10">
      <c r="A27">
        <v>32</v>
      </c>
      <c r="B27">
        <v>60</v>
      </c>
      <c r="C27">
        <v>1.4881E-3</v>
      </c>
      <c r="D27">
        <v>2.2123E-2</v>
      </c>
      <c r="E27" s="2">
        <f t="shared" si="4"/>
        <v>2.2123E-2</v>
      </c>
      <c r="F27" s="2">
        <f t="shared" si="0"/>
        <v>0.97936509999999999</v>
      </c>
      <c r="G27" s="11">
        <f t="shared" si="5"/>
        <v>0.76190476190476186</v>
      </c>
      <c r="H27">
        <v>2.2123E-2</v>
      </c>
      <c r="I27" s="11">
        <f t="shared" si="6"/>
        <v>2.134183420857598E-2</v>
      </c>
      <c r="J27" s="13">
        <f t="shared" si="7"/>
        <v>-7.811657914240204E-4</v>
      </c>
    </row>
    <row r="28" spans="1:10">
      <c r="A28">
        <v>33</v>
      </c>
      <c r="B28">
        <v>172</v>
      </c>
      <c r="C28">
        <v>4.2659000000000004E-3</v>
      </c>
      <c r="D28">
        <v>2.63889E-2</v>
      </c>
      <c r="E28" s="2">
        <f t="shared" si="4"/>
        <v>2.63889E-2</v>
      </c>
      <c r="F28" s="2">
        <f t="shared" si="0"/>
        <v>0.977877</v>
      </c>
      <c r="G28" s="11">
        <f t="shared" si="5"/>
        <v>0.7857142857142857</v>
      </c>
      <c r="H28">
        <v>2.63889E-2</v>
      </c>
      <c r="I28" s="11">
        <f t="shared" si="6"/>
        <v>2.4019765230953907E-2</v>
      </c>
      <c r="J28" s="13">
        <f t="shared" si="7"/>
        <v>-2.3691347690460926E-3</v>
      </c>
    </row>
    <row r="29" spans="1:10">
      <c r="A29">
        <v>34</v>
      </c>
      <c r="B29">
        <v>128</v>
      </c>
      <c r="C29">
        <v>3.1746000000000001E-3</v>
      </c>
      <c r="D29">
        <v>2.95635E-2</v>
      </c>
      <c r="E29" s="2">
        <f t="shared" si="4"/>
        <v>2.95635E-2</v>
      </c>
      <c r="F29" s="2">
        <f t="shared" si="0"/>
        <v>0.97361109999999995</v>
      </c>
      <c r="G29" s="11">
        <f t="shared" si="5"/>
        <v>0.80952380952380953</v>
      </c>
      <c r="H29">
        <v>2.95635E-2</v>
      </c>
      <c r="I29" s="11">
        <f t="shared" si="6"/>
        <v>2.6919979141881524E-2</v>
      </c>
      <c r="J29" s="13">
        <f t="shared" si="7"/>
        <v>-2.6435208581184755E-3</v>
      </c>
    </row>
    <row r="30" spans="1:10">
      <c r="A30">
        <v>35</v>
      </c>
      <c r="B30">
        <v>44</v>
      </c>
      <c r="C30">
        <v>1.0912999999999999E-3</v>
      </c>
      <c r="D30">
        <v>3.0654799999999999E-2</v>
      </c>
      <c r="E30" s="2">
        <f t="shared" si="4"/>
        <v>3.0654799999999999E-2</v>
      </c>
      <c r="F30" s="2">
        <f t="shared" si="0"/>
        <v>0.97043650000000004</v>
      </c>
      <c r="G30" s="11">
        <f t="shared" si="5"/>
        <v>0.83333333333333337</v>
      </c>
      <c r="H30">
        <v>3.0654799999999999E-2</v>
      </c>
      <c r="I30" s="11">
        <f t="shared" si="6"/>
        <v>3.0050590618447434E-2</v>
      </c>
      <c r="J30" s="13">
        <f t="shared" si="7"/>
        <v>-6.0420938155256523E-4</v>
      </c>
    </row>
    <row r="31" spans="1:10">
      <c r="A31">
        <v>36</v>
      </c>
      <c r="B31">
        <v>192</v>
      </c>
      <c r="C31">
        <v>4.7619000000000003E-3</v>
      </c>
      <c r="D31">
        <v>3.5416700000000002E-2</v>
      </c>
      <c r="E31" s="2">
        <f t="shared" si="4"/>
        <v>3.5416700000000002E-2</v>
      </c>
      <c r="F31" s="2">
        <f t="shared" si="0"/>
        <v>0.96934520000000002</v>
      </c>
      <c r="G31" s="11">
        <f t="shared" si="5"/>
        <v>0.8571428571428571</v>
      </c>
      <c r="H31">
        <v>3.5416700000000002E-2</v>
      </c>
      <c r="I31" s="11">
        <f t="shared" si="6"/>
        <v>3.3419369886093959E-2</v>
      </c>
      <c r="J31" s="13">
        <f t="shared" si="7"/>
        <v>-1.9973301139060429E-3</v>
      </c>
    </row>
    <row r="32" spans="1:10">
      <c r="A32">
        <v>37</v>
      </c>
      <c r="B32">
        <v>214</v>
      </c>
      <c r="C32">
        <v>5.3074999999999997E-3</v>
      </c>
      <c r="D32">
        <v>4.0724200000000002E-2</v>
      </c>
      <c r="E32" s="2">
        <f t="shared" si="4"/>
        <v>4.0724200000000002E-2</v>
      </c>
      <c r="F32" s="2">
        <f t="shared" si="0"/>
        <v>0.96458330000000003</v>
      </c>
      <c r="G32" s="11">
        <f t="shared" si="5"/>
        <v>0.88095238095238093</v>
      </c>
      <c r="H32">
        <v>4.0724200000000002E-2</v>
      </c>
      <c r="I32" s="11">
        <f t="shared" si="6"/>
        <v>3.7033713850170812E-2</v>
      </c>
      <c r="J32" s="13">
        <f t="shared" si="7"/>
        <v>-3.6904861498291905E-3</v>
      </c>
    </row>
    <row r="33" spans="1:10">
      <c r="A33">
        <v>38</v>
      </c>
      <c r="B33">
        <v>48</v>
      </c>
      <c r="C33">
        <v>1.1904999999999999E-3</v>
      </c>
      <c r="D33">
        <v>4.1914699999999999E-2</v>
      </c>
      <c r="E33" s="2">
        <f t="shared" si="4"/>
        <v>4.1914699999999999E-2</v>
      </c>
      <c r="F33" s="2">
        <f t="shared" si="0"/>
        <v>0.95927580000000001</v>
      </c>
      <c r="G33" s="11">
        <f t="shared" si="5"/>
        <v>0.90476190476190477</v>
      </c>
      <c r="H33">
        <v>4.1914699999999999E-2</v>
      </c>
      <c r="I33" s="11">
        <f t="shared" si="6"/>
        <v>4.0900618804891563E-2</v>
      </c>
      <c r="J33" s="13">
        <f t="shared" si="7"/>
        <v>-1.0140811951084364E-3</v>
      </c>
    </row>
    <row r="34" spans="1:10">
      <c r="A34">
        <v>39</v>
      </c>
      <c r="B34">
        <v>248</v>
      </c>
      <c r="C34">
        <v>6.1507999999999997E-3</v>
      </c>
      <c r="D34">
        <v>4.8065499999999997E-2</v>
      </c>
      <c r="E34" s="2">
        <f t="shared" si="4"/>
        <v>4.8065499999999997E-2</v>
      </c>
      <c r="F34" s="2">
        <f t="shared" si="0"/>
        <v>0.95808530000000003</v>
      </c>
      <c r="G34" s="11">
        <f t="shared" si="5"/>
        <v>0.9285714285714286</v>
      </c>
      <c r="H34">
        <v>4.8065499999999997E-2</v>
      </c>
      <c r="I34" s="11">
        <f t="shared" si="6"/>
        <v>4.5026654755893389E-2</v>
      </c>
      <c r="J34" s="13">
        <f t="shared" si="7"/>
        <v>-3.0388452441066083E-3</v>
      </c>
    </row>
    <row r="35" spans="1:10">
      <c r="A35">
        <v>40</v>
      </c>
      <c r="B35">
        <v>196</v>
      </c>
      <c r="C35">
        <v>4.8611000000000001E-3</v>
      </c>
      <c r="D35">
        <v>5.2926599999999997E-2</v>
      </c>
      <c r="E35" s="2">
        <f t="shared" si="4"/>
        <v>5.2926599999999997E-2</v>
      </c>
      <c r="F35" s="2">
        <f t="shared" si="0"/>
        <v>0.95193450000000002</v>
      </c>
      <c r="G35" s="11">
        <f t="shared" si="5"/>
        <v>0.95238095238095233</v>
      </c>
      <c r="H35">
        <v>5.2926599999999997E-2</v>
      </c>
      <c r="I35" s="11">
        <f t="shared" si="6"/>
        <v>4.941794138689052E-2</v>
      </c>
      <c r="J35" s="13">
        <f t="shared" si="7"/>
        <v>-3.5086586131094777E-3</v>
      </c>
    </row>
    <row r="36" spans="1:10">
      <c r="A36">
        <v>41</v>
      </c>
      <c r="B36">
        <v>200</v>
      </c>
      <c r="C36">
        <v>4.9603E-3</v>
      </c>
      <c r="D36">
        <v>5.7886899999999998E-2</v>
      </c>
      <c r="E36" s="2">
        <f t="shared" si="4"/>
        <v>5.7886899999999998E-2</v>
      </c>
      <c r="F36" s="2">
        <f t="shared" si="0"/>
        <v>0.94707339999999995</v>
      </c>
      <c r="G36" s="11">
        <f t="shared" si="5"/>
        <v>0.97619047619047616</v>
      </c>
      <c r="H36">
        <v>5.7886899999999998E-2</v>
      </c>
      <c r="I36" s="11">
        <f t="shared" si="6"/>
        <v>5.408012569554866E-2</v>
      </c>
      <c r="J36" s="13">
        <f t="shared" si="7"/>
        <v>-3.806774304451338E-3</v>
      </c>
    </row>
    <row r="37" spans="1:10">
      <c r="A37">
        <v>42</v>
      </c>
      <c r="B37">
        <v>180</v>
      </c>
      <c r="C37">
        <v>4.4643E-3</v>
      </c>
      <c r="D37">
        <v>6.2351200000000002E-2</v>
      </c>
      <c r="E37" s="2">
        <f t="shared" si="4"/>
        <v>6.2351200000000002E-2</v>
      </c>
      <c r="F37" s="2">
        <f t="shared" si="0"/>
        <v>0.94211310000000004</v>
      </c>
      <c r="G37" s="11">
        <f t="shared" si="5"/>
        <v>1</v>
      </c>
      <c r="H37">
        <v>6.2351200000000002E-2</v>
      </c>
      <c r="I37" s="11">
        <f t="shared" si="6"/>
        <v>5.9018361318653775E-2</v>
      </c>
      <c r="J37" s="13">
        <f t="shared" si="7"/>
        <v>-3.3328386813462271E-3</v>
      </c>
    </row>
    <row r="38" spans="1:10">
      <c r="A38">
        <v>43</v>
      </c>
      <c r="B38">
        <v>186</v>
      </c>
      <c r="C38">
        <v>4.6131000000000002E-3</v>
      </c>
      <c r="D38">
        <v>6.6964300000000004E-2</v>
      </c>
      <c r="E38" s="2">
        <f t="shared" si="4"/>
        <v>6.6964300000000004E-2</v>
      </c>
      <c r="F38" s="2">
        <f t="shared" si="0"/>
        <v>0.93764879999999995</v>
      </c>
      <c r="G38" s="11">
        <f t="shared" si="5"/>
        <v>1.0238095238095237</v>
      </c>
      <c r="H38">
        <v>6.6964300000000004E-2</v>
      </c>
      <c r="I38" s="11">
        <f t="shared" si="6"/>
        <v>6.423728956188865E-2</v>
      </c>
      <c r="J38" s="13">
        <f t="shared" si="7"/>
        <v>-2.7270104381113547E-3</v>
      </c>
    </row>
    <row r="39" spans="1:10">
      <c r="A39">
        <v>44</v>
      </c>
      <c r="B39">
        <v>216</v>
      </c>
      <c r="C39">
        <v>5.3571000000000001E-3</v>
      </c>
      <c r="D39">
        <v>7.2321399999999994E-2</v>
      </c>
      <c r="E39" s="2">
        <f t="shared" si="4"/>
        <v>7.2321399999999994E-2</v>
      </c>
      <c r="F39" s="2">
        <f t="shared" si="0"/>
        <v>0.93303570000000002</v>
      </c>
      <c r="G39" s="11">
        <f t="shared" si="5"/>
        <v>1.0476190476190477</v>
      </c>
      <c r="H39">
        <v>7.2321399999999994E-2</v>
      </c>
      <c r="I39" s="11">
        <f t="shared" si="6"/>
        <v>6.9741022145032278E-2</v>
      </c>
      <c r="J39" s="13">
        <f t="shared" si="7"/>
        <v>-2.5803778549677164E-3</v>
      </c>
    </row>
    <row r="40" spans="1:10">
      <c r="A40">
        <v>45</v>
      </c>
      <c r="B40">
        <v>360</v>
      </c>
      <c r="C40">
        <v>8.9286000000000001E-3</v>
      </c>
      <c r="D40">
        <v>8.1250000000000003E-2</v>
      </c>
      <c r="E40" s="2">
        <f t="shared" si="4"/>
        <v>8.1250000000000003E-2</v>
      </c>
      <c r="F40" s="2">
        <f t="shared" si="0"/>
        <v>0.92767860000000002</v>
      </c>
      <c r="G40" s="11">
        <f t="shared" si="5"/>
        <v>1.0714285714285714</v>
      </c>
      <c r="H40">
        <v>8.1250000000000003E-2</v>
      </c>
      <c r="I40" s="11">
        <f t="shared" si="6"/>
        <v>7.5533125669143775E-2</v>
      </c>
      <c r="J40" s="13">
        <f t="shared" si="7"/>
        <v>-5.7168743308562281E-3</v>
      </c>
    </row>
    <row r="41" spans="1:10">
      <c r="A41">
        <v>46</v>
      </c>
      <c r="B41">
        <v>156</v>
      </c>
      <c r="C41">
        <v>3.869E-3</v>
      </c>
      <c r="D41">
        <v>8.5119E-2</v>
      </c>
      <c r="E41" s="2">
        <f t="shared" si="4"/>
        <v>8.5119E-2</v>
      </c>
      <c r="F41" s="2">
        <f t="shared" si="0"/>
        <v>0.91874999999999996</v>
      </c>
      <c r="G41" s="11">
        <f t="shared" si="5"/>
        <v>1.0952380952380953</v>
      </c>
      <c r="H41">
        <v>8.5119E-2</v>
      </c>
      <c r="I41" s="11">
        <f t="shared" si="6"/>
        <v>8.1616607808271041E-2</v>
      </c>
      <c r="J41" s="13">
        <f t="shared" si="7"/>
        <v>-3.5023921917289591E-3</v>
      </c>
    </row>
    <row r="42" spans="1:10">
      <c r="A42">
        <v>47</v>
      </c>
      <c r="B42">
        <v>226</v>
      </c>
      <c r="C42">
        <v>5.6052000000000003E-3</v>
      </c>
      <c r="D42">
        <v>9.0724200000000005E-2</v>
      </c>
      <c r="E42" s="2">
        <f t="shared" si="4"/>
        <v>9.0724200000000005E-2</v>
      </c>
      <c r="F42" s="2">
        <f t="shared" si="0"/>
        <v>0.91488100000000006</v>
      </c>
      <c r="G42" s="11">
        <f t="shared" si="5"/>
        <v>1.1190476190476191</v>
      </c>
      <c r="H42">
        <v>9.0724200000000005E-2</v>
      </c>
      <c r="I42" s="11">
        <f t="shared" si="6"/>
        <v>8.799390522440996E-2</v>
      </c>
      <c r="J42" s="13">
        <f t="shared" si="7"/>
        <v>-2.7302947755900447E-3</v>
      </c>
    </row>
    <row r="43" spans="1:10">
      <c r="A43">
        <v>48</v>
      </c>
      <c r="B43">
        <v>284</v>
      </c>
      <c r="C43">
        <v>7.0437E-3</v>
      </c>
      <c r="D43">
        <v>9.7767900000000005E-2</v>
      </c>
      <c r="E43" s="2">
        <f t="shared" si="4"/>
        <v>9.7767900000000005E-2</v>
      </c>
      <c r="F43" s="2">
        <f t="shared" si="0"/>
        <v>0.90927579999999997</v>
      </c>
      <c r="G43" s="11">
        <f t="shared" si="5"/>
        <v>1.1428571428571428</v>
      </c>
      <c r="H43">
        <v>9.7767900000000005E-2</v>
      </c>
      <c r="I43" s="11">
        <f t="shared" si="6"/>
        <v>9.4666873200824231E-2</v>
      </c>
      <c r="J43" s="13">
        <f t="shared" si="7"/>
        <v>-3.101026799175774E-3</v>
      </c>
    </row>
    <row r="44" spans="1:10">
      <c r="A44">
        <v>49</v>
      </c>
      <c r="B44">
        <v>288</v>
      </c>
      <c r="C44">
        <v>7.1428999999999998E-3</v>
      </c>
      <c r="D44">
        <v>0.1049107</v>
      </c>
      <c r="E44" s="2">
        <f t="shared" si="4"/>
        <v>0.1049107</v>
      </c>
      <c r="F44" s="2">
        <f t="shared" si="0"/>
        <v>0.90223209999999998</v>
      </c>
      <c r="G44" s="11">
        <f t="shared" si="5"/>
        <v>1.1666666666666667</v>
      </c>
      <c r="H44">
        <v>0.1049107</v>
      </c>
      <c r="I44" s="11">
        <f t="shared" si="6"/>
        <v>0.1016367769854062</v>
      </c>
      <c r="J44" s="13">
        <f t="shared" si="7"/>
        <v>-3.2739230145937964E-3</v>
      </c>
    </row>
    <row r="45" spans="1:10">
      <c r="A45">
        <v>50</v>
      </c>
      <c r="B45">
        <v>192</v>
      </c>
      <c r="C45">
        <v>4.7619000000000003E-3</v>
      </c>
      <c r="D45">
        <v>0.1096726</v>
      </c>
      <c r="E45" s="2">
        <f t="shared" si="4"/>
        <v>0.1096726</v>
      </c>
      <c r="F45" s="2">
        <f t="shared" si="0"/>
        <v>0.89508929999999998</v>
      </c>
      <c r="G45" s="11">
        <f t="shared" si="5"/>
        <v>1.1904761904761905</v>
      </c>
      <c r="H45">
        <v>0.1096726</v>
      </c>
      <c r="I45" s="11">
        <f t="shared" si="6"/>
        <v>0.10890428483249912</v>
      </c>
      <c r="J45" s="13">
        <f t="shared" si="7"/>
        <v>-7.683151675008798E-4</v>
      </c>
    </row>
    <row r="46" spans="1:10">
      <c r="A46">
        <v>51</v>
      </c>
      <c r="B46">
        <v>440</v>
      </c>
      <c r="C46">
        <v>1.0912699999999999E-2</v>
      </c>
      <c r="D46">
        <v>0.12058530000000001</v>
      </c>
      <c r="E46" s="2">
        <f t="shared" si="4"/>
        <v>0.12058530000000001</v>
      </c>
      <c r="F46" s="2">
        <f t="shared" si="0"/>
        <v>0.89032739999999999</v>
      </c>
      <c r="G46" s="11">
        <f t="shared" si="5"/>
        <v>1.2142857142857142</v>
      </c>
      <c r="H46">
        <v>0.12058530000000001</v>
      </c>
      <c r="I46" s="11">
        <f t="shared" si="6"/>
        <v>0.11646946272850796</v>
      </c>
      <c r="J46" s="13">
        <f t="shared" si="7"/>
        <v>-4.1158372714920483E-3</v>
      </c>
    </row>
    <row r="47" spans="1:10">
      <c r="A47">
        <v>52</v>
      </c>
      <c r="B47">
        <v>244</v>
      </c>
      <c r="C47">
        <v>6.0515999999999999E-3</v>
      </c>
      <c r="D47">
        <v>0.1266369</v>
      </c>
      <c r="E47" s="2">
        <f t="shared" si="4"/>
        <v>0.1266369</v>
      </c>
      <c r="F47" s="2">
        <f t="shared" si="0"/>
        <v>0.87941469999999999</v>
      </c>
      <c r="G47" s="11">
        <f t="shared" si="5"/>
        <v>1.2380952380952381</v>
      </c>
      <c r="H47">
        <v>0.1266369</v>
      </c>
      <c r="I47" s="11">
        <f t="shared" si="6"/>
        <v>0.12433177078367945</v>
      </c>
      <c r="J47" s="13">
        <f t="shared" si="7"/>
        <v>-2.3051292163205478E-3</v>
      </c>
    </row>
    <row r="48" spans="1:10">
      <c r="A48">
        <v>53</v>
      </c>
      <c r="B48">
        <v>444</v>
      </c>
      <c r="C48">
        <v>1.10119E-2</v>
      </c>
      <c r="D48">
        <v>0.13764879999999999</v>
      </c>
      <c r="E48" s="2">
        <f t="shared" si="4"/>
        <v>0.13764879999999999</v>
      </c>
      <c r="F48" s="2">
        <f t="shared" si="0"/>
        <v>0.87336309999999995</v>
      </c>
      <c r="G48" s="11">
        <f t="shared" si="5"/>
        <v>1.2619047619047619</v>
      </c>
      <c r="H48">
        <v>0.13764879999999999</v>
      </c>
      <c r="I48" s="11">
        <f t="shared" si="6"/>
        <v>0.13249006126963692</v>
      </c>
      <c r="J48" s="13">
        <f t="shared" si="7"/>
        <v>-5.1587387303630716E-3</v>
      </c>
    </row>
    <row r="49" spans="1:10">
      <c r="A49">
        <v>54</v>
      </c>
      <c r="B49">
        <v>188</v>
      </c>
      <c r="C49">
        <v>4.6626999999999997E-3</v>
      </c>
      <c r="D49">
        <v>0.14231150000000001</v>
      </c>
      <c r="E49" s="2">
        <f t="shared" si="4"/>
        <v>0.14231150000000001</v>
      </c>
      <c r="F49" s="2">
        <f t="shared" si="0"/>
        <v>0.86235119999999998</v>
      </c>
      <c r="G49" s="11">
        <f t="shared" si="5"/>
        <v>1.2857142857142858</v>
      </c>
      <c r="H49">
        <v>0.14231150000000001</v>
      </c>
      <c r="I49" s="11">
        <f t="shared" si="6"/>
        <v>0.14094257827959181</v>
      </c>
      <c r="J49" s="13">
        <f t="shared" si="7"/>
        <v>-1.3689217204082005E-3</v>
      </c>
    </row>
    <row r="50" spans="1:10">
      <c r="A50">
        <v>55</v>
      </c>
      <c r="B50">
        <v>388</v>
      </c>
      <c r="C50">
        <v>9.6229999999999996E-3</v>
      </c>
      <c r="D50">
        <v>0.1519345</v>
      </c>
      <c r="E50" s="2">
        <f t="shared" si="4"/>
        <v>0.1519345</v>
      </c>
      <c r="F50" s="2">
        <f t="shared" si="0"/>
        <v>0.85768849999999996</v>
      </c>
      <c r="G50" s="11">
        <f t="shared" si="5"/>
        <v>1.3095238095238095</v>
      </c>
      <c r="H50">
        <v>0.1519345</v>
      </c>
      <c r="I50" s="11">
        <f t="shared" si="6"/>
        <v>0.14968695898562343</v>
      </c>
      <c r="J50" s="13">
        <f t="shared" si="7"/>
        <v>-2.2475410143765751E-3</v>
      </c>
    </row>
    <row r="51" spans="1:10">
      <c r="A51">
        <v>56</v>
      </c>
      <c r="B51">
        <v>520</v>
      </c>
      <c r="C51">
        <v>1.28968E-2</v>
      </c>
      <c r="D51">
        <v>0.16483139999999999</v>
      </c>
      <c r="E51" s="2">
        <f t="shared" si="4"/>
        <v>0.16483139999999999</v>
      </c>
      <c r="F51" s="2">
        <f t="shared" si="0"/>
        <v>0.84806550000000003</v>
      </c>
      <c r="G51" s="11">
        <f t="shared" si="5"/>
        <v>1.3333333333333333</v>
      </c>
      <c r="H51">
        <v>0.16483139999999999</v>
      </c>
      <c r="I51" s="11">
        <f t="shared" si="6"/>
        <v>0.15872023646500533</v>
      </c>
      <c r="J51" s="13">
        <f t="shared" si="7"/>
        <v>-6.1111635349946625E-3</v>
      </c>
    </row>
    <row r="52" spans="1:10">
      <c r="A52">
        <v>57</v>
      </c>
      <c r="B52">
        <v>394</v>
      </c>
      <c r="C52">
        <v>9.7718000000000006E-3</v>
      </c>
      <c r="D52">
        <v>0.17460319999999999</v>
      </c>
      <c r="E52" s="2">
        <f t="shared" si="4"/>
        <v>0.17460319999999999</v>
      </c>
      <c r="F52" s="2">
        <f t="shared" si="0"/>
        <v>0.83516860000000004</v>
      </c>
      <c r="G52" s="11">
        <f t="shared" si="5"/>
        <v>1.3571428571428572</v>
      </c>
      <c r="H52">
        <v>0.17460319999999999</v>
      </c>
      <c r="I52" s="11">
        <f t="shared" si="6"/>
        <v>0.1680388440652712</v>
      </c>
      <c r="J52" s="13">
        <f t="shared" si="7"/>
        <v>-6.5643559347287883E-3</v>
      </c>
    </row>
    <row r="53" spans="1:10">
      <c r="A53">
        <v>58</v>
      </c>
      <c r="B53">
        <v>260</v>
      </c>
      <c r="C53">
        <v>6.4484E-3</v>
      </c>
      <c r="D53">
        <v>0.18105160000000001</v>
      </c>
      <c r="E53" s="2">
        <f t="shared" si="4"/>
        <v>0.18105160000000001</v>
      </c>
      <c r="F53" s="2">
        <f t="shared" si="0"/>
        <v>0.82539680000000004</v>
      </c>
      <c r="G53" s="11">
        <f t="shared" si="5"/>
        <v>1.3809523809523809</v>
      </c>
      <c r="H53">
        <v>0.18105160000000001</v>
      </c>
      <c r="I53" s="11">
        <f t="shared" si="6"/>
        <v>0.1776386212755254</v>
      </c>
      <c r="J53" s="13">
        <f t="shared" si="7"/>
        <v>-3.4129787244746024E-3</v>
      </c>
    </row>
    <row r="54" spans="1:10">
      <c r="A54">
        <v>59</v>
      </c>
      <c r="B54">
        <v>364</v>
      </c>
      <c r="C54">
        <v>9.0278000000000008E-3</v>
      </c>
      <c r="D54">
        <v>0.19007940000000001</v>
      </c>
      <c r="E54" s="2">
        <f t="shared" si="4"/>
        <v>0.19007940000000001</v>
      </c>
      <c r="F54" s="2">
        <f t="shared" si="0"/>
        <v>0.81894840000000002</v>
      </c>
      <c r="G54" s="11">
        <f t="shared" si="5"/>
        <v>1.4047619047619047</v>
      </c>
      <c r="H54">
        <v>0.19007940000000001</v>
      </c>
      <c r="I54" s="11">
        <f t="shared" si="6"/>
        <v>0.1875148210694417</v>
      </c>
      <c r="J54" s="13">
        <f t="shared" si="7"/>
        <v>-2.5645789305583089E-3</v>
      </c>
    </row>
    <row r="55" spans="1:10">
      <c r="A55">
        <v>60</v>
      </c>
      <c r="B55">
        <v>456</v>
      </c>
      <c r="C55">
        <v>1.13095E-2</v>
      </c>
      <c r="D55">
        <v>0.20138890000000001</v>
      </c>
      <c r="E55" s="2">
        <f t="shared" si="4"/>
        <v>0.20138890000000001</v>
      </c>
      <c r="F55" s="2">
        <f t="shared" si="0"/>
        <v>0.80992059999999999</v>
      </c>
      <c r="G55" s="11">
        <f t="shared" si="5"/>
        <v>1.4285714285714286</v>
      </c>
      <c r="H55">
        <v>0.20138890000000001</v>
      </c>
      <c r="I55" s="11">
        <f t="shared" si="6"/>
        <v>0.19766211868340666</v>
      </c>
      <c r="J55" s="13">
        <f t="shared" si="7"/>
        <v>-3.7267813165933472E-3</v>
      </c>
    </row>
    <row r="56" spans="1:10">
      <c r="A56">
        <v>61</v>
      </c>
      <c r="B56">
        <v>542</v>
      </c>
      <c r="C56">
        <v>1.34425E-2</v>
      </c>
      <c r="D56">
        <v>0.21483140000000001</v>
      </c>
      <c r="E56" s="2">
        <f t="shared" si="4"/>
        <v>0.21483140000000001</v>
      </c>
      <c r="F56" s="2">
        <f t="shared" si="0"/>
        <v>0.79861110000000002</v>
      </c>
      <c r="G56" s="11">
        <f t="shared" si="5"/>
        <v>1.4523809523809523</v>
      </c>
      <c r="H56">
        <v>0.21483140000000001</v>
      </c>
      <c r="I56" s="11">
        <f t="shared" si="6"/>
        <v>0.20807462179141048</v>
      </c>
      <c r="J56" s="13">
        <f t="shared" si="7"/>
        <v>-6.7567782085895256E-3</v>
      </c>
    </row>
    <row r="57" spans="1:10">
      <c r="A57">
        <v>62</v>
      </c>
      <c r="B57">
        <v>224</v>
      </c>
      <c r="C57">
        <v>5.5555999999999999E-3</v>
      </c>
      <c r="D57">
        <v>0.2203869</v>
      </c>
      <c r="E57" s="2">
        <f t="shared" si="4"/>
        <v>0.2203869</v>
      </c>
      <c r="F57" s="2">
        <f t="shared" si="0"/>
        <v>0.78516859999999999</v>
      </c>
      <c r="G57" s="11">
        <f t="shared" si="5"/>
        <v>1.4761904761904763</v>
      </c>
      <c r="H57">
        <v>0.2203869</v>
      </c>
      <c r="I57" s="11">
        <f t="shared" si="6"/>
        <v>0.21874588203649664</v>
      </c>
      <c r="J57" s="13">
        <f t="shared" si="7"/>
        <v>-1.641017963503355E-3</v>
      </c>
    </row>
    <row r="58" spans="1:10">
      <c r="A58">
        <v>63</v>
      </c>
      <c r="B58">
        <v>596</v>
      </c>
      <c r="C58">
        <v>1.47817E-2</v>
      </c>
      <c r="D58">
        <v>0.23516870000000001</v>
      </c>
      <c r="E58" s="2">
        <f t="shared" si="4"/>
        <v>0.23516870000000001</v>
      </c>
      <c r="F58" s="2">
        <f t="shared" si="0"/>
        <v>0.77961309999999995</v>
      </c>
      <c r="G58" s="11">
        <f t="shared" si="5"/>
        <v>1.5</v>
      </c>
      <c r="H58">
        <v>0.23516870000000001</v>
      </c>
      <c r="I58" s="11">
        <f t="shared" si="6"/>
        <v>0.22966890787690036</v>
      </c>
      <c r="J58" s="13">
        <f t="shared" si="7"/>
        <v>-5.4997921230996449E-3</v>
      </c>
    </row>
    <row r="59" spans="1:10">
      <c r="A59">
        <v>64</v>
      </c>
      <c r="B59">
        <v>388</v>
      </c>
      <c r="C59">
        <v>9.6229999999999996E-3</v>
      </c>
      <c r="D59">
        <v>0.2447917</v>
      </c>
      <c r="E59" s="2">
        <f t="shared" si="4"/>
        <v>0.2447917</v>
      </c>
      <c r="F59" s="2">
        <f t="shared" si="0"/>
        <v>0.76483129999999999</v>
      </c>
      <c r="G59" s="11">
        <f t="shared" si="5"/>
        <v>1.5238095238095237</v>
      </c>
      <c r="H59">
        <v>0.2447917</v>
      </c>
      <c r="I59" s="11">
        <f t="shared" si="6"/>
        <v>0.24083617870340868</v>
      </c>
      <c r="J59" s="13">
        <f t="shared" si="7"/>
        <v>-3.9555212965913245E-3</v>
      </c>
    </row>
    <row r="60" spans="1:10">
      <c r="A60">
        <v>65</v>
      </c>
      <c r="B60">
        <v>424</v>
      </c>
      <c r="C60">
        <v>1.05159E-2</v>
      </c>
      <c r="D60">
        <v>0.25530750000000002</v>
      </c>
      <c r="E60" s="2">
        <f t="shared" si="4"/>
        <v>0.25530750000000002</v>
      </c>
      <c r="F60" s="2">
        <f t="shared" si="0"/>
        <v>0.75520830000000005</v>
      </c>
      <c r="G60" s="11">
        <f t="shared" si="5"/>
        <v>1.5476190476190477</v>
      </c>
      <c r="H60">
        <v>0.25530750000000002</v>
      </c>
      <c r="I60" s="11">
        <f t="shared" si="6"/>
        <v>0.25223966018295729</v>
      </c>
      <c r="J60" s="13">
        <f t="shared" si="7"/>
        <v>-3.0678398170427279E-3</v>
      </c>
    </row>
    <row r="61" spans="1:10">
      <c r="A61">
        <v>66</v>
      </c>
      <c r="B61">
        <v>480</v>
      </c>
      <c r="C61">
        <v>1.19048E-2</v>
      </c>
      <c r="D61">
        <v>0.26721230000000001</v>
      </c>
      <c r="E61" s="2">
        <f t="shared" si="4"/>
        <v>0.26721230000000001</v>
      </c>
      <c r="F61" s="2">
        <f t="shared" si="0"/>
        <v>0.74469249999999998</v>
      </c>
      <c r="G61" s="11">
        <f t="shared" si="5"/>
        <v>1.5714285714285714</v>
      </c>
      <c r="H61">
        <v>0.26721230000000001</v>
      </c>
      <c r="I61" s="11">
        <f t="shared" si="6"/>
        <v>0.26387082078204777</v>
      </c>
      <c r="J61" s="13">
        <f t="shared" si="7"/>
        <v>-3.3414792179522479E-3</v>
      </c>
    </row>
    <row r="62" spans="1:10">
      <c r="A62">
        <v>67</v>
      </c>
      <c r="B62">
        <v>418</v>
      </c>
      <c r="C62">
        <v>1.0367100000000001E-2</v>
      </c>
      <c r="D62">
        <v>0.27757939999999998</v>
      </c>
      <c r="E62" s="2">
        <f t="shared" si="4"/>
        <v>0.27757939999999998</v>
      </c>
      <c r="F62" s="2">
        <f t="shared" si="0"/>
        <v>0.73278770000000004</v>
      </c>
      <c r="G62" s="11">
        <f t="shared" si="5"/>
        <v>1.5952380952380953</v>
      </c>
      <c r="H62">
        <v>0.27757939999999998</v>
      </c>
      <c r="I62" s="11">
        <f t="shared" si="6"/>
        <v>0.27572064942222163</v>
      </c>
      <c r="J62" s="13">
        <f t="shared" si="7"/>
        <v>-1.8587505777783453E-3</v>
      </c>
    </row>
    <row r="63" spans="1:10">
      <c r="A63">
        <v>68</v>
      </c>
      <c r="B63">
        <v>444</v>
      </c>
      <c r="C63">
        <v>1.10119E-2</v>
      </c>
      <c r="D63">
        <v>0.2885913</v>
      </c>
      <c r="E63" s="2">
        <f t="shared" si="4"/>
        <v>0.2885913</v>
      </c>
      <c r="F63" s="2">
        <f t="shared" si="0"/>
        <v>0.72242059999999997</v>
      </c>
      <c r="G63" s="11">
        <f t="shared" si="5"/>
        <v>1.6190476190476191</v>
      </c>
      <c r="H63">
        <v>0.2885913</v>
      </c>
      <c r="I63" s="11">
        <f t="shared" si="6"/>
        <v>0.28777967421854384</v>
      </c>
      <c r="J63" s="13">
        <f t="shared" si="7"/>
        <v>-8.1162578145616004E-4</v>
      </c>
    </row>
    <row r="64" spans="1:10">
      <c r="A64">
        <v>69</v>
      </c>
      <c r="B64">
        <v>728</v>
      </c>
      <c r="C64">
        <v>1.8055600000000002E-2</v>
      </c>
      <c r="D64">
        <v>0.3066468</v>
      </c>
      <c r="E64" s="2">
        <f t="shared" si="4"/>
        <v>0.3066468</v>
      </c>
      <c r="F64" s="2">
        <f t="shared" si="0"/>
        <v>0.7114087</v>
      </c>
      <c r="G64" s="11">
        <f t="shared" si="5"/>
        <v>1.6428571428571428</v>
      </c>
      <c r="H64">
        <v>0.3066468</v>
      </c>
      <c r="I64" s="11">
        <f t="shared" si="6"/>
        <v>0.30003798225085854</v>
      </c>
      <c r="J64" s="13">
        <f t="shared" si="7"/>
        <v>-6.6088177491414601E-3</v>
      </c>
    </row>
    <row r="65" spans="1:10">
      <c r="A65">
        <v>70</v>
      </c>
      <c r="B65">
        <v>204</v>
      </c>
      <c r="C65">
        <v>5.0594999999999998E-3</v>
      </c>
      <c r="D65">
        <v>0.31170629999999999</v>
      </c>
      <c r="E65" s="2">
        <f t="shared" si="4"/>
        <v>0.31170629999999999</v>
      </c>
      <c r="F65" s="2">
        <f t="shared" si="0"/>
        <v>0.6933532</v>
      </c>
      <c r="G65" s="11">
        <f t="shared" si="5"/>
        <v>1.6666666666666667</v>
      </c>
      <c r="H65">
        <v>0.31170629999999999</v>
      </c>
      <c r="I65" s="11">
        <f t="shared" si="6"/>
        <v>0.31248524031644359</v>
      </c>
      <c r="J65" s="13">
        <f t="shared" si="7"/>
        <v>7.7894031644359929E-4</v>
      </c>
    </row>
    <row r="66" spans="1:10">
      <c r="A66">
        <v>71</v>
      </c>
      <c r="B66">
        <v>734</v>
      </c>
      <c r="C66">
        <v>1.8204399999999999E-2</v>
      </c>
      <c r="D66">
        <v>0.3299107</v>
      </c>
      <c r="E66" s="2">
        <f t="shared" si="4"/>
        <v>0.3299107</v>
      </c>
      <c r="F66" s="2">
        <f t="shared" ref="F66:F129" si="8">1-E65</f>
        <v>0.68829370000000001</v>
      </c>
      <c r="G66" s="11">
        <f t="shared" si="5"/>
        <v>1.6904761904761905</v>
      </c>
      <c r="H66">
        <v>0.3299107</v>
      </c>
      <c r="I66" s="11">
        <f t="shared" si="6"/>
        <v>0.32511071661164187</v>
      </c>
      <c r="J66" s="13">
        <f t="shared" si="7"/>
        <v>-4.7999833883581311E-3</v>
      </c>
    </row>
    <row r="67" spans="1:10">
      <c r="A67">
        <v>72</v>
      </c>
      <c r="B67">
        <v>668</v>
      </c>
      <c r="C67">
        <v>1.6567499999999999E-2</v>
      </c>
      <c r="D67">
        <v>0.34647820000000001</v>
      </c>
      <c r="E67" s="2">
        <f t="shared" ref="E67:E130" si="9">D67</f>
        <v>0.34647820000000001</v>
      </c>
      <c r="F67" s="2">
        <f t="shared" si="8"/>
        <v>0.6700893</v>
      </c>
      <c r="G67" s="11">
        <f t="shared" si="5"/>
        <v>1.7142857142857142</v>
      </c>
      <c r="H67">
        <v>0.34647820000000001</v>
      </c>
      <c r="I67" s="11">
        <f t="shared" si="6"/>
        <v>0.33790330328906309</v>
      </c>
      <c r="J67" s="13">
        <f t="shared" si="7"/>
        <v>-8.574896710936919E-3</v>
      </c>
    </row>
    <row r="68" spans="1:10">
      <c r="A68">
        <v>73</v>
      </c>
      <c r="B68">
        <v>502</v>
      </c>
      <c r="C68">
        <v>1.24504E-2</v>
      </c>
      <c r="D68">
        <v>0.35892859999999999</v>
      </c>
      <c r="E68" s="2">
        <f t="shared" si="9"/>
        <v>0.35892859999999999</v>
      </c>
      <c r="F68" s="2">
        <f t="shared" si="8"/>
        <v>0.65352180000000004</v>
      </c>
      <c r="G68" s="11">
        <f t="shared" si="5"/>
        <v>1.7380952380952381</v>
      </c>
      <c r="H68">
        <v>0.35892859999999999</v>
      </c>
      <c r="I68" s="11">
        <f t="shared" si="6"/>
        <v>0.35085153983602019</v>
      </c>
      <c r="J68" s="13">
        <f t="shared" si="7"/>
        <v>-8.077060163979799E-3</v>
      </c>
    </row>
    <row r="69" spans="1:10">
      <c r="A69">
        <v>74</v>
      </c>
      <c r="B69">
        <v>404</v>
      </c>
      <c r="C69">
        <v>1.0019800000000001E-2</v>
      </c>
      <c r="D69">
        <v>0.36894840000000001</v>
      </c>
      <c r="E69" s="2">
        <f t="shared" si="9"/>
        <v>0.36894840000000001</v>
      </c>
      <c r="F69" s="2">
        <f t="shared" si="8"/>
        <v>0.64107139999999996</v>
      </c>
      <c r="G69" s="11">
        <f t="shared" si="5"/>
        <v>1.7619047619047619</v>
      </c>
      <c r="H69">
        <v>0.36894840000000001</v>
      </c>
      <c r="I69" s="11">
        <f t="shared" si="6"/>
        <v>0.36394363721903605</v>
      </c>
      <c r="J69" s="13">
        <f t="shared" si="7"/>
        <v>-5.0047627809639561E-3</v>
      </c>
    </row>
    <row r="70" spans="1:10">
      <c r="A70">
        <v>75</v>
      </c>
      <c r="B70">
        <v>550</v>
      </c>
      <c r="C70">
        <v>1.3640899999999999E-2</v>
      </c>
      <c r="D70">
        <v>0.38258930000000002</v>
      </c>
      <c r="E70" s="2">
        <f t="shared" si="9"/>
        <v>0.38258930000000002</v>
      </c>
      <c r="F70" s="2">
        <f t="shared" si="8"/>
        <v>0.63105159999999993</v>
      </c>
      <c r="G70" s="11">
        <f t="shared" si="5"/>
        <v>1.7857142857142858</v>
      </c>
      <c r="H70">
        <v>0.38258930000000002</v>
      </c>
      <c r="I70" s="11">
        <f t="shared" si="6"/>
        <v>0.37716750273844873</v>
      </c>
      <c r="J70" s="13">
        <f t="shared" si="7"/>
        <v>-5.4217972615512866E-3</v>
      </c>
    </row>
    <row r="71" spans="1:10">
      <c r="A71">
        <v>76</v>
      </c>
      <c r="B71">
        <v>572</v>
      </c>
      <c r="C71">
        <v>1.4186499999999999E-2</v>
      </c>
      <c r="D71">
        <v>0.39677580000000001</v>
      </c>
      <c r="E71" s="2">
        <f t="shared" si="9"/>
        <v>0.39677580000000001</v>
      </c>
      <c r="F71" s="2">
        <f t="shared" si="8"/>
        <v>0.61741069999999998</v>
      </c>
      <c r="G71" s="11">
        <f t="shared" si="5"/>
        <v>1.8095238095238095</v>
      </c>
      <c r="H71">
        <v>0.39677580000000001</v>
      </c>
      <c r="I71" s="11">
        <f t="shared" si="6"/>
        <v>0.39051076553643826</v>
      </c>
      <c r="J71" s="13">
        <f t="shared" si="7"/>
        <v>-6.2650344635617472E-3</v>
      </c>
    </row>
    <row r="72" spans="1:10">
      <c r="A72">
        <v>77</v>
      </c>
      <c r="B72">
        <v>692</v>
      </c>
      <c r="C72">
        <v>1.7162699999999999E-2</v>
      </c>
      <c r="D72">
        <v>0.41393849999999999</v>
      </c>
      <c r="E72" s="2">
        <f t="shared" si="9"/>
        <v>0.41393849999999999</v>
      </c>
      <c r="F72" s="2">
        <f t="shared" si="8"/>
        <v>0.60322419999999999</v>
      </c>
      <c r="G72" s="11">
        <f t="shared" si="5"/>
        <v>1.8333333333333333</v>
      </c>
      <c r="H72">
        <v>0.41393849999999999</v>
      </c>
      <c r="I72" s="11">
        <f t="shared" si="6"/>
        <v>0.40396080270113632</v>
      </c>
      <c r="J72" s="13">
        <f t="shared" si="7"/>
        <v>-9.9776972988636636E-3</v>
      </c>
    </row>
    <row r="73" spans="1:10">
      <c r="A73">
        <v>78</v>
      </c>
      <c r="B73">
        <v>436</v>
      </c>
      <c r="C73">
        <v>1.08135E-2</v>
      </c>
      <c r="D73">
        <v>0.42475200000000002</v>
      </c>
      <c r="E73" s="2">
        <f t="shared" si="9"/>
        <v>0.42475200000000002</v>
      </c>
      <c r="F73" s="2">
        <f t="shared" si="8"/>
        <v>0.58606150000000001</v>
      </c>
      <c r="G73" s="11">
        <f t="shared" ref="G73:G136" si="10">12*A73/($K$2*($K$2^2-1))</f>
        <v>1.8571428571428572</v>
      </c>
      <c r="H73">
        <v>0.42475200000000002</v>
      </c>
      <c r="I73" s="11">
        <f t="shared" ref="I73:I136" si="11">BETADIST(G73,$K$5,$K$8,0,4)</f>
        <v>0.41750476590888674</v>
      </c>
      <c r="J73" s="13">
        <f t="shared" ref="J73:J136" si="12">I73-E73</f>
        <v>-7.2472340911132749E-3</v>
      </c>
    </row>
    <row r="74" spans="1:10">
      <c r="A74">
        <v>79</v>
      </c>
      <c r="B74">
        <v>644</v>
      </c>
      <c r="C74">
        <v>1.5972199999999999E-2</v>
      </c>
      <c r="D74">
        <v>0.44072420000000001</v>
      </c>
      <c r="E74" s="2">
        <f t="shared" si="9"/>
        <v>0.44072420000000001</v>
      </c>
      <c r="F74" s="2">
        <f t="shared" si="8"/>
        <v>0.57524799999999998</v>
      </c>
      <c r="G74" s="11">
        <f t="shared" si="10"/>
        <v>1.8809523809523809</v>
      </c>
      <c r="H74">
        <v>0.44072420000000001</v>
      </c>
      <c r="I74" s="11">
        <f t="shared" si="11"/>
        <v>0.43112960854619042</v>
      </c>
      <c r="J74" s="13">
        <f t="shared" si="12"/>
        <v>-9.5945914538095867E-3</v>
      </c>
    </row>
    <row r="75" spans="1:10">
      <c r="A75">
        <v>80</v>
      </c>
      <c r="B75">
        <v>456</v>
      </c>
      <c r="C75">
        <v>1.13095E-2</v>
      </c>
      <c r="D75">
        <v>0.45203369999999998</v>
      </c>
      <c r="E75" s="2">
        <f t="shared" si="9"/>
        <v>0.45203369999999998</v>
      </c>
      <c r="F75" s="2">
        <f t="shared" si="8"/>
        <v>0.55927579999999999</v>
      </c>
      <c r="G75" s="11">
        <f t="shared" si="10"/>
        <v>1.9047619047619047</v>
      </c>
      <c r="H75">
        <v>0.45203369999999998</v>
      </c>
      <c r="I75" s="11">
        <f t="shared" si="11"/>
        <v>0.44482211325239884</v>
      </c>
      <c r="J75" s="13">
        <f t="shared" si="12"/>
        <v>-7.2115867476011397E-3</v>
      </c>
    </row>
    <row r="76" spans="1:10">
      <c r="A76">
        <v>81</v>
      </c>
      <c r="B76">
        <v>742</v>
      </c>
      <c r="C76">
        <v>1.84028E-2</v>
      </c>
      <c r="D76">
        <v>0.47043649999999998</v>
      </c>
      <c r="E76" s="2">
        <f t="shared" si="9"/>
        <v>0.47043649999999998</v>
      </c>
      <c r="F76" s="2">
        <f t="shared" si="8"/>
        <v>0.54796630000000002</v>
      </c>
      <c r="G76" s="11">
        <f t="shared" si="10"/>
        <v>1.9285714285714286</v>
      </c>
      <c r="H76">
        <v>0.47043649999999998</v>
      </c>
      <c r="I76" s="11">
        <f t="shared" si="11"/>
        <v>0.45856891982381148</v>
      </c>
      <c r="J76" s="13">
        <f t="shared" si="12"/>
        <v>-1.1867580176188497E-2</v>
      </c>
    </row>
    <row r="77" spans="1:10">
      <c r="A77">
        <v>82</v>
      </c>
      <c r="B77">
        <v>424</v>
      </c>
      <c r="C77">
        <v>1.05159E-2</v>
      </c>
      <c r="D77">
        <v>0.4809524</v>
      </c>
      <c r="E77" s="2">
        <f t="shared" si="9"/>
        <v>0.4809524</v>
      </c>
      <c r="F77" s="2">
        <f t="shared" si="8"/>
        <v>0.52956350000000008</v>
      </c>
      <c r="G77" s="11">
        <f t="shared" si="10"/>
        <v>1.9523809523809523</v>
      </c>
      <c r="H77">
        <v>0.4809524</v>
      </c>
      <c r="I77" s="11">
        <f t="shared" si="11"/>
        <v>0.47235655341947291</v>
      </c>
      <c r="J77" s="13">
        <f t="shared" si="12"/>
        <v>-8.5958465805270889E-3</v>
      </c>
    </row>
    <row r="78" spans="1:10">
      <c r="A78">
        <v>83</v>
      </c>
      <c r="B78">
        <v>544</v>
      </c>
      <c r="C78">
        <v>1.34921E-2</v>
      </c>
      <c r="D78">
        <v>0.49444440000000001</v>
      </c>
      <c r="E78" s="2">
        <f t="shared" si="9"/>
        <v>0.49444440000000001</v>
      </c>
      <c r="F78" s="2">
        <f t="shared" si="8"/>
        <v>0.51904759999999994</v>
      </c>
      <c r="G78" s="11">
        <f t="shared" si="10"/>
        <v>1.9761904761904763</v>
      </c>
      <c r="H78">
        <v>0.49444440000000001</v>
      </c>
      <c r="I78" s="11">
        <f t="shared" si="11"/>
        <v>0.48617145300868414</v>
      </c>
      <c r="J78" s="13">
        <f t="shared" si="12"/>
        <v>-8.272946991315866E-3</v>
      </c>
    </row>
    <row r="79" spans="1:10">
      <c r="A79">
        <v>84</v>
      </c>
      <c r="B79">
        <v>496</v>
      </c>
      <c r="C79">
        <v>1.2301599999999999E-2</v>
      </c>
      <c r="D79">
        <v>0.50674609999999998</v>
      </c>
      <c r="E79" s="2">
        <f t="shared" si="9"/>
        <v>0.50674609999999998</v>
      </c>
      <c r="F79" s="2">
        <f t="shared" si="8"/>
        <v>0.50555559999999999</v>
      </c>
      <c r="G79" s="11">
        <f t="shared" si="10"/>
        <v>2</v>
      </c>
      <c r="H79">
        <v>0.50674609999999998</v>
      </c>
      <c r="I79" s="11">
        <f t="shared" si="11"/>
        <v>0.50000000000000011</v>
      </c>
      <c r="J79" s="13">
        <f t="shared" si="12"/>
        <v>-6.7460999999998661E-3</v>
      </c>
    </row>
    <row r="80" spans="1:10">
      <c r="A80">
        <v>85</v>
      </c>
      <c r="B80">
        <v>568</v>
      </c>
      <c r="C80">
        <v>1.4087300000000001E-2</v>
      </c>
      <c r="D80">
        <v>0.52083330000000005</v>
      </c>
      <c r="E80" s="2">
        <f t="shared" si="9"/>
        <v>0.52083330000000005</v>
      </c>
      <c r="F80" s="2">
        <f t="shared" si="8"/>
        <v>0.49325390000000002</v>
      </c>
      <c r="G80" s="11">
        <f t="shared" si="10"/>
        <v>2.0238095238095237</v>
      </c>
      <c r="H80">
        <v>0.52083330000000005</v>
      </c>
      <c r="I80" s="11">
        <f t="shared" si="11"/>
        <v>0.51382854699131586</v>
      </c>
      <c r="J80" s="13">
        <f t="shared" si="12"/>
        <v>-7.0047530086841947E-3</v>
      </c>
    </row>
    <row r="81" spans="1:10">
      <c r="A81">
        <v>86</v>
      </c>
      <c r="B81">
        <v>340</v>
      </c>
      <c r="C81">
        <v>8.4325000000000008E-3</v>
      </c>
      <c r="D81">
        <v>0.52926589999999996</v>
      </c>
      <c r="E81" s="2">
        <f t="shared" si="9"/>
        <v>0.52926589999999996</v>
      </c>
      <c r="F81" s="2">
        <f t="shared" si="8"/>
        <v>0.47916669999999995</v>
      </c>
      <c r="G81" s="11">
        <f t="shared" si="10"/>
        <v>2.0476190476190474</v>
      </c>
      <c r="H81">
        <v>0.52926589999999996</v>
      </c>
      <c r="I81" s="11">
        <f t="shared" si="11"/>
        <v>0.52764344658052709</v>
      </c>
      <c r="J81" s="13">
        <f t="shared" si="12"/>
        <v>-1.622453419472869E-3</v>
      </c>
    </row>
    <row r="82" spans="1:10">
      <c r="A82">
        <v>87</v>
      </c>
      <c r="B82">
        <v>674</v>
      </c>
      <c r="C82">
        <v>1.67163E-2</v>
      </c>
      <c r="D82">
        <v>0.54598210000000003</v>
      </c>
      <c r="E82" s="2">
        <f t="shared" si="9"/>
        <v>0.54598210000000003</v>
      </c>
      <c r="F82" s="2">
        <f t="shared" si="8"/>
        <v>0.47073410000000004</v>
      </c>
      <c r="G82" s="11">
        <f t="shared" si="10"/>
        <v>2.0714285714285716</v>
      </c>
      <c r="H82">
        <v>0.54598210000000003</v>
      </c>
      <c r="I82" s="11">
        <f t="shared" si="11"/>
        <v>0.54143108017618879</v>
      </c>
      <c r="J82" s="13">
        <f t="shared" si="12"/>
        <v>-4.5510198238112309E-3</v>
      </c>
    </row>
    <row r="83" spans="1:10">
      <c r="A83">
        <v>88</v>
      </c>
      <c r="B83">
        <v>660</v>
      </c>
      <c r="C83">
        <v>1.6369000000000002E-2</v>
      </c>
      <c r="D83">
        <v>0.56235120000000005</v>
      </c>
      <c r="E83" s="2">
        <f t="shared" si="9"/>
        <v>0.56235120000000005</v>
      </c>
      <c r="F83" s="2">
        <f t="shared" si="8"/>
        <v>0.45401789999999997</v>
      </c>
      <c r="G83" s="11">
        <f t="shared" si="10"/>
        <v>2.0952380952380953</v>
      </c>
      <c r="H83">
        <v>0.56235120000000005</v>
      </c>
      <c r="I83" s="11">
        <f t="shared" si="11"/>
        <v>0.55517788674760116</v>
      </c>
      <c r="J83" s="13">
        <f t="shared" si="12"/>
        <v>-7.1733132523988941E-3</v>
      </c>
    </row>
    <row r="84" spans="1:10">
      <c r="A84">
        <v>89</v>
      </c>
      <c r="B84">
        <v>672</v>
      </c>
      <c r="C84">
        <v>1.66667E-2</v>
      </c>
      <c r="D84">
        <v>0.57901789999999997</v>
      </c>
      <c r="E84" s="2">
        <f t="shared" si="9"/>
        <v>0.57901789999999997</v>
      </c>
      <c r="F84" s="2">
        <f t="shared" si="8"/>
        <v>0.43764879999999995</v>
      </c>
      <c r="G84" s="11">
        <f t="shared" si="10"/>
        <v>2.1190476190476191</v>
      </c>
      <c r="H84">
        <v>0.57901789999999997</v>
      </c>
      <c r="I84" s="11">
        <f t="shared" si="11"/>
        <v>0.56887039145380958</v>
      </c>
      <c r="J84" s="13">
        <f t="shared" si="12"/>
        <v>-1.0147508546190398E-2</v>
      </c>
    </row>
    <row r="85" spans="1:10">
      <c r="A85">
        <v>90</v>
      </c>
      <c r="B85">
        <v>448</v>
      </c>
      <c r="C85">
        <v>1.11111E-2</v>
      </c>
      <c r="D85">
        <v>0.59012900000000001</v>
      </c>
      <c r="E85" s="2">
        <f t="shared" si="9"/>
        <v>0.59012900000000001</v>
      </c>
      <c r="F85" s="2">
        <f t="shared" si="8"/>
        <v>0.42098210000000003</v>
      </c>
      <c r="G85" s="11">
        <f t="shared" si="10"/>
        <v>2.1428571428571428</v>
      </c>
      <c r="H85">
        <v>0.59012900000000001</v>
      </c>
      <c r="I85" s="11">
        <f t="shared" si="11"/>
        <v>0.58249523409111326</v>
      </c>
      <c r="J85" s="13">
        <f t="shared" si="12"/>
        <v>-7.6337659088867582E-3</v>
      </c>
    </row>
    <row r="86" spans="1:10">
      <c r="A86">
        <v>91</v>
      </c>
      <c r="B86">
        <v>596</v>
      </c>
      <c r="C86">
        <v>1.47817E-2</v>
      </c>
      <c r="D86">
        <v>0.60491070000000002</v>
      </c>
      <c r="E86" s="2">
        <f t="shared" si="9"/>
        <v>0.60491070000000002</v>
      </c>
      <c r="F86" s="2">
        <f t="shared" si="8"/>
        <v>0.40987099999999999</v>
      </c>
      <c r="G86" s="11">
        <f t="shared" si="10"/>
        <v>2.1666666666666665</v>
      </c>
      <c r="H86">
        <v>0.60491070000000002</v>
      </c>
      <c r="I86" s="11">
        <f t="shared" si="11"/>
        <v>0.59603919729886345</v>
      </c>
      <c r="J86" s="13">
        <f t="shared" si="12"/>
        <v>-8.8715027011365688E-3</v>
      </c>
    </row>
    <row r="87" spans="1:10">
      <c r="A87">
        <v>92</v>
      </c>
      <c r="B87">
        <v>620</v>
      </c>
      <c r="C87">
        <v>1.5377E-2</v>
      </c>
      <c r="D87">
        <v>0.6202877</v>
      </c>
      <c r="E87" s="2">
        <f t="shared" si="9"/>
        <v>0.6202877</v>
      </c>
      <c r="F87" s="2">
        <f t="shared" si="8"/>
        <v>0.39508929999999998</v>
      </c>
      <c r="G87" s="11">
        <f t="shared" si="10"/>
        <v>2.1904761904761907</v>
      </c>
      <c r="H87">
        <v>0.6202877</v>
      </c>
      <c r="I87" s="11">
        <f t="shared" si="11"/>
        <v>0.60948923446356185</v>
      </c>
      <c r="J87" s="13">
        <f t="shared" si="12"/>
        <v>-1.0798465536438151E-2</v>
      </c>
    </row>
    <row r="88" spans="1:10">
      <c r="A88">
        <v>93</v>
      </c>
      <c r="B88">
        <v>622</v>
      </c>
      <c r="C88">
        <v>1.54266E-2</v>
      </c>
      <c r="D88">
        <v>0.63571429999999995</v>
      </c>
      <c r="E88" s="2">
        <f t="shared" si="9"/>
        <v>0.63571429999999995</v>
      </c>
      <c r="F88" s="2">
        <f t="shared" si="8"/>
        <v>0.3797123</v>
      </c>
      <c r="G88" s="11">
        <f t="shared" si="10"/>
        <v>2.2142857142857144</v>
      </c>
      <c r="H88">
        <v>0.63571429999999995</v>
      </c>
      <c r="I88" s="11">
        <f t="shared" si="11"/>
        <v>0.62283249726155132</v>
      </c>
      <c r="J88" s="13">
        <f t="shared" si="12"/>
        <v>-1.2881802738448633E-2</v>
      </c>
    </row>
    <row r="89" spans="1:10">
      <c r="A89">
        <v>94</v>
      </c>
      <c r="B89">
        <v>356</v>
      </c>
      <c r="C89">
        <v>8.8293999999999994E-3</v>
      </c>
      <c r="D89">
        <v>0.64454359999999999</v>
      </c>
      <c r="E89" s="2">
        <f t="shared" si="9"/>
        <v>0.64454359999999999</v>
      </c>
      <c r="F89" s="2">
        <f t="shared" si="8"/>
        <v>0.36428570000000005</v>
      </c>
      <c r="G89" s="11">
        <f t="shared" si="10"/>
        <v>2.2380952380952381</v>
      </c>
      <c r="H89">
        <v>0.64454359999999999</v>
      </c>
      <c r="I89" s="11">
        <f t="shared" si="11"/>
        <v>0.63605636278096389</v>
      </c>
      <c r="J89" s="13">
        <f t="shared" si="12"/>
        <v>-8.4872372190361034E-3</v>
      </c>
    </row>
    <row r="90" spans="1:10">
      <c r="A90">
        <v>95</v>
      </c>
      <c r="B90">
        <v>718</v>
      </c>
      <c r="C90">
        <v>1.78075E-2</v>
      </c>
      <c r="D90">
        <v>0.66235120000000003</v>
      </c>
      <c r="E90" s="2">
        <f t="shared" si="9"/>
        <v>0.66235120000000003</v>
      </c>
      <c r="F90" s="2">
        <f t="shared" si="8"/>
        <v>0.35545640000000001</v>
      </c>
      <c r="G90" s="11">
        <f t="shared" si="10"/>
        <v>2.2619047619047619</v>
      </c>
      <c r="H90">
        <v>0.66235120000000003</v>
      </c>
      <c r="I90" s="11">
        <f t="shared" si="11"/>
        <v>0.64914846016397987</v>
      </c>
      <c r="J90" s="13">
        <f t="shared" si="12"/>
        <v>-1.3202739836020161E-2</v>
      </c>
    </row>
    <row r="91" spans="1:10">
      <c r="A91">
        <v>96</v>
      </c>
      <c r="B91">
        <v>456</v>
      </c>
      <c r="C91">
        <v>1.13095E-2</v>
      </c>
      <c r="D91">
        <v>0.6736607</v>
      </c>
      <c r="E91" s="2">
        <f t="shared" si="9"/>
        <v>0.6736607</v>
      </c>
      <c r="F91" s="2">
        <f t="shared" si="8"/>
        <v>0.33764879999999997</v>
      </c>
      <c r="G91" s="11">
        <f t="shared" si="10"/>
        <v>2.2857142857142856</v>
      </c>
      <c r="H91">
        <v>0.6736607</v>
      </c>
      <c r="I91" s="11">
        <f t="shared" si="11"/>
        <v>0.66209669671093696</v>
      </c>
      <c r="J91" s="13">
        <f t="shared" si="12"/>
        <v>-1.1564003289063041E-2</v>
      </c>
    </row>
    <row r="92" spans="1:10">
      <c r="A92">
        <v>97</v>
      </c>
      <c r="B92">
        <v>454</v>
      </c>
      <c r="C92">
        <v>1.12599E-2</v>
      </c>
      <c r="D92">
        <v>0.68492059999999999</v>
      </c>
      <c r="E92" s="2">
        <f t="shared" si="9"/>
        <v>0.68492059999999999</v>
      </c>
      <c r="F92" s="2">
        <f t="shared" si="8"/>
        <v>0.3263393</v>
      </c>
      <c r="G92" s="11">
        <f t="shared" si="10"/>
        <v>2.3095238095238093</v>
      </c>
      <c r="H92">
        <v>0.68492059999999999</v>
      </c>
      <c r="I92" s="11">
        <f t="shared" si="11"/>
        <v>0.67488928338835807</v>
      </c>
      <c r="J92" s="13">
        <f t="shared" si="12"/>
        <v>-1.0031316611641916E-2</v>
      </c>
    </row>
    <row r="93" spans="1:10">
      <c r="A93">
        <v>98</v>
      </c>
      <c r="B93">
        <v>364</v>
      </c>
      <c r="C93">
        <v>9.0278000000000008E-3</v>
      </c>
      <c r="D93">
        <v>0.69394840000000002</v>
      </c>
      <c r="E93" s="2">
        <f t="shared" si="9"/>
        <v>0.69394840000000002</v>
      </c>
      <c r="F93" s="2">
        <f t="shared" si="8"/>
        <v>0.31507940000000001</v>
      </c>
      <c r="G93" s="11">
        <f t="shared" si="10"/>
        <v>2.3333333333333335</v>
      </c>
      <c r="H93">
        <v>0.69394840000000002</v>
      </c>
      <c r="I93" s="11">
        <f t="shared" si="11"/>
        <v>0.68751475968355669</v>
      </c>
      <c r="J93" s="13">
        <f t="shared" si="12"/>
        <v>-6.4336403164433342E-3</v>
      </c>
    </row>
    <row r="94" spans="1:10">
      <c r="A94">
        <v>99</v>
      </c>
      <c r="B94">
        <v>568</v>
      </c>
      <c r="C94">
        <v>1.4087300000000001E-2</v>
      </c>
      <c r="D94">
        <v>0.70803570000000005</v>
      </c>
      <c r="E94" s="2">
        <f t="shared" si="9"/>
        <v>0.70803570000000005</v>
      </c>
      <c r="F94" s="2">
        <f t="shared" si="8"/>
        <v>0.30605159999999998</v>
      </c>
      <c r="G94" s="11">
        <f t="shared" si="10"/>
        <v>2.3571428571428572</v>
      </c>
      <c r="H94">
        <v>0.70803570000000005</v>
      </c>
      <c r="I94" s="11">
        <f t="shared" si="11"/>
        <v>0.69996201774914146</v>
      </c>
      <c r="J94" s="13">
        <f t="shared" si="12"/>
        <v>-8.0736822508585826E-3</v>
      </c>
    </row>
    <row r="95" spans="1:10">
      <c r="A95">
        <v>100</v>
      </c>
      <c r="B95">
        <v>476</v>
      </c>
      <c r="C95">
        <v>1.1805599999999999E-2</v>
      </c>
      <c r="D95">
        <v>0.71984119999999996</v>
      </c>
      <c r="E95" s="2">
        <f t="shared" si="9"/>
        <v>0.71984119999999996</v>
      </c>
      <c r="F95" s="2">
        <f t="shared" si="8"/>
        <v>0.29196429999999995</v>
      </c>
      <c r="G95" s="11">
        <f t="shared" si="10"/>
        <v>2.3809523809523809</v>
      </c>
      <c r="H95">
        <v>0.71984119999999996</v>
      </c>
      <c r="I95" s="11">
        <f t="shared" si="11"/>
        <v>0.71222032578145611</v>
      </c>
      <c r="J95" s="13">
        <f t="shared" si="12"/>
        <v>-7.6208742185438494E-3</v>
      </c>
    </row>
    <row r="96" spans="1:10">
      <c r="A96">
        <v>101</v>
      </c>
      <c r="B96">
        <v>570</v>
      </c>
      <c r="C96">
        <v>1.4136900000000001E-2</v>
      </c>
      <c r="D96">
        <v>0.73397820000000003</v>
      </c>
      <c r="E96" s="2">
        <f t="shared" si="9"/>
        <v>0.73397820000000003</v>
      </c>
      <c r="F96" s="2">
        <f t="shared" si="8"/>
        <v>0.28015880000000004</v>
      </c>
      <c r="G96" s="11">
        <f t="shared" si="10"/>
        <v>2.4047619047619047</v>
      </c>
      <c r="H96">
        <v>0.73397820000000003</v>
      </c>
      <c r="I96" s="11">
        <f t="shared" si="11"/>
        <v>0.72427935057777837</v>
      </c>
      <c r="J96" s="13">
        <f t="shared" si="12"/>
        <v>-9.6988494222216559E-3</v>
      </c>
    </row>
    <row r="97" spans="1:10">
      <c r="A97">
        <v>102</v>
      </c>
      <c r="B97">
        <v>284</v>
      </c>
      <c r="C97">
        <v>7.0437E-3</v>
      </c>
      <c r="D97">
        <v>0.74102179999999995</v>
      </c>
      <c r="E97" s="2">
        <f t="shared" si="9"/>
        <v>0.74102179999999995</v>
      </c>
      <c r="F97" s="2">
        <f t="shared" si="8"/>
        <v>0.26602179999999997</v>
      </c>
      <c r="G97" s="11">
        <f t="shared" si="10"/>
        <v>2.4285714285714284</v>
      </c>
      <c r="H97">
        <v>0.74102179999999995</v>
      </c>
      <c r="I97" s="11">
        <f t="shared" si="11"/>
        <v>0.73612917921795196</v>
      </c>
      <c r="J97" s="13">
        <f t="shared" si="12"/>
        <v>-4.8926207820479961E-3</v>
      </c>
    </row>
    <row r="98" spans="1:10">
      <c r="A98">
        <v>103</v>
      </c>
      <c r="B98">
        <v>572</v>
      </c>
      <c r="C98">
        <v>1.4186499999999999E-2</v>
      </c>
      <c r="D98">
        <v>0.75520830000000005</v>
      </c>
      <c r="E98" s="2">
        <f t="shared" si="9"/>
        <v>0.75520830000000005</v>
      </c>
      <c r="F98" s="2">
        <f t="shared" si="8"/>
        <v>0.25897820000000005</v>
      </c>
      <c r="G98" s="11">
        <f t="shared" si="10"/>
        <v>2.4523809523809526</v>
      </c>
      <c r="H98">
        <v>0.75520830000000005</v>
      </c>
      <c r="I98" s="11">
        <f t="shared" si="11"/>
        <v>0.74776033981704271</v>
      </c>
      <c r="J98" s="13">
        <f t="shared" si="12"/>
        <v>-7.4479601829573472E-3</v>
      </c>
    </row>
    <row r="99" spans="1:10">
      <c r="A99">
        <v>104</v>
      </c>
      <c r="B99">
        <v>560</v>
      </c>
      <c r="C99">
        <v>1.3888899999999999E-2</v>
      </c>
      <c r="D99">
        <v>0.76909720000000004</v>
      </c>
      <c r="E99" s="2">
        <f t="shared" si="9"/>
        <v>0.76909720000000004</v>
      </c>
      <c r="F99" s="2">
        <f t="shared" si="8"/>
        <v>0.24479169999999995</v>
      </c>
      <c r="G99" s="11">
        <f t="shared" si="10"/>
        <v>2.4761904761904763</v>
      </c>
      <c r="H99">
        <v>0.76909720000000004</v>
      </c>
      <c r="I99" s="11">
        <f t="shared" si="11"/>
        <v>0.75916382129659132</v>
      </c>
      <c r="J99" s="13">
        <f t="shared" si="12"/>
        <v>-9.9333787034087129E-3</v>
      </c>
    </row>
    <row r="100" spans="1:10">
      <c r="A100">
        <v>105</v>
      </c>
      <c r="B100">
        <v>444</v>
      </c>
      <c r="C100">
        <v>1.10119E-2</v>
      </c>
      <c r="D100">
        <v>0.7801091</v>
      </c>
      <c r="E100" s="2">
        <f t="shared" si="9"/>
        <v>0.7801091</v>
      </c>
      <c r="F100" s="2">
        <f t="shared" si="8"/>
        <v>0.23090279999999996</v>
      </c>
      <c r="G100" s="11">
        <f t="shared" si="10"/>
        <v>2.5</v>
      </c>
      <c r="H100">
        <v>0.7801091</v>
      </c>
      <c r="I100" s="11">
        <f t="shared" si="11"/>
        <v>0.77033109212309969</v>
      </c>
      <c r="J100" s="13">
        <f t="shared" si="12"/>
        <v>-9.7780078769003076E-3</v>
      </c>
    </row>
    <row r="101" spans="1:10">
      <c r="A101">
        <v>106</v>
      </c>
      <c r="B101">
        <v>320</v>
      </c>
      <c r="C101">
        <v>7.9365000000000008E-3</v>
      </c>
      <c r="D101">
        <v>0.78804560000000001</v>
      </c>
      <c r="E101" s="2">
        <f t="shared" si="9"/>
        <v>0.78804560000000001</v>
      </c>
      <c r="F101" s="2">
        <f t="shared" si="8"/>
        <v>0.2198909</v>
      </c>
      <c r="G101" s="11">
        <f t="shared" si="10"/>
        <v>2.5238095238095237</v>
      </c>
      <c r="H101">
        <v>0.78804560000000001</v>
      </c>
      <c r="I101" s="11">
        <f t="shared" si="11"/>
        <v>0.7812541179635033</v>
      </c>
      <c r="J101" s="13">
        <f t="shared" si="12"/>
        <v>-6.7914820364967099E-3</v>
      </c>
    </row>
    <row r="102" spans="1:10">
      <c r="A102">
        <v>107</v>
      </c>
      <c r="B102">
        <v>502</v>
      </c>
      <c r="C102">
        <v>1.24504E-2</v>
      </c>
      <c r="D102">
        <v>0.80049599999999999</v>
      </c>
      <c r="E102" s="2">
        <f t="shared" si="9"/>
        <v>0.80049599999999999</v>
      </c>
      <c r="F102" s="2">
        <f t="shared" si="8"/>
        <v>0.21195439999999999</v>
      </c>
      <c r="G102" s="11">
        <f t="shared" si="10"/>
        <v>2.5476190476190474</v>
      </c>
      <c r="H102">
        <v>0.80049599999999999</v>
      </c>
      <c r="I102" s="11">
        <f t="shared" si="11"/>
        <v>0.79192537820858944</v>
      </c>
      <c r="J102" s="13">
        <f t="shared" si="12"/>
        <v>-8.5706217914105487E-3</v>
      </c>
    </row>
    <row r="103" spans="1:10">
      <c r="A103">
        <v>108</v>
      </c>
      <c r="B103">
        <v>468</v>
      </c>
      <c r="C103">
        <v>1.16071E-2</v>
      </c>
      <c r="D103">
        <v>0.81210320000000003</v>
      </c>
      <c r="E103" s="2">
        <f t="shared" si="9"/>
        <v>0.81210320000000003</v>
      </c>
      <c r="F103" s="2">
        <f t="shared" si="8"/>
        <v>0.19950400000000001</v>
      </c>
      <c r="G103" s="11">
        <f t="shared" si="10"/>
        <v>2.5714285714285716</v>
      </c>
      <c r="H103">
        <v>0.81210320000000003</v>
      </c>
      <c r="I103" s="11">
        <f t="shared" si="11"/>
        <v>0.80233788131659345</v>
      </c>
      <c r="J103" s="13">
        <f t="shared" si="12"/>
        <v>-9.7653186834065764E-3</v>
      </c>
    </row>
    <row r="104" spans="1:10">
      <c r="A104">
        <v>109</v>
      </c>
      <c r="B104">
        <v>404</v>
      </c>
      <c r="C104">
        <v>1.0019800000000001E-2</v>
      </c>
      <c r="D104">
        <v>0.82212300000000005</v>
      </c>
      <c r="E104" s="2">
        <f t="shared" si="9"/>
        <v>0.82212300000000005</v>
      </c>
      <c r="F104" s="2">
        <f t="shared" si="8"/>
        <v>0.18789679999999997</v>
      </c>
      <c r="G104" s="11">
        <f t="shared" si="10"/>
        <v>2.5952380952380953</v>
      </c>
      <c r="H104">
        <v>0.82212300000000005</v>
      </c>
      <c r="I104" s="11">
        <f t="shared" si="11"/>
        <v>0.81248517893055827</v>
      </c>
      <c r="J104" s="13">
        <f t="shared" si="12"/>
        <v>-9.6378210694417765E-3</v>
      </c>
    </row>
    <row r="105" spans="1:10">
      <c r="A105">
        <v>110</v>
      </c>
      <c r="B105">
        <v>288</v>
      </c>
      <c r="C105">
        <v>7.1428999999999998E-3</v>
      </c>
      <c r="D105">
        <v>0.8292659</v>
      </c>
      <c r="E105" s="2">
        <f t="shared" si="9"/>
        <v>0.8292659</v>
      </c>
      <c r="F105" s="2">
        <f t="shared" si="8"/>
        <v>0.17787699999999995</v>
      </c>
      <c r="G105" s="11">
        <f t="shared" si="10"/>
        <v>2.6190476190476191</v>
      </c>
      <c r="H105">
        <v>0.8292659</v>
      </c>
      <c r="I105" s="11">
        <f t="shared" si="11"/>
        <v>0.82236137872447457</v>
      </c>
      <c r="J105" s="13">
        <f t="shared" si="12"/>
        <v>-6.9045212755254326E-3</v>
      </c>
    </row>
    <row r="106" spans="1:10">
      <c r="A106">
        <v>111</v>
      </c>
      <c r="B106">
        <v>490</v>
      </c>
      <c r="C106">
        <v>1.21528E-2</v>
      </c>
      <c r="D106">
        <v>0.84141860000000002</v>
      </c>
      <c r="E106" s="2">
        <f t="shared" si="9"/>
        <v>0.84141860000000002</v>
      </c>
      <c r="F106" s="2">
        <f t="shared" si="8"/>
        <v>0.1707341</v>
      </c>
      <c r="G106" s="11">
        <f t="shared" si="10"/>
        <v>2.6428571428571428</v>
      </c>
      <c r="H106">
        <v>0.84141860000000002</v>
      </c>
      <c r="I106" s="11">
        <f t="shared" si="11"/>
        <v>0.83196115593472886</v>
      </c>
      <c r="J106" s="13">
        <f t="shared" si="12"/>
        <v>-9.4574440652711589E-3</v>
      </c>
    </row>
    <row r="107" spans="1:10">
      <c r="A107">
        <v>112</v>
      </c>
      <c r="B107">
        <v>288</v>
      </c>
      <c r="C107">
        <v>7.1428999999999998E-3</v>
      </c>
      <c r="D107">
        <v>0.84856149999999997</v>
      </c>
      <c r="E107" s="2">
        <f t="shared" si="9"/>
        <v>0.84856149999999997</v>
      </c>
      <c r="F107" s="2">
        <f t="shared" si="8"/>
        <v>0.15858139999999998</v>
      </c>
      <c r="G107" s="11">
        <f t="shared" si="10"/>
        <v>2.6666666666666665</v>
      </c>
      <c r="H107">
        <v>0.84856149999999997</v>
      </c>
      <c r="I107" s="11">
        <f t="shared" si="11"/>
        <v>0.84127976353499445</v>
      </c>
      <c r="J107" s="13">
        <f t="shared" si="12"/>
        <v>-7.2817364650055172E-3</v>
      </c>
    </row>
    <row r="108" spans="1:10">
      <c r="A108">
        <v>113</v>
      </c>
      <c r="B108">
        <v>340</v>
      </c>
      <c r="C108">
        <v>8.4325000000000008E-3</v>
      </c>
      <c r="D108">
        <v>0.85699400000000003</v>
      </c>
      <c r="E108" s="2">
        <f t="shared" si="9"/>
        <v>0.85699400000000003</v>
      </c>
      <c r="F108" s="2">
        <f t="shared" si="8"/>
        <v>0.15143850000000003</v>
      </c>
      <c r="G108" s="11">
        <f t="shared" si="10"/>
        <v>2.6904761904761907</v>
      </c>
      <c r="H108">
        <v>0.85699400000000003</v>
      </c>
      <c r="I108" s="11">
        <f t="shared" si="11"/>
        <v>0.85031304101437666</v>
      </c>
      <c r="J108" s="13">
        <f t="shared" si="12"/>
        <v>-6.6809589856233753E-3</v>
      </c>
    </row>
    <row r="109" spans="1:10">
      <c r="A109">
        <v>114</v>
      </c>
      <c r="B109">
        <v>300</v>
      </c>
      <c r="C109">
        <v>7.4405000000000001E-3</v>
      </c>
      <c r="D109">
        <v>0.86443449999999999</v>
      </c>
      <c r="E109" s="2">
        <f t="shared" si="9"/>
        <v>0.86443449999999999</v>
      </c>
      <c r="F109" s="2">
        <f t="shared" si="8"/>
        <v>0.14300599999999997</v>
      </c>
      <c r="G109" s="11">
        <f t="shared" si="10"/>
        <v>2.7142857142857144</v>
      </c>
      <c r="H109">
        <v>0.86443449999999999</v>
      </c>
      <c r="I109" s="11">
        <f t="shared" si="11"/>
        <v>0.85905742172040822</v>
      </c>
      <c r="J109" s="13">
        <f t="shared" si="12"/>
        <v>-5.3770782795917738E-3</v>
      </c>
    </row>
    <row r="110" spans="1:10">
      <c r="A110">
        <v>115</v>
      </c>
      <c r="B110">
        <v>352</v>
      </c>
      <c r="C110">
        <v>8.7302000000000005E-3</v>
      </c>
      <c r="D110">
        <v>0.87316470000000002</v>
      </c>
      <c r="E110" s="2">
        <f t="shared" si="9"/>
        <v>0.87316470000000002</v>
      </c>
      <c r="F110" s="2">
        <f t="shared" si="8"/>
        <v>0.13556550000000001</v>
      </c>
      <c r="G110" s="11">
        <f t="shared" si="10"/>
        <v>2.7380952380952381</v>
      </c>
      <c r="H110">
        <v>0.87316470000000002</v>
      </c>
      <c r="I110" s="11">
        <f t="shared" si="11"/>
        <v>0.86750993873036308</v>
      </c>
      <c r="J110" s="13">
        <f t="shared" si="12"/>
        <v>-5.654761269636932E-3</v>
      </c>
    </row>
    <row r="111" spans="1:10">
      <c r="A111">
        <v>116</v>
      </c>
      <c r="B111">
        <v>296</v>
      </c>
      <c r="C111">
        <v>7.3413000000000003E-3</v>
      </c>
      <c r="D111">
        <v>0.88050600000000001</v>
      </c>
      <c r="E111" s="2">
        <f t="shared" si="9"/>
        <v>0.88050600000000001</v>
      </c>
      <c r="F111" s="2">
        <f t="shared" si="8"/>
        <v>0.12683529999999998</v>
      </c>
      <c r="G111" s="11">
        <f t="shared" si="10"/>
        <v>2.7619047619047619</v>
      </c>
      <c r="H111">
        <v>0.88050600000000001</v>
      </c>
      <c r="I111" s="11">
        <f t="shared" si="11"/>
        <v>0.87566822921632048</v>
      </c>
      <c r="J111" s="13">
        <f t="shared" si="12"/>
        <v>-4.8377707836795292E-3</v>
      </c>
    </row>
    <row r="112" spans="1:10">
      <c r="A112">
        <v>117</v>
      </c>
      <c r="B112">
        <v>384</v>
      </c>
      <c r="C112">
        <v>9.5238000000000007E-3</v>
      </c>
      <c r="D112">
        <v>0.89002979999999998</v>
      </c>
      <c r="E112" s="2">
        <f t="shared" si="9"/>
        <v>0.89002979999999998</v>
      </c>
      <c r="F112" s="2">
        <f t="shared" si="8"/>
        <v>0.11949399999999999</v>
      </c>
      <c r="G112" s="11">
        <f t="shared" si="10"/>
        <v>2.7857142857142856</v>
      </c>
      <c r="H112">
        <v>0.89002979999999998</v>
      </c>
      <c r="I112" s="11">
        <f t="shared" si="11"/>
        <v>0.883530537271492</v>
      </c>
      <c r="J112" s="13">
        <f t="shared" si="12"/>
        <v>-6.4992627285079818E-3</v>
      </c>
    </row>
    <row r="113" spans="1:10">
      <c r="A113">
        <v>118</v>
      </c>
      <c r="B113">
        <v>104</v>
      </c>
      <c r="C113">
        <v>2.5793999999999999E-3</v>
      </c>
      <c r="D113">
        <v>0.89260910000000004</v>
      </c>
      <c r="E113" s="2">
        <f t="shared" si="9"/>
        <v>0.89260910000000004</v>
      </c>
      <c r="F113" s="2">
        <f t="shared" si="8"/>
        <v>0.10997020000000002</v>
      </c>
      <c r="G113" s="11">
        <f t="shared" si="10"/>
        <v>2.8095238095238093</v>
      </c>
      <c r="H113">
        <v>0.89260910000000004</v>
      </c>
      <c r="I113" s="11">
        <f t="shared" si="11"/>
        <v>0.89109571516750086</v>
      </c>
      <c r="J113" s="13">
        <f t="shared" si="12"/>
        <v>-1.5133848324991872E-3</v>
      </c>
    </row>
    <row r="114" spans="1:10">
      <c r="A114">
        <v>119</v>
      </c>
      <c r="B114">
        <v>312</v>
      </c>
      <c r="C114">
        <v>7.7381000000000004E-3</v>
      </c>
      <c r="D114">
        <v>0.90034720000000001</v>
      </c>
      <c r="E114" s="2">
        <f t="shared" si="9"/>
        <v>0.90034720000000001</v>
      </c>
      <c r="F114" s="2">
        <f t="shared" si="8"/>
        <v>0.10739089999999996</v>
      </c>
      <c r="G114" s="11">
        <f t="shared" si="10"/>
        <v>2.8333333333333335</v>
      </c>
      <c r="H114">
        <v>0.90034720000000001</v>
      </c>
      <c r="I114" s="11">
        <f t="shared" si="11"/>
        <v>0.89836322301459393</v>
      </c>
      <c r="J114" s="13">
        <f t="shared" si="12"/>
        <v>-1.9839769854060885E-3</v>
      </c>
    </row>
    <row r="115" spans="1:10">
      <c r="A115">
        <v>120</v>
      </c>
      <c r="B115">
        <v>324</v>
      </c>
      <c r="C115">
        <v>8.0356999999999998E-3</v>
      </c>
      <c r="D115">
        <v>0.90838300000000005</v>
      </c>
      <c r="E115" s="2">
        <f t="shared" si="9"/>
        <v>0.90838300000000005</v>
      </c>
      <c r="F115" s="2">
        <f t="shared" si="8"/>
        <v>9.9652799999999986E-2</v>
      </c>
      <c r="G115" s="11">
        <f t="shared" si="10"/>
        <v>2.8571428571428572</v>
      </c>
      <c r="H115">
        <v>0.90838300000000005</v>
      </c>
      <c r="I115" s="11">
        <f t="shared" si="11"/>
        <v>0.90533312679917577</v>
      </c>
      <c r="J115" s="13">
        <f t="shared" si="12"/>
        <v>-3.0498732008242824E-3</v>
      </c>
    </row>
    <row r="116" spans="1:10">
      <c r="A116">
        <v>121</v>
      </c>
      <c r="B116">
        <v>258</v>
      </c>
      <c r="C116">
        <v>6.3987999999999996E-3</v>
      </c>
      <c r="D116">
        <v>0.91478170000000003</v>
      </c>
      <c r="E116" s="2">
        <f t="shared" si="9"/>
        <v>0.91478170000000003</v>
      </c>
      <c r="F116" s="2">
        <f t="shared" si="8"/>
        <v>9.1616999999999948E-2</v>
      </c>
      <c r="G116" s="11">
        <f t="shared" si="10"/>
        <v>2.8809523809523809</v>
      </c>
      <c r="H116">
        <v>0.91478170000000003</v>
      </c>
      <c r="I116" s="11">
        <f t="shared" si="11"/>
        <v>0.91200609477559003</v>
      </c>
      <c r="J116" s="13">
        <f t="shared" si="12"/>
        <v>-2.7756052244100049E-3</v>
      </c>
    </row>
    <row r="117" spans="1:10">
      <c r="A117">
        <v>122</v>
      </c>
      <c r="B117">
        <v>200</v>
      </c>
      <c r="C117">
        <v>4.9603E-3</v>
      </c>
      <c r="D117">
        <v>0.91974199999999995</v>
      </c>
      <c r="E117" s="2">
        <f t="shared" si="9"/>
        <v>0.91974199999999995</v>
      </c>
      <c r="F117" s="2">
        <f t="shared" si="8"/>
        <v>8.5218299999999969E-2</v>
      </c>
      <c r="G117" s="11">
        <f t="shared" si="10"/>
        <v>2.9047619047619047</v>
      </c>
      <c r="H117">
        <v>0.91974199999999995</v>
      </c>
      <c r="I117" s="11">
        <f t="shared" si="11"/>
        <v>0.91838339219172893</v>
      </c>
      <c r="J117" s="13">
        <f t="shared" si="12"/>
        <v>-1.3586078082710173E-3</v>
      </c>
    </row>
    <row r="118" spans="1:10">
      <c r="A118">
        <v>123</v>
      </c>
      <c r="B118">
        <v>268</v>
      </c>
      <c r="C118">
        <v>6.6467999999999996E-3</v>
      </c>
      <c r="D118">
        <v>0.92638889999999996</v>
      </c>
      <c r="E118" s="2">
        <f t="shared" si="9"/>
        <v>0.92638889999999996</v>
      </c>
      <c r="F118" s="2">
        <f t="shared" si="8"/>
        <v>8.0258000000000052E-2</v>
      </c>
      <c r="G118" s="11">
        <f t="shared" si="10"/>
        <v>2.9285714285714284</v>
      </c>
      <c r="H118">
        <v>0.92638889999999996</v>
      </c>
      <c r="I118" s="11">
        <f t="shared" si="11"/>
        <v>0.92446687433085617</v>
      </c>
      <c r="J118" s="13">
        <f t="shared" si="12"/>
        <v>-1.9220256691437898E-3</v>
      </c>
    </row>
    <row r="119" spans="1:10">
      <c r="A119">
        <v>124</v>
      </c>
      <c r="B119">
        <v>212</v>
      </c>
      <c r="C119">
        <v>5.2579000000000002E-3</v>
      </c>
      <c r="D119">
        <v>0.9316468</v>
      </c>
      <c r="E119" s="2">
        <f t="shared" si="9"/>
        <v>0.9316468</v>
      </c>
      <c r="F119" s="2">
        <f t="shared" si="8"/>
        <v>7.361110000000004E-2</v>
      </c>
      <c r="G119" s="11">
        <f t="shared" si="10"/>
        <v>2.9523809523809526</v>
      </c>
      <c r="H119">
        <v>0.9316468</v>
      </c>
      <c r="I119" s="11">
        <f t="shared" si="11"/>
        <v>0.93025897785496769</v>
      </c>
      <c r="J119" s="13">
        <f t="shared" si="12"/>
        <v>-1.3878221450323025E-3</v>
      </c>
    </row>
    <row r="120" spans="1:10">
      <c r="A120">
        <v>125</v>
      </c>
      <c r="B120">
        <v>262</v>
      </c>
      <c r="C120">
        <v>6.4980000000000003E-3</v>
      </c>
      <c r="D120">
        <v>0.93814489999999995</v>
      </c>
      <c r="E120" s="2">
        <f t="shared" si="9"/>
        <v>0.93814489999999995</v>
      </c>
      <c r="F120" s="2">
        <f t="shared" si="8"/>
        <v>6.8353200000000003E-2</v>
      </c>
      <c r="G120" s="11">
        <f t="shared" si="10"/>
        <v>2.9761904761904763</v>
      </c>
      <c r="H120">
        <v>0.93814489999999995</v>
      </c>
      <c r="I120" s="11">
        <f t="shared" si="11"/>
        <v>0.93576271043811132</v>
      </c>
      <c r="J120" s="13">
        <f t="shared" si="12"/>
        <v>-2.3821895618886257E-3</v>
      </c>
    </row>
    <row r="121" spans="1:10">
      <c r="A121">
        <v>126</v>
      </c>
      <c r="B121">
        <v>132</v>
      </c>
      <c r="C121">
        <v>3.2737999999999999E-3</v>
      </c>
      <c r="D121">
        <v>0.94141859999999999</v>
      </c>
      <c r="E121" s="2">
        <f t="shared" si="9"/>
        <v>0.94141859999999999</v>
      </c>
      <c r="F121" s="2">
        <f t="shared" si="8"/>
        <v>6.1855100000000052E-2</v>
      </c>
      <c r="G121" s="11">
        <f t="shared" si="10"/>
        <v>3</v>
      </c>
      <c r="H121">
        <v>0.94141859999999999</v>
      </c>
      <c r="I121" s="11">
        <f t="shared" si="11"/>
        <v>0.94098163868134621</v>
      </c>
      <c r="J121" s="13">
        <f t="shared" si="12"/>
        <v>-4.3696131865378351E-4</v>
      </c>
    </row>
    <row r="122" spans="1:10">
      <c r="A122">
        <v>127</v>
      </c>
      <c r="B122">
        <v>224</v>
      </c>
      <c r="C122">
        <v>5.5555999999999999E-3</v>
      </c>
      <c r="D122">
        <v>0.94697419999999999</v>
      </c>
      <c r="E122" s="2">
        <f t="shared" si="9"/>
        <v>0.94697419999999999</v>
      </c>
      <c r="F122" s="2">
        <f t="shared" si="8"/>
        <v>5.8581400000000006E-2</v>
      </c>
      <c r="G122" s="11">
        <f t="shared" si="10"/>
        <v>3.0238095238095237</v>
      </c>
      <c r="H122">
        <v>0.94697419999999999</v>
      </c>
      <c r="I122" s="11">
        <f t="shared" si="11"/>
        <v>0.94591987430445135</v>
      </c>
      <c r="J122" s="13">
        <f t="shared" si="12"/>
        <v>-1.0543256955486413E-3</v>
      </c>
    </row>
    <row r="123" spans="1:10">
      <c r="A123">
        <v>128</v>
      </c>
      <c r="B123">
        <v>200</v>
      </c>
      <c r="C123">
        <v>4.9603E-3</v>
      </c>
      <c r="D123">
        <v>0.95193450000000002</v>
      </c>
      <c r="E123" s="2">
        <f t="shared" si="9"/>
        <v>0.95193450000000002</v>
      </c>
      <c r="F123" s="2">
        <f t="shared" si="8"/>
        <v>5.3025800000000012E-2</v>
      </c>
      <c r="G123" s="11">
        <f t="shared" si="10"/>
        <v>3.0476190476190474</v>
      </c>
      <c r="H123">
        <v>0.95193450000000002</v>
      </c>
      <c r="I123" s="11">
        <f t="shared" si="11"/>
        <v>0.95058205861310952</v>
      </c>
      <c r="J123" s="13">
        <f t="shared" si="12"/>
        <v>-1.3524413868905016E-3</v>
      </c>
    </row>
    <row r="124" spans="1:10">
      <c r="A124">
        <v>129</v>
      </c>
      <c r="B124">
        <v>156</v>
      </c>
      <c r="C124">
        <v>3.869E-3</v>
      </c>
      <c r="D124">
        <v>0.95580359999999998</v>
      </c>
      <c r="E124" s="2">
        <f t="shared" si="9"/>
        <v>0.95580359999999998</v>
      </c>
      <c r="F124" s="2">
        <f t="shared" si="8"/>
        <v>4.8065499999999983E-2</v>
      </c>
      <c r="G124" s="11">
        <f t="shared" si="10"/>
        <v>3.0714285714285716</v>
      </c>
      <c r="H124">
        <v>0.95580359999999998</v>
      </c>
      <c r="I124" s="11">
        <f t="shared" si="11"/>
        <v>0.95497334524410671</v>
      </c>
      <c r="J124" s="13">
        <f t="shared" si="12"/>
        <v>-8.3025475589326714E-4</v>
      </c>
    </row>
    <row r="125" spans="1:10">
      <c r="A125">
        <v>130</v>
      </c>
      <c r="B125">
        <v>100</v>
      </c>
      <c r="C125">
        <v>2.4802000000000001E-3</v>
      </c>
      <c r="D125">
        <v>0.95828369999999996</v>
      </c>
      <c r="E125" s="2">
        <f t="shared" si="9"/>
        <v>0.95828369999999996</v>
      </c>
      <c r="F125" s="2">
        <f t="shared" si="8"/>
        <v>4.4196400000000025E-2</v>
      </c>
      <c r="G125" s="11">
        <f t="shared" si="10"/>
        <v>3.0952380952380953</v>
      </c>
      <c r="H125">
        <v>0.95828369999999996</v>
      </c>
      <c r="I125" s="11">
        <f t="shared" si="11"/>
        <v>0.95909938119510851</v>
      </c>
      <c r="J125" s="13">
        <f t="shared" si="12"/>
        <v>8.1568119510855297E-4</v>
      </c>
    </row>
    <row r="126" spans="1:10">
      <c r="A126">
        <v>131</v>
      </c>
      <c r="B126">
        <v>210</v>
      </c>
      <c r="C126">
        <v>5.2082999999999999E-3</v>
      </c>
      <c r="D126">
        <v>0.96349200000000002</v>
      </c>
      <c r="E126" s="2">
        <f t="shared" si="9"/>
        <v>0.96349200000000002</v>
      </c>
      <c r="F126" s="2">
        <f t="shared" si="8"/>
        <v>4.1716300000000039E-2</v>
      </c>
      <c r="G126" s="11">
        <f t="shared" si="10"/>
        <v>3.1190476190476191</v>
      </c>
      <c r="H126">
        <v>0.96349200000000002</v>
      </c>
      <c r="I126" s="11">
        <f t="shared" si="11"/>
        <v>0.96296628614982915</v>
      </c>
      <c r="J126" s="13">
        <f t="shared" si="12"/>
        <v>-5.2571385017086136E-4</v>
      </c>
    </row>
    <row r="127" spans="1:10">
      <c r="A127">
        <v>132</v>
      </c>
      <c r="B127">
        <v>120</v>
      </c>
      <c r="C127">
        <v>2.9762E-3</v>
      </c>
      <c r="D127">
        <v>0.96646829999999995</v>
      </c>
      <c r="E127" s="2">
        <f t="shared" si="9"/>
        <v>0.96646829999999995</v>
      </c>
      <c r="F127" s="2">
        <f t="shared" si="8"/>
        <v>3.6507999999999985E-2</v>
      </c>
      <c r="G127" s="11">
        <f t="shared" si="10"/>
        <v>3.1428571428571428</v>
      </c>
      <c r="H127">
        <v>0.96646829999999995</v>
      </c>
      <c r="I127" s="11">
        <f t="shared" si="11"/>
        <v>0.96658063011390605</v>
      </c>
      <c r="J127" s="13">
        <f t="shared" si="12"/>
        <v>1.1233011390610059E-4</v>
      </c>
    </row>
    <row r="128" spans="1:10">
      <c r="A128">
        <v>133</v>
      </c>
      <c r="B128">
        <v>112</v>
      </c>
      <c r="C128">
        <v>2.7778E-3</v>
      </c>
      <c r="D128">
        <v>0.96924600000000005</v>
      </c>
      <c r="E128" s="2">
        <f t="shared" si="9"/>
        <v>0.96924600000000005</v>
      </c>
      <c r="F128" s="2">
        <f t="shared" si="8"/>
        <v>3.3531700000000053E-2</v>
      </c>
      <c r="G128" s="11">
        <f t="shared" si="10"/>
        <v>3.1666666666666665</v>
      </c>
      <c r="H128">
        <v>0.96924600000000005</v>
      </c>
      <c r="I128" s="11">
        <f t="shared" si="11"/>
        <v>0.96994940938155261</v>
      </c>
      <c r="J128" s="13">
        <f t="shared" si="12"/>
        <v>7.034093815525555E-4</v>
      </c>
    </row>
    <row r="129" spans="1:10">
      <c r="A129">
        <v>134</v>
      </c>
      <c r="B129">
        <v>88</v>
      </c>
      <c r="C129">
        <v>2.1825E-3</v>
      </c>
      <c r="D129">
        <v>0.97142859999999998</v>
      </c>
      <c r="E129" s="2">
        <f t="shared" si="9"/>
        <v>0.97142859999999998</v>
      </c>
      <c r="F129" s="2">
        <f t="shared" si="8"/>
        <v>3.0753999999999948E-2</v>
      </c>
      <c r="G129" s="11">
        <f t="shared" si="10"/>
        <v>3.1904761904761907</v>
      </c>
      <c r="H129">
        <v>0.97142859999999998</v>
      </c>
      <c r="I129" s="11">
        <f t="shared" si="11"/>
        <v>0.97308002085811851</v>
      </c>
      <c r="J129" s="13">
        <f t="shared" si="12"/>
        <v>1.6514208581185352E-3</v>
      </c>
    </row>
    <row r="130" spans="1:10">
      <c r="A130">
        <v>135</v>
      </c>
      <c r="B130">
        <v>148</v>
      </c>
      <c r="C130">
        <v>3.6706E-3</v>
      </c>
      <c r="D130">
        <v>0.97509920000000005</v>
      </c>
      <c r="E130" s="2">
        <f t="shared" si="9"/>
        <v>0.97509920000000005</v>
      </c>
      <c r="F130" s="2">
        <f t="shared" ref="F130:F156" si="13">1-E129</f>
        <v>2.8571400000000025E-2</v>
      </c>
      <c r="G130" s="11">
        <f t="shared" si="10"/>
        <v>3.2142857142857144</v>
      </c>
      <c r="H130">
        <v>0.97509920000000005</v>
      </c>
      <c r="I130" s="11">
        <f t="shared" si="11"/>
        <v>0.97598023476904605</v>
      </c>
      <c r="J130" s="13">
        <f t="shared" si="12"/>
        <v>8.8103476904599631E-4</v>
      </c>
    </row>
    <row r="131" spans="1:10">
      <c r="A131">
        <v>136</v>
      </c>
      <c r="B131">
        <v>160</v>
      </c>
      <c r="C131">
        <v>3.9683000000000001E-3</v>
      </c>
      <c r="D131">
        <v>0.97906740000000003</v>
      </c>
      <c r="E131" s="2">
        <f t="shared" ref="E131:E156" si="14">D131</f>
        <v>0.97906740000000003</v>
      </c>
      <c r="F131" s="2">
        <f t="shared" si="13"/>
        <v>2.4900799999999945E-2</v>
      </c>
      <c r="G131" s="11">
        <f t="shared" si="10"/>
        <v>3.2380952380952381</v>
      </c>
      <c r="H131">
        <v>0.97906740000000003</v>
      </c>
      <c r="I131" s="11">
        <f t="shared" si="11"/>
        <v>0.97865816579142395</v>
      </c>
      <c r="J131" s="13">
        <f t="shared" si="12"/>
        <v>-4.0923420857608139E-4</v>
      </c>
    </row>
    <row r="132" spans="1:10">
      <c r="A132">
        <v>137</v>
      </c>
      <c r="B132">
        <v>110</v>
      </c>
      <c r="C132">
        <v>2.7282000000000001E-3</v>
      </c>
      <c r="D132">
        <v>0.98179559999999999</v>
      </c>
      <c r="E132" s="2">
        <f t="shared" si="14"/>
        <v>0.98179559999999999</v>
      </c>
      <c r="F132" s="2">
        <f t="shared" si="13"/>
        <v>2.0932599999999968E-2</v>
      </c>
      <c r="G132" s="11">
        <f t="shared" si="10"/>
        <v>3.2619047619047619</v>
      </c>
      <c r="H132">
        <v>0.98179559999999999</v>
      </c>
      <c r="I132" s="11">
        <f t="shared" si="11"/>
        <v>0.98112224265042036</v>
      </c>
      <c r="J132" s="13">
        <f t="shared" si="12"/>
        <v>-6.7335734957962856E-4</v>
      </c>
    </row>
    <row r="133" spans="1:10">
      <c r="A133">
        <v>138</v>
      </c>
      <c r="B133">
        <v>36</v>
      </c>
      <c r="C133">
        <v>8.9289999999999997E-4</v>
      </c>
      <c r="D133">
        <v>0.98268849999999996</v>
      </c>
      <c r="E133" s="2">
        <f t="shared" si="14"/>
        <v>0.98268849999999996</v>
      </c>
      <c r="F133" s="2">
        <f t="shared" si="13"/>
        <v>1.8204400000000009E-2</v>
      </c>
      <c r="G133" s="11">
        <f t="shared" si="10"/>
        <v>3.2857142857142856</v>
      </c>
      <c r="H133">
        <v>0.98268849999999996</v>
      </c>
      <c r="I133" s="11">
        <f t="shared" si="11"/>
        <v>0.98338117622937982</v>
      </c>
      <c r="J133" s="13">
        <f t="shared" si="12"/>
        <v>6.9267622937985163E-4</v>
      </c>
    </row>
    <row r="134" spans="1:10">
      <c r="A134">
        <v>139</v>
      </c>
      <c r="B134">
        <v>82</v>
      </c>
      <c r="C134">
        <v>2.0336999999999998E-3</v>
      </c>
      <c r="D134">
        <v>0.98472219999999999</v>
      </c>
      <c r="E134" s="2">
        <f t="shared" si="14"/>
        <v>0.98472219999999999</v>
      </c>
      <c r="F134" s="2">
        <f t="shared" si="13"/>
        <v>1.7311500000000035E-2</v>
      </c>
      <c r="G134" s="11">
        <f t="shared" si="10"/>
        <v>3.3095238095238093</v>
      </c>
      <c r="H134">
        <v>0.98472219999999999</v>
      </c>
      <c r="I134" s="11">
        <f t="shared" si="11"/>
        <v>0.98544392624932442</v>
      </c>
      <c r="J134" s="13">
        <f t="shared" si="12"/>
        <v>7.2172624932442808E-4</v>
      </c>
    </row>
    <row r="135" spans="1:10">
      <c r="A135">
        <v>140</v>
      </c>
      <c r="B135">
        <v>72</v>
      </c>
      <c r="C135">
        <v>1.7857000000000001E-3</v>
      </c>
      <c r="D135">
        <v>0.98650800000000005</v>
      </c>
      <c r="E135" s="2">
        <f t="shared" si="14"/>
        <v>0.98650800000000005</v>
      </c>
      <c r="F135" s="2">
        <f t="shared" si="13"/>
        <v>1.5277800000000008E-2</v>
      </c>
      <c r="G135" s="11">
        <f t="shared" si="10"/>
        <v>3.3333333333333335</v>
      </c>
      <c r="H135">
        <v>0.98650800000000005</v>
      </c>
      <c r="I135" s="11">
        <f t="shared" si="11"/>
        <v>0.98731966658106307</v>
      </c>
      <c r="J135" s="13">
        <f t="shared" si="12"/>
        <v>8.116665810630197E-4</v>
      </c>
    </row>
    <row r="136" spans="1:10">
      <c r="A136">
        <v>141</v>
      </c>
      <c r="B136">
        <v>88</v>
      </c>
      <c r="C136">
        <v>2.1825E-3</v>
      </c>
      <c r="D136">
        <v>0.98869050000000003</v>
      </c>
      <c r="E136" s="2">
        <f t="shared" si="14"/>
        <v>0.98869050000000003</v>
      </c>
      <c r="F136" s="2">
        <f t="shared" si="13"/>
        <v>1.3491999999999948E-2</v>
      </c>
      <c r="G136" s="11">
        <f t="shared" si="10"/>
        <v>3.3571428571428572</v>
      </c>
      <c r="H136">
        <v>0.98869050000000003</v>
      </c>
      <c r="I136" s="11">
        <f t="shared" si="11"/>
        <v>0.98901774926115138</v>
      </c>
      <c r="J136" s="13">
        <f t="shared" si="12"/>
        <v>3.2724926115135222E-4</v>
      </c>
    </row>
    <row r="137" spans="1:10">
      <c r="A137">
        <v>142</v>
      </c>
      <c r="B137">
        <v>32</v>
      </c>
      <c r="C137">
        <v>7.9370000000000005E-4</v>
      </c>
      <c r="D137">
        <v>0.98948409999999998</v>
      </c>
      <c r="E137" s="2">
        <f t="shared" si="14"/>
        <v>0.98948409999999998</v>
      </c>
      <c r="F137" s="2">
        <f t="shared" si="13"/>
        <v>1.1309499999999972E-2</v>
      </c>
      <c r="G137" s="11">
        <f t="shared" ref="G137:G156" si="15">12*A137/($K$2*($K$2^2-1))</f>
        <v>3.3809523809523809</v>
      </c>
      <c r="H137">
        <v>0.98948409999999998</v>
      </c>
      <c r="I137" s="11">
        <f t="shared" ref="I137:I156" si="16">BETADIST(G137,$K$5,$K$8,0,4)</f>
        <v>0.9905476672916107</v>
      </c>
      <c r="J137" s="13">
        <f t="shared" ref="J137:J156" si="17">I137-E137</f>
        <v>1.0635672916107231E-3</v>
      </c>
    </row>
    <row r="138" spans="1:10">
      <c r="A138">
        <v>143</v>
      </c>
      <c r="B138">
        <v>84</v>
      </c>
      <c r="C138">
        <v>2.0833000000000002E-3</v>
      </c>
      <c r="D138">
        <v>0.99156739999999999</v>
      </c>
      <c r="E138" s="2">
        <f t="shared" si="14"/>
        <v>0.99156739999999999</v>
      </c>
      <c r="F138" s="2">
        <f t="shared" si="13"/>
        <v>1.0515900000000022E-2</v>
      </c>
      <c r="G138" s="11">
        <f t="shared" si="15"/>
        <v>3.4047619047619047</v>
      </c>
      <c r="H138">
        <v>0.99156739999999999</v>
      </c>
      <c r="I138" s="11">
        <f t="shared" si="16"/>
        <v>0.99191901631270296</v>
      </c>
      <c r="J138" s="13">
        <f t="shared" si="17"/>
        <v>3.5161631270297367E-4</v>
      </c>
    </row>
    <row r="139" spans="1:10">
      <c r="A139">
        <v>144</v>
      </c>
      <c r="B139">
        <v>24</v>
      </c>
      <c r="C139">
        <v>5.9520000000000005E-4</v>
      </c>
      <c r="D139">
        <v>0.99216269999999995</v>
      </c>
      <c r="E139" s="2">
        <f t="shared" si="14"/>
        <v>0.99216269999999995</v>
      </c>
      <c r="F139" s="2">
        <f t="shared" si="13"/>
        <v>8.4326000000000123E-3</v>
      </c>
      <c r="G139" s="11">
        <f t="shared" si="15"/>
        <v>3.4285714285714284</v>
      </c>
      <c r="H139">
        <v>0.99216269999999995</v>
      </c>
      <c r="I139" s="11">
        <f t="shared" si="16"/>
        <v>0.99314145524825559</v>
      </c>
      <c r="J139" s="13">
        <f t="shared" si="17"/>
        <v>9.7875524825563609E-4</v>
      </c>
    </row>
    <row r="140" spans="1:10">
      <c r="A140">
        <v>145</v>
      </c>
      <c r="B140">
        <v>46</v>
      </c>
      <c r="C140">
        <v>1.1409E-3</v>
      </c>
      <c r="D140">
        <v>0.99330359999999995</v>
      </c>
      <c r="E140" s="2">
        <f t="shared" si="14"/>
        <v>0.99330359999999995</v>
      </c>
      <c r="F140" s="2">
        <f t="shared" si="13"/>
        <v>7.837300000000047E-3</v>
      </c>
      <c r="G140" s="11">
        <f t="shared" si="15"/>
        <v>3.4523809523809526</v>
      </c>
      <c r="H140">
        <v>0.99330359999999995</v>
      </c>
      <c r="I140" s="11">
        <f t="shared" si="16"/>
        <v>0.99422466603415816</v>
      </c>
      <c r="J140" s="13">
        <f t="shared" si="17"/>
        <v>9.2106603415820221E-4</v>
      </c>
    </row>
    <row r="141" spans="1:10">
      <c r="A141">
        <v>146</v>
      </c>
      <c r="B141">
        <v>40</v>
      </c>
      <c r="C141">
        <v>9.921000000000001E-4</v>
      </c>
      <c r="D141">
        <v>0.9942957</v>
      </c>
      <c r="E141" s="2">
        <f t="shared" si="14"/>
        <v>0.9942957</v>
      </c>
      <c r="F141" s="2">
        <f t="shared" si="13"/>
        <v>6.6964000000000468E-3</v>
      </c>
      <c r="G141" s="11">
        <f t="shared" si="15"/>
        <v>3.4761904761904763</v>
      </c>
      <c r="H141">
        <v>0.9942957</v>
      </c>
      <c r="I141" s="11">
        <f t="shared" si="16"/>
        <v>0.99517831255283529</v>
      </c>
      <c r="J141" s="13">
        <f t="shared" si="17"/>
        <v>8.8261255283528239E-4</v>
      </c>
    </row>
    <row r="142" spans="1:10">
      <c r="A142">
        <v>147</v>
      </c>
      <c r="B142">
        <v>22</v>
      </c>
      <c r="C142">
        <v>5.4560000000000003E-4</v>
      </c>
      <c r="D142">
        <v>0.99484130000000004</v>
      </c>
      <c r="E142" s="2">
        <f t="shared" si="14"/>
        <v>0.99484130000000004</v>
      </c>
      <c r="F142" s="2">
        <f t="shared" si="13"/>
        <v>5.7042999999999955E-3</v>
      </c>
      <c r="G142" s="11">
        <f t="shared" si="15"/>
        <v>3.5</v>
      </c>
      <c r="H142">
        <v>0.99484130000000004</v>
      </c>
      <c r="I142" s="11">
        <f t="shared" si="16"/>
        <v>0.99601199890990944</v>
      </c>
      <c r="J142" s="13">
        <f t="shared" si="17"/>
        <v>1.1706989099093956E-3</v>
      </c>
    </row>
    <row r="143" spans="1:10">
      <c r="A143">
        <v>148</v>
      </c>
      <c r="B143">
        <v>36</v>
      </c>
      <c r="C143">
        <v>8.9289999999999997E-4</v>
      </c>
      <c r="D143">
        <v>0.99573420000000001</v>
      </c>
      <c r="E143" s="2">
        <f t="shared" si="14"/>
        <v>0.99573420000000001</v>
      </c>
      <c r="F143" s="2">
        <f t="shared" si="13"/>
        <v>5.1586999999999605E-3</v>
      </c>
      <c r="G143" s="11">
        <f t="shared" si="15"/>
        <v>3.5238095238095237</v>
      </c>
      <c r="H143">
        <v>0.99573420000000001</v>
      </c>
      <c r="I143" s="11">
        <f t="shared" si="16"/>
        <v>0.9967352272041089</v>
      </c>
      <c r="J143" s="13">
        <f t="shared" si="17"/>
        <v>1.0010272041088841E-3</v>
      </c>
    </row>
    <row r="144" spans="1:10">
      <c r="A144">
        <v>149</v>
      </c>
      <c r="B144">
        <v>50</v>
      </c>
      <c r="C144">
        <v>1.2401000000000001E-3</v>
      </c>
      <c r="D144">
        <v>0.99697420000000003</v>
      </c>
      <c r="E144" s="2">
        <f t="shared" si="14"/>
        <v>0.99697420000000003</v>
      </c>
      <c r="F144" s="2">
        <f t="shared" si="13"/>
        <v>4.2657999999999863E-3</v>
      </c>
      <c r="G144" s="11">
        <f t="shared" si="15"/>
        <v>3.5476190476190474</v>
      </c>
      <c r="H144">
        <v>0.99697420000000003</v>
      </c>
      <c r="I144" s="11">
        <f t="shared" si="16"/>
        <v>0.99735735495797417</v>
      </c>
      <c r="J144" s="13">
        <f t="shared" si="17"/>
        <v>3.8315495797414112E-4</v>
      </c>
    </row>
    <row r="145" spans="1:11">
      <c r="A145">
        <v>150</v>
      </c>
      <c r="B145">
        <v>4</v>
      </c>
      <c r="C145">
        <v>9.9199999999999999E-5</v>
      </c>
      <c r="D145">
        <v>0.9970734</v>
      </c>
      <c r="E145" s="2">
        <f t="shared" si="14"/>
        <v>0.9970734</v>
      </c>
      <c r="F145" s="2">
        <f t="shared" si="13"/>
        <v>3.0257999999999674E-3</v>
      </c>
      <c r="G145" s="11">
        <f t="shared" si="15"/>
        <v>3.5714285714285716</v>
      </c>
      <c r="H145">
        <v>0.9970734</v>
      </c>
      <c r="I145" s="11">
        <f t="shared" si="16"/>
        <v>0.99788755239540317</v>
      </c>
      <c r="J145" s="13">
        <f t="shared" si="17"/>
        <v>8.1415239540316708E-4</v>
      </c>
    </row>
    <row r="146" spans="1:11">
      <c r="A146">
        <v>151</v>
      </c>
      <c r="B146">
        <v>40</v>
      </c>
      <c r="C146">
        <v>9.921000000000001E-4</v>
      </c>
      <c r="D146">
        <v>0.99806550000000005</v>
      </c>
      <c r="E146" s="2">
        <f t="shared" si="14"/>
        <v>0.99806550000000005</v>
      </c>
      <c r="F146" s="2">
        <f t="shared" si="13"/>
        <v>2.9266000000000014E-3</v>
      </c>
      <c r="G146" s="11">
        <f t="shared" si="15"/>
        <v>3.5952380952380953</v>
      </c>
      <c r="H146">
        <v>0.99806550000000005</v>
      </c>
      <c r="I146" s="11">
        <f t="shared" si="16"/>
        <v>0.99833475977290553</v>
      </c>
      <c r="J146" s="13">
        <f t="shared" si="17"/>
        <v>2.6925977290548353E-4</v>
      </c>
    </row>
    <row r="147" spans="1:11">
      <c r="A147">
        <v>152</v>
      </c>
      <c r="B147">
        <v>12</v>
      </c>
      <c r="C147">
        <v>2.9760000000000002E-4</v>
      </c>
      <c r="D147">
        <v>0.99836309999999995</v>
      </c>
      <c r="E147" s="2">
        <f t="shared" si="14"/>
        <v>0.99836309999999995</v>
      </c>
      <c r="F147" s="2">
        <f t="shared" si="13"/>
        <v>1.9344999999999501E-3</v>
      </c>
      <c r="G147" s="11">
        <f t="shared" si="15"/>
        <v>3.6190476190476191</v>
      </c>
      <c r="H147">
        <v>0.99836309999999995</v>
      </c>
      <c r="I147" s="11">
        <f t="shared" si="16"/>
        <v>0.99870764499512021</v>
      </c>
      <c r="J147" s="13">
        <f t="shared" si="17"/>
        <v>3.4454499512026615E-4</v>
      </c>
    </row>
    <row r="148" spans="1:11">
      <c r="A148">
        <v>153</v>
      </c>
      <c r="B148">
        <v>20</v>
      </c>
      <c r="C148">
        <v>4.9600000000000002E-4</v>
      </c>
      <c r="D148">
        <v>0.9988591</v>
      </c>
      <c r="E148" s="2">
        <f t="shared" si="14"/>
        <v>0.9988591</v>
      </c>
      <c r="F148" s="2">
        <f t="shared" si="13"/>
        <v>1.6369000000000522E-3</v>
      </c>
      <c r="G148" s="11">
        <f t="shared" si="15"/>
        <v>3.6428571428571428</v>
      </c>
      <c r="H148">
        <v>0.9988591</v>
      </c>
      <c r="I148" s="11">
        <f t="shared" si="16"/>
        <v>0.99901456177228343</v>
      </c>
      <c r="J148" s="13">
        <f t="shared" si="17"/>
        <v>1.5546177228342728E-4</v>
      </c>
    </row>
    <row r="149" spans="1:11">
      <c r="A149">
        <v>154</v>
      </c>
      <c r="B149">
        <v>4</v>
      </c>
      <c r="C149">
        <v>9.9199999999999999E-5</v>
      </c>
      <c r="D149">
        <v>0.99895829999999997</v>
      </c>
      <c r="E149" s="2">
        <f t="shared" si="14"/>
        <v>0.99895829999999997</v>
      </c>
      <c r="F149" s="2">
        <f t="shared" si="13"/>
        <v>1.1409000000000002E-3</v>
      </c>
      <c r="G149" s="11">
        <f t="shared" si="15"/>
        <v>3.6666666666666665</v>
      </c>
      <c r="H149">
        <v>0.99895829999999997</v>
      </c>
      <c r="I149" s="11">
        <f t="shared" si="16"/>
        <v>0.99926350860875512</v>
      </c>
      <c r="J149" s="13">
        <f t="shared" si="17"/>
        <v>3.0520860875515865E-4</v>
      </c>
    </row>
    <row r="150" spans="1:11">
      <c r="A150">
        <v>155</v>
      </c>
      <c r="B150">
        <v>12</v>
      </c>
      <c r="C150">
        <v>2.9760000000000002E-4</v>
      </c>
      <c r="D150">
        <v>0.99925600000000003</v>
      </c>
      <c r="E150" s="2">
        <f t="shared" si="14"/>
        <v>0.99925600000000003</v>
      </c>
      <c r="F150" s="2">
        <f t="shared" si="13"/>
        <v>1.0417000000000343E-3</v>
      </c>
      <c r="G150" s="11">
        <f t="shared" si="15"/>
        <v>3.6904761904761907</v>
      </c>
      <c r="H150">
        <v>0.99925600000000003</v>
      </c>
      <c r="I150" s="11">
        <f t="shared" si="16"/>
        <v>0.99946208894847866</v>
      </c>
      <c r="J150" s="13">
        <f t="shared" si="17"/>
        <v>2.0608894847862214E-4</v>
      </c>
    </row>
    <row r="151" spans="1:11">
      <c r="A151">
        <v>156</v>
      </c>
      <c r="B151">
        <v>12</v>
      </c>
      <c r="C151">
        <v>2.9760000000000002E-4</v>
      </c>
      <c r="D151">
        <v>0.99955360000000004</v>
      </c>
      <c r="E151" s="2">
        <f t="shared" si="14"/>
        <v>0.99955360000000004</v>
      </c>
      <c r="F151" s="2">
        <f t="shared" si="13"/>
        <v>7.4399999999996691E-4</v>
      </c>
      <c r="G151" s="11">
        <f t="shared" si="15"/>
        <v>3.7142857142857144</v>
      </c>
      <c r="H151">
        <v>0.99955360000000004</v>
      </c>
      <c r="I151" s="11">
        <f t="shared" si="16"/>
        <v>0.99961747284682079</v>
      </c>
      <c r="J151" s="13">
        <f t="shared" si="17"/>
        <v>6.3872846820745011E-5</v>
      </c>
    </row>
    <row r="152" spans="1:11">
      <c r="A152">
        <v>157</v>
      </c>
      <c r="B152">
        <v>4</v>
      </c>
      <c r="C152">
        <v>9.9199999999999999E-5</v>
      </c>
      <c r="D152">
        <v>0.99965280000000001</v>
      </c>
      <c r="E152" s="2">
        <f t="shared" si="14"/>
        <v>0.99965280000000001</v>
      </c>
      <c r="F152" s="2">
        <f t="shared" si="13"/>
        <v>4.4639999999995794E-4</v>
      </c>
      <c r="G152" s="11">
        <f t="shared" si="15"/>
        <v>3.7380952380952381</v>
      </c>
      <c r="H152">
        <v>0.99965280000000001</v>
      </c>
      <c r="I152" s="11">
        <f t="shared" si="16"/>
        <v>0.99973636059061488</v>
      </c>
      <c r="J152" s="13">
        <f t="shared" si="17"/>
        <v>8.3560590614872865E-5</v>
      </c>
    </row>
    <row r="153" spans="1:11">
      <c r="A153">
        <v>158</v>
      </c>
      <c r="B153">
        <v>4</v>
      </c>
      <c r="C153">
        <v>9.9199999999999999E-5</v>
      </c>
      <c r="D153">
        <v>0.99975199999999997</v>
      </c>
      <c r="E153" s="2">
        <f t="shared" si="14"/>
        <v>0.99975199999999997</v>
      </c>
      <c r="F153" s="2">
        <f t="shared" si="13"/>
        <v>3.4719999999999196E-4</v>
      </c>
      <c r="G153" s="11">
        <f t="shared" si="15"/>
        <v>3.7619047619047619</v>
      </c>
      <c r="H153">
        <v>0.99975199999999997</v>
      </c>
      <c r="I153" s="11">
        <f t="shared" si="16"/>
        <v>0.99982494875223626</v>
      </c>
      <c r="J153" s="13">
        <f t="shared" si="17"/>
        <v>7.2948752236290382E-5</v>
      </c>
    </row>
    <row r="154" spans="1:11">
      <c r="A154">
        <v>159</v>
      </c>
      <c r="B154">
        <v>8</v>
      </c>
      <c r="C154">
        <v>1.984E-4</v>
      </c>
      <c r="D154">
        <v>0.99995040000000002</v>
      </c>
      <c r="E154" s="2">
        <f t="shared" si="14"/>
        <v>0.99995040000000002</v>
      </c>
      <c r="F154" s="2">
        <f t="shared" si="13"/>
        <v>2.4800000000002598E-4</v>
      </c>
      <c r="G154" s="11">
        <f t="shared" si="15"/>
        <v>3.7857142857142856</v>
      </c>
      <c r="H154">
        <v>0.99995040000000002</v>
      </c>
      <c r="I154" s="11">
        <f t="shared" si="16"/>
        <v>0.99988889924323421</v>
      </c>
      <c r="J154" s="13">
        <f t="shared" si="17"/>
        <v>-6.1500756765808795E-5</v>
      </c>
    </row>
    <row r="155" spans="1:11">
      <c r="A155">
        <v>160</v>
      </c>
      <c r="B155">
        <v>0</v>
      </c>
      <c r="C155">
        <v>0</v>
      </c>
      <c r="D155">
        <v>0.99995040000000002</v>
      </c>
      <c r="E155" s="2">
        <f t="shared" si="14"/>
        <v>0.99995040000000002</v>
      </c>
      <c r="F155" s="2">
        <f t="shared" si="13"/>
        <v>4.9599999999982991E-5</v>
      </c>
      <c r="G155" s="11">
        <f t="shared" si="15"/>
        <v>3.8095238095238093</v>
      </c>
      <c r="H155">
        <v>0.99995040000000002</v>
      </c>
      <c r="I155" s="11">
        <f t="shared" si="16"/>
        <v>0.99993331203453129</v>
      </c>
      <c r="J155" s="13">
        <f t="shared" si="17"/>
        <v>-1.7087965468731703E-5</v>
      </c>
    </row>
    <row r="156" spans="1:11">
      <c r="A156">
        <v>161</v>
      </c>
      <c r="B156">
        <v>2</v>
      </c>
      <c r="C156">
        <v>4.9599999999999999E-5</v>
      </c>
      <c r="D156">
        <v>1</v>
      </c>
      <c r="E156" s="2">
        <f t="shared" si="14"/>
        <v>1</v>
      </c>
      <c r="F156" s="2">
        <f t="shared" si="13"/>
        <v>4.9599999999982991E-5</v>
      </c>
      <c r="G156" s="11">
        <f t="shared" si="15"/>
        <v>3.8333333333333335</v>
      </c>
      <c r="H156">
        <v>1</v>
      </c>
      <c r="I156" s="11">
        <f t="shared" si="16"/>
        <v>0.99996270234288653</v>
      </c>
      <c r="J156" s="13">
        <f t="shared" si="17"/>
        <v>-3.7297657113466443E-5</v>
      </c>
    </row>
    <row r="157" spans="1:11">
      <c r="G157" s="11"/>
      <c r="I157" s="11"/>
      <c r="J157" s="11"/>
      <c r="K157" s="11"/>
    </row>
    <row r="158" spans="1:11">
      <c r="G158" s="11"/>
      <c r="I158" s="11"/>
      <c r="J158" s="11"/>
      <c r="K158" s="11"/>
    </row>
    <row r="159" spans="1:11">
      <c r="G159" s="11"/>
      <c r="I159" s="11"/>
      <c r="J159" s="11"/>
      <c r="K159" s="11"/>
    </row>
    <row r="160" spans="1:11">
      <c r="G160" s="11"/>
      <c r="I160" s="11"/>
      <c r="J160" s="11"/>
      <c r="K160" s="11"/>
    </row>
    <row r="161" spans="7:11">
      <c r="G161" s="11"/>
      <c r="I161" s="11"/>
      <c r="J161" s="11"/>
      <c r="K161" s="11"/>
    </row>
    <row r="162" spans="7:11">
      <c r="G162" s="11"/>
      <c r="I162" s="11"/>
      <c r="J162" s="11"/>
      <c r="K162" s="11"/>
    </row>
    <row r="163" spans="7:11">
      <c r="G163" s="11"/>
      <c r="I163" s="11"/>
      <c r="J163" s="11"/>
      <c r="K163" s="11"/>
    </row>
    <row r="164" spans="7:11">
      <c r="G164" s="11"/>
      <c r="I164" s="11"/>
      <c r="J164" s="11"/>
      <c r="K164" s="11"/>
    </row>
    <row r="165" spans="7:11">
      <c r="G165" s="11"/>
      <c r="I165" s="11"/>
      <c r="J165" s="11"/>
      <c r="K165" s="11"/>
    </row>
    <row r="166" spans="7:11">
      <c r="G166" s="11"/>
      <c r="I166" s="11"/>
      <c r="J166" s="11"/>
      <c r="K166" s="11"/>
    </row>
    <row r="167" spans="7:11">
      <c r="G167" s="11"/>
      <c r="I167" s="11"/>
      <c r="J167" s="11"/>
      <c r="K167" s="11"/>
    </row>
    <row r="168" spans="7:11">
      <c r="G168" s="11"/>
      <c r="I168" s="11"/>
      <c r="J168" s="11"/>
      <c r="K168" s="11"/>
    </row>
    <row r="169" spans="7:11">
      <c r="G169" s="11"/>
      <c r="I169" s="11"/>
      <c r="J169" s="11"/>
      <c r="K169" s="11"/>
    </row>
    <row r="170" spans="7:11">
      <c r="G170" s="11"/>
      <c r="I170" s="11"/>
      <c r="J170" s="11"/>
      <c r="K170" s="11"/>
    </row>
    <row r="171" spans="7:11">
      <c r="G171" s="11"/>
      <c r="I171" s="11"/>
      <c r="J171" s="11"/>
      <c r="K171" s="11"/>
    </row>
    <row r="172" spans="7:11">
      <c r="G172" s="11"/>
      <c r="I172" s="11"/>
      <c r="J172" s="11"/>
      <c r="K172" s="11"/>
    </row>
    <row r="173" spans="7:11">
      <c r="G173" s="11"/>
      <c r="I173" s="11"/>
      <c r="J173" s="11"/>
      <c r="K173" s="11"/>
    </row>
    <row r="174" spans="7:11">
      <c r="G174" s="11"/>
      <c r="I174" s="11"/>
      <c r="J174" s="11"/>
      <c r="K174" s="11"/>
    </row>
    <row r="175" spans="7:11">
      <c r="G175" s="11"/>
      <c r="I175" s="11"/>
      <c r="J175" s="11"/>
      <c r="K175" s="11"/>
    </row>
    <row r="176" spans="7:11">
      <c r="G176" s="11"/>
      <c r="I176" s="11"/>
      <c r="J176" s="11"/>
      <c r="K176" s="11"/>
    </row>
    <row r="177" spans="7:11">
      <c r="G177" s="11"/>
      <c r="I177" s="11"/>
      <c r="J177" s="11"/>
      <c r="K177" s="11"/>
    </row>
    <row r="178" spans="7:11">
      <c r="G178" s="11"/>
      <c r="I178" s="11"/>
      <c r="J178" s="11"/>
      <c r="K178" s="11"/>
    </row>
    <row r="179" spans="7:11">
      <c r="G179" s="11"/>
      <c r="I179" s="11"/>
      <c r="J179" s="11"/>
      <c r="K179" s="11"/>
    </row>
    <row r="180" spans="7:11">
      <c r="G180" s="11"/>
      <c r="I180" s="11"/>
      <c r="J180" s="11"/>
      <c r="K180" s="11"/>
    </row>
    <row r="181" spans="7:11">
      <c r="G181" s="11"/>
      <c r="I181" s="11"/>
      <c r="J181" s="11"/>
      <c r="K181" s="11"/>
    </row>
    <row r="182" spans="7:11">
      <c r="G182" s="11"/>
      <c r="I182" s="11"/>
      <c r="J182" s="11"/>
      <c r="K182" s="11"/>
    </row>
    <row r="183" spans="7:11">
      <c r="G183" s="11"/>
      <c r="I183" s="11"/>
      <c r="J183" s="11"/>
      <c r="K183" s="11"/>
    </row>
    <row r="184" spans="7:11">
      <c r="G184" s="11"/>
      <c r="I184" s="11"/>
      <c r="J184" s="11"/>
      <c r="K184" s="11"/>
    </row>
    <row r="185" spans="7:11">
      <c r="G185" s="11"/>
      <c r="I185" s="11"/>
      <c r="J185" s="11"/>
      <c r="K185" s="11"/>
    </row>
    <row r="186" spans="7:11">
      <c r="G186" s="11"/>
      <c r="I186" s="11"/>
      <c r="J186" s="11"/>
      <c r="K186" s="11"/>
    </row>
    <row r="187" spans="7:11">
      <c r="G187" s="11"/>
      <c r="I187" s="11"/>
      <c r="J187" s="11"/>
      <c r="K187" s="11"/>
    </row>
    <row r="188" spans="7:11">
      <c r="G188" s="11"/>
      <c r="I188" s="11"/>
      <c r="J188" s="11"/>
      <c r="K188" s="11"/>
    </row>
    <row r="189" spans="7:11">
      <c r="G189" s="11"/>
      <c r="I189" s="11"/>
      <c r="J189" s="11"/>
      <c r="K189" s="11"/>
    </row>
    <row r="190" spans="7:11">
      <c r="G190" s="11"/>
      <c r="I190" s="11"/>
      <c r="J190" s="11"/>
      <c r="K190" s="11"/>
    </row>
    <row r="191" spans="7:11">
      <c r="G191" s="11"/>
      <c r="I191" s="11"/>
      <c r="J191" s="11"/>
      <c r="K191" s="11"/>
    </row>
    <row r="192" spans="7:11">
      <c r="G192" s="11"/>
      <c r="I192" s="11"/>
      <c r="J192" s="11"/>
      <c r="K192" s="11"/>
    </row>
    <row r="193" spans="7:11">
      <c r="G193" s="11"/>
      <c r="I193" s="11"/>
      <c r="J193" s="11"/>
      <c r="K193" s="11"/>
    </row>
    <row r="194" spans="7:11">
      <c r="G194" s="11"/>
      <c r="I194" s="11"/>
      <c r="J194" s="11"/>
      <c r="K194" s="11"/>
    </row>
    <row r="195" spans="7:11">
      <c r="G195" s="11"/>
      <c r="I195" s="11"/>
      <c r="J195" s="11"/>
      <c r="K195" s="11"/>
    </row>
    <row r="196" spans="7:11">
      <c r="G196" s="11"/>
      <c r="I196" s="11"/>
      <c r="J196" s="11"/>
      <c r="K196" s="11"/>
    </row>
    <row r="197" spans="7:11">
      <c r="G197" s="11"/>
      <c r="I197" s="11"/>
      <c r="J197" s="11"/>
      <c r="K197" s="11"/>
    </row>
    <row r="198" spans="7:11">
      <c r="G198" s="11"/>
      <c r="I198" s="11"/>
      <c r="J198" s="11"/>
      <c r="K198" s="11"/>
    </row>
    <row r="199" spans="7:11">
      <c r="G199" s="11"/>
      <c r="I199" s="11"/>
      <c r="J199" s="11"/>
      <c r="K199" s="11"/>
    </row>
    <row r="200" spans="7:11">
      <c r="G200" s="11"/>
      <c r="I200" s="11"/>
      <c r="J200" s="11"/>
      <c r="K200" s="11"/>
    </row>
    <row r="201" spans="7:11">
      <c r="G201" s="11"/>
      <c r="I201" s="11"/>
      <c r="J201" s="11"/>
      <c r="K201" s="11"/>
    </row>
    <row r="202" spans="7:11">
      <c r="G202" s="11"/>
      <c r="I202" s="11"/>
      <c r="J202" s="11"/>
      <c r="K202" s="11"/>
    </row>
    <row r="203" spans="7:11">
      <c r="G203" s="11"/>
      <c r="I203" s="11"/>
      <c r="J203" s="11"/>
      <c r="K203" s="11"/>
    </row>
    <row r="204" spans="7:11">
      <c r="G204" s="11"/>
      <c r="I204" s="11"/>
      <c r="J204" s="11"/>
      <c r="K204" s="11"/>
    </row>
    <row r="205" spans="7:11">
      <c r="G205" s="11"/>
      <c r="I205" s="11"/>
      <c r="J205" s="11"/>
      <c r="K205" s="11"/>
    </row>
    <row r="206" spans="7:11">
      <c r="G206" s="11"/>
      <c r="I206" s="11"/>
      <c r="J206" s="11"/>
      <c r="K206" s="11"/>
    </row>
    <row r="207" spans="7:11">
      <c r="G207" s="11"/>
      <c r="I207" s="11"/>
      <c r="J207" s="11"/>
      <c r="K207" s="11"/>
    </row>
    <row r="208" spans="7:11">
      <c r="G208" s="11"/>
      <c r="I208" s="11"/>
      <c r="J208" s="11"/>
      <c r="K208" s="11"/>
    </row>
    <row r="209" spans="7:11">
      <c r="G209" s="11"/>
      <c r="I209" s="11"/>
      <c r="J209" s="11"/>
      <c r="K209" s="11"/>
    </row>
    <row r="210" spans="7:11">
      <c r="G210" s="11"/>
      <c r="I210" s="11"/>
      <c r="J210" s="11"/>
      <c r="K210" s="11"/>
    </row>
    <row r="211" spans="7:11">
      <c r="G211" s="11"/>
      <c r="I211" s="11"/>
      <c r="J211" s="11"/>
      <c r="K211" s="11"/>
    </row>
    <row r="212" spans="7:11">
      <c r="G212" s="11"/>
      <c r="I212" s="11"/>
      <c r="J212" s="11"/>
      <c r="K212" s="11"/>
    </row>
    <row r="213" spans="7:11">
      <c r="G213" s="11"/>
      <c r="I213" s="11"/>
      <c r="J213" s="11"/>
      <c r="K213" s="11"/>
    </row>
    <row r="214" spans="7:11">
      <c r="G214" s="11"/>
      <c r="I214" s="11"/>
      <c r="J214" s="11"/>
      <c r="K214" s="11"/>
    </row>
    <row r="215" spans="7:11">
      <c r="G215" s="11"/>
      <c r="I215" s="11"/>
      <c r="J215" s="11"/>
      <c r="K215" s="11"/>
    </row>
    <row r="216" spans="7:11">
      <c r="G216" s="11"/>
      <c r="I216" s="11"/>
      <c r="J216" s="11"/>
      <c r="K216" s="11"/>
    </row>
    <row r="217" spans="7:11">
      <c r="G217" s="11"/>
      <c r="I217" s="11"/>
      <c r="J217" s="11"/>
      <c r="K217" s="11"/>
    </row>
    <row r="218" spans="7:11">
      <c r="G218" s="11"/>
      <c r="I218" s="11"/>
      <c r="J218" s="11"/>
      <c r="K218" s="11"/>
    </row>
    <row r="219" spans="7:11">
      <c r="G219" s="11"/>
      <c r="I219" s="11"/>
      <c r="J219" s="11"/>
      <c r="K219" s="11"/>
    </row>
    <row r="220" spans="7:11">
      <c r="G220" s="11"/>
      <c r="I220" s="11"/>
      <c r="J220" s="11"/>
      <c r="K220" s="11"/>
    </row>
    <row r="221" spans="7:11">
      <c r="G221" s="11"/>
      <c r="I221" s="11"/>
      <c r="J221" s="11"/>
      <c r="K221" s="11"/>
    </row>
    <row r="222" spans="7:11">
      <c r="G222" s="11"/>
      <c r="I222" s="11"/>
      <c r="J222" s="11"/>
      <c r="K222" s="11"/>
    </row>
    <row r="223" spans="7:11">
      <c r="G223" s="11"/>
      <c r="I223" s="11"/>
      <c r="J223" s="11"/>
      <c r="K223" s="11"/>
    </row>
    <row r="224" spans="7:11">
      <c r="G224" s="11"/>
      <c r="I224" s="11"/>
      <c r="J224" s="11"/>
      <c r="K224" s="11"/>
    </row>
    <row r="225" spans="7:11">
      <c r="G225" s="11"/>
      <c r="I225" s="11"/>
      <c r="J225" s="11"/>
      <c r="K225" s="11"/>
    </row>
    <row r="226" spans="7:11">
      <c r="G226" s="11"/>
      <c r="I226" s="11"/>
      <c r="J226" s="11"/>
      <c r="K226" s="11"/>
    </row>
    <row r="227" spans="7:11">
      <c r="G227" s="11"/>
      <c r="I227" s="11"/>
      <c r="J227" s="11"/>
      <c r="K227" s="11"/>
    </row>
    <row r="228" spans="7:11">
      <c r="G228" s="11"/>
      <c r="I228" s="11"/>
      <c r="J228" s="11"/>
      <c r="K228" s="11"/>
    </row>
    <row r="229" spans="7:11">
      <c r="G229" s="11"/>
      <c r="I229" s="11"/>
      <c r="J229" s="11"/>
      <c r="K229" s="11"/>
    </row>
    <row r="230" spans="7:11">
      <c r="G230" s="11"/>
      <c r="I230" s="11"/>
      <c r="J230" s="11"/>
      <c r="K230" s="11"/>
    </row>
    <row r="231" spans="7:11">
      <c r="G231" s="11"/>
      <c r="I231" s="11"/>
      <c r="J231" s="11"/>
      <c r="K231" s="11"/>
    </row>
    <row r="232" spans="7:11">
      <c r="G232" s="11"/>
      <c r="I232" s="11"/>
      <c r="J232" s="11"/>
      <c r="K232" s="11"/>
    </row>
    <row r="233" spans="7:11">
      <c r="G233" s="11"/>
      <c r="I233" s="11"/>
      <c r="J233" s="11"/>
      <c r="K233" s="11"/>
    </row>
    <row r="234" spans="7:11">
      <c r="G234" s="11"/>
      <c r="I234" s="11"/>
      <c r="J234" s="11"/>
      <c r="K234" s="11"/>
    </row>
    <row r="235" spans="7:11">
      <c r="G235" s="11"/>
      <c r="I235" s="11"/>
      <c r="J235" s="11"/>
      <c r="K235" s="11"/>
    </row>
    <row r="236" spans="7:11">
      <c r="G236" s="11"/>
      <c r="I236" s="11"/>
      <c r="J236" s="11"/>
      <c r="K236" s="11"/>
    </row>
    <row r="237" spans="7:11">
      <c r="G237" s="11"/>
      <c r="I237" s="11"/>
      <c r="J237" s="11"/>
      <c r="K237" s="11"/>
    </row>
    <row r="238" spans="7:11">
      <c r="G238" s="11"/>
      <c r="I238" s="11"/>
      <c r="J238" s="11"/>
      <c r="K238" s="11"/>
    </row>
    <row r="239" spans="7:11">
      <c r="G239" s="11"/>
      <c r="I239" s="11"/>
      <c r="J239" s="11"/>
      <c r="K239" s="11"/>
    </row>
    <row r="240" spans="7:11">
      <c r="G240" s="11"/>
      <c r="I240" s="11"/>
      <c r="J240" s="11"/>
      <c r="K240" s="11"/>
    </row>
    <row r="241" spans="7:11">
      <c r="G241" s="11"/>
      <c r="I241" s="11"/>
      <c r="J241" s="11"/>
      <c r="K241" s="11"/>
    </row>
    <row r="242" spans="7:11">
      <c r="G242" s="11"/>
      <c r="I242" s="11"/>
      <c r="J242" s="11"/>
      <c r="K242" s="11"/>
    </row>
    <row r="243" spans="7:11">
      <c r="G243" s="11"/>
      <c r="I243" s="11"/>
      <c r="J243" s="11"/>
      <c r="K243" s="11"/>
    </row>
    <row r="244" spans="7:11">
      <c r="G244" s="11"/>
      <c r="I244" s="11"/>
      <c r="J244" s="11"/>
      <c r="K244" s="11"/>
    </row>
    <row r="245" spans="7:11">
      <c r="G245" s="11"/>
      <c r="I245" s="11"/>
      <c r="J245" s="11"/>
      <c r="K245" s="11"/>
    </row>
    <row r="246" spans="7:11">
      <c r="G246" s="11"/>
      <c r="I246" s="11"/>
      <c r="J246" s="11"/>
      <c r="K246" s="11"/>
    </row>
    <row r="247" spans="7:11">
      <c r="G247" s="11"/>
      <c r="I247" s="11"/>
      <c r="J247" s="11"/>
      <c r="K247" s="11"/>
    </row>
    <row r="248" spans="7:11">
      <c r="G248" s="11"/>
      <c r="I248" s="11"/>
      <c r="J248" s="11"/>
      <c r="K248" s="11"/>
    </row>
    <row r="249" spans="7:11">
      <c r="G249" s="11"/>
      <c r="I249" s="11"/>
      <c r="J249" s="11"/>
      <c r="K249" s="11"/>
    </row>
    <row r="250" spans="7:11">
      <c r="G250" s="11"/>
      <c r="I250" s="11"/>
      <c r="J250" s="11"/>
      <c r="K250" s="11"/>
    </row>
    <row r="251" spans="7:11">
      <c r="G251" s="11"/>
      <c r="I251" s="11"/>
      <c r="J251" s="11"/>
      <c r="K251" s="11"/>
    </row>
    <row r="252" spans="7:11">
      <c r="G252" s="11"/>
      <c r="I252" s="11"/>
      <c r="J252" s="11"/>
      <c r="K252" s="11"/>
    </row>
    <row r="253" spans="7:11">
      <c r="G253" s="11"/>
      <c r="I253" s="11"/>
      <c r="J253" s="11"/>
      <c r="K253" s="11"/>
    </row>
    <row r="254" spans="7:11">
      <c r="G254" s="11"/>
      <c r="I254" s="11"/>
      <c r="J254" s="11"/>
      <c r="K254" s="11"/>
    </row>
    <row r="255" spans="7:11">
      <c r="G255" s="11"/>
      <c r="I255" s="11"/>
      <c r="J255" s="11"/>
      <c r="K255" s="11"/>
    </row>
    <row r="256" spans="7:11">
      <c r="G256" s="11"/>
      <c r="I256" s="11"/>
      <c r="J256" s="11"/>
      <c r="K256" s="11"/>
    </row>
    <row r="257" spans="7:11">
      <c r="G257" s="11"/>
      <c r="I257" s="11"/>
      <c r="J257" s="11"/>
      <c r="K257" s="11"/>
    </row>
    <row r="258" spans="7:11">
      <c r="G258" s="11"/>
      <c r="I258" s="11"/>
      <c r="J258" s="11"/>
      <c r="K258" s="11"/>
    </row>
    <row r="259" spans="7:11">
      <c r="G259" s="11"/>
      <c r="I259" s="11"/>
      <c r="J259" s="11"/>
      <c r="K259" s="11"/>
    </row>
    <row r="260" spans="7:11">
      <c r="G260" s="11"/>
      <c r="I260" s="11"/>
      <c r="J260" s="11"/>
      <c r="K260" s="11"/>
    </row>
    <row r="261" spans="7:11">
      <c r="G261" s="11"/>
      <c r="I261" s="11"/>
      <c r="J261" s="11"/>
      <c r="K261" s="11"/>
    </row>
    <row r="262" spans="7:11">
      <c r="G262" s="11"/>
      <c r="I262" s="11"/>
      <c r="J262" s="11"/>
      <c r="K262" s="11"/>
    </row>
    <row r="263" spans="7:11">
      <c r="G263" s="11"/>
      <c r="I263" s="11"/>
      <c r="J263" s="11"/>
      <c r="K263" s="11"/>
    </row>
    <row r="264" spans="7:11">
      <c r="G264" s="11"/>
      <c r="I264" s="11"/>
      <c r="J264" s="11"/>
      <c r="K264" s="11"/>
    </row>
    <row r="265" spans="7:11">
      <c r="G265" s="11"/>
      <c r="I265" s="11"/>
      <c r="J265" s="11"/>
      <c r="K265" s="11"/>
    </row>
    <row r="266" spans="7:11">
      <c r="G266" s="11"/>
      <c r="I266" s="11"/>
      <c r="J266" s="11"/>
      <c r="K266" s="11"/>
    </row>
    <row r="267" spans="7:11">
      <c r="G267" s="11"/>
      <c r="I267" s="11"/>
      <c r="J267" s="11"/>
      <c r="K267" s="11"/>
    </row>
    <row r="268" spans="7:11">
      <c r="G268" s="11"/>
      <c r="I268" s="11"/>
      <c r="J268" s="11"/>
      <c r="K268" s="11"/>
    </row>
    <row r="269" spans="7:11">
      <c r="G269" s="11"/>
      <c r="I269" s="11"/>
      <c r="J269" s="11"/>
      <c r="K269" s="11"/>
    </row>
    <row r="270" spans="7:11">
      <c r="G270" s="11"/>
      <c r="I270" s="11"/>
      <c r="J270" s="11"/>
      <c r="K270" s="11"/>
    </row>
    <row r="271" spans="7:11">
      <c r="G271" s="11"/>
      <c r="I271" s="11"/>
      <c r="J271" s="11"/>
      <c r="K271" s="11"/>
    </row>
    <row r="272" spans="7:11">
      <c r="G272" s="11"/>
      <c r="I272" s="11"/>
      <c r="J272" s="11"/>
      <c r="K272" s="11"/>
    </row>
    <row r="273" spans="7:11">
      <c r="G273" s="11"/>
      <c r="I273" s="11"/>
      <c r="J273" s="11"/>
      <c r="K273" s="11"/>
    </row>
    <row r="274" spans="7:11">
      <c r="G274" s="11"/>
      <c r="I274" s="11"/>
      <c r="J274" s="11"/>
      <c r="K274" s="11"/>
    </row>
    <row r="275" spans="7:11">
      <c r="G275" s="11"/>
      <c r="I275" s="11"/>
      <c r="J275" s="11"/>
      <c r="K275" s="11"/>
    </row>
    <row r="276" spans="7:11">
      <c r="G276" s="11"/>
      <c r="I276" s="11"/>
      <c r="J276" s="11"/>
      <c r="K276" s="11"/>
    </row>
    <row r="277" spans="7:11">
      <c r="G277" s="11"/>
      <c r="I277" s="11"/>
      <c r="J277" s="11"/>
      <c r="K277" s="11"/>
    </row>
    <row r="278" spans="7:11">
      <c r="G278" s="11"/>
      <c r="I278" s="11"/>
      <c r="J278" s="11"/>
      <c r="K278" s="11"/>
    </row>
    <row r="279" spans="7:11">
      <c r="G279" s="11"/>
      <c r="I279" s="11"/>
      <c r="J279" s="11"/>
      <c r="K279" s="11"/>
    </row>
    <row r="280" spans="7:11">
      <c r="G280" s="11"/>
      <c r="I280" s="11"/>
      <c r="J280" s="11"/>
      <c r="K280" s="11"/>
    </row>
    <row r="281" spans="7:11">
      <c r="G281" s="11"/>
      <c r="I281" s="11"/>
      <c r="J281" s="11"/>
      <c r="K281" s="11"/>
    </row>
    <row r="282" spans="7:11">
      <c r="G282" s="11"/>
      <c r="I282" s="11"/>
      <c r="J282" s="11"/>
      <c r="K282" s="11"/>
    </row>
    <row r="283" spans="7:11">
      <c r="G283" s="11"/>
      <c r="I283" s="11"/>
      <c r="J283" s="11"/>
      <c r="K283" s="11"/>
    </row>
    <row r="284" spans="7:11">
      <c r="G284" s="11"/>
      <c r="I284" s="11"/>
      <c r="J284" s="11"/>
      <c r="K284" s="11"/>
    </row>
    <row r="285" spans="7:11">
      <c r="G285" s="11"/>
      <c r="I285" s="11"/>
      <c r="J285" s="11"/>
      <c r="K285" s="11"/>
    </row>
    <row r="286" spans="7:11">
      <c r="G286" s="11"/>
      <c r="I286" s="11"/>
      <c r="J286" s="11"/>
      <c r="K286" s="11"/>
    </row>
    <row r="287" spans="7:11">
      <c r="G287" s="11"/>
      <c r="I287" s="11"/>
      <c r="J287" s="11"/>
      <c r="K287" s="11"/>
    </row>
    <row r="288" spans="7:11">
      <c r="G288" s="11"/>
      <c r="I288" s="11"/>
      <c r="J288" s="11"/>
      <c r="K288" s="11"/>
    </row>
    <row r="289" spans="7:11">
      <c r="G289" s="11"/>
      <c r="I289" s="11"/>
      <c r="J289" s="11"/>
      <c r="K289" s="11"/>
    </row>
    <row r="290" spans="7:11">
      <c r="G290" s="11"/>
      <c r="I290" s="11"/>
      <c r="J290" s="11"/>
      <c r="K290" s="11"/>
    </row>
    <row r="291" spans="7:11">
      <c r="G291" s="11"/>
      <c r="I291" s="11"/>
      <c r="J291" s="11"/>
      <c r="K291" s="11"/>
    </row>
    <row r="292" spans="7:11">
      <c r="G292" s="11"/>
      <c r="I292" s="11"/>
      <c r="J292" s="11"/>
      <c r="K292" s="11"/>
    </row>
    <row r="293" spans="7:11">
      <c r="G293" s="11"/>
      <c r="I293" s="11"/>
      <c r="J293" s="11"/>
      <c r="K293" s="11"/>
    </row>
    <row r="294" spans="7:11">
      <c r="G294" s="11"/>
      <c r="I294" s="11"/>
      <c r="J294" s="11"/>
      <c r="K294" s="11"/>
    </row>
    <row r="295" spans="7:11">
      <c r="G295" s="11"/>
      <c r="I295" s="11"/>
      <c r="J295" s="11"/>
      <c r="K295" s="11"/>
    </row>
    <row r="296" spans="7:11">
      <c r="G296" s="11"/>
      <c r="I296" s="11"/>
      <c r="J296" s="11"/>
      <c r="K296" s="11"/>
    </row>
    <row r="297" spans="7:11">
      <c r="G297" s="11"/>
      <c r="I297" s="11"/>
      <c r="J297" s="11"/>
      <c r="K297" s="11"/>
    </row>
    <row r="298" spans="7:11">
      <c r="G298" s="11"/>
      <c r="I298" s="11"/>
      <c r="J298" s="11"/>
      <c r="K298" s="11"/>
    </row>
    <row r="299" spans="7:11">
      <c r="G299" s="11"/>
      <c r="I299" s="11"/>
      <c r="J299" s="11"/>
      <c r="K299" s="11"/>
    </row>
    <row r="300" spans="7:11">
      <c r="G300" s="11"/>
      <c r="I300" s="11"/>
      <c r="J300" s="11"/>
      <c r="K300" s="11"/>
    </row>
    <row r="301" spans="7:11">
      <c r="G301" s="11"/>
      <c r="I301" s="11"/>
      <c r="J301" s="11"/>
      <c r="K301" s="11"/>
    </row>
    <row r="302" spans="7:11">
      <c r="G302" s="11"/>
      <c r="I302" s="11"/>
      <c r="J302" s="11"/>
      <c r="K302" s="11"/>
    </row>
    <row r="303" spans="7:11">
      <c r="G303" s="11"/>
      <c r="I303" s="11"/>
      <c r="J303" s="11"/>
      <c r="K303" s="11"/>
    </row>
    <row r="304" spans="7:11">
      <c r="G304" s="11"/>
      <c r="I304" s="11"/>
      <c r="J304" s="11"/>
      <c r="K304" s="11"/>
    </row>
    <row r="305" spans="7:11">
      <c r="G305" s="11"/>
      <c r="I305" s="11"/>
      <c r="J305" s="11"/>
      <c r="K305" s="11"/>
    </row>
    <row r="306" spans="7:11">
      <c r="G306" s="11"/>
      <c r="I306" s="11"/>
      <c r="J306" s="11"/>
      <c r="K306" s="11"/>
    </row>
    <row r="307" spans="7:11">
      <c r="G307" s="11"/>
      <c r="I307" s="11"/>
      <c r="J307" s="11"/>
      <c r="K307" s="11"/>
    </row>
    <row r="308" spans="7:11">
      <c r="G308" s="11"/>
      <c r="I308" s="11"/>
      <c r="J308" s="11"/>
      <c r="K308" s="11"/>
    </row>
    <row r="309" spans="7:11">
      <c r="G309" s="11"/>
      <c r="I309" s="11"/>
      <c r="J309" s="11"/>
      <c r="K309" s="11"/>
    </row>
    <row r="310" spans="7:11">
      <c r="G310" s="11"/>
      <c r="I310" s="11"/>
      <c r="J310" s="11"/>
      <c r="K310" s="11"/>
    </row>
    <row r="311" spans="7:11">
      <c r="G311" s="11"/>
      <c r="I311" s="11"/>
      <c r="J311" s="11"/>
      <c r="K311" s="11"/>
    </row>
    <row r="312" spans="7:11">
      <c r="G312" s="11"/>
      <c r="I312" s="11"/>
      <c r="J312" s="11"/>
      <c r="K312" s="11"/>
    </row>
    <row r="313" spans="7:11">
      <c r="G313" s="11"/>
      <c r="I313" s="11"/>
      <c r="J313" s="11"/>
      <c r="K313" s="11"/>
    </row>
    <row r="314" spans="7:11">
      <c r="G314" s="11"/>
      <c r="I314" s="11"/>
      <c r="J314" s="11"/>
      <c r="K314" s="11"/>
    </row>
    <row r="315" spans="7:11">
      <c r="G315" s="11"/>
      <c r="I315" s="11"/>
      <c r="J315" s="11"/>
      <c r="K315" s="11"/>
    </row>
    <row r="316" spans="7:11">
      <c r="G316" s="11"/>
      <c r="I316" s="11"/>
      <c r="J316" s="11"/>
      <c r="K316" s="11"/>
    </row>
    <row r="317" spans="7:11">
      <c r="G317" s="11"/>
      <c r="I317" s="11"/>
      <c r="J317" s="11"/>
      <c r="K317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workbookViewId="0">
      <selection activeCell="P27" sqref="P27"/>
    </sheetView>
  </sheetViews>
  <sheetFormatPr baseColWidth="10" defaultColWidth="8.83203125" defaultRowHeight="14" x14ac:dyDescent="0"/>
  <cols>
    <col min="1" max="6" width="8.83203125" style="10"/>
    <col min="8" max="8" width="8.83203125" style="10"/>
    <col min="12" max="16384" width="8.83203125" style="10"/>
  </cols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8" t="s">
        <v>3</v>
      </c>
      <c r="F1" s="9" t="s">
        <v>4</v>
      </c>
      <c r="G1" s="11" t="s">
        <v>5</v>
      </c>
      <c r="H1" s="10" t="s">
        <v>3</v>
      </c>
      <c r="I1" s="11" t="s">
        <v>9</v>
      </c>
      <c r="J1" s="11" t="s">
        <v>10</v>
      </c>
      <c r="K1" s="11" t="s">
        <v>6</v>
      </c>
      <c r="L1" s="11" t="s">
        <v>11</v>
      </c>
    </row>
    <row r="2" spans="1:12">
      <c r="A2" s="10">
        <v>6</v>
      </c>
      <c r="B2" s="10">
        <v>2</v>
      </c>
      <c r="C2" s="10">
        <v>3.968E-4</v>
      </c>
      <c r="D2" s="10">
        <v>3.968E-4</v>
      </c>
      <c r="E2" s="8">
        <f>D2</f>
        <v>3.968E-4</v>
      </c>
      <c r="F2" s="8" t="e">
        <f t="shared" ref="F2:F65" si="0">1-E1</f>
        <v>#VALUE!</v>
      </c>
      <c r="G2" s="11">
        <f t="shared" ref="G2:G8" si="1">12*A2/($K$2*($K$2^2-1))</f>
        <v>0.21428571428571427</v>
      </c>
      <c r="H2" s="10">
        <v>3.968E-4</v>
      </c>
      <c r="I2" s="11">
        <f t="shared" ref="I2:I8" si="2">BETADIST(G2,$K$5,$K$8,0,4)</f>
        <v>2.3592618357864091E-4</v>
      </c>
      <c r="J2" s="13">
        <f t="shared" ref="J2:J8" si="3">I2-E2</f>
        <v>-1.6087381642135908E-4</v>
      </c>
      <c r="K2" s="11">
        <v>7</v>
      </c>
      <c r="L2" s="11">
        <f>MAX(ABS(MAX(J2:J412)),ABS(MIN(J2:J412)))</f>
        <v>2.2410839747954769E-2</v>
      </c>
    </row>
    <row r="3" spans="1:12">
      <c r="A3" s="10">
        <v>7</v>
      </c>
      <c r="B3" s="10">
        <v>0</v>
      </c>
      <c r="C3" s="10">
        <v>0</v>
      </c>
      <c r="D3" s="10">
        <v>3.968E-4</v>
      </c>
      <c r="E3" s="8">
        <f t="shared" ref="E3:E66" si="4">D3</f>
        <v>3.968E-4</v>
      </c>
      <c r="F3" s="8">
        <f t="shared" si="0"/>
        <v>0.99960320000000003</v>
      </c>
      <c r="G3" s="11">
        <f t="shared" si="1"/>
        <v>0.25</v>
      </c>
      <c r="H3" s="10">
        <v>3.968E-4</v>
      </c>
      <c r="I3" s="11">
        <f t="shared" si="2"/>
        <v>4.2993993027638094E-4</v>
      </c>
      <c r="J3" s="13">
        <f t="shared" si="3"/>
        <v>3.3139930276380948E-5</v>
      </c>
      <c r="K3" s="11"/>
    </row>
    <row r="4" spans="1:12">
      <c r="A4" s="10">
        <v>8</v>
      </c>
      <c r="B4" s="10">
        <v>0</v>
      </c>
      <c r="C4" s="10">
        <v>0</v>
      </c>
      <c r="D4" s="10">
        <v>3.968E-4</v>
      </c>
      <c r="E4" s="8">
        <f t="shared" si="4"/>
        <v>3.968E-4</v>
      </c>
      <c r="F4" s="8">
        <f t="shared" si="0"/>
        <v>0.99960320000000003</v>
      </c>
      <c r="G4" s="11">
        <f t="shared" si="1"/>
        <v>0.2857142857142857</v>
      </c>
      <c r="H4" s="10">
        <v>3.968E-4</v>
      </c>
      <c r="I4" s="11">
        <f t="shared" si="2"/>
        <v>7.2075849314733249E-4</v>
      </c>
      <c r="J4" s="13">
        <f t="shared" si="3"/>
        <v>3.2395849314733249E-4</v>
      </c>
      <c r="K4" s="11" t="s">
        <v>7</v>
      </c>
    </row>
    <row r="5" spans="1:12">
      <c r="A5" s="10">
        <v>9</v>
      </c>
      <c r="B5" s="10">
        <v>4</v>
      </c>
      <c r="C5" s="10">
        <v>7.9370000000000005E-4</v>
      </c>
      <c r="D5" s="10">
        <v>1.1904999999999999E-3</v>
      </c>
      <c r="E5" s="8">
        <f t="shared" si="4"/>
        <v>1.1904999999999999E-3</v>
      </c>
      <c r="F5" s="8">
        <f t="shared" si="0"/>
        <v>0.99960320000000003</v>
      </c>
      <c r="G5" s="11">
        <f t="shared" si="1"/>
        <v>0.32142857142857145</v>
      </c>
      <c r="H5" s="10">
        <v>1.1904999999999999E-3</v>
      </c>
      <c r="I5" s="11">
        <f t="shared" si="2"/>
        <v>1.1336232499638871E-3</v>
      </c>
      <c r="J5" s="13">
        <f t="shared" si="3"/>
        <v>-5.6876750036112837E-5</v>
      </c>
      <c r="K5" s="11">
        <f>5*K2*(K2+1)*((K2-1)^2)/(2*(K2-2)*(5*K2^2-2*K2-9))-0.5</f>
        <v>4.0405405405405403</v>
      </c>
    </row>
    <row r="6" spans="1:12">
      <c r="A6" s="10">
        <v>10</v>
      </c>
      <c r="B6" s="10">
        <v>0</v>
      </c>
      <c r="C6" s="10">
        <v>0</v>
      </c>
      <c r="D6" s="10">
        <v>1.1904999999999999E-3</v>
      </c>
      <c r="E6" s="8">
        <f t="shared" si="4"/>
        <v>1.1904999999999999E-3</v>
      </c>
      <c r="F6" s="8">
        <f t="shared" si="0"/>
        <v>0.99880950000000002</v>
      </c>
      <c r="G6" s="11">
        <f t="shared" si="1"/>
        <v>0.35714285714285715</v>
      </c>
      <c r="H6" s="10">
        <v>1.1904999999999999E-3</v>
      </c>
      <c r="I6" s="11">
        <f t="shared" si="2"/>
        <v>1.6954306669854703E-3</v>
      </c>
      <c r="J6" s="13">
        <f t="shared" si="3"/>
        <v>5.0493066698547033E-4</v>
      </c>
      <c r="K6" s="11"/>
    </row>
    <row r="7" spans="1:12">
      <c r="A7" s="10">
        <v>11</v>
      </c>
      <c r="B7" s="10">
        <v>0</v>
      </c>
      <c r="C7" s="10">
        <v>0</v>
      </c>
      <c r="D7" s="10">
        <v>1.1904999999999999E-3</v>
      </c>
      <c r="E7" s="8">
        <f t="shared" si="4"/>
        <v>1.1904999999999999E-3</v>
      </c>
      <c r="F7" s="8">
        <f t="shared" si="0"/>
        <v>0.99880950000000002</v>
      </c>
      <c r="G7" s="11">
        <f t="shared" si="1"/>
        <v>0.39285714285714285</v>
      </c>
      <c r="H7" s="10">
        <v>1.1904999999999999E-3</v>
      </c>
      <c r="I7" s="11">
        <f t="shared" si="2"/>
        <v>2.4343638967545982E-3</v>
      </c>
      <c r="J7" s="13">
        <f t="shared" si="3"/>
        <v>1.2438638967545983E-3</v>
      </c>
      <c r="K7" s="11" t="s">
        <v>8</v>
      </c>
    </row>
    <row r="8" spans="1:12">
      <c r="A8" s="10">
        <v>12</v>
      </c>
      <c r="B8" s="10">
        <v>14</v>
      </c>
      <c r="C8" s="10">
        <v>2.7778E-3</v>
      </c>
      <c r="D8" s="10">
        <v>3.9683000000000001E-3</v>
      </c>
      <c r="E8" s="8">
        <f t="shared" si="4"/>
        <v>3.9683000000000001E-3</v>
      </c>
      <c r="F8" s="8">
        <f t="shared" si="0"/>
        <v>0.99880950000000002</v>
      </c>
      <c r="G8" s="11">
        <f t="shared" si="1"/>
        <v>0.42857142857142855</v>
      </c>
      <c r="H8" s="10">
        <v>3.9683000000000001E-3</v>
      </c>
      <c r="I8" s="11">
        <f t="shared" si="2"/>
        <v>3.3795422303249151E-3</v>
      </c>
      <c r="J8" s="13">
        <f t="shared" si="3"/>
        <v>-5.8875776967508503E-4</v>
      </c>
      <c r="K8" s="11">
        <f>5*$K$2*($K$2+1)*(($K$2-1)^2)/(2*($K$2-2)*(5*$K$2^2-2*$K$2-9))-0.5</f>
        <v>4.0405405405405403</v>
      </c>
    </row>
    <row r="9" spans="1:12">
      <c r="A9" s="10">
        <v>13</v>
      </c>
      <c r="B9" s="10">
        <v>0</v>
      </c>
      <c r="C9" s="10">
        <v>0</v>
      </c>
      <c r="D9" s="10">
        <v>3.9683000000000001E-3</v>
      </c>
      <c r="E9" s="8">
        <f t="shared" si="4"/>
        <v>3.9683000000000001E-3</v>
      </c>
      <c r="F9" s="8">
        <f t="shared" si="0"/>
        <v>0.99603169999999996</v>
      </c>
      <c r="G9" s="11">
        <f t="shared" ref="G9:G72" si="5">12*A9/($K$2*($K$2^2-1))</f>
        <v>0.4642857142857143</v>
      </c>
      <c r="H9" s="10">
        <v>3.9683000000000001E-3</v>
      </c>
      <c r="I9" s="11">
        <f t="shared" ref="I9:I72" si="6">BETADIST(G9,$K$5,$K$8,0,4)</f>
        <v>4.5606887831851203E-3</v>
      </c>
      <c r="J9" s="13">
        <f t="shared" ref="J9:J72" si="7">I9-E9</f>
        <v>5.9238878318512017E-4</v>
      </c>
    </row>
    <row r="10" spans="1:12">
      <c r="A10" s="10">
        <v>14</v>
      </c>
      <c r="B10" s="10">
        <v>4</v>
      </c>
      <c r="C10" s="10">
        <v>7.9370000000000005E-4</v>
      </c>
      <c r="D10" s="10">
        <v>4.7619000000000003E-3</v>
      </c>
      <c r="E10" s="8">
        <f t="shared" si="4"/>
        <v>4.7619000000000003E-3</v>
      </c>
      <c r="F10" s="8">
        <f t="shared" si="0"/>
        <v>0.99603169999999996</v>
      </c>
      <c r="G10" s="11">
        <f t="shared" si="5"/>
        <v>0.5</v>
      </c>
      <c r="H10" s="10">
        <v>4.7619000000000003E-3</v>
      </c>
      <c r="I10" s="11">
        <f t="shared" si="6"/>
        <v>6.0078165994373782E-3</v>
      </c>
      <c r="J10" s="13">
        <f t="shared" si="7"/>
        <v>1.2459165994373779E-3</v>
      </c>
    </row>
    <row r="11" spans="1:12">
      <c r="A11" s="10">
        <v>15</v>
      </c>
      <c r="B11" s="10">
        <v>16</v>
      </c>
      <c r="C11" s="10">
        <v>3.1746000000000001E-3</v>
      </c>
      <c r="D11" s="10">
        <v>7.9365000000000008E-3</v>
      </c>
      <c r="E11" s="8">
        <f t="shared" si="4"/>
        <v>7.9365000000000008E-3</v>
      </c>
      <c r="F11" s="8">
        <f t="shared" si="0"/>
        <v>0.99523810000000001</v>
      </c>
      <c r="G11" s="11">
        <f t="shared" si="5"/>
        <v>0.5357142857142857</v>
      </c>
      <c r="H11" s="10">
        <v>7.9365000000000008E-3</v>
      </c>
      <c r="I11" s="11">
        <f t="shared" si="6"/>
        <v>7.7509332214286478E-3</v>
      </c>
      <c r="J11" s="13">
        <f t="shared" si="7"/>
        <v>-1.8556677857135308E-4</v>
      </c>
    </row>
    <row r="12" spans="1:12">
      <c r="A12" s="10">
        <v>16</v>
      </c>
      <c r="B12" s="10">
        <v>0</v>
      </c>
      <c r="C12" s="10">
        <v>0</v>
      </c>
      <c r="D12" s="10">
        <v>7.9365000000000008E-3</v>
      </c>
      <c r="E12" s="8">
        <f t="shared" si="4"/>
        <v>7.9365000000000008E-3</v>
      </c>
      <c r="F12" s="8">
        <f t="shared" si="0"/>
        <v>0.99206349999999999</v>
      </c>
      <c r="G12" s="11">
        <f t="shared" si="5"/>
        <v>0.5714285714285714</v>
      </c>
      <c r="H12" s="10">
        <v>7.9365000000000008E-3</v>
      </c>
      <c r="I12" s="11">
        <f t="shared" si="6"/>
        <v>9.8197636716119557E-3</v>
      </c>
      <c r="J12" s="13">
        <f t="shared" si="7"/>
        <v>1.8832636716119549E-3</v>
      </c>
    </row>
    <row r="13" spans="1:12">
      <c r="A13" s="10">
        <v>17</v>
      </c>
      <c r="B13" s="10">
        <v>20</v>
      </c>
      <c r="C13" s="10">
        <v>3.9683000000000001E-3</v>
      </c>
      <c r="D13" s="10">
        <v>1.19048E-2</v>
      </c>
      <c r="E13" s="8">
        <f t="shared" si="4"/>
        <v>1.19048E-2</v>
      </c>
      <c r="F13" s="8">
        <f t="shared" si="0"/>
        <v>0.99206349999999999</v>
      </c>
      <c r="G13" s="11">
        <f t="shared" si="5"/>
        <v>0.6071428571428571</v>
      </c>
      <c r="H13" s="10">
        <v>1.19048E-2</v>
      </c>
      <c r="I13" s="11">
        <f t="shared" si="6"/>
        <v>1.2243491717803695E-2</v>
      </c>
      <c r="J13" s="13">
        <f t="shared" si="7"/>
        <v>3.3869171780369529E-4</v>
      </c>
    </row>
    <row r="14" spans="1:12">
      <c r="A14" s="10">
        <v>18</v>
      </c>
      <c r="B14" s="10">
        <v>16</v>
      </c>
      <c r="C14" s="10">
        <v>3.1746000000000001E-3</v>
      </c>
      <c r="D14" s="10">
        <v>1.50794E-2</v>
      </c>
      <c r="E14" s="8">
        <f t="shared" si="4"/>
        <v>1.50794E-2</v>
      </c>
      <c r="F14" s="8">
        <f t="shared" si="0"/>
        <v>0.98809519999999995</v>
      </c>
      <c r="G14" s="11">
        <f t="shared" si="5"/>
        <v>0.6428571428571429</v>
      </c>
      <c r="H14" s="10">
        <v>1.50794E-2</v>
      </c>
      <c r="I14" s="11">
        <f t="shared" si="6"/>
        <v>1.5050519234648499E-2</v>
      </c>
      <c r="J14" s="13">
        <f t="shared" si="7"/>
        <v>-2.888076535150115E-5</v>
      </c>
    </row>
    <row r="15" spans="1:12">
      <c r="A15" s="10">
        <v>19</v>
      </c>
      <c r="B15" s="10">
        <v>0</v>
      </c>
      <c r="C15" s="10">
        <v>0</v>
      </c>
      <c r="D15" s="10">
        <v>1.50794E-2</v>
      </c>
      <c r="E15" s="8">
        <f t="shared" si="4"/>
        <v>1.50794E-2</v>
      </c>
      <c r="F15" s="8">
        <f t="shared" si="0"/>
        <v>0.98492060000000003</v>
      </c>
      <c r="G15" s="11">
        <f t="shared" si="5"/>
        <v>0.6785714285714286</v>
      </c>
      <c r="H15" s="10">
        <v>1.50794E-2</v>
      </c>
      <c r="I15" s="11">
        <f t="shared" si="6"/>
        <v>1.8268243428107404E-2</v>
      </c>
      <c r="J15" s="13">
        <f t="shared" si="7"/>
        <v>3.1888434281074039E-3</v>
      </c>
    </row>
    <row r="16" spans="1:12">
      <c r="A16" s="10">
        <v>20</v>
      </c>
      <c r="B16" s="10">
        <v>56</v>
      </c>
      <c r="C16" s="10">
        <v>1.11111E-2</v>
      </c>
      <c r="D16" s="10">
        <v>2.6190499999999999E-2</v>
      </c>
      <c r="E16" s="8">
        <f t="shared" si="4"/>
        <v>2.6190499999999999E-2</v>
      </c>
      <c r="F16" s="8">
        <f t="shared" si="0"/>
        <v>0.98492060000000003</v>
      </c>
      <c r="G16" s="11">
        <f t="shared" si="5"/>
        <v>0.7142857142857143</v>
      </c>
      <c r="H16" s="10">
        <v>2.6190499999999999E-2</v>
      </c>
      <c r="I16" s="11">
        <f t="shared" si="6"/>
        <v>2.1922851652868551E-2</v>
      </c>
      <c r="J16" s="13">
        <f t="shared" si="7"/>
        <v>-4.2676483471314475E-3</v>
      </c>
    </row>
    <row r="17" spans="1:10">
      <c r="A17" s="10">
        <v>21</v>
      </c>
      <c r="B17" s="10">
        <v>8</v>
      </c>
      <c r="C17" s="10">
        <v>1.5873E-3</v>
      </c>
      <c r="D17" s="10">
        <v>2.7777799999999998E-2</v>
      </c>
      <c r="E17" s="8">
        <f t="shared" si="4"/>
        <v>2.7777799999999998E-2</v>
      </c>
      <c r="F17" s="8">
        <f t="shared" si="0"/>
        <v>0.97380949999999999</v>
      </c>
      <c r="G17" s="11">
        <f t="shared" si="5"/>
        <v>0.75</v>
      </c>
      <c r="H17" s="10">
        <v>2.7777799999999998E-2</v>
      </c>
      <c r="I17" s="11">
        <f t="shared" si="6"/>
        <v>2.6039133522481207E-2</v>
      </c>
      <c r="J17" s="13">
        <f t="shared" si="7"/>
        <v>-1.7386664775187917E-3</v>
      </c>
    </row>
    <row r="18" spans="1:10">
      <c r="A18" s="10">
        <v>22</v>
      </c>
      <c r="B18" s="10">
        <v>16</v>
      </c>
      <c r="C18" s="10">
        <v>3.1746000000000001E-3</v>
      </c>
      <c r="D18" s="10">
        <v>3.0952400000000001E-2</v>
      </c>
      <c r="E18" s="8">
        <f t="shared" si="4"/>
        <v>3.0952400000000001E-2</v>
      </c>
      <c r="F18" s="8">
        <f t="shared" si="0"/>
        <v>0.97222220000000004</v>
      </c>
      <c r="G18" s="11">
        <f t="shared" si="5"/>
        <v>0.7857142857142857</v>
      </c>
      <c r="H18" s="10">
        <v>3.0952400000000001E-2</v>
      </c>
      <c r="I18" s="11">
        <f t="shared" si="6"/>
        <v>3.0640309987132387E-2</v>
      </c>
      <c r="J18" s="13">
        <f t="shared" si="7"/>
        <v>-3.120900128676142E-4</v>
      </c>
    </row>
    <row r="19" spans="1:10">
      <c r="A19" s="10">
        <v>23</v>
      </c>
      <c r="B19" s="10">
        <v>48</v>
      </c>
      <c r="C19" s="10">
        <v>9.5238000000000007E-3</v>
      </c>
      <c r="D19" s="10">
        <v>4.0476199999999997E-2</v>
      </c>
      <c r="E19" s="8">
        <f t="shared" si="4"/>
        <v>4.0476199999999997E-2</v>
      </c>
      <c r="F19" s="8">
        <f t="shared" si="0"/>
        <v>0.96904760000000001</v>
      </c>
      <c r="G19" s="11">
        <f t="shared" si="5"/>
        <v>0.8214285714285714</v>
      </c>
      <c r="H19" s="10">
        <v>4.0476199999999997E-2</v>
      </c>
      <c r="I19" s="11">
        <f t="shared" si="6"/>
        <v>3.574787903316818E-2</v>
      </c>
      <c r="J19" s="13">
        <f t="shared" si="7"/>
        <v>-4.7283209668318171E-3</v>
      </c>
    </row>
    <row r="20" spans="1:10">
      <c r="A20" s="10">
        <v>24</v>
      </c>
      <c r="B20" s="10">
        <v>20</v>
      </c>
      <c r="C20" s="10">
        <v>3.9683000000000001E-3</v>
      </c>
      <c r="D20" s="10">
        <v>4.4444400000000002E-2</v>
      </c>
      <c r="E20" s="8">
        <f t="shared" si="4"/>
        <v>4.4444400000000002E-2</v>
      </c>
      <c r="F20" s="8">
        <f t="shared" si="0"/>
        <v>0.95952380000000004</v>
      </c>
      <c r="G20" s="11">
        <f t="shared" si="5"/>
        <v>0.8571428571428571</v>
      </c>
      <c r="H20" s="10">
        <v>4.4444400000000002E-2</v>
      </c>
      <c r="I20" s="11">
        <f t="shared" si="6"/>
        <v>4.1381477640856063E-2</v>
      </c>
      <c r="J20" s="13">
        <f t="shared" si="7"/>
        <v>-3.0629223591439395E-3</v>
      </c>
    </row>
    <row r="21" spans="1:10">
      <c r="A21" s="10">
        <v>25</v>
      </c>
      <c r="B21" s="10">
        <v>60</v>
      </c>
      <c r="C21" s="10">
        <v>1.19048E-2</v>
      </c>
      <c r="D21" s="10">
        <v>5.6349200000000002E-2</v>
      </c>
      <c r="E21" s="8">
        <f t="shared" si="4"/>
        <v>5.6349200000000002E-2</v>
      </c>
      <c r="F21" s="8">
        <f t="shared" si="0"/>
        <v>0.95555559999999995</v>
      </c>
      <c r="G21" s="11">
        <f t="shared" si="5"/>
        <v>0.8928571428571429</v>
      </c>
      <c r="H21" s="10">
        <v>5.6349200000000002E-2</v>
      </c>
      <c r="I21" s="11">
        <f t="shared" si="6"/>
        <v>4.7558759621851063E-2</v>
      </c>
      <c r="J21" s="13">
        <f t="shared" si="7"/>
        <v>-8.7904403781489393E-3</v>
      </c>
    </row>
    <row r="22" spans="1:10">
      <c r="A22" s="10">
        <v>26</v>
      </c>
      <c r="B22" s="10">
        <v>8</v>
      </c>
      <c r="C22" s="10">
        <v>1.5873E-3</v>
      </c>
      <c r="D22" s="10">
        <v>5.7936500000000002E-2</v>
      </c>
      <c r="E22" s="8">
        <f t="shared" si="4"/>
        <v>5.7936500000000002E-2</v>
      </c>
      <c r="F22" s="8">
        <f t="shared" si="0"/>
        <v>0.94365080000000001</v>
      </c>
      <c r="G22" s="11">
        <f t="shared" si="5"/>
        <v>0.9285714285714286</v>
      </c>
      <c r="H22" s="10">
        <v>5.7936500000000002E-2</v>
      </c>
      <c r="I22" s="11">
        <f t="shared" si="6"/>
        <v>5.4295288944885785E-2</v>
      </c>
      <c r="J22" s="13">
        <f t="shared" si="7"/>
        <v>-3.6412110551142171E-3</v>
      </c>
    </row>
    <row r="23" spans="1:10">
      <c r="A23" s="10">
        <v>27</v>
      </c>
      <c r="B23" s="10">
        <v>52</v>
      </c>
      <c r="C23" s="10">
        <v>1.03175E-2</v>
      </c>
      <c r="D23" s="10">
        <v>6.8253999999999995E-2</v>
      </c>
      <c r="E23" s="8">
        <f t="shared" si="4"/>
        <v>6.8253999999999995E-2</v>
      </c>
      <c r="F23" s="8">
        <f t="shared" si="0"/>
        <v>0.94206349999999994</v>
      </c>
      <c r="G23" s="11">
        <f t="shared" si="5"/>
        <v>0.9642857142857143</v>
      </c>
      <c r="H23" s="10">
        <v>6.8253999999999995E-2</v>
      </c>
      <c r="I23" s="11">
        <f t="shared" si="6"/>
        <v>6.1604448146972107E-2</v>
      </c>
      <c r="J23" s="13">
        <f t="shared" si="7"/>
        <v>-6.649551853027888E-3</v>
      </c>
    </row>
    <row r="24" spans="1:10">
      <c r="A24" s="10">
        <v>28</v>
      </c>
      <c r="B24" s="10">
        <v>30</v>
      </c>
      <c r="C24" s="10">
        <v>5.9524000000000001E-3</v>
      </c>
      <c r="D24" s="10">
        <v>7.4206400000000006E-2</v>
      </c>
      <c r="E24" s="8">
        <f t="shared" si="4"/>
        <v>7.4206400000000006E-2</v>
      </c>
      <c r="F24" s="8">
        <f t="shared" si="0"/>
        <v>0.93174599999999996</v>
      </c>
      <c r="G24" s="11">
        <f t="shared" si="5"/>
        <v>1</v>
      </c>
      <c r="H24" s="10">
        <v>7.4206400000000006E-2</v>
      </c>
      <c r="I24" s="11">
        <f t="shared" si="6"/>
        <v>6.9497361417590608E-2</v>
      </c>
      <c r="J24" s="13">
        <f t="shared" si="7"/>
        <v>-4.7090385824093972E-3</v>
      </c>
    </row>
    <row r="25" spans="1:10">
      <c r="A25" s="10">
        <v>29</v>
      </c>
      <c r="B25" s="10">
        <v>36</v>
      </c>
      <c r="C25" s="10">
        <v>7.1428999999999998E-3</v>
      </c>
      <c r="D25" s="10">
        <v>8.1349199999999997E-2</v>
      </c>
      <c r="E25" s="8">
        <f t="shared" si="4"/>
        <v>8.1349199999999997E-2</v>
      </c>
      <c r="F25" s="8">
        <f t="shared" si="0"/>
        <v>0.92579359999999999</v>
      </c>
      <c r="G25" s="11">
        <f t="shared" si="5"/>
        <v>1.0357142857142858</v>
      </c>
      <c r="H25" s="10">
        <v>8.1349199999999997E-2</v>
      </c>
      <c r="I25" s="11">
        <f t="shared" si="6"/>
        <v>7.7982831934721802E-2</v>
      </c>
      <c r="J25" s="13">
        <f t="shared" si="7"/>
        <v>-3.3663680652781941E-3</v>
      </c>
    </row>
    <row r="26" spans="1:10">
      <c r="A26" s="10">
        <v>30</v>
      </c>
      <c r="B26" s="10">
        <v>56</v>
      </c>
      <c r="C26" s="10">
        <v>1.11111E-2</v>
      </c>
      <c r="D26" s="10">
        <v>9.2460299999999995E-2</v>
      </c>
      <c r="E26" s="8">
        <f t="shared" si="4"/>
        <v>9.2460299999999995E-2</v>
      </c>
      <c r="F26" s="8">
        <f t="shared" si="0"/>
        <v>0.91865079999999999</v>
      </c>
      <c r="G26" s="11">
        <f t="shared" si="5"/>
        <v>1.0714285714285714</v>
      </c>
      <c r="H26" s="10">
        <v>9.2460299999999995E-2</v>
      </c>
      <c r="I26" s="11">
        <f t="shared" si="6"/>
        <v>8.7067293023950193E-2</v>
      </c>
      <c r="J26" s="13">
        <f t="shared" si="7"/>
        <v>-5.3930069760498023E-3</v>
      </c>
    </row>
    <row r="27" spans="1:10">
      <c r="A27" s="10">
        <v>31</v>
      </c>
      <c r="B27" s="10">
        <v>32</v>
      </c>
      <c r="C27" s="10">
        <v>6.3492000000000002E-3</v>
      </c>
      <c r="D27" s="10">
        <v>9.8809499999999995E-2</v>
      </c>
      <c r="E27" s="8">
        <f t="shared" si="4"/>
        <v>9.8809499999999995E-2</v>
      </c>
      <c r="F27" s="8">
        <f t="shared" si="0"/>
        <v>0.90753970000000006</v>
      </c>
      <c r="G27" s="11">
        <f t="shared" si="5"/>
        <v>1.1071428571428572</v>
      </c>
      <c r="H27" s="10">
        <v>9.8809499999999995E-2</v>
      </c>
      <c r="I27" s="11">
        <f t="shared" si="6"/>
        <v>9.6754772705106795E-2</v>
      </c>
      <c r="J27" s="13">
        <f t="shared" si="7"/>
        <v>-2.0547272948931994E-3</v>
      </c>
    </row>
    <row r="28" spans="1:10">
      <c r="A28" s="10">
        <v>32</v>
      </c>
      <c r="B28" s="10">
        <v>84</v>
      </c>
      <c r="C28" s="10">
        <v>1.66667E-2</v>
      </c>
      <c r="D28" s="10">
        <v>0.1154762</v>
      </c>
      <c r="E28" s="8">
        <f t="shared" si="4"/>
        <v>0.1154762</v>
      </c>
      <c r="F28" s="8">
        <f t="shared" si="0"/>
        <v>0.90119050000000001</v>
      </c>
      <c r="G28" s="11">
        <f t="shared" si="5"/>
        <v>1.1428571428571428</v>
      </c>
      <c r="H28" s="10">
        <v>0.1154762</v>
      </c>
      <c r="I28" s="11">
        <f t="shared" si="6"/>
        <v>0.10704687118487836</v>
      </c>
      <c r="J28" s="13">
        <f t="shared" si="7"/>
        <v>-8.4293288151216367E-3</v>
      </c>
    </row>
    <row r="29" spans="1:10">
      <c r="A29" s="10">
        <v>33</v>
      </c>
      <c r="B29" s="10">
        <v>76</v>
      </c>
      <c r="C29" s="10">
        <v>1.50794E-2</v>
      </c>
      <c r="D29" s="10">
        <v>0.13055559999999999</v>
      </c>
      <c r="E29" s="8">
        <f t="shared" si="4"/>
        <v>0.13055559999999999</v>
      </c>
      <c r="F29" s="8">
        <f t="shared" si="0"/>
        <v>0.88452379999999997</v>
      </c>
      <c r="G29" s="11">
        <f t="shared" si="5"/>
        <v>1.1785714285714286</v>
      </c>
      <c r="H29" s="10">
        <v>0.13055559999999999</v>
      </c>
      <c r="I29" s="11">
        <f t="shared" si="6"/>
        <v>0.11794275084840625</v>
      </c>
      <c r="J29" s="13">
        <f t="shared" si="7"/>
        <v>-1.2612849151593747E-2</v>
      </c>
    </row>
    <row r="30" spans="1:10">
      <c r="A30" s="10">
        <v>34</v>
      </c>
      <c r="B30" s="10">
        <v>2</v>
      </c>
      <c r="C30" s="10">
        <v>3.968E-4</v>
      </c>
      <c r="D30" s="10">
        <v>0.1309524</v>
      </c>
      <c r="E30" s="8">
        <f t="shared" si="4"/>
        <v>0.1309524</v>
      </c>
      <c r="F30" s="8">
        <f t="shared" si="0"/>
        <v>0.86944440000000001</v>
      </c>
      <c r="G30" s="11">
        <f t="shared" si="5"/>
        <v>1.2142857142857142</v>
      </c>
      <c r="H30" s="10">
        <v>0.1309524</v>
      </c>
      <c r="I30" s="11">
        <f t="shared" si="6"/>
        <v>0.12943913829804329</v>
      </c>
      <c r="J30" s="13">
        <f t="shared" si="7"/>
        <v>-1.513261701956703E-3</v>
      </c>
    </row>
    <row r="31" spans="1:10">
      <c r="A31" s="10">
        <v>35</v>
      </c>
      <c r="B31" s="10">
        <v>96</v>
      </c>
      <c r="C31" s="10">
        <v>1.9047600000000001E-2</v>
      </c>
      <c r="D31" s="10">
        <v>0.15</v>
      </c>
      <c r="E31" s="8">
        <f t="shared" si="4"/>
        <v>0.15</v>
      </c>
      <c r="F31" s="8">
        <f t="shared" si="0"/>
        <v>0.86904760000000003</v>
      </c>
      <c r="G31" s="11">
        <f t="shared" si="5"/>
        <v>1.25</v>
      </c>
      <c r="H31" s="10">
        <v>0.15</v>
      </c>
      <c r="I31" s="11">
        <f t="shared" si="6"/>
        <v>0.1415303379830592</v>
      </c>
      <c r="J31" s="13">
        <f t="shared" si="7"/>
        <v>-8.4696620169407988E-3</v>
      </c>
    </row>
    <row r="32" spans="1:10">
      <c r="A32" s="10">
        <v>36</v>
      </c>
      <c r="B32" s="10">
        <v>78</v>
      </c>
      <c r="C32" s="10">
        <v>1.5476200000000001E-2</v>
      </c>
      <c r="D32" s="10">
        <v>0.16547619999999999</v>
      </c>
      <c r="E32" s="8">
        <f t="shared" si="4"/>
        <v>0.16547619999999999</v>
      </c>
      <c r="F32" s="8">
        <f t="shared" si="0"/>
        <v>0.85</v>
      </c>
      <c r="G32" s="11">
        <f t="shared" si="5"/>
        <v>1.2857142857142858</v>
      </c>
      <c r="H32" s="10">
        <v>0.16547619999999999</v>
      </c>
      <c r="I32" s="11">
        <f t="shared" si="6"/>
        <v>0.1542082569601339</v>
      </c>
      <c r="J32" s="13">
        <f t="shared" si="7"/>
        <v>-1.1267943039866085E-2</v>
      </c>
    </row>
    <row r="33" spans="1:10">
      <c r="A33" s="10">
        <v>37</v>
      </c>
      <c r="B33" s="10">
        <v>24</v>
      </c>
      <c r="C33" s="10">
        <v>4.7619000000000003E-3</v>
      </c>
      <c r="D33" s="10">
        <v>0.1702381</v>
      </c>
      <c r="E33" s="8">
        <f t="shared" si="4"/>
        <v>0.1702381</v>
      </c>
      <c r="F33" s="8">
        <f t="shared" si="0"/>
        <v>0.83452380000000004</v>
      </c>
      <c r="G33" s="11">
        <f t="shared" si="5"/>
        <v>1.3214285714285714</v>
      </c>
      <c r="H33" s="10">
        <v>0.1702381</v>
      </c>
      <c r="I33" s="11">
        <f t="shared" si="6"/>
        <v>0.16746244032089438</v>
      </c>
      <c r="J33" s="13">
        <f t="shared" si="7"/>
        <v>-2.7756596791056187E-3</v>
      </c>
    </row>
    <row r="34" spans="1:10">
      <c r="A34" s="10">
        <v>38</v>
      </c>
      <c r="B34" s="10">
        <v>62</v>
      </c>
      <c r="C34" s="10">
        <v>1.2301599999999999E-2</v>
      </c>
      <c r="D34" s="10">
        <v>0.1825397</v>
      </c>
      <c r="E34" s="8">
        <f t="shared" si="4"/>
        <v>0.1825397</v>
      </c>
      <c r="F34" s="8">
        <f t="shared" si="0"/>
        <v>0.82976190000000005</v>
      </c>
      <c r="G34" s="11">
        <f t="shared" si="5"/>
        <v>1.3571428571428572</v>
      </c>
      <c r="H34" s="10">
        <v>0.1825397</v>
      </c>
      <c r="I34" s="11">
        <f t="shared" si="6"/>
        <v>0.18128011681950651</v>
      </c>
      <c r="J34" s="13">
        <f t="shared" si="7"/>
        <v>-1.2595831804934898E-3</v>
      </c>
    </row>
    <row r="35" spans="1:10">
      <c r="A35" s="10">
        <v>39</v>
      </c>
      <c r="B35" s="10">
        <v>96</v>
      </c>
      <c r="C35" s="10">
        <v>1.9047600000000001E-2</v>
      </c>
      <c r="D35" s="10">
        <v>0.2015873</v>
      </c>
      <c r="E35" s="8">
        <f t="shared" si="4"/>
        <v>0.2015873</v>
      </c>
      <c r="F35" s="8">
        <f t="shared" si="0"/>
        <v>0.81746030000000003</v>
      </c>
      <c r="G35" s="11">
        <f t="shared" si="5"/>
        <v>1.3928571428571428</v>
      </c>
      <c r="H35" s="10">
        <v>0.2015873</v>
      </c>
      <c r="I35" s="11">
        <f t="shared" si="6"/>
        <v>0.19564625423038229</v>
      </c>
      <c r="J35" s="13">
        <f t="shared" si="7"/>
        <v>-5.9410457696177088E-3</v>
      </c>
    </row>
    <row r="36" spans="1:10">
      <c r="A36" s="10">
        <v>40</v>
      </c>
      <c r="B36" s="10">
        <v>72</v>
      </c>
      <c r="C36" s="10">
        <v>1.42857E-2</v>
      </c>
      <c r="D36" s="10">
        <v>0.21587300000000001</v>
      </c>
      <c r="E36" s="8">
        <f t="shared" si="4"/>
        <v>0.21587300000000001</v>
      </c>
      <c r="F36" s="8">
        <f t="shared" si="0"/>
        <v>0.79841269999999998</v>
      </c>
      <c r="G36" s="11">
        <f t="shared" si="5"/>
        <v>1.4285714285714286</v>
      </c>
      <c r="H36" s="10">
        <v>0.21587300000000001</v>
      </c>
      <c r="I36" s="11">
        <f t="shared" si="6"/>
        <v>0.21054362396337881</v>
      </c>
      <c r="J36" s="13">
        <f t="shared" si="7"/>
        <v>-5.3293760366212029E-3</v>
      </c>
    </row>
    <row r="37" spans="1:10">
      <c r="A37" s="10">
        <v>41</v>
      </c>
      <c r="B37" s="10">
        <v>112</v>
      </c>
      <c r="C37" s="10">
        <v>2.2222200000000001E-2</v>
      </c>
      <c r="D37" s="10">
        <v>0.23809520000000001</v>
      </c>
      <c r="E37" s="8">
        <f t="shared" si="4"/>
        <v>0.23809520000000001</v>
      </c>
      <c r="F37" s="8">
        <f t="shared" si="0"/>
        <v>0.78412700000000002</v>
      </c>
      <c r="G37" s="11">
        <f t="shared" si="5"/>
        <v>1.4642857142857142</v>
      </c>
      <c r="H37" s="10">
        <v>0.23809520000000001</v>
      </c>
      <c r="I37" s="11">
        <f t="shared" si="6"/>
        <v>0.22595287446142534</v>
      </c>
      <c r="J37" s="13">
        <f t="shared" si="7"/>
        <v>-1.2142325538574666E-2</v>
      </c>
    </row>
    <row r="38" spans="1:10">
      <c r="A38" s="10">
        <v>42</v>
      </c>
      <c r="B38" s="10">
        <v>40</v>
      </c>
      <c r="C38" s="10">
        <v>7.9365000000000008E-3</v>
      </c>
      <c r="D38" s="10">
        <v>0.24603169999999999</v>
      </c>
      <c r="E38" s="8">
        <f t="shared" si="4"/>
        <v>0.24603169999999999</v>
      </c>
      <c r="F38" s="8">
        <f t="shared" si="0"/>
        <v>0.76190479999999994</v>
      </c>
      <c r="G38" s="11">
        <f t="shared" si="5"/>
        <v>1.5</v>
      </c>
      <c r="H38" s="10">
        <v>0.24603169999999999</v>
      </c>
      <c r="I38" s="11">
        <f t="shared" si="6"/>
        <v>0.24185261290329432</v>
      </c>
      <c r="J38" s="13">
        <f t="shared" si="7"/>
        <v>-4.1790870967056692E-3</v>
      </c>
    </row>
    <row r="39" spans="1:10">
      <c r="A39" s="10">
        <v>43</v>
      </c>
      <c r="B39" s="10">
        <v>76</v>
      </c>
      <c r="C39" s="10">
        <v>1.50794E-2</v>
      </c>
      <c r="D39" s="10">
        <v>0.26111109999999998</v>
      </c>
      <c r="E39" s="8">
        <f t="shared" si="4"/>
        <v>0.26111109999999998</v>
      </c>
      <c r="F39" s="8">
        <f t="shared" si="0"/>
        <v>0.75396830000000004</v>
      </c>
      <c r="G39" s="11">
        <f t="shared" si="5"/>
        <v>1.5357142857142858</v>
      </c>
      <c r="H39" s="10">
        <v>0.26111109999999998</v>
      </c>
      <c r="I39" s="11">
        <f t="shared" si="6"/>
        <v>0.25821949473220696</v>
      </c>
      <c r="J39" s="13">
        <f t="shared" si="7"/>
        <v>-2.8916052677930293E-3</v>
      </c>
    </row>
    <row r="40" spans="1:10">
      <c r="A40" s="10">
        <v>44</v>
      </c>
      <c r="B40" s="10">
        <v>118</v>
      </c>
      <c r="C40" s="10">
        <v>2.3412700000000002E-2</v>
      </c>
      <c r="D40" s="10">
        <v>0.28452379999999999</v>
      </c>
      <c r="E40" s="8">
        <f t="shared" si="4"/>
        <v>0.28452379999999999</v>
      </c>
      <c r="F40" s="8">
        <f t="shared" si="0"/>
        <v>0.73888890000000007</v>
      </c>
      <c r="G40" s="11">
        <f t="shared" si="5"/>
        <v>1.5714285714285714</v>
      </c>
      <c r="H40" s="10">
        <v>0.28452379999999999</v>
      </c>
      <c r="I40" s="11">
        <f t="shared" si="6"/>
        <v>0.2750283205291309</v>
      </c>
      <c r="J40" s="13">
        <f t="shared" si="7"/>
        <v>-9.4954794708690948E-3</v>
      </c>
    </row>
    <row r="41" spans="1:10">
      <c r="A41" s="10">
        <v>45</v>
      </c>
      <c r="B41" s="10">
        <v>72</v>
      </c>
      <c r="C41" s="10">
        <v>1.42857E-2</v>
      </c>
      <c r="D41" s="10">
        <v>0.29880950000000001</v>
      </c>
      <c r="E41" s="8">
        <f t="shared" si="4"/>
        <v>0.29880950000000001</v>
      </c>
      <c r="F41" s="8">
        <f t="shared" si="0"/>
        <v>0.71547620000000001</v>
      </c>
      <c r="G41" s="11">
        <f t="shared" si="5"/>
        <v>1.6071428571428572</v>
      </c>
      <c r="H41" s="10">
        <v>0.29880950000000001</v>
      </c>
      <c r="I41" s="11">
        <f t="shared" si="6"/>
        <v>0.29225213974795472</v>
      </c>
      <c r="J41" s="13">
        <f t="shared" si="7"/>
        <v>-6.5573602520452856E-3</v>
      </c>
    </row>
    <row r="42" spans="1:10">
      <c r="A42" s="10">
        <v>46</v>
      </c>
      <c r="B42" s="10">
        <v>36</v>
      </c>
      <c r="C42" s="10">
        <v>7.1428999999999998E-3</v>
      </c>
      <c r="D42" s="10">
        <v>0.30595240000000001</v>
      </c>
      <c r="E42" s="8">
        <f t="shared" si="4"/>
        <v>0.30595240000000001</v>
      </c>
      <c r="F42" s="8">
        <f t="shared" si="0"/>
        <v>0.70119050000000005</v>
      </c>
      <c r="G42" s="11">
        <f t="shared" si="5"/>
        <v>1.6428571428571428</v>
      </c>
      <c r="H42" s="10">
        <v>0.30595240000000001</v>
      </c>
      <c r="I42" s="11">
        <f t="shared" si="6"/>
        <v>0.30986236082821278</v>
      </c>
      <c r="J42" s="13">
        <f t="shared" si="7"/>
        <v>3.9099608282127662E-3</v>
      </c>
    </row>
    <row r="43" spans="1:10">
      <c r="A43" s="10">
        <v>47</v>
      </c>
      <c r="B43" s="10">
        <v>196</v>
      </c>
      <c r="C43" s="10">
        <v>3.8888899999999997E-2</v>
      </c>
      <c r="D43" s="10">
        <v>0.34484130000000002</v>
      </c>
      <c r="E43" s="8">
        <f t="shared" si="4"/>
        <v>0.34484130000000002</v>
      </c>
      <c r="F43" s="8">
        <f t="shared" si="0"/>
        <v>0.69404759999999999</v>
      </c>
      <c r="G43" s="11">
        <f t="shared" si="5"/>
        <v>1.6785714285714286</v>
      </c>
      <c r="H43" s="10">
        <v>0.34484130000000002</v>
      </c>
      <c r="I43" s="11">
        <f t="shared" si="6"/>
        <v>0.3278288671996693</v>
      </c>
      <c r="J43" s="13">
        <f t="shared" si="7"/>
        <v>-1.7012432800330712E-2</v>
      </c>
    </row>
    <row r="44" spans="1:10">
      <c r="A44" s="10">
        <v>48</v>
      </c>
      <c r="B44" s="10">
        <v>64</v>
      </c>
      <c r="C44" s="10">
        <v>1.26984E-2</v>
      </c>
      <c r="D44" s="10">
        <v>0.35753970000000002</v>
      </c>
      <c r="E44" s="8">
        <f t="shared" si="4"/>
        <v>0.35753970000000002</v>
      </c>
      <c r="F44" s="8">
        <f t="shared" si="0"/>
        <v>0.65515869999999998</v>
      </c>
      <c r="G44" s="11">
        <f t="shared" si="5"/>
        <v>1.7142857142857142</v>
      </c>
      <c r="H44" s="10">
        <v>0.35753970000000002</v>
      </c>
      <c r="I44" s="11">
        <f t="shared" si="6"/>
        <v>0.34612013869183456</v>
      </c>
      <c r="J44" s="13">
        <f t="shared" si="7"/>
        <v>-1.141956130816546E-2</v>
      </c>
    </row>
    <row r="45" spans="1:10">
      <c r="A45" s="10">
        <v>49</v>
      </c>
      <c r="B45" s="10">
        <v>80</v>
      </c>
      <c r="C45" s="10">
        <v>1.5873000000000002E-2</v>
      </c>
      <c r="D45" s="10">
        <v>0.37341269999999999</v>
      </c>
      <c r="E45" s="8">
        <f t="shared" si="4"/>
        <v>0.37341269999999999</v>
      </c>
      <c r="F45" s="8">
        <f t="shared" si="0"/>
        <v>0.64246029999999998</v>
      </c>
      <c r="G45" s="11">
        <f t="shared" si="5"/>
        <v>1.75</v>
      </c>
      <c r="H45" s="10">
        <v>0.37341269999999999</v>
      </c>
      <c r="I45" s="11">
        <f t="shared" si="6"/>
        <v>0.36470337786038964</v>
      </c>
      <c r="J45" s="13">
        <f t="shared" si="7"/>
        <v>-8.7093221396103426E-3</v>
      </c>
    </row>
    <row r="46" spans="1:10">
      <c r="A46" s="10">
        <v>50</v>
      </c>
      <c r="B46" s="10">
        <v>80</v>
      </c>
      <c r="C46" s="10">
        <v>1.5873000000000002E-2</v>
      </c>
      <c r="D46" s="10">
        <v>0.38928570000000001</v>
      </c>
      <c r="E46" s="8">
        <f t="shared" si="4"/>
        <v>0.38928570000000001</v>
      </c>
      <c r="F46" s="8">
        <f t="shared" si="0"/>
        <v>0.62658729999999996</v>
      </c>
      <c r="G46" s="11">
        <f t="shared" si="5"/>
        <v>1.7857142857142858</v>
      </c>
      <c r="H46" s="10">
        <v>0.38928570000000001</v>
      </c>
      <c r="I46" s="11">
        <f t="shared" si="6"/>
        <v>0.38354464074150701</v>
      </c>
      <c r="J46" s="13">
        <f t="shared" si="7"/>
        <v>-5.7410592584929976E-3</v>
      </c>
    </row>
    <row r="47" spans="1:10">
      <c r="A47" s="10">
        <v>51</v>
      </c>
      <c r="B47" s="10">
        <v>104</v>
      </c>
      <c r="C47" s="10">
        <v>2.0634900000000001E-2</v>
      </c>
      <c r="D47" s="10">
        <v>0.40992060000000002</v>
      </c>
      <c r="E47" s="8">
        <f t="shared" si="4"/>
        <v>0.40992060000000002</v>
      </c>
      <c r="F47" s="8">
        <f t="shared" si="0"/>
        <v>0.61071429999999993</v>
      </c>
      <c r="G47" s="11">
        <f t="shared" si="5"/>
        <v>1.8214285714285714</v>
      </c>
      <c r="H47" s="10">
        <v>0.40992060000000002</v>
      </c>
      <c r="I47" s="11">
        <f t="shared" si="6"/>
        <v>0.40260897154419001</v>
      </c>
      <c r="J47" s="13">
        <f t="shared" si="7"/>
        <v>-7.3116284558100153E-3</v>
      </c>
    </row>
    <row r="48" spans="1:10">
      <c r="A48" s="10">
        <v>52</v>
      </c>
      <c r="B48" s="10">
        <v>150</v>
      </c>
      <c r="C48" s="10">
        <v>2.9761900000000001E-2</v>
      </c>
      <c r="D48" s="10">
        <v>0.43968249999999998</v>
      </c>
      <c r="E48" s="8">
        <f t="shared" si="4"/>
        <v>0.43968249999999998</v>
      </c>
      <c r="F48" s="8">
        <f t="shared" si="0"/>
        <v>0.59007940000000003</v>
      </c>
      <c r="G48" s="11">
        <f t="shared" si="5"/>
        <v>1.8571428571428572</v>
      </c>
      <c r="H48" s="10">
        <v>0.43968249999999998</v>
      </c>
      <c r="I48" s="11">
        <f t="shared" si="6"/>
        <v>0.42186054078999335</v>
      </c>
      <c r="J48" s="13">
        <f t="shared" si="7"/>
        <v>-1.7821959210006622E-2</v>
      </c>
    </row>
    <row r="49" spans="1:10">
      <c r="A49" s="10">
        <v>53</v>
      </c>
      <c r="B49" s="10">
        <v>84</v>
      </c>
      <c r="C49" s="10">
        <v>1.66667E-2</v>
      </c>
      <c r="D49" s="10">
        <v>0.45634920000000001</v>
      </c>
      <c r="E49" s="8">
        <f t="shared" si="4"/>
        <v>0.45634920000000001</v>
      </c>
      <c r="F49" s="8">
        <f t="shared" si="0"/>
        <v>0.56031750000000002</v>
      </c>
      <c r="G49" s="11">
        <f t="shared" si="5"/>
        <v>1.8928571428571428</v>
      </c>
      <c r="H49" s="10">
        <v>0.45634920000000001</v>
      </c>
      <c r="I49" s="11">
        <f t="shared" si="6"/>
        <v>0.44126278640883221</v>
      </c>
      <c r="J49" s="13">
        <f t="shared" si="7"/>
        <v>-1.5086413591167802E-2</v>
      </c>
    </row>
    <row r="50" spans="1:10">
      <c r="A50" s="10">
        <v>54</v>
      </c>
      <c r="B50" s="10">
        <v>54</v>
      </c>
      <c r="C50" s="10">
        <v>1.07143E-2</v>
      </c>
      <c r="D50" s="10">
        <v>0.46706350000000002</v>
      </c>
      <c r="E50" s="8">
        <f t="shared" si="4"/>
        <v>0.46706350000000002</v>
      </c>
      <c r="F50" s="8">
        <f t="shared" si="0"/>
        <v>0.54365079999999999</v>
      </c>
      <c r="G50" s="11">
        <f t="shared" si="5"/>
        <v>1.9285714285714286</v>
      </c>
      <c r="H50" s="10">
        <v>0.46706350000000002</v>
      </c>
      <c r="I50" s="11">
        <f t="shared" si="6"/>
        <v>0.4607785572990295</v>
      </c>
      <c r="J50" s="13">
        <f t="shared" si="7"/>
        <v>-6.2849427009705194E-3</v>
      </c>
    </row>
    <row r="51" spans="1:10">
      <c r="A51" s="10">
        <v>55</v>
      </c>
      <c r="B51" s="10">
        <v>132</v>
      </c>
      <c r="C51" s="10">
        <v>2.6190499999999999E-2</v>
      </c>
      <c r="D51" s="10">
        <v>0.49325400000000003</v>
      </c>
      <c r="E51" s="8">
        <f t="shared" si="4"/>
        <v>0.49325400000000003</v>
      </c>
      <c r="F51" s="8">
        <f t="shared" si="0"/>
        <v>0.53293649999999992</v>
      </c>
      <c r="G51" s="11">
        <f t="shared" si="5"/>
        <v>1.9642857142857142</v>
      </c>
      <c r="H51" s="10">
        <v>0.49325400000000003</v>
      </c>
      <c r="I51" s="11">
        <f t="shared" si="6"/>
        <v>0.4803702588593004</v>
      </c>
      <c r="J51" s="13">
        <f t="shared" si="7"/>
        <v>-1.2883741140699623E-2</v>
      </c>
    </row>
    <row r="52" spans="1:10">
      <c r="A52" s="10">
        <v>56</v>
      </c>
      <c r="B52" s="10">
        <v>88</v>
      </c>
      <c r="C52" s="10">
        <v>1.7460300000000002E-2</v>
      </c>
      <c r="D52" s="10">
        <v>0.51071429999999995</v>
      </c>
      <c r="E52" s="8">
        <f t="shared" si="4"/>
        <v>0.51071429999999995</v>
      </c>
      <c r="F52" s="8">
        <f t="shared" si="0"/>
        <v>0.50674599999999992</v>
      </c>
      <c r="G52" s="11">
        <f t="shared" si="5"/>
        <v>2</v>
      </c>
      <c r="H52" s="10">
        <v>0.51071429999999995</v>
      </c>
      <c r="I52" s="11">
        <f t="shared" si="6"/>
        <v>0.49999999999999994</v>
      </c>
      <c r="J52" s="13">
        <f t="shared" si="7"/>
        <v>-1.071430000000001E-2</v>
      </c>
    </row>
    <row r="53" spans="1:10">
      <c r="A53" s="10">
        <v>57</v>
      </c>
      <c r="B53" s="10">
        <v>104</v>
      </c>
      <c r="C53" s="10">
        <v>2.0634900000000001E-2</v>
      </c>
      <c r="D53" s="10">
        <v>0.53134919999999997</v>
      </c>
      <c r="E53" s="8">
        <f t="shared" si="4"/>
        <v>0.53134919999999997</v>
      </c>
      <c r="F53" s="8">
        <f t="shared" si="0"/>
        <v>0.48928570000000005</v>
      </c>
      <c r="G53" s="11">
        <f t="shared" si="5"/>
        <v>2.0357142857142856</v>
      </c>
      <c r="H53" s="10">
        <v>0.53134919999999997</v>
      </c>
      <c r="I53" s="11">
        <f t="shared" si="6"/>
        <v>0.5196297411406996</v>
      </c>
      <c r="J53" s="13">
        <f t="shared" si="7"/>
        <v>-1.1719458859300369E-2</v>
      </c>
    </row>
    <row r="54" spans="1:10">
      <c r="A54" s="10">
        <v>58</v>
      </c>
      <c r="B54" s="10">
        <v>54</v>
      </c>
      <c r="C54" s="10">
        <v>1.07143E-2</v>
      </c>
      <c r="D54" s="10">
        <v>0.54206350000000003</v>
      </c>
      <c r="E54" s="8">
        <f t="shared" si="4"/>
        <v>0.54206350000000003</v>
      </c>
      <c r="F54" s="8">
        <f t="shared" si="0"/>
        <v>0.46865080000000003</v>
      </c>
      <c r="G54" s="11">
        <f t="shared" si="5"/>
        <v>2.0714285714285716</v>
      </c>
      <c r="H54" s="10">
        <v>0.54206350000000003</v>
      </c>
      <c r="I54" s="11">
        <f t="shared" si="6"/>
        <v>0.53922144270097061</v>
      </c>
      <c r="J54" s="13">
        <f t="shared" si="7"/>
        <v>-2.8420572990294213E-3</v>
      </c>
    </row>
    <row r="55" spans="1:10">
      <c r="A55" s="10">
        <v>59</v>
      </c>
      <c r="B55" s="10">
        <v>156</v>
      </c>
      <c r="C55" s="10">
        <v>3.0952400000000001E-2</v>
      </c>
      <c r="D55" s="10">
        <v>0.57301590000000002</v>
      </c>
      <c r="E55" s="8">
        <f t="shared" si="4"/>
        <v>0.57301590000000002</v>
      </c>
      <c r="F55" s="8">
        <f t="shared" si="0"/>
        <v>0.45793649999999997</v>
      </c>
      <c r="G55" s="11">
        <f t="shared" si="5"/>
        <v>2.1071428571428572</v>
      </c>
      <c r="H55" s="10">
        <v>0.57301590000000002</v>
      </c>
      <c r="I55" s="11">
        <f t="shared" si="6"/>
        <v>0.55873721359116779</v>
      </c>
      <c r="J55" s="13">
        <f t="shared" si="7"/>
        <v>-1.4278686408832231E-2</v>
      </c>
    </row>
    <row r="56" spans="1:10">
      <c r="A56" s="10">
        <v>60</v>
      </c>
      <c r="B56" s="10">
        <v>74</v>
      </c>
      <c r="C56" s="10">
        <v>1.4682499999999999E-2</v>
      </c>
      <c r="D56" s="10">
        <v>0.58769839999999995</v>
      </c>
      <c r="E56" s="8">
        <f t="shared" si="4"/>
        <v>0.58769839999999995</v>
      </c>
      <c r="F56" s="8">
        <f t="shared" si="0"/>
        <v>0.42698409999999998</v>
      </c>
      <c r="G56" s="11">
        <f t="shared" si="5"/>
        <v>2.1428571428571428</v>
      </c>
      <c r="H56" s="10">
        <v>0.58769839999999995</v>
      </c>
      <c r="I56" s="11">
        <f t="shared" si="6"/>
        <v>0.57813945921000665</v>
      </c>
      <c r="J56" s="13">
        <f t="shared" si="7"/>
        <v>-9.5589407899933088E-3</v>
      </c>
    </row>
    <row r="57" spans="1:10">
      <c r="A57" s="10">
        <v>61</v>
      </c>
      <c r="B57" s="10">
        <v>64</v>
      </c>
      <c r="C57" s="10">
        <v>1.26984E-2</v>
      </c>
      <c r="D57" s="10">
        <v>0.60039679999999995</v>
      </c>
      <c r="E57" s="8">
        <f t="shared" si="4"/>
        <v>0.60039679999999995</v>
      </c>
      <c r="F57" s="8">
        <f t="shared" si="0"/>
        <v>0.41230160000000005</v>
      </c>
      <c r="G57" s="11">
        <f t="shared" si="5"/>
        <v>2.1785714285714284</v>
      </c>
      <c r="H57" s="10">
        <v>0.60039679999999995</v>
      </c>
      <c r="I57" s="11">
        <f t="shared" si="6"/>
        <v>0.59739102845580994</v>
      </c>
      <c r="J57" s="13">
        <f t="shared" si="7"/>
        <v>-3.0057715441900168E-3</v>
      </c>
    </row>
    <row r="58" spans="1:10">
      <c r="A58" s="10">
        <v>62</v>
      </c>
      <c r="B58" s="10">
        <v>120</v>
      </c>
      <c r="C58" s="10">
        <v>2.3809500000000001E-2</v>
      </c>
      <c r="D58" s="10">
        <v>0.62420640000000005</v>
      </c>
      <c r="E58" s="8">
        <f t="shared" si="4"/>
        <v>0.62420640000000005</v>
      </c>
      <c r="F58" s="8">
        <f t="shared" si="0"/>
        <v>0.39960320000000005</v>
      </c>
      <c r="G58" s="11">
        <f t="shared" si="5"/>
        <v>2.2142857142857144</v>
      </c>
      <c r="H58" s="10">
        <v>0.62420640000000005</v>
      </c>
      <c r="I58" s="11">
        <f t="shared" si="6"/>
        <v>0.61645535925849293</v>
      </c>
      <c r="J58" s="13">
        <f t="shared" si="7"/>
        <v>-7.7510407415071203E-3</v>
      </c>
    </row>
    <row r="59" spans="1:10">
      <c r="A59" s="10">
        <v>63</v>
      </c>
      <c r="B59" s="10">
        <v>84</v>
      </c>
      <c r="C59" s="10">
        <v>1.66667E-2</v>
      </c>
      <c r="D59" s="10">
        <v>0.64087300000000003</v>
      </c>
      <c r="E59" s="8">
        <f t="shared" si="4"/>
        <v>0.64087300000000003</v>
      </c>
      <c r="F59" s="8">
        <f t="shared" si="0"/>
        <v>0.37579359999999995</v>
      </c>
      <c r="G59" s="11">
        <f t="shared" si="5"/>
        <v>2.25</v>
      </c>
      <c r="H59" s="10">
        <v>0.64087300000000003</v>
      </c>
      <c r="I59" s="11">
        <f t="shared" si="6"/>
        <v>0.63529662213961036</v>
      </c>
      <c r="J59" s="13">
        <f t="shared" si="7"/>
        <v>-5.5763778603896696E-3</v>
      </c>
    </row>
    <row r="60" spans="1:10">
      <c r="A60" s="10">
        <v>64</v>
      </c>
      <c r="B60" s="10">
        <v>104</v>
      </c>
      <c r="C60" s="10">
        <v>2.0634900000000001E-2</v>
      </c>
      <c r="D60" s="10">
        <v>0.66150799999999998</v>
      </c>
      <c r="E60" s="8">
        <f t="shared" si="4"/>
        <v>0.66150799999999998</v>
      </c>
      <c r="F60" s="8">
        <f t="shared" si="0"/>
        <v>0.35912699999999997</v>
      </c>
      <c r="G60" s="11">
        <f t="shared" si="5"/>
        <v>2.2857142857142856</v>
      </c>
      <c r="H60" s="10">
        <v>0.66150799999999998</v>
      </c>
      <c r="I60" s="11">
        <f t="shared" si="6"/>
        <v>0.65387986130816533</v>
      </c>
      <c r="J60" s="13">
        <f t="shared" si="7"/>
        <v>-7.6281386918346517E-3</v>
      </c>
    </row>
    <row r="61" spans="1:10">
      <c r="A61" s="10">
        <v>65</v>
      </c>
      <c r="B61" s="10">
        <v>140</v>
      </c>
      <c r="C61" s="10">
        <v>2.7777799999999998E-2</v>
      </c>
      <c r="D61" s="10">
        <v>0.6892857</v>
      </c>
      <c r="E61" s="8">
        <f t="shared" si="4"/>
        <v>0.6892857</v>
      </c>
      <c r="F61" s="8">
        <f t="shared" si="0"/>
        <v>0.33849200000000002</v>
      </c>
      <c r="G61" s="11">
        <f t="shared" si="5"/>
        <v>2.3214285714285716</v>
      </c>
      <c r="H61" s="10">
        <v>0.6892857</v>
      </c>
      <c r="I61" s="11">
        <f t="shared" si="6"/>
        <v>0.67217113280033092</v>
      </c>
      <c r="J61" s="13">
        <f t="shared" si="7"/>
        <v>-1.7114567199669084E-2</v>
      </c>
    </row>
    <row r="62" spans="1:10">
      <c r="A62" s="10">
        <v>66</v>
      </c>
      <c r="B62" s="10">
        <v>62</v>
      </c>
      <c r="C62" s="10">
        <v>1.2301599999999999E-2</v>
      </c>
      <c r="D62" s="10">
        <v>0.70158730000000002</v>
      </c>
      <c r="E62" s="8">
        <f t="shared" si="4"/>
        <v>0.70158730000000002</v>
      </c>
      <c r="F62" s="8">
        <f t="shared" si="0"/>
        <v>0.3107143</v>
      </c>
      <c r="G62" s="11">
        <f t="shared" si="5"/>
        <v>2.3571428571428572</v>
      </c>
      <c r="H62" s="10">
        <v>0.70158730000000002</v>
      </c>
      <c r="I62" s="11">
        <f t="shared" si="6"/>
        <v>0.69013763917178728</v>
      </c>
      <c r="J62" s="13">
        <f t="shared" si="7"/>
        <v>-1.1449660828212749E-2</v>
      </c>
    </row>
    <row r="63" spans="1:10">
      <c r="A63" s="10">
        <v>67</v>
      </c>
      <c r="B63" s="10">
        <v>144</v>
      </c>
      <c r="C63" s="10">
        <v>2.85714E-2</v>
      </c>
      <c r="D63" s="10">
        <v>0.73015870000000005</v>
      </c>
      <c r="E63" s="8">
        <f t="shared" si="4"/>
        <v>0.73015870000000005</v>
      </c>
      <c r="F63" s="8">
        <f t="shared" si="0"/>
        <v>0.29841269999999998</v>
      </c>
      <c r="G63" s="11">
        <f t="shared" si="5"/>
        <v>2.3928571428571428</v>
      </c>
      <c r="H63" s="10">
        <v>0.73015870000000005</v>
      </c>
      <c r="I63" s="11">
        <f t="shared" si="6"/>
        <v>0.70774786025204528</v>
      </c>
      <c r="J63" s="13">
        <f t="shared" si="7"/>
        <v>-2.2410839747954769E-2</v>
      </c>
    </row>
    <row r="64" spans="1:10">
      <c r="A64" s="10">
        <v>68</v>
      </c>
      <c r="B64" s="10">
        <v>82</v>
      </c>
      <c r="C64" s="10">
        <v>1.6269800000000001E-2</v>
      </c>
      <c r="D64" s="10">
        <v>0.74642850000000005</v>
      </c>
      <c r="E64" s="8">
        <f t="shared" si="4"/>
        <v>0.74642850000000005</v>
      </c>
      <c r="F64" s="8">
        <f t="shared" si="0"/>
        <v>0.26984129999999995</v>
      </c>
      <c r="G64" s="11">
        <f t="shared" si="5"/>
        <v>2.4285714285714284</v>
      </c>
      <c r="H64" s="10">
        <v>0.74642850000000005</v>
      </c>
      <c r="I64" s="11">
        <f t="shared" si="6"/>
        <v>0.72497167947086882</v>
      </c>
      <c r="J64" s="13">
        <f t="shared" si="7"/>
        <v>-2.1456820529131226E-2</v>
      </c>
    </row>
    <row r="65" spans="1:10">
      <c r="A65" s="10">
        <v>69</v>
      </c>
      <c r="B65" s="10">
        <v>52</v>
      </c>
      <c r="C65" s="10">
        <v>1.03175E-2</v>
      </c>
      <c r="D65" s="10">
        <v>0.75674609999999998</v>
      </c>
      <c r="E65" s="8">
        <f t="shared" si="4"/>
        <v>0.75674609999999998</v>
      </c>
      <c r="F65" s="8">
        <f t="shared" si="0"/>
        <v>0.25357149999999995</v>
      </c>
      <c r="G65" s="11">
        <f t="shared" si="5"/>
        <v>2.4642857142857144</v>
      </c>
      <c r="H65" s="10">
        <v>0.75674609999999998</v>
      </c>
      <c r="I65" s="11">
        <f t="shared" si="6"/>
        <v>0.74178050526779304</v>
      </c>
      <c r="J65" s="13">
        <f t="shared" si="7"/>
        <v>-1.4965594732206933E-2</v>
      </c>
    </row>
    <row r="66" spans="1:10">
      <c r="A66" s="10">
        <v>70</v>
      </c>
      <c r="B66" s="10">
        <v>56</v>
      </c>
      <c r="C66" s="10">
        <v>1.11111E-2</v>
      </c>
      <c r="D66" s="10">
        <v>0.76785709999999996</v>
      </c>
      <c r="E66" s="8">
        <f t="shared" si="4"/>
        <v>0.76785709999999996</v>
      </c>
      <c r="F66" s="8">
        <f t="shared" ref="F66:F101" si="8">1-E65</f>
        <v>0.24325390000000002</v>
      </c>
      <c r="G66" s="11">
        <f t="shared" si="5"/>
        <v>2.5</v>
      </c>
      <c r="H66" s="10">
        <v>0.76785709999999996</v>
      </c>
      <c r="I66" s="11">
        <f t="shared" si="6"/>
        <v>0.7581473870967057</v>
      </c>
      <c r="J66" s="13">
        <f t="shared" si="7"/>
        <v>-9.7097129032942542E-3</v>
      </c>
    </row>
    <row r="67" spans="1:10">
      <c r="A67" s="10">
        <v>71</v>
      </c>
      <c r="B67" s="10">
        <v>124</v>
      </c>
      <c r="C67" s="10">
        <v>2.4603199999999999E-2</v>
      </c>
      <c r="D67" s="10">
        <v>0.79246030000000001</v>
      </c>
      <c r="E67" s="8">
        <f t="shared" ref="E67:E101" si="9">D67</f>
        <v>0.79246030000000001</v>
      </c>
      <c r="F67" s="8">
        <f t="shared" si="8"/>
        <v>0.23214290000000004</v>
      </c>
      <c r="G67" s="11">
        <f t="shared" si="5"/>
        <v>2.5357142857142856</v>
      </c>
      <c r="H67" s="10">
        <v>0.79246030000000001</v>
      </c>
      <c r="I67" s="11">
        <f t="shared" si="6"/>
        <v>0.77404712553857458</v>
      </c>
      <c r="J67" s="13">
        <f t="shared" si="7"/>
        <v>-1.841317446142543E-2</v>
      </c>
    </row>
    <row r="68" spans="1:10">
      <c r="A68" s="10">
        <v>72</v>
      </c>
      <c r="B68" s="10">
        <v>56</v>
      </c>
      <c r="C68" s="10">
        <v>1.11111E-2</v>
      </c>
      <c r="D68" s="10">
        <v>0.80357140000000005</v>
      </c>
      <c r="E68" s="8">
        <f t="shared" si="9"/>
        <v>0.80357140000000005</v>
      </c>
      <c r="F68" s="8">
        <f t="shared" si="8"/>
        <v>0.20753969999999999</v>
      </c>
      <c r="G68" s="11">
        <f t="shared" si="5"/>
        <v>2.5714285714285716</v>
      </c>
      <c r="H68" s="10">
        <v>0.80357140000000005</v>
      </c>
      <c r="I68" s="11">
        <f t="shared" si="6"/>
        <v>0.78945637603662133</v>
      </c>
      <c r="J68" s="13">
        <f t="shared" si="7"/>
        <v>-1.4115023963378714E-2</v>
      </c>
    </row>
    <row r="69" spans="1:10">
      <c r="A69" s="10">
        <v>73</v>
      </c>
      <c r="B69" s="10">
        <v>48</v>
      </c>
      <c r="C69" s="10">
        <v>9.5238000000000007E-3</v>
      </c>
      <c r="D69" s="10">
        <v>0.81309520000000002</v>
      </c>
      <c r="E69" s="8">
        <f t="shared" si="9"/>
        <v>0.81309520000000002</v>
      </c>
      <c r="F69" s="8">
        <f t="shared" si="8"/>
        <v>0.19642859999999995</v>
      </c>
      <c r="G69" s="11">
        <f t="shared" si="5"/>
        <v>2.6071428571428572</v>
      </c>
      <c r="H69" s="10">
        <v>0.81309520000000002</v>
      </c>
      <c r="I69" s="11">
        <f t="shared" si="6"/>
        <v>0.80435374576961771</v>
      </c>
      <c r="J69" s="13">
        <f t="shared" si="7"/>
        <v>-8.7414542303823062E-3</v>
      </c>
    </row>
    <row r="70" spans="1:10">
      <c r="A70" s="10">
        <v>74</v>
      </c>
      <c r="B70" s="10">
        <v>56</v>
      </c>
      <c r="C70" s="10">
        <v>1.11111E-2</v>
      </c>
      <c r="D70" s="10">
        <v>0.82420640000000001</v>
      </c>
      <c r="E70" s="8">
        <f t="shared" si="9"/>
        <v>0.82420640000000001</v>
      </c>
      <c r="F70" s="8">
        <f t="shared" si="8"/>
        <v>0.18690479999999998</v>
      </c>
      <c r="G70" s="11">
        <f t="shared" si="5"/>
        <v>2.6428571428571428</v>
      </c>
      <c r="H70" s="10">
        <v>0.82420640000000001</v>
      </c>
      <c r="I70" s="11">
        <f t="shared" si="6"/>
        <v>0.81871988318049349</v>
      </c>
      <c r="J70" s="13">
        <f t="shared" si="7"/>
        <v>-5.486516819506515E-3</v>
      </c>
    </row>
    <row r="71" spans="1:10">
      <c r="A71" s="10">
        <v>75</v>
      </c>
      <c r="B71" s="10">
        <v>100</v>
      </c>
      <c r="C71" s="10">
        <v>1.9841299999999999E-2</v>
      </c>
      <c r="D71" s="10">
        <v>0.84404760000000001</v>
      </c>
      <c r="E71" s="8">
        <f t="shared" si="9"/>
        <v>0.84404760000000001</v>
      </c>
      <c r="F71" s="8">
        <f t="shared" si="8"/>
        <v>0.17579359999999999</v>
      </c>
      <c r="G71" s="11">
        <f t="shared" si="5"/>
        <v>2.6785714285714284</v>
      </c>
      <c r="H71" s="10">
        <v>0.84404760000000001</v>
      </c>
      <c r="I71" s="11">
        <f t="shared" si="6"/>
        <v>0.83253755967910559</v>
      </c>
      <c r="J71" s="13">
        <f t="shared" si="7"/>
        <v>-1.1510040320894421E-2</v>
      </c>
    </row>
    <row r="72" spans="1:10">
      <c r="A72" s="10">
        <v>76</v>
      </c>
      <c r="B72" s="10">
        <v>60</v>
      </c>
      <c r="C72" s="10">
        <v>1.19048E-2</v>
      </c>
      <c r="D72" s="10">
        <v>0.85595239999999995</v>
      </c>
      <c r="E72" s="8">
        <f t="shared" si="9"/>
        <v>0.85595239999999995</v>
      </c>
      <c r="F72" s="8">
        <f t="shared" si="8"/>
        <v>0.15595239999999999</v>
      </c>
      <c r="G72" s="11">
        <f t="shared" si="5"/>
        <v>2.7142857142857144</v>
      </c>
      <c r="H72" s="10">
        <v>0.85595239999999995</v>
      </c>
      <c r="I72" s="11">
        <f t="shared" si="6"/>
        <v>0.84579174303986615</v>
      </c>
      <c r="J72" s="13">
        <f t="shared" si="7"/>
        <v>-1.0160656960133796E-2</v>
      </c>
    </row>
    <row r="73" spans="1:10">
      <c r="A73" s="10">
        <v>77</v>
      </c>
      <c r="B73" s="10">
        <v>32</v>
      </c>
      <c r="C73" s="10">
        <v>6.3492000000000002E-3</v>
      </c>
      <c r="D73" s="10">
        <v>0.8623016</v>
      </c>
      <c r="E73" s="8">
        <f t="shared" si="9"/>
        <v>0.8623016</v>
      </c>
      <c r="F73" s="8">
        <f t="shared" si="8"/>
        <v>0.14404760000000005</v>
      </c>
      <c r="G73" s="11">
        <f t="shared" ref="G73:G101" si="10">12*A73/($K$2*($K$2^2-1))</f>
        <v>2.75</v>
      </c>
      <c r="H73" s="10">
        <v>0.8623016</v>
      </c>
      <c r="I73" s="11">
        <f t="shared" ref="I73:I101" si="11">BETADIST(G73,$K$5,$K$8,0,4)</f>
        <v>0.85846966201694075</v>
      </c>
      <c r="J73" s="13">
        <f t="shared" ref="J73:J101" si="12">I73-E73</f>
        <v>-3.8319379830592526E-3</v>
      </c>
    </row>
    <row r="74" spans="1:10">
      <c r="A74" s="10">
        <v>78</v>
      </c>
      <c r="B74" s="10">
        <v>40</v>
      </c>
      <c r="C74" s="10">
        <v>7.9365000000000008E-3</v>
      </c>
      <c r="D74" s="10">
        <v>0.87023810000000001</v>
      </c>
      <c r="E74" s="8">
        <f t="shared" si="9"/>
        <v>0.87023810000000001</v>
      </c>
      <c r="F74" s="8">
        <f t="shared" si="8"/>
        <v>0.1376984</v>
      </c>
      <c r="G74" s="11">
        <f t="shared" si="10"/>
        <v>2.7857142857142856</v>
      </c>
      <c r="H74" s="10">
        <v>0.87023810000000001</v>
      </c>
      <c r="I74" s="11">
        <f t="shared" si="11"/>
        <v>0.87056086170195668</v>
      </c>
      <c r="J74" s="13">
        <f t="shared" si="12"/>
        <v>3.227617019566642E-4</v>
      </c>
    </row>
    <row r="75" spans="1:10">
      <c r="A75" s="10">
        <v>79</v>
      </c>
      <c r="B75" s="10">
        <v>92</v>
      </c>
      <c r="C75" s="10">
        <v>1.8253999999999999E-2</v>
      </c>
      <c r="D75" s="10">
        <v>0.88849199999999995</v>
      </c>
      <c r="E75" s="8">
        <f t="shared" si="9"/>
        <v>0.88849199999999995</v>
      </c>
      <c r="F75" s="8">
        <f t="shared" si="8"/>
        <v>0.12976189999999999</v>
      </c>
      <c r="G75" s="11">
        <f t="shared" si="10"/>
        <v>2.8214285714285716</v>
      </c>
      <c r="H75" s="10">
        <v>0.88849199999999995</v>
      </c>
      <c r="I75" s="11">
        <f t="shared" si="11"/>
        <v>0.88205724915159367</v>
      </c>
      <c r="J75" s="13">
        <f t="shared" si="12"/>
        <v>-6.4347508484062788E-3</v>
      </c>
    </row>
    <row r="76" spans="1:10">
      <c r="A76" s="10">
        <v>80</v>
      </c>
      <c r="B76" s="10">
        <v>64</v>
      </c>
      <c r="C76" s="10">
        <v>1.26984E-2</v>
      </c>
      <c r="D76" s="10">
        <v>0.90119050000000001</v>
      </c>
      <c r="E76" s="8">
        <f t="shared" si="9"/>
        <v>0.90119050000000001</v>
      </c>
      <c r="F76" s="8">
        <f t="shared" si="8"/>
        <v>0.11150800000000005</v>
      </c>
      <c r="G76" s="11">
        <f t="shared" si="10"/>
        <v>2.8571428571428572</v>
      </c>
      <c r="H76" s="10">
        <v>0.90119050000000001</v>
      </c>
      <c r="I76" s="11">
        <f t="shared" si="11"/>
        <v>0.89295312881512157</v>
      </c>
      <c r="J76" s="13">
        <f t="shared" si="12"/>
        <v>-8.2373711848784392E-3</v>
      </c>
    </row>
    <row r="77" spans="1:10">
      <c r="A77" s="10">
        <v>81</v>
      </c>
      <c r="B77" s="10">
        <v>44</v>
      </c>
      <c r="C77" s="10">
        <v>8.7302000000000005E-3</v>
      </c>
      <c r="D77" s="10">
        <v>0.90992059999999997</v>
      </c>
      <c r="E77" s="8">
        <f t="shared" si="9"/>
        <v>0.90992059999999997</v>
      </c>
      <c r="F77" s="8">
        <f t="shared" si="8"/>
        <v>9.8809499999999995E-2</v>
      </c>
      <c r="G77" s="11">
        <f t="shared" si="10"/>
        <v>2.8928571428571428</v>
      </c>
      <c r="H77" s="10">
        <v>0.90992059999999997</v>
      </c>
      <c r="I77" s="11">
        <f t="shared" si="11"/>
        <v>0.9032452272948932</v>
      </c>
      <c r="J77" s="13">
        <f t="shared" si="12"/>
        <v>-6.6753727051067635E-3</v>
      </c>
    </row>
    <row r="78" spans="1:10">
      <c r="A78" s="10">
        <v>82</v>
      </c>
      <c r="B78" s="10">
        <v>24</v>
      </c>
      <c r="C78" s="10">
        <v>4.7619000000000003E-3</v>
      </c>
      <c r="D78" s="10">
        <v>0.91468260000000001</v>
      </c>
      <c r="E78" s="8">
        <f t="shared" si="9"/>
        <v>0.91468260000000001</v>
      </c>
      <c r="F78" s="8">
        <f t="shared" si="8"/>
        <v>9.0079400000000032E-2</v>
      </c>
      <c r="G78" s="11">
        <f t="shared" si="10"/>
        <v>2.9285714285714284</v>
      </c>
      <c r="H78" s="10">
        <v>0.91468260000000001</v>
      </c>
      <c r="I78" s="11">
        <f t="shared" si="11"/>
        <v>0.91293270697604978</v>
      </c>
      <c r="J78" s="13">
        <f t="shared" si="12"/>
        <v>-1.7498930239502331E-3</v>
      </c>
    </row>
    <row r="79" spans="1:10">
      <c r="A79" s="10">
        <v>83</v>
      </c>
      <c r="B79" s="10">
        <v>64</v>
      </c>
      <c r="C79" s="10">
        <v>1.26984E-2</v>
      </c>
      <c r="D79" s="10">
        <v>0.92738100000000001</v>
      </c>
      <c r="E79" s="8">
        <f t="shared" si="9"/>
        <v>0.92738100000000001</v>
      </c>
      <c r="F79" s="8">
        <f t="shared" si="8"/>
        <v>8.5317399999999988E-2</v>
      </c>
      <c r="G79" s="11">
        <f t="shared" si="10"/>
        <v>2.9642857142857144</v>
      </c>
      <c r="H79" s="10">
        <v>0.92738100000000001</v>
      </c>
      <c r="I79" s="11">
        <f t="shared" si="11"/>
        <v>0.92201716806527823</v>
      </c>
      <c r="J79" s="13">
        <f t="shared" si="12"/>
        <v>-5.3638319347217855E-3</v>
      </c>
    </row>
    <row r="80" spans="1:10">
      <c r="A80" s="10">
        <v>84</v>
      </c>
      <c r="B80" s="10">
        <v>26</v>
      </c>
      <c r="C80" s="10">
        <v>5.1586999999999996E-3</v>
      </c>
      <c r="D80" s="10">
        <v>0.93253969999999997</v>
      </c>
      <c r="E80" s="8">
        <f t="shared" si="9"/>
        <v>0.93253969999999997</v>
      </c>
      <c r="F80" s="8">
        <f t="shared" si="8"/>
        <v>7.2618999999999989E-2</v>
      </c>
      <c r="G80" s="11">
        <f t="shared" si="10"/>
        <v>3</v>
      </c>
      <c r="H80" s="10">
        <v>0.93253969999999997</v>
      </c>
      <c r="I80" s="11">
        <f t="shared" si="11"/>
        <v>0.93050263858240934</v>
      </c>
      <c r="J80" s="13">
        <f t="shared" si="12"/>
        <v>-2.0370614175906354E-3</v>
      </c>
    </row>
    <row r="81" spans="1:10">
      <c r="A81" s="10">
        <v>85</v>
      </c>
      <c r="B81" s="10">
        <v>36</v>
      </c>
      <c r="C81" s="10">
        <v>7.1428999999999998E-3</v>
      </c>
      <c r="D81" s="10">
        <v>0.93968249999999998</v>
      </c>
      <c r="E81" s="8">
        <f t="shared" si="9"/>
        <v>0.93968249999999998</v>
      </c>
      <c r="F81" s="8">
        <f t="shared" si="8"/>
        <v>6.7460300000000029E-2</v>
      </c>
      <c r="G81" s="11">
        <f t="shared" si="10"/>
        <v>3.0357142857142856</v>
      </c>
      <c r="H81" s="10">
        <v>0.93968249999999998</v>
      </c>
      <c r="I81" s="11">
        <f t="shared" si="11"/>
        <v>0.93839555185302792</v>
      </c>
      <c r="J81" s="13">
        <f t="shared" si="12"/>
        <v>-1.2869481469720556E-3</v>
      </c>
    </row>
    <row r="82" spans="1:10">
      <c r="A82" s="10">
        <v>86</v>
      </c>
      <c r="B82" s="10">
        <v>34</v>
      </c>
      <c r="C82" s="10">
        <v>6.7460000000000003E-3</v>
      </c>
      <c r="D82" s="10">
        <v>0.94642859999999995</v>
      </c>
      <c r="E82" s="8">
        <f t="shared" si="9"/>
        <v>0.94642859999999995</v>
      </c>
      <c r="F82" s="8">
        <f t="shared" si="8"/>
        <v>6.0317500000000024E-2</v>
      </c>
      <c r="G82" s="11">
        <f t="shared" si="10"/>
        <v>3.0714285714285716</v>
      </c>
      <c r="H82" s="10">
        <v>0.94642859999999995</v>
      </c>
      <c r="I82" s="11">
        <f t="shared" si="11"/>
        <v>0.94570471105511422</v>
      </c>
      <c r="J82" s="13">
        <f t="shared" si="12"/>
        <v>-7.2388894488573108E-4</v>
      </c>
    </row>
    <row r="83" spans="1:10">
      <c r="A83" s="10">
        <v>87</v>
      </c>
      <c r="B83" s="10">
        <v>36</v>
      </c>
      <c r="C83" s="10">
        <v>7.1428999999999998E-3</v>
      </c>
      <c r="D83" s="10">
        <v>0.95357139999999996</v>
      </c>
      <c r="E83" s="8">
        <f t="shared" si="9"/>
        <v>0.95357139999999996</v>
      </c>
      <c r="F83" s="8">
        <f t="shared" si="8"/>
        <v>5.3571400000000047E-2</v>
      </c>
      <c r="G83" s="11">
        <f t="shared" si="10"/>
        <v>3.1071428571428572</v>
      </c>
      <c r="H83" s="10">
        <v>0.95357139999999996</v>
      </c>
      <c r="I83" s="11">
        <f t="shared" si="11"/>
        <v>0.95244124037814892</v>
      </c>
      <c r="J83" s="13">
        <f t="shared" si="12"/>
        <v>-1.1301596218510346E-3</v>
      </c>
    </row>
    <row r="84" spans="1:10">
      <c r="A84" s="10">
        <v>88</v>
      </c>
      <c r="B84" s="10">
        <v>20</v>
      </c>
      <c r="C84" s="10">
        <v>3.9683000000000001E-3</v>
      </c>
      <c r="D84" s="10">
        <v>0.95753969999999999</v>
      </c>
      <c r="E84" s="8">
        <f t="shared" si="9"/>
        <v>0.95753969999999999</v>
      </c>
      <c r="F84" s="8">
        <f t="shared" si="8"/>
        <v>4.6428600000000042E-2</v>
      </c>
      <c r="G84" s="11">
        <f t="shared" si="10"/>
        <v>3.1428571428571428</v>
      </c>
      <c r="H84" s="10">
        <v>0.95753969999999999</v>
      </c>
      <c r="I84" s="11">
        <f t="shared" si="11"/>
        <v>0.95861852235914391</v>
      </c>
      <c r="J84" s="13">
        <f t="shared" si="12"/>
        <v>1.0788223591439161E-3</v>
      </c>
    </row>
    <row r="85" spans="1:10">
      <c r="A85" s="10">
        <v>89</v>
      </c>
      <c r="B85" s="10">
        <v>36</v>
      </c>
      <c r="C85" s="10">
        <v>7.1428999999999998E-3</v>
      </c>
      <c r="D85" s="10">
        <v>0.9646825</v>
      </c>
      <c r="E85" s="8">
        <f t="shared" si="9"/>
        <v>0.9646825</v>
      </c>
      <c r="F85" s="8">
        <f t="shared" si="8"/>
        <v>4.2460300000000006E-2</v>
      </c>
      <c r="G85" s="11">
        <f t="shared" si="10"/>
        <v>3.1785714285714284</v>
      </c>
      <c r="H85" s="10">
        <v>0.9646825</v>
      </c>
      <c r="I85" s="11">
        <f t="shared" si="11"/>
        <v>0.96425212096683177</v>
      </c>
      <c r="J85" s="13">
        <f t="shared" si="12"/>
        <v>-4.3037903316822668E-4</v>
      </c>
    </row>
    <row r="86" spans="1:10">
      <c r="A86" s="10">
        <v>90</v>
      </c>
      <c r="B86" s="10">
        <v>18</v>
      </c>
      <c r="C86" s="10">
        <v>3.5714000000000002E-3</v>
      </c>
      <c r="D86" s="10">
        <v>0.96825399999999995</v>
      </c>
      <c r="E86" s="8">
        <f t="shared" si="9"/>
        <v>0.96825399999999995</v>
      </c>
      <c r="F86" s="8">
        <f t="shared" si="8"/>
        <v>3.5317500000000002E-2</v>
      </c>
      <c r="G86" s="11">
        <f t="shared" si="10"/>
        <v>3.2142857142857144</v>
      </c>
      <c r="H86" s="10">
        <v>0.96825399999999995</v>
      </c>
      <c r="I86" s="11">
        <f t="shared" si="11"/>
        <v>0.96935969001286759</v>
      </c>
      <c r="J86" s="13">
        <f t="shared" si="12"/>
        <v>1.1056900128676439E-3</v>
      </c>
    </row>
    <row r="87" spans="1:10">
      <c r="A87" s="10">
        <v>91</v>
      </c>
      <c r="B87" s="10">
        <v>32</v>
      </c>
      <c r="C87" s="10">
        <v>6.3492000000000002E-3</v>
      </c>
      <c r="D87" s="10">
        <v>0.9746032</v>
      </c>
      <c r="E87" s="8">
        <f t="shared" si="9"/>
        <v>0.9746032</v>
      </c>
      <c r="F87" s="8">
        <f t="shared" si="8"/>
        <v>3.1746000000000052E-2</v>
      </c>
      <c r="G87" s="11">
        <f t="shared" si="10"/>
        <v>3.25</v>
      </c>
      <c r="H87" s="10">
        <v>0.9746032</v>
      </c>
      <c r="I87" s="11">
        <f t="shared" si="11"/>
        <v>0.97396086647751878</v>
      </c>
      <c r="J87" s="13">
        <f t="shared" si="12"/>
        <v>-6.4233352248121989E-4</v>
      </c>
    </row>
    <row r="88" spans="1:10">
      <c r="A88" s="10">
        <v>92</v>
      </c>
      <c r="B88" s="10">
        <v>24</v>
      </c>
      <c r="C88" s="10">
        <v>4.7619000000000003E-3</v>
      </c>
      <c r="D88" s="10">
        <v>0.97936509999999999</v>
      </c>
      <c r="E88" s="8">
        <f t="shared" si="9"/>
        <v>0.97936509999999999</v>
      </c>
      <c r="F88" s="8">
        <f t="shared" si="8"/>
        <v>2.5396799999999997E-2</v>
      </c>
      <c r="G88" s="11">
        <f t="shared" si="10"/>
        <v>3.2857142857142856</v>
      </c>
      <c r="H88" s="10">
        <v>0.97936509999999999</v>
      </c>
      <c r="I88" s="11">
        <f t="shared" si="11"/>
        <v>0.97807714834713144</v>
      </c>
      <c r="J88" s="13">
        <f t="shared" si="12"/>
        <v>-1.2879516528685464E-3</v>
      </c>
    </row>
    <row r="89" spans="1:10">
      <c r="A89" s="10">
        <v>93</v>
      </c>
      <c r="B89" s="10">
        <v>4</v>
      </c>
      <c r="C89" s="10">
        <v>7.9370000000000005E-4</v>
      </c>
      <c r="D89" s="10">
        <v>0.98015870000000005</v>
      </c>
      <c r="E89" s="8">
        <f t="shared" si="9"/>
        <v>0.98015870000000005</v>
      </c>
      <c r="F89" s="8">
        <f t="shared" si="8"/>
        <v>2.0634900000000012E-2</v>
      </c>
      <c r="G89" s="11">
        <f t="shared" si="10"/>
        <v>3.3214285714285716</v>
      </c>
      <c r="H89" s="10">
        <v>0.98015870000000005</v>
      </c>
      <c r="I89" s="11">
        <f t="shared" si="11"/>
        <v>0.9817317565718926</v>
      </c>
      <c r="J89" s="13">
        <f t="shared" si="12"/>
        <v>1.5730565718925504E-3</v>
      </c>
    </row>
    <row r="90" spans="1:10">
      <c r="A90" s="10">
        <v>94</v>
      </c>
      <c r="B90" s="10">
        <v>16</v>
      </c>
      <c r="C90" s="10">
        <v>3.1746000000000001E-3</v>
      </c>
      <c r="D90" s="10">
        <v>0.98333329999999997</v>
      </c>
      <c r="E90" s="8">
        <f t="shared" si="9"/>
        <v>0.98333329999999997</v>
      </c>
      <c r="F90" s="8">
        <f t="shared" si="8"/>
        <v>1.9841299999999951E-2</v>
      </c>
      <c r="G90" s="11">
        <f t="shared" si="10"/>
        <v>3.3571428571428572</v>
      </c>
      <c r="H90" s="10">
        <v>0.98333329999999997</v>
      </c>
      <c r="I90" s="11">
        <f t="shared" si="11"/>
        <v>0.98494948076535149</v>
      </c>
      <c r="J90" s="13">
        <f t="shared" si="12"/>
        <v>1.616180765351527E-3</v>
      </c>
    </row>
    <row r="91" spans="1:10">
      <c r="A91" s="10">
        <v>95</v>
      </c>
      <c r="B91" s="10">
        <v>28</v>
      </c>
      <c r="C91" s="10">
        <v>5.5555999999999999E-3</v>
      </c>
      <c r="D91" s="10">
        <v>0.98888889999999996</v>
      </c>
      <c r="E91" s="8">
        <f t="shared" si="9"/>
        <v>0.98888889999999996</v>
      </c>
      <c r="F91" s="8">
        <f t="shared" si="8"/>
        <v>1.6666700000000034E-2</v>
      </c>
      <c r="G91" s="11">
        <f t="shared" si="10"/>
        <v>3.3928571428571428</v>
      </c>
      <c r="H91" s="10">
        <v>0.98888889999999996</v>
      </c>
      <c r="I91" s="11">
        <f t="shared" si="11"/>
        <v>0.9877565082821963</v>
      </c>
      <c r="J91" s="13">
        <f t="shared" si="12"/>
        <v>-1.1323917178036602E-3</v>
      </c>
    </row>
    <row r="92" spans="1:10">
      <c r="A92" s="10">
        <v>96</v>
      </c>
      <c r="B92" s="10">
        <v>4</v>
      </c>
      <c r="C92" s="10">
        <v>7.9370000000000005E-4</v>
      </c>
      <c r="D92" s="10">
        <v>0.98968259999999997</v>
      </c>
      <c r="E92" s="8">
        <f t="shared" si="9"/>
        <v>0.98968259999999997</v>
      </c>
      <c r="F92" s="8">
        <f t="shared" si="8"/>
        <v>1.111110000000004E-2</v>
      </c>
      <c r="G92" s="11">
        <f t="shared" si="10"/>
        <v>3.4285714285714284</v>
      </c>
      <c r="H92" s="10">
        <v>0.98968259999999997</v>
      </c>
      <c r="I92" s="11">
        <f t="shared" si="11"/>
        <v>0.99018023632838803</v>
      </c>
      <c r="J92" s="13">
        <f t="shared" si="12"/>
        <v>4.9763632838806249E-4</v>
      </c>
    </row>
    <row r="93" spans="1:10">
      <c r="A93" s="10">
        <v>97</v>
      </c>
      <c r="B93" s="10">
        <v>8</v>
      </c>
      <c r="C93" s="10">
        <v>1.5873E-3</v>
      </c>
      <c r="D93" s="10">
        <v>0.99126979999999998</v>
      </c>
      <c r="E93" s="8">
        <f t="shared" si="9"/>
        <v>0.99126979999999998</v>
      </c>
      <c r="F93" s="8">
        <f t="shared" si="8"/>
        <v>1.0317400000000032E-2</v>
      </c>
      <c r="G93" s="11">
        <f t="shared" si="10"/>
        <v>3.4642857142857144</v>
      </c>
      <c r="H93" s="10">
        <v>0.99126979999999998</v>
      </c>
      <c r="I93" s="11">
        <f t="shared" si="11"/>
        <v>0.99224906677857128</v>
      </c>
      <c r="J93" s="13">
        <f t="shared" si="12"/>
        <v>9.7926677857129718E-4</v>
      </c>
    </row>
    <row r="94" spans="1:10">
      <c r="A94" s="10">
        <v>98</v>
      </c>
      <c r="B94" s="10">
        <v>8</v>
      </c>
      <c r="C94" s="10">
        <v>1.5873E-3</v>
      </c>
      <c r="D94" s="10">
        <v>0.9928572</v>
      </c>
      <c r="E94" s="8">
        <f t="shared" si="9"/>
        <v>0.9928572</v>
      </c>
      <c r="F94" s="8">
        <f t="shared" si="8"/>
        <v>8.7302000000000213E-3</v>
      </c>
      <c r="G94" s="11">
        <f t="shared" si="10"/>
        <v>3.5</v>
      </c>
      <c r="H94" s="10">
        <v>0.9928572</v>
      </c>
      <c r="I94" s="11">
        <f t="shared" si="11"/>
        <v>0.99399218340056261</v>
      </c>
      <c r="J94" s="13">
        <f t="shared" si="12"/>
        <v>1.1349834005626169E-3</v>
      </c>
    </row>
    <row r="95" spans="1:10">
      <c r="A95" s="10">
        <v>99</v>
      </c>
      <c r="B95" s="10">
        <v>8</v>
      </c>
      <c r="C95" s="10">
        <v>1.5873E-3</v>
      </c>
      <c r="D95" s="10">
        <v>0.99444440000000001</v>
      </c>
      <c r="E95" s="8">
        <f t="shared" si="9"/>
        <v>0.99444440000000001</v>
      </c>
      <c r="F95" s="8">
        <f t="shared" si="8"/>
        <v>7.1428000000000047E-3</v>
      </c>
      <c r="G95" s="11">
        <f t="shared" si="10"/>
        <v>3.5357142857142856</v>
      </c>
      <c r="H95" s="10">
        <v>0.99444440000000001</v>
      </c>
      <c r="I95" s="11">
        <f t="shared" si="11"/>
        <v>0.99543931121681495</v>
      </c>
      <c r="J95" s="13">
        <f t="shared" si="12"/>
        <v>9.949112168149421E-4</v>
      </c>
    </row>
    <row r="96" spans="1:10">
      <c r="A96" s="10">
        <v>100</v>
      </c>
      <c r="B96" s="10">
        <v>8</v>
      </c>
      <c r="C96" s="10">
        <v>1.5873E-3</v>
      </c>
      <c r="D96" s="10">
        <v>0.99603180000000002</v>
      </c>
      <c r="E96" s="8">
        <f t="shared" si="9"/>
        <v>0.99603180000000002</v>
      </c>
      <c r="F96" s="8">
        <f t="shared" si="8"/>
        <v>5.5555999999999939E-3</v>
      </c>
      <c r="G96" s="11">
        <f t="shared" si="10"/>
        <v>3.5714285714285716</v>
      </c>
      <c r="H96" s="10">
        <v>0.99603180000000002</v>
      </c>
      <c r="I96" s="11">
        <f t="shared" si="11"/>
        <v>0.99662045776967512</v>
      </c>
      <c r="J96" s="13">
        <f t="shared" si="12"/>
        <v>5.8865776967509387E-4</v>
      </c>
    </row>
    <row r="97" spans="1:10">
      <c r="A97" s="10">
        <v>101</v>
      </c>
      <c r="B97" s="10">
        <v>4</v>
      </c>
      <c r="C97" s="10">
        <v>7.9370000000000005E-4</v>
      </c>
      <c r="D97" s="10">
        <v>0.99682539999999997</v>
      </c>
      <c r="E97" s="8">
        <f t="shared" si="9"/>
        <v>0.99682539999999997</v>
      </c>
      <c r="F97" s="8">
        <f t="shared" si="8"/>
        <v>3.9681999999999773E-3</v>
      </c>
      <c r="G97" s="11">
        <f t="shared" si="10"/>
        <v>3.6071428571428572</v>
      </c>
      <c r="H97" s="10">
        <v>0.99682539999999997</v>
      </c>
      <c r="I97" s="11">
        <f t="shared" si="11"/>
        <v>0.99756563610324545</v>
      </c>
      <c r="J97" s="13">
        <f t="shared" si="12"/>
        <v>7.4023610324547295E-4</v>
      </c>
    </row>
    <row r="98" spans="1:10">
      <c r="A98" s="10">
        <v>102</v>
      </c>
      <c r="B98" s="10">
        <v>0</v>
      </c>
      <c r="C98" s="10">
        <v>0</v>
      </c>
      <c r="D98" s="10">
        <v>0.99682539999999997</v>
      </c>
      <c r="E98" s="8">
        <f t="shared" si="9"/>
        <v>0.99682539999999997</v>
      </c>
      <c r="F98" s="8">
        <f t="shared" si="8"/>
        <v>3.1746000000000274E-3</v>
      </c>
      <c r="G98" s="11">
        <f t="shared" si="10"/>
        <v>3.6428571428571428</v>
      </c>
      <c r="H98" s="10">
        <v>0.99682539999999997</v>
      </c>
      <c r="I98" s="11">
        <f t="shared" si="11"/>
        <v>0.99830456933301459</v>
      </c>
      <c r="J98" s="13">
        <f t="shared" si="12"/>
        <v>1.4791693330146183E-3</v>
      </c>
    </row>
    <row r="99" spans="1:10">
      <c r="A99" s="10">
        <v>103</v>
      </c>
      <c r="B99" s="10">
        <v>12</v>
      </c>
      <c r="C99" s="10">
        <v>2.3809999999999999E-3</v>
      </c>
      <c r="D99" s="10">
        <v>0.99920640000000005</v>
      </c>
      <c r="E99" s="8">
        <f t="shared" si="9"/>
        <v>0.99920640000000005</v>
      </c>
      <c r="F99" s="8">
        <f t="shared" si="8"/>
        <v>3.1746000000000274E-3</v>
      </c>
      <c r="G99" s="11">
        <f t="shared" si="10"/>
        <v>3.6785714285714284</v>
      </c>
      <c r="H99" s="10">
        <v>0.99920640000000005</v>
      </c>
      <c r="I99" s="11">
        <f t="shared" si="11"/>
        <v>0.99886637675003609</v>
      </c>
      <c r="J99" s="13">
        <f t="shared" si="12"/>
        <v>-3.4002324996396105E-4</v>
      </c>
    </row>
    <row r="100" spans="1:10">
      <c r="A100" s="10">
        <v>104</v>
      </c>
      <c r="B100" s="10">
        <v>0</v>
      </c>
      <c r="C100" s="10">
        <v>0</v>
      </c>
      <c r="D100" s="10">
        <v>0.99920640000000005</v>
      </c>
      <c r="E100" s="8">
        <f t="shared" si="9"/>
        <v>0.99920640000000005</v>
      </c>
      <c r="F100" s="8">
        <f t="shared" si="8"/>
        <v>7.935999999999499E-4</v>
      </c>
      <c r="G100" s="11">
        <f t="shared" si="10"/>
        <v>3.7142857142857144</v>
      </c>
      <c r="H100" s="10">
        <v>0.99920640000000005</v>
      </c>
      <c r="I100" s="11">
        <f t="shared" si="11"/>
        <v>0.99927924150685266</v>
      </c>
      <c r="J100" s="13">
        <f t="shared" si="12"/>
        <v>7.2841506852605598E-5</v>
      </c>
    </row>
    <row r="101" spans="1:10">
      <c r="A101" s="10">
        <v>105</v>
      </c>
      <c r="B101" s="10">
        <v>4</v>
      </c>
      <c r="C101" s="10">
        <v>7.9370000000000005E-4</v>
      </c>
      <c r="D101" s="10">
        <v>1</v>
      </c>
      <c r="E101" s="8">
        <f t="shared" si="9"/>
        <v>1</v>
      </c>
      <c r="F101" s="8">
        <f t="shared" si="8"/>
        <v>7.935999999999499E-4</v>
      </c>
      <c r="G101" s="11">
        <f t="shared" si="10"/>
        <v>3.75</v>
      </c>
      <c r="H101" s="10">
        <v>1</v>
      </c>
      <c r="I101" s="11">
        <f t="shared" si="11"/>
        <v>0.9995700600697236</v>
      </c>
      <c r="J101" s="13">
        <f t="shared" si="12"/>
        <v>-4.2993993027640176E-4</v>
      </c>
    </row>
    <row r="102" spans="1:10">
      <c r="G102" s="11"/>
      <c r="I102" s="11"/>
      <c r="J102" s="13"/>
    </row>
    <row r="103" spans="1:10">
      <c r="G103" s="11"/>
      <c r="I103" s="11"/>
      <c r="J103" s="13"/>
    </row>
    <row r="104" spans="1:10">
      <c r="G104" s="11"/>
      <c r="I104" s="11"/>
      <c r="J104" s="13"/>
    </row>
    <row r="105" spans="1:10">
      <c r="G105" s="11"/>
      <c r="I105" s="11"/>
      <c r="J105" s="13"/>
    </row>
    <row r="106" spans="1:10">
      <c r="G106" s="11"/>
      <c r="I106" s="11"/>
      <c r="J106" s="13"/>
    </row>
    <row r="107" spans="1:10">
      <c r="G107" s="11"/>
      <c r="I107" s="11"/>
      <c r="J107" s="13"/>
    </row>
    <row r="108" spans="1:10">
      <c r="G108" s="11"/>
      <c r="I108" s="11"/>
      <c r="J108" s="13"/>
    </row>
    <row r="109" spans="1:10">
      <c r="G109" s="11"/>
      <c r="I109" s="11"/>
      <c r="J109" s="13"/>
    </row>
    <row r="110" spans="1:10">
      <c r="G110" s="11"/>
      <c r="I110" s="11"/>
      <c r="J110" s="13"/>
    </row>
    <row r="111" spans="1:10">
      <c r="G111" s="11"/>
      <c r="I111" s="11"/>
      <c r="J111" s="13"/>
    </row>
    <row r="112" spans="1:10">
      <c r="G112" s="11"/>
      <c r="I112" s="11"/>
      <c r="J112" s="13"/>
    </row>
    <row r="113" spans="7:10">
      <c r="G113" s="11"/>
      <c r="I113" s="11"/>
      <c r="J113" s="13"/>
    </row>
    <row r="114" spans="7:10">
      <c r="G114" s="11"/>
      <c r="I114" s="11"/>
      <c r="J114" s="13"/>
    </row>
    <row r="115" spans="7:10">
      <c r="G115" s="11"/>
      <c r="I115" s="11"/>
      <c r="J115" s="13"/>
    </row>
    <row r="116" spans="7:10">
      <c r="G116" s="11"/>
      <c r="I116" s="11"/>
      <c r="J116" s="13"/>
    </row>
    <row r="117" spans="7:10">
      <c r="G117" s="11"/>
      <c r="I117" s="11"/>
      <c r="J117" s="13"/>
    </row>
    <row r="118" spans="7:10">
      <c r="G118" s="11"/>
      <c r="I118" s="11"/>
      <c r="J118" s="13"/>
    </row>
    <row r="119" spans="7:10">
      <c r="G119" s="11"/>
      <c r="I119" s="11"/>
      <c r="J119" s="13"/>
    </row>
    <row r="120" spans="7:10">
      <c r="G120" s="11"/>
      <c r="I120" s="11"/>
      <c r="J120" s="13"/>
    </row>
    <row r="121" spans="7:10">
      <c r="G121" s="11"/>
      <c r="I121" s="11"/>
      <c r="J121" s="13"/>
    </row>
    <row r="122" spans="7:10">
      <c r="G122" s="11"/>
      <c r="I122" s="11"/>
      <c r="J122" s="13"/>
    </row>
    <row r="123" spans="7:10">
      <c r="G123" s="11"/>
      <c r="I123" s="11"/>
      <c r="J123" s="13"/>
    </row>
    <row r="124" spans="7:10">
      <c r="G124" s="11"/>
      <c r="I124" s="11"/>
      <c r="J124" s="13"/>
    </row>
    <row r="125" spans="7:10">
      <c r="G125" s="11"/>
      <c r="I125" s="11"/>
      <c r="J125" s="13"/>
    </row>
    <row r="126" spans="7:10">
      <c r="G126" s="11"/>
      <c r="I126" s="11"/>
      <c r="J126" s="13"/>
    </row>
    <row r="127" spans="7:10">
      <c r="G127" s="11"/>
      <c r="I127" s="11"/>
      <c r="J127" s="13"/>
    </row>
    <row r="128" spans="7:10">
      <c r="G128" s="11"/>
      <c r="I128" s="11"/>
      <c r="J128" s="13"/>
    </row>
    <row r="129" spans="7:10">
      <c r="G129" s="11"/>
      <c r="I129" s="11"/>
      <c r="J129" s="13"/>
    </row>
    <row r="130" spans="7:10">
      <c r="G130" s="11"/>
      <c r="I130" s="11"/>
      <c r="J130" s="13"/>
    </row>
    <row r="131" spans="7:10">
      <c r="G131" s="11"/>
      <c r="I131" s="11"/>
      <c r="J131" s="13"/>
    </row>
    <row r="132" spans="7:10">
      <c r="G132" s="11"/>
      <c r="I132" s="11"/>
      <c r="J132" s="13"/>
    </row>
    <row r="133" spans="7:10">
      <c r="G133" s="11"/>
      <c r="I133" s="11"/>
      <c r="J133" s="13"/>
    </row>
    <row r="134" spans="7:10">
      <c r="G134" s="11"/>
      <c r="I134" s="11"/>
      <c r="J134" s="13"/>
    </row>
    <row r="135" spans="7:10">
      <c r="G135" s="11"/>
      <c r="I135" s="11"/>
      <c r="J135" s="13"/>
    </row>
    <row r="136" spans="7:10">
      <c r="G136" s="11"/>
      <c r="I136" s="11"/>
      <c r="J136" s="13"/>
    </row>
    <row r="137" spans="7:10">
      <c r="G137" s="11"/>
      <c r="I137" s="11"/>
      <c r="J137" s="13"/>
    </row>
    <row r="138" spans="7:10">
      <c r="G138" s="11"/>
      <c r="I138" s="11"/>
      <c r="J138" s="13"/>
    </row>
    <row r="139" spans="7:10">
      <c r="G139" s="11"/>
      <c r="I139" s="11"/>
      <c r="J139" s="13"/>
    </row>
    <row r="140" spans="7:10">
      <c r="G140" s="11"/>
      <c r="I140" s="11"/>
      <c r="J140" s="13"/>
    </row>
    <row r="141" spans="7:10">
      <c r="G141" s="11"/>
      <c r="I141" s="11"/>
      <c r="J141" s="13"/>
    </row>
    <row r="142" spans="7:10">
      <c r="G142" s="11"/>
      <c r="I142" s="11"/>
      <c r="J142" s="13"/>
    </row>
    <row r="143" spans="7:10">
      <c r="G143" s="11"/>
      <c r="I143" s="11"/>
      <c r="J143" s="13"/>
    </row>
    <row r="144" spans="7:10">
      <c r="G144" s="11"/>
      <c r="I144" s="11"/>
      <c r="J144" s="13"/>
    </row>
    <row r="145" spans="7:10">
      <c r="G145" s="11"/>
      <c r="I145" s="11"/>
      <c r="J145" s="13"/>
    </row>
    <row r="146" spans="7:10">
      <c r="G146" s="11"/>
      <c r="I146" s="11"/>
      <c r="J146" s="13"/>
    </row>
    <row r="147" spans="7:10">
      <c r="G147" s="11"/>
      <c r="I147" s="11"/>
      <c r="J147" s="13"/>
    </row>
    <row r="148" spans="7:10">
      <c r="G148" s="11"/>
      <c r="I148" s="11"/>
      <c r="J148" s="13"/>
    </row>
    <row r="149" spans="7:10">
      <c r="G149" s="11"/>
      <c r="I149" s="11"/>
      <c r="J149" s="13"/>
    </row>
    <row r="150" spans="7:10">
      <c r="G150" s="11"/>
      <c r="I150" s="11"/>
      <c r="J150" s="13"/>
    </row>
    <row r="151" spans="7:10">
      <c r="G151" s="11"/>
      <c r="I151" s="11"/>
      <c r="J151" s="13"/>
    </row>
    <row r="152" spans="7:10">
      <c r="G152" s="11"/>
      <c r="I152" s="11"/>
      <c r="J152" s="13"/>
    </row>
    <row r="153" spans="7:10">
      <c r="G153" s="11"/>
      <c r="I153" s="11"/>
      <c r="J153" s="13"/>
    </row>
    <row r="154" spans="7:10">
      <c r="G154" s="11"/>
      <c r="I154" s="11"/>
      <c r="J154" s="13"/>
    </row>
    <row r="155" spans="7:10">
      <c r="G155" s="11"/>
      <c r="I155" s="11"/>
      <c r="J155" s="13"/>
    </row>
    <row r="156" spans="7:10">
      <c r="G156" s="11"/>
      <c r="I156" s="11"/>
      <c r="J156" s="13"/>
    </row>
    <row r="157" spans="7:10">
      <c r="G157" s="11"/>
      <c r="I157" s="11"/>
      <c r="J157" s="13"/>
    </row>
    <row r="158" spans="7:10">
      <c r="G158" s="11"/>
      <c r="I158" s="11"/>
      <c r="J158" s="13"/>
    </row>
    <row r="159" spans="7:10">
      <c r="G159" s="11"/>
      <c r="I159" s="11"/>
      <c r="J159" s="13"/>
    </row>
    <row r="160" spans="7:10">
      <c r="G160" s="11"/>
      <c r="I160" s="11"/>
      <c r="J160" s="13"/>
    </row>
    <row r="161" spans="7:10">
      <c r="G161" s="11"/>
      <c r="I161" s="11"/>
      <c r="J161" s="13"/>
    </row>
    <row r="162" spans="7:10">
      <c r="G162" s="11"/>
      <c r="I162" s="11"/>
      <c r="J162" s="13"/>
    </row>
    <row r="163" spans="7:10">
      <c r="G163" s="11"/>
      <c r="I163" s="11"/>
      <c r="J163" s="13"/>
    </row>
    <row r="164" spans="7:10">
      <c r="G164" s="11"/>
      <c r="I164" s="11"/>
      <c r="J164" s="13"/>
    </row>
    <row r="165" spans="7:10">
      <c r="G165" s="11"/>
      <c r="I165" s="11"/>
      <c r="J165" s="13"/>
    </row>
    <row r="166" spans="7:10">
      <c r="G166" s="11"/>
      <c r="I166" s="11"/>
      <c r="J166" s="13"/>
    </row>
    <row r="167" spans="7:10">
      <c r="G167" s="11"/>
      <c r="I167" s="11"/>
      <c r="J167" s="13"/>
    </row>
    <row r="168" spans="7:10">
      <c r="G168" s="11"/>
      <c r="I168" s="11"/>
      <c r="J168" s="13"/>
    </row>
    <row r="169" spans="7:10">
      <c r="G169" s="11"/>
      <c r="I169" s="11"/>
      <c r="J169" s="13"/>
    </row>
    <row r="170" spans="7:10">
      <c r="G170" s="11"/>
      <c r="I170" s="11"/>
      <c r="J170" s="13"/>
    </row>
    <row r="171" spans="7:10">
      <c r="G171" s="11"/>
      <c r="I171" s="11"/>
      <c r="J171" s="13"/>
    </row>
    <row r="172" spans="7:10">
      <c r="G172" s="11"/>
      <c r="I172" s="11"/>
      <c r="J172" s="13"/>
    </row>
    <row r="173" spans="7:10">
      <c r="G173" s="11"/>
      <c r="I173" s="11"/>
      <c r="J173" s="13"/>
    </row>
    <row r="174" spans="7:10">
      <c r="G174" s="11"/>
      <c r="I174" s="11"/>
      <c r="J174" s="13"/>
    </row>
    <row r="175" spans="7:10">
      <c r="G175" s="11"/>
      <c r="I175" s="11"/>
      <c r="J175" s="13"/>
    </row>
    <row r="176" spans="7:10">
      <c r="G176" s="11"/>
      <c r="I176" s="11"/>
      <c r="J176" s="13"/>
    </row>
    <row r="177" spans="7:10">
      <c r="G177" s="11"/>
      <c r="I177" s="11"/>
      <c r="J177" s="13"/>
    </row>
    <row r="178" spans="7:10">
      <c r="G178" s="11"/>
      <c r="I178" s="11"/>
      <c r="J178" s="13"/>
    </row>
    <row r="179" spans="7:10">
      <c r="G179" s="11"/>
      <c r="I179" s="11"/>
      <c r="J179" s="13"/>
    </row>
    <row r="180" spans="7:10">
      <c r="G180" s="11"/>
      <c r="I180" s="11"/>
      <c r="J180" s="13"/>
    </row>
    <row r="181" spans="7:10">
      <c r="G181" s="11"/>
      <c r="I181" s="11"/>
      <c r="J181" s="13"/>
    </row>
    <row r="182" spans="7:10">
      <c r="G182" s="11"/>
      <c r="I182" s="11"/>
      <c r="J182" s="13"/>
    </row>
    <row r="183" spans="7:10">
      <c r="G183" s="11"/>
      <c r="I183" s="11"/>
      <c r="J183" s="13"/>
    </row>
    <row r="184" spans="7:10">
      <c r="G184" s="11"/>
      <c r="I184" s="11"/>
      <c r="J184" s="13"/>
    </row>
    <row r="185" spans="7:10">
      <c r="G185" s="11"/>
      <c r="I185" s="11"/>
      <c r="J185" s="13"/>
    </row>
    <row r="186" spans="7:10">
      <c r="G186" s="11"/>
      <c r="I186" s="11"/>
      <c r="J186" s="13"/>
    </row>
    <row r="187" spans="7:10">
      <c r="G187" s="11"/>
      <c r="I187" s="11"/>
      <c r="J187" s="13"/>
    </row>
    <row r="188" spans="7:10">
      <c r="G188" s="11"/>
      <c r="I188" s="11"/>
      <c r="J188" s="13"/>
    </row>
    <row r="189" spans="7:10">
      <c r="G189" s="11"/>
      <c r="I189" s="11"/>
      <c r="J189" s="13"/>
    </row>
    <row r="190" spans="7:10">
      <c r="G190" s="11"/>
      <c r="I190" s="11"/>
      <c r="J190" s="13"/>
    </row>
    <row r="191" spans="7:10">
      <c r="G191" s="11"/>
      <c r="I191" s="11"/>
      <c r="J191" s="13"/>
    </row>
    <row r="192" spans="7:10">
      <c r="G192" s="11"/>
      <c r="I192" s="11"/>
      <c r="J192" s="13"/>
    </row>
    <row r="193" spans="7:10">
      <c r="G193" s="11"/>
      <c r="I193" s="11"/>
      <c r="J193" s="13"/>
    </row>
    <row r="194" spans="7:10">
      <c r="G194" s="11"/>
      <c r="I194" s="11"/>
      <c r="J194" s="13"/>
    </row>
    <row r="195" spans="7:10">
      <c r="G195" s="11"/>
      <c r="I195" s="11"/>
      <c r="J195" s="13"/>
    </row>
    <row r="196" spans="7:10">
      <c r="G196" s="11"/>
      <c r="I196" s="11"/>
      <c r="J196" s="13"/>
    </row>
    <row r="197" spans="7:10">
      <c r="G197" s="11"/>
      <c r="I197" s="11"/>
      <c r="J197" s="13"/>
    </row>
    <row r="198" spans="7:10">
      <c r="G198" s="11"/>
      <c r="I198" s="11"/>
      <c r="J198" s="13"/>
    </row>
    <row r="199" spans="7:10">
      <c r="G199" s="11"/>
      <c r="I199" s="11"/>
      <c r="J199" s="13"/>
    </row>
    <row r="200" spans="7:10">
      <c r="G200" s="11"/>
      <c r="I200" s="11"/>
      <c r="J200" s="13"/>
    </row>
    <row r="201" spans="7:10">
      <c r="G201" s="11"/>
      <c r="I201" s="11"/>
      <c r="J201" s="13"/>
    </row>
    <row r="202" spans="7:10">
      <c r="G202" s="11"/>
      <c r="I202" s="11"/>
      <c r="J202" s="13"/>
    </row>
    <row r="203" spans="7:10">
      <c r="G203" s="11"/>
      <c r="I203" s="11"/>
      <c r="J203" s="13"/>
    </row>
    <row r="204" spans="7:10">
      <c r="G204" s="11"/>
      <c r="I204" s="11"/>
      <c r="J204" s="13"/>
    </row>
    <row r="205" spans="7:10">
      <c r="G205" s="11"/>
      <c r="I205" s="11"/>
      <c r="J205" s="13"/>
    </row>
    <row r="206" spans="7:10">
      <c r="G206" s="11"/>
      <c r="I206" s="11"/>
      <c r="J206" s="13"/>
    </row>
    <row r="207" spans="7:10">
      <c r="G207" s="11"/>
      <c r="I207" s="11"/>
      <c r="J207" s="13"/>
    </row>
    <row r="208" spans="7:10">
      <c r="G208" s="11"/>
      <c r="I208" s="11"/>
      <c r="J208" s="13"/>
    </row>
    <row r="209" spans="7:10">
      <c r="G209" s="11"/>
      <c r="I209" s="11"/>
      <c r="J209" s="13"/>
    </row>
    <row r="210" spans="7:10">
      <c r="G210" s="11"/>
      <c r="I210" s="11"/>
      <c r="J210" s="13"/>
    </row>
    <row r="211" spans="7:10">
      <c r="G211" s="11"/>
      <c r="I211" s="11"/>
      <c r="J211" s="13"/>
    </row>
    <row r="212" spans="7:10">
      <c r="G212" s="11"/>
      <c r="I212" s="11"/>
      <c r="J212" s="13"/>
    </row>
    <row r="213" spans="7:10">
      <c r="G213" s="11"/>
      <c r="I213" s="11"/>
      <c r="J213" s="13"/>
    </row>
    <row r="214" spans="7:10">
      <c r="G214" s="11"/>
      <c r="I214" s="11"/>
      <c r="J214" s="13"/>
    </row>
    <row r="215" spans="7:10">
      <c r="G215" s="11"/>
      <c r="I215" s="11"/>
      <c r="J215" s="13"/>
    </row>
    <row r="216" spans="7:10">
      <c r="G216" s="11"/>
      <c r="I216" s="11"/>
      <c r="J216" s="13"/>
    </row>
    <row r="217" spans="7:10">
      <c r="G217" s="11"/>
      <c r="I217" s="11"/>
      <c r="J217" s="13"/>
    </row>
    <row r="218" spans="7:10">
      <c r="G218" s="11"/>
      <c r="I218" s="11"/>
      <c r="J218" s="13"/>
    </row>
    <row r="219" spans="7:10">
      <c r="G219" s="11"/>
      <c r="I219" s="11"/>
      <c r="J219" s="13"/>
    </row>
    <row r="220" spans="7:10">
      <c r="G220" s="11"/>
      <c r="I220" s="11"/>
      <c r="J220" s="13"/>
    </row>
    <row r="221" spans="7:10">
      <c r="G221" s="11"/>
      <c r="I221" s="11"/>
      <c r="J221" s="13"/>
    </row>
    <row r="222" spans="7:10">
      <c r="G222" s="11"/>
      <c r="I222" s="11"/>
      <c r="J222" s="13"/>
    </row>
    <row r="223" spans="7:10">
      <c r="G223" s="11"/>
      <c r="I223" s="11"/>
      <c r="J223" s="13"/>
    </row>
    <row r="224" spans="7:10">
      <c r="G224" s="11"/>
      <c r="I224" s="11"/>
      <c r="J224" s="13"/>
    </row>
    <row r="225" spans="7:10">
      <c r="G225" s="11"/>
      <c r="I225" s="11"/>
      <c r="J225" s="13"/>
    </row>
    <row r="226" spans="7:10">
      <c r="G226" s="11"/>
      <c r="I226" s="11"/>
      <c r="J226" s="13"/>
    </row>
    <row r="227" spans="7:10">
      <c r="G227" s="11"/>
      <c r="I227" s="11"/>
      <c r="J227" s="13"/>
    </row>
    <row r="228" spans="7:10">
      <c r="G228" s="11"/>
      <c r="I228" s="11"/>
      <c r="J228" s="13"/>
    </row>
    <row r="229" spans="7:10">
      <c r="G229" s="11"/>
      <c r="I229" s="11"/>
      <c r="J229" s="13"/>
    </row>
    <row r="230" spans="7:10">
      <c r="G230" s="11"/>
      <c r="I230" s="11"/>
      <c r="J230" s="13"/>
    </row>
    <row r="231" spans="7:10">
      <c r="G231" s="11"/>
      <c r="I231" s="11"/>
      <c r="J231" s="13"/>
    </row>
    <row r="232" spans="7:10">
      <c r="G232" s="11"/>
      <c r="I232" s="11"/>
      <c r="J232" s="13"/>
    </row>
    <row r="233" spans="7:10">
      <c r="G233" s="11"/>
      <c r="I233" s="11"/>
      <c r="J233" s="13"/>
    </row>
    <row r="234" spans="7:10">
      <c r="G234" s="11"/>
      <c r="I234" s="11"/>
      <c r="J234" s="13"/>
    </row>
    <row r="235" spans="7:10">
      <c r="G235" s="11"/>
      <c r="I235" s="11"/>
      <c r="J235" s="13"/>
    </row>
    <row r="236" spans="7:10">
      <c r="G236" s="11"/>
      <c r="I236" s="11"/>
      <c r="J236" s="13"/>
    </row>
    <row r="237" spans="7:10">
      <c r="G237" s="11"/>
      <c r="I237" s="11"/>
      <c r="J237" s="13"/>
    </row>
    <row r="238" spans="7:10">
      <c r="G238" s="11"/>
      <c r="I238" s="11"/>
      <c r="J238" s="13"/>
    </row>
    <row r="239" spans="7:10">
      <c r="G239" s="11"/>
      <c r="I239" s="11"/>
      <c r="J239" s="13"/>
    </row>
    <row r="240" spans="7:10">
      <c r="G240" s="11"/>
      <c r="I240" s="11"/>
      <c r="J240" s="13"/>
    </row>
    <row r="241" spans="7:10">
      <c r="G241" s="11"/>
      <c r="I241" s="11"/>
      <c r="J241" s="13"/>
    </row>
    <row r="242" spans="7:10">
      <c r="G242" s="11"/>
      <c r="I242" s="11"/>
      <c r="J242" s="13"/>
    </row>
    <row r="243" spans="7:10">
      <c r="G243" s="11"/>
      <c r="I243" s="11"/>
      <c r="J243" s="13"/>
    </row>
    <row r="244" spans="7:10">
      <c r="G244" s="11"/>
      <c r="I244" s="11"/>
      <c r="J244" s="13"/>
    </row>
    <row r="245" spans="7:10">
      <c r="G245" s="11"/>
      <c r="I245" s="11"/>
      <c r="J245" s="13"/>
    </row>
    <row r="246" spans="7:10">
      <c r="G246" s="11"/>
      <c r="I246" s="11"/>
      <c r="J246" s="13"/>
    </row>
    <row r="247" spans="7:10">
      <c r="G247" s="11"/>
      <c r="I247" s="11"/>
      <c r="J247" s="13"/>
    </row>
    <row r="248" spans="7:10">
      <c r="G248" s="11"/>
      <c r="I248" s="11"/>
      <c r="J248" s="13"/>
    </row>
    <row r="249" spans="7:10">
      <c r="G249" s="11"/>
      <c r="I249" s="11"/>
      <c r="J249" s="13"/>
    </row>
    <row r="250" spans="7:10">
      <c r="G250" s="11"/>
      <c r="I250" s="11"/>
      <c r="J250" s="13"/>
    </row>
    <row r="251" spans="7:10">
      <c r="G251" s="11"/>
      <c r="I251" s="11"/>
      <c r="J251" s="13"/>
    </row>
    <row r="252" spans="7:10">
      <c r="G252" s="11"/>
      <c r="I252" s="11"/>
      <c r="J252" s="13"/>
    </row>
    <row r="253" spans="7:10">
      <c r="G253" s="11"/>
      <c r="I253" s="11"/>
      <c r="J253" s="13"/>
    </row>
    <row r="254" spans="7:10">
      <c r="G254" s="11"/>
      <c r="I254" s="11"/>
      <c r="J254" s="13"/>
    </row>
    <row r="255" spans="7:10">
      <c r="G255" s="11"/>
      <c r="I255" s="11"/>
      <c r="J255" s="13"/>
    </row>
    <row r="256" spans="7:10">
      <c r="G256" s="11"/>
      <c r="I256" s="11"/>
      <c r="J256" s="13"/>
    </row>
    <row r="257" spans="7:10">
      <c r="G257" s="11"/>
      <c r="I257" s="11"/>
      <c r="J257" s="13"/>
    </row>
    <row r="258" spans="7:10">
      <c r="G258" s="11"/>
      <c r="I258" s="11"/>
      <c r="J258" s="13"/>
    </row>
    <row r="259" spans="7:10">
      <c r="G259" s="11"/>
      <c r="I259" s="11"/>
      <c r="J259" s="13"/>
    </row>
    <row r="260" spans="7:10">
      <c r="G260" s="11"/>
      <c r="I260" s="11"/>
      <c r="J260" s="13"/>
    </row>
    <row r="261" spans="7:10">
      <c r="G261" s="11"/>
      <c r="I261" s="11"/>
      <c r="J261" s="13"/>
    </row>
    <row r="262" spans="7:10">
      <c r="G262" s="11"/>
      <c r="I262" s="11"/>
      <c r="J262" s="13"/>
    </row>
    <row r="263" spans="7:10">
      <c r="G263" s="11"/>
      <c r="I263" s="11"/>
      <c r="J263" s="13"/>
    </row>
    <row r="264" spans="7:10">
      <c r="G264" s="11"/>
      <c r="I264" s="11"/>
      <c r="J264" s="13"/>
    </row>
    <row r="265" spans="7:10">
      <c r="G265" s="11"/>
      <c r="I265" s="11"/>
      <c r="J265" s="13"/>
    </row>
    <row r="266" spans="7:10">
      <c r="G266" s="11"/>
      <c r="I266" s="11"/>
      <c r="J266" s="13"/>
    </row>
    <row r="267" spans="7:10">
      <c r="G267" s="11"/>
      <c r="I267" s="11"/>
      <c r="J267" s="13"/>
    </row>
    <row r="268" spans="7:10">
      <c r="G268" s="11"/>
      <c r="I268" s="11"/>
      <c r="J268" s="13"/>
    </row>
    <row r="269" spans="7:10">
      <c r="G269" s="11"/>
      <c r="I269" s="11"/>
      <c r="J269" s="13"/>
    </row>
    <row r="270" spans="7:10">
      <c r="G270" s="11"/>
      <c r="I270" s="11"/>
      <c r="J270" s="13"/>
    </row>
    <row r="271" spans="7:10">
      <c r="G271" s="11"/>
      <c r="I271" s="11"/>
      <c r="J271" s="13"/>
    </row>
    <row r="272" spans="7:10">
      <c r="G272" s="11"/>
      <c r="I272" s="11"/>
      <c r="J272" s="13"/>
    </row>
    <row r="273" spans="7:10">
      <c r="G273" s="11"/>
      <c r="I273" s="11"/>
      <c r="J273" s="13"/>
    </row>
    <row r="274" spans="7:10">
      <c r="G274" s="11"/>
      <c r="I274" s="11"/>
      <c r="J274" s="13"/>
    </row>
    <row r="275" spans="7:10">
      <c r="G275" s="11"/>
      <c r="I275" s="11"/>
      <c r="J275" s="13"/>
    </row>
    <row r="276" spans="7:10">
      <c r="G276" s="11"/>
      <c r="I276" s="11"/>
      <c r="J276" s="13"/>
    </row>
    <row r="277" spans="7:10">
      <c r="G277" s="11"/>
      <c r="I277" s="11"/>
      <c r="J277" s="13"/>
    </row>
    <row r="278" spans="7:10">
      <c r="G278" s="11"/>
      <c r="I278" s="11"/>
      <c r="J278" s="13"/>
    </row>
    <row r="279" spans="7:10">
      <c r="G279" s="11"/>
      <c r="I279" s="11"/>
      <c r="J279" s="13"/>
    </row>
    <row r="280" spans="7:10">
      <c r="G280" s="11"/>
      <c r="I280" s="11"/>
      <c r="J280" s="13"/>
    </row>
    <row r="281" spans="7:10">
      <c r="G281" s="11"/>
      <c r="I281" s="11"/>
      <c r="J281" s="13"/>
    </row>
    <row r="282" spans="7:10">
      <c r="G282" s="11"/>
      <c r="I282" s="11"/>
      <c r="J282" s="13"/>
    </row>
    <row r="283" spans="7:10">
      <c r="G283" s="11"/>
      <c r="I283" s="11"/>
      <c r="J283" s="13"/>
    </row>
    <row r="284" spans="7:10">
      <c r="G284" s="11"/>
      <c r="I284" s="11"/>
      <c r="J284" s="13"/>
    </row>
    <row r="285" spans="7:10">
      <c r="G285" s="11"/>
      <c r="I285" s="11"/>
      <c r="J285" s="13"/>
    </row>
    <row r="286" spans="7:10">
      <c r="G286" s="11"/>
      <c r="I286" s="11"/>
      <c r="J286" s="13"/>
    </row>
    <row r="287" spans="7:10">
      <c r="G287" s="11"/>
      <c r="I287" s="11"/>
      <c r="J287" s="13"/>
    </row>
    <row r="288" spans="7:10">
      <c r="G288" s="11"/>
      <c r="I288" s="11"/>
      <c r="J288" s="13"/>
    </row>
    <row r="289" spans="7:10">
      <c r="G289" s="11"/>
      <c r="I289" s="11"/>
      <c r="J289" s="13"/>
    </row>
    <row r="290" spans="7:10">
      <c r="G290" s="11"/>
      <c r="I290" s="11"/>
      <c r="J290" s="13"/>
    </row>
    <row r="291" spans="7:10">
      <c r="G291" s="11"/>
      <c r="I291" s="11"/>
      <c r="J291" s="13"/>
    </row>
    <row r="292" spans="7:10">
      <c r="G292" s="11"/>
      <c r="I292" s="11"/>
      <c r="J292" s="13"/>
    </row>
    <row r="293" spans="7:10">
      <c r="G293" s="11"/>
      <c r="I293" s="11"/>
      <c r="J293" s="13"/>
    </row>
    <row r="294" spans="7:10">
      <c r="G294" s="11"/>
      <c r="I294" s="11"/>
      <c r="J294" s="13"/>
    </row>
    <row r="295" spans="7:10">
      <c r="G295" s="11"/>
      <c r="I295" s="11"/>
      <c r="J295" s="13"/>
    </row>
    <row r="296" spans="7:10">
      <c r="G296" s="11"/>
      <c r="I296" s="11"/>
      <c r="J296" s="13"/>
    </row>
    <row r="297" spans="7:10">
      <c r="G297" s="11"/>
      <c r="I297" s="11"/>
      <c r="J297" s="13"/>
    </row>
    <row r="298" spans="7:10">
      <c r="G298" s="11"/>
      <c r="I298" s="11"/>
      <c r="J298" s="13"/>
    </row>
    <row r="299" spans="7:10">
      <c r="G299" s="11"/>
      <c r="I299" s="11"/>
      <c r="J299" s="13"/>
    </row>
    <row r="300" spans="7:10">
      <c r="G300" s="11"/>
      <c r="I300" s="11"/>
      <c r="J300" s="13"/>
    </row>
    <row r="301" spans="7:10">
      <c r="G301" s="11"/>
      <c r="I301" s="11"/>
      <c r="J301" s="13"/>
    </row>
    <row r="302" spans="7:10">
      <c r="G302" s="11"/>
      <c r="I302" s="11"/>
      <c r="J302" s="13"/>
    </row>
    <row r="303" spans="7:10">
      <c r="G303" s="11"/>
      <c r="I303" s="11"/>
      <c r="J303" s="13"/>
    </row>
    <row r="304" spans="7:10">
      <c r="G304" s="11"/>
      <c r="I304" s="11"/>
      <c r="J304" s="13"/>
    </row>
    <row r="305" spans="7:10">
      <c r="G305" s="11"/>
      <c r="I305" s="11"/>
      <c r="J305" s="13"/>
    </row>
    <row r="306" spans="7:10">
      <c r="G306" s="11"/>
      <c r="I306" s="11"/>
      <c r="J306" s="13"/>
    </row>
    <row r="307" spans="7:10">
      <c r="G307" s="11"/>
      <c r="I307" s="11"/>
      <c r="J307" s="13"/>
    </row>
    <row r="308" spans="7:10">
      <c r="G308" s="11"/>
      <c r="I308" s="11"/>
      <c r="J308" s="13"/>
    </row>
    <row r="309" spans="7:10">
      <c r="G309" s="11"/>
      <c r="I309" s="11"/>
      <c r="J309" s="13"/>
    </row>
    <row r="310" spans="7:10">
      <c r="G310" s="11"/>
      <c r="I310" s="11"/>
      <c r="J310" s="13"/>
    </row>
    <row r="311" spans="7:10">
      <c r="G311" s="11"/>
      <c r="I311" s="11"/>
      <c r="J311" s="13"/>
    </row>
    <row r="312" spans="7:10">
      <c r="G312" s="11"/>
      <c r="I312" s="11"/>
      <c r="J312" s="13"/>
    </row>
    <row r="313" spans="7:10">
      <c r="G313" s="11"/>
      <c r="I313" s="11"/>
      <c r="J313" s="13"/>
    </row>
    <row r="314" spans="7:10">
      <c r="G314" s="11"/>
      <c r="I314" s="11"/>
      <c r="J314" s="1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Error summary</vt:lpstr>
      <vt:lpstr>T=14</vt:lpstr>
      <vt:lpstr>T=13</vt:lpstr>
      <vt:lpstr>T=12</vt:lpstr>
      <vt:lpstr>T=11</vt:lpstr>
      <vt:lpstr>T=10</vt:lpstr>
      <vt:lpstr>T=9</vt:lpstr>
      <vt:lpstr>T=8</vt:lpstr>
      <vt:lpstr>T=7</vt:lpstr>
      <vt:lpstr>T=6</vt:lpstr>
      <vt:lpstr>T=5</vt:lpstr>
      <vt:lpstr>T=4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Ciah Ming</cp:lastModifiedBy>
  <dcterms:created xsi:type="dcterms:W3CDTF">2011-08-08T02:24:56Z</dcterms:created>
  <dcterms:modified xsi:type="dcterms:W3CDTF">2011-09-05T00:42:23Z</dcterms:modified>
</cp:coreProperties>
</file>