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edr3\Downloads\"/>
    </mc:Choice>
  </mc:AlternateContent>
  <xr:revisionPtr revIDLastSave="0" documentId="13_ncr:1_{0B8CC5C8-74F0-4355-B246-903A0BF44334}"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ProjectSchedule!$D$1</definedName>
    <definedName name="Project_Start">ProjectSchedule!$D$3</definedName>
    <definedName name="task_end" localSheetId="0">ProjectSchedule!$E$1</definedName>
    <definedName name="task_progress" localSheetId="0">ProjectSchedule!$C$1</definedName>
    <definedName name="task_start" localSheetId="0">ProjectSchedule!#REF!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hwY06iJioRscGXnUTaXzGxh1epEw=="/>
    </ext>
  </extLst>
</workbook>
</file>

<file path=xl/calcChain.xml><?xml version="1.0" encoding="utf-8"?>
<calcChain xmlns="http://schemas.openxmlformats.org/spreadsheetml/2006/main">
  <c r="D12" i="1" l="1"/>
  <c r="D9" i="1"/>
  <c r="D3" i="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F24" i="1"/>
  <c r="E24" i="1"/>
  <c r="D24" i="1"/>
  <c r="F23" i="1"/>
  <c r="E23" i="1"/>
  <c r="E22" i="1" s="1"/>
  <c r="D23" i="1"/>
  <c r="F22" i="1"/>
  <c r="D22" i="1"/>
  <c r="F21" i="1"/>
  <c r="F20" i="1"/>
  <c r="E20" i="1"/>
  <c r="D20" i="1"/>
  <c r="F19" i="1"/>
  <c r="E19" i="1"/>
  <c r="D19" i="1"/>
  <c r="F18" i="1"/>
  <c r="E18" i="1"/>
  <c r="D18" i="1"/>
  <c r="F17" i="1"/>
  <c r="E17" i="1"/>
  <c r="D17" i="1"/>
  <c r="F16" i="1"/>
  <c r="E16" i="1"/>
  <c r="D16" i="1"/>
  <c r="F15" i="1"/>
  <c r="F14" i="1"/>
  <c r="E14" i="1"/>
  <c r="D14" i="1"/>
  <c r="F13" i="1"/>
  <c r="E13" i="1"/>
  <c r="D13" i="1"/>
  <c r="F12" i="1"/>
  <c r="E12" i="1"/>
  <c r="F11" i="1"/>
  <c r="F10" i="1"/>
  <c r="E10" i="1"/>
  <c r="D10" i="1"/>
  <c r="F9" i="1"/>
  <c r="E9" i="1"/>
  <c r="F8" i="1"/>
  <c r="F7" i="1"/>
  <c r="G6" i="1" l="1"/>
  <c r="H6" i="1" l="1"/>
  <c r="I6" i="1" l="1"/>
  <c r="J6" i="1" l="1"/>
  <c r="K6" i="1" l="1"/>
  <c r="L6" i="1" l="1"/>
  <c r="M6" i="1" l="1"/>
</calcChain>
</file>

<file path=xl/sharedStrings.xml><?xml version="1.0" encoding="utf-8"?>
<sst xmlns="http://schemas.openxmlformats.org/spreadsheetml/2006/main" count="74" uniqueCount="69">
  <si>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</si>
  <si>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</si>
  <si>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</si>
  <si>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</si>
  <si>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</si>
  <si>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</si>
  <si>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</si>
  <si>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</si>
  <si>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</si>
  <si>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</si>
  <si>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</si>
  <si>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</si>
  <si>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</si>
  <si>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Finding and evaluating datasets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</si>
  <si>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</si>
  <si>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Finding and evaluating models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</si>
  <si>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</si>
  <si>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Writing proposal</t>
  </si>
  <si>
    <t>Writing progress report</t>
  </si>
  <si>
    <t>Writing the final report</t>
  </si>
  <si>
    <t>Sample phase title block</t>
  </si>
  <si>
    <t>Exploring and pre-processing datasets</t>
  </si>
  <si>
    <t>Developing training pipeline</t>
  </si>
  <si>
    <t>Developing evaluation pipeline</t>
  </si>
  <si>
    <t>Training Models</t>
  </si>
  <si>
    <t>Evaluating Models</t>
  </si>
  <si>
    <t>Finding the best hyperparameters</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</si>
  <si>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</si>
  <si>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</si>
  <si>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</si>
  <si>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</si>
  <si>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</si>
  <si>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</si>
  <si>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</si>
  <si>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</si>
  <si>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</si>
  <si>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</si>
  <si>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</si>
  <si>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</si>
  <si>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</si>
  <si>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</si>
  <si>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</si>
  <si>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Model training and evaluation</t>
  </si>
  <si>
    <t>Research</t>
  </si>
  <si>
    <t>Reporting</t>
  </si>
  <si>
    <t>Development</t>
  </si>
  <si>
    <t>Week 1</t>
  </si>
  <si>
    <t>Week 2</t>
  </si>
  <si>
    <t>Week 3</t>
  </si>
  <si>
    <t>Week 4</t>
  </si>
  <si>
    <t>Week 5</t>
  </si>
  <si>
    <t>Week 6</t>
  </si>
  <si>
    <t>Week 7</t>
  </si>
  <si>
    <t>Week 8</t>
  </si>
  <si>
    <t>Week 9</t>
  </si>
  <si>
    <t>Week 10</t>
  </si>
  <si>
    <t>Week 11</t>
  </si>
  <si>
    <t>Week 12</t>
  </si>
  <si>
    <t>Developing explainability pipeline</t>
  </si>
  <si>
    <t>Creating visualizations</t>
  </si>
  <si>
    <t>Proposal Revision Date: 16-10-22</t>
  </si>
  <si>
    <t>Proposal Submission Date: 09-10-22</t>
  </si>
  <si>
    <t>Progress Report Submission Date: 13-11-22</t>
  </si>
  <si>
    <t>Final Report, Presentation and Code Submission Date: 04-12-22</t>
  </si>
  <si>
    <t>Deliverables:</t>
  </si>
  <si>
    <t>D1</t>
  </si>
  <si>
    <t>D3</t>
  </si>
  <si>
    <t>D4</t>
  </si>
  <si>
    <t>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</si>
</sst>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d"/>
    <numFmt numFmtId="166" formatCode="[$-14009]dd/mm/yy;@"/>
  </numFmts>
  <fonts count="31" x14ac:knownFonts="1">
    <font>
      <sz val="11"/>
      <color theme="1"/>
      <name val="Calibri"/>
      <scheme val="minor"/>
    </font>
    <font>
      <sz val="11"/>
      <color theme="1"/>
      <name val="Calibri"/>
      <family val="2"/>
      <scheme val="minor"/>
    </font>
    <font>
      <sz val="10"/>
      <color theme="1"/>
      <name val="Calibri"/>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sz val="11"/>
      <color theme="1"/>
      <name val="Calibri"/>
    </font>
    <font>
      <u/>
      <sz val="11"/>
      <color rgb="FF0000FF"/>
      <name val="Arial"/>
    </font>
    <font>
      <sz val="11"/>
      <color theme="0"/>
      <name val="Times New Roman"/>
      <family val="1"/>
    </font>
    <font>
      <sz val="10"/>
      <color theme="1"/>
      <name val="Times New Roman"/>
      <family val="1"/>
    </font>
    <font>
      <sz val="11"/>
      <color theme="1"/>
      <name val="Times New Roman"/>
      <family val="1"/>
    </font>
    <font>
      <sz val="6"/>
      <color theme="1"/>
      <name val="Times New Roman"/>
      <family val="1"/>
    </font>
    <font>
      <b/>
      <sz val="11"/>
      <color theme="1"/>
      <name val="Calibri"/>
      <family val="2"/>
      <scheme val="minor"/>
    </font>
    <font>
      <sz val="11"/>
      <color theme="0"/>
      <name val="Calibri"/>
      <family val="2"/>
      <scheme val="minor"/>
    </font>
    <font>
      <sz val="6"/>
      <color theme="1"/>
      <name val="Calibri"/>
      <family val="2"/>
      <scheme val="minor"/>
    </font>
    <font>
      <b/>
      <sz val="22"/>
      <color rgb="FF595959"/>
      <name val="Calibri"/>
      <family val="2"/>
      <scheme val="minor"/>
    </font>
    <font>
      <sz val="10"/>
      <color theme="1"/>
      <name val="Calibri"/>
      <family val="2"/>
      <scheme val="minor"/>
    </font>
    <font>
      <sz val="14"/>
      <color theme="1"/>
      <name val="Calibri"/>
      <family val="2"/>
      <scheme val="minor"/>
    </font>
    <font>
      <sz val="11"/>
      <name val="Calibri"/>
      <family val="2"/>
      <scheme val="minor"/>
    </font>
    <font>
      <sz val="10"/>
      <color theme="0"/>
      <name val="Calibri"/>
      <family val="2"/>
      <scheme val="minor"/>
    </font>
    <font>
      <sz val="6"/>
      <color theme="0"/>
      <name val="Calibri"/>
      <family val="2"/>
      <scheme val="minor"/>
    </font>
    <font>
      <b/>
      <sz val="9"/>
      <color theme="0"/>
      <name val="Calibri"/>
      <family val="2"/>
      <scheme val="minor"/>
    </font>
    <font>
      <b/>
      <sz val="10"/>
      <color theme="0"/>
      <name val="Calibri"/>
      <family val="2"/>
      <scheme val="minor"/>
    </font>
    <font>
      <sz val="9"/>
      <color theme="1"/>
      <name val="Calibri"/>
      <family val="2"/>
      <scheme val="minor"/>
    </font>
    <font>
      <b/>
      <sz val="9"/>
      <color theme="1"/>
      <name val="Calibri"/>
      <family val="2"/>
      <scheme val="minor"/>
    </font>
    <font>
      <sz val="9"/>
      <color theme="1"/>
      <name val="Calibri"/>
      <family val="2"/>
      <scheme val="major"/>
    </font>
  </fonts>
  <fills count="14">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6FA8DC"/>
        <bgColor rgb="FF6FA8DC"/>
      </patternFill>
    </fill>
    <fill>
      <patternFill patternType="solid">
        <fgColor rgb="FFCFE2F3"/>
        <bgColor rgb="FFCFE2F3"/>
      </patternFill>
    </fill>
    <fill>
      <patternFill patternType="solid">
        <fgColor rgb="FF6AA84F"/>
        <bgColor rgb="FF6AA84F"/>
      </patternFill>
    </fill>
    <fill>
      <patternFill patternType="solid">
        <fgColor rgb="FFE06666"/>
        <bgColor rgb="FFE06666"/>
      </patternFill>
    </fill>
    <fill>
      <patternFill patternType="solid">
        <fgColor rgb="FFF4CCCC"/>
        <bgColor rgb="FFF4CCCC"/>
      </patternFill>
    </fill>
    <fill>
      <patternFill patternType="solid">
        <fgColor rgb="FF76A5AF"/>
        <bgColor rgb="FF76A5AF"/>
      </patternFill>
    </fill>
    <fill>
      <patternFill patternType="solid">
        <fgColor rgb="FFD0E0E3"/>
        <bgColor rgb="FFD0E0E3"/>
      </patternFill>
    </fill>
    <fill>
      <patternFill patternType="solid">
        <fgColor rgb="FFF6B26B"/>
        <bgColor rgb="FFF6B26B"/>
      </patternFill>
    </fill>
    <fill>
      <patternFill patternType="solid">
        <fgColor rgb="FFFCE5CD"/>
        <bgColor rgb="FFFCE5CD"/>
      </patternFill>
    </fill>
    <fill>
      <patternFill patternType="solid">
        <fgColor rgb="FFFFF2CC"/>
        <bgColor rgb="FFFFF2CC"/>
      </patternFill>
    </fill>
  </fills>
  <borders count="43">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bottom/>
      <diagonal/>
    </border>
    <border>
      <left/>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rgb="FFD8D8D8"/>
      </top>
      <bottom style="thin">
        <color indexed="64"/>
      </bottom>
      <diagonal/>
    </border>
    <border>
      <left/>
      <right/>
      <top style="medium">
        <color rgb="FFD8D8D8"/>
      </top>
      <bottom style="thin">
        <color indexed="64"/>
      </bottom>
      <diagonal/>
    </border>
    <border>
      <left/>
      <right style="thin">
        <color indexed="64"/>
      </right>
      <top style="medium">
        <color rgb="FFD8D8D8"/>
      </top>
      <bottom style="thin">
        <color indexed="64"/>
      </bottom>
      <diagonal/>
    </border>
    <border>
      <left style="thin">
        <color theme="0"/>
      </left>
      <right style="thin">
        <color theme="0"/>
      </right>
      <top style="thin">
        <color theme="0"/>
      </top>
      <bottom style="thin">
        <color theme="0"/>
      </bottom>
      <diagonal/>
    </border>
    <border>
      <left style="thin">
        <color rgb="FFA5A5A5"/>
      </left>
      <right/>
      <top/>
      <bottom style="medium">
        <color rgb="FFD8D8D8"/>
      </bottom>
      <diagonal/>
    </border>
    <border>
      <left/>
      <right/>
      <top/>
      <bottom style="medium">
        <color rgb="FFD8D8D8"/>
      </bottom>
      <diagonal/>
    </border>
    <border>
      <left/>
      <right style="thin">
        <color rgb="FFA5A5A5"/>
      </right>
      <top/>
      <bottom style="medium">
        <color rgb="FFD8D8D8"/>
      </bottom>
      <diagonal/>
    </border>
    <border>
      <left style="thin">
        <color rgb="FFD8D8D8"/>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indexed="64"/>
      </left>
      <right/>
      <top style="medium">
        <color rgb="FFD8D8D8"/>
      </top>
      <bottom style="medium">
        <color rgb="FFD8D8D8"/>
      </bottom>
      <diagonal/>
    </border>
    <border>
      <left/>
      <right style="thin">
        <color indexed="64"/>
      </right>
      <top style="medium">
        <color rgb="FFD8D8D8"/>
      </top>
      <bottom style="medium">
        <color rgb="FFD8D8D8"/>
      </bottom>
      <diagonal/>
    </border>
    <border>
      <left/>
      <right/>
      <top style="medium">
        <color rgb="FFD8D8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31">
    <xf numFmtId="0" fontId="0" fillId="0" borderId="0" xfId="0"/>
    <xf numFmtId="0" fontId="2" fillId="0" borderId="0" xfId="0" applyFont="1" applyAlignment="1">
      <alignment vertical="top"/>
    </xf>
    <xf numFmtId="0" fontId="2"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xf>
    <xf numFmtId="0" fontId="8" fillId="0" borderId="0" xfId="0" applyFont="1" applyAlignment="1">
      <alignment vertical="center"/>
    </xf>
    <xf numFmtId="0" fontId="9" fillId="0" borderId="0" xfId="0" applyFont="1"/>
    <xf numFmtId="0" fontId="10" fillId="0" borderId="0" xfId="0" applyFont="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0" fontId="14" fillId="0" borderId="0" xfId="0" applyFont="1"/>
    <xf numFmtId="0" fontId="15" fillId="0" borderId="0" xfId="0" applyFont="1"/>
    <xf numFmtId="0" fontId="13" fillId="0" borderId="0" xfId="0" applyFont="1"/>
    <xf numFmtId="0" fontId="15" fillId="0" borderId="0" xfId="0" applyFont="1" applyAlignment="1">
      <alignment horizontal="center"/>
    </xf>
    <xf numFmtId="0" fontId="13" fillId="0" borderId="0" xfId="0" applyFont="1" applyAlignment="1">
      <alignment horizontal="center"/>
    </xf>
    <xf numFmtId="0" fontId="16" fillId="0" borderId="0" xfId="0" applyFont="1"/>
    <xf numFmtId="0" fontId="18" fillId="0" borderId="0" xfId="0" applyFont="1" applyAlignment="1">
      <alignment wrapText="1"/>
    </xf>
    <xf numFmtId="0" fontId="20" fillId="0" borderId="0" xfId="0" applyFont="1" applyAlignment="1">
      <alignment horizontal="left"/>
    </xf>
    <xf numFmtId="0" fontId="21" fillId="0" borderId="0" xfId="0" applyFont="1"/>
    <xf numFmtId="0" fontId="1" fillId="0" borderId="4" xfId="0" applyFont="1" applyBorder="1" applyAlignment="1">
      <alignment horizontal="center" vertical="center"/>
    </xf>
    <xf numFmtId="0" fontId="21" fillId="0" borderId="0" xfId="0" applyFont="1" applyAlignment="1">
      <alignment horizontal="center" vertical="center"/>
    </xf>
    <xf numFmtId="0" fontId="17" fillId="0" borderId="0" xfId="0" applyFont="1"/>
    <xf numFmtId="0" fontId="1" fillId="0" borderId="0" xfId="0" applyFont="1"/>
    <xf numFmtId="0" fontId="18" fillId="0" borderId="0" xfId="0" applyFont="1"/>
    <xf numFmtId="0" fontId="22" fillId="0" borderId="0" xfId="0" applyFont="1"/>
    <xf numFmtId="0" fontId="1" fillId="0" borderId="0" xfId="0" applyFont="1" applyAlignment="1">
      <alignment horizontal="center"/>
    </xf>
    <xf numFmtId="0" fontId="21" fillId="0" borderId="0" xfId="0" applyFont="1" applyAlignment="1">
      <alignment vertical="top"/>
    </xf>
    <xf numFmtId="0" fontId="22" fillId="0" borderId="0" xfId="0" applyFont="1" applyAlignment="1">
      <alignment vertical="top"/>
    </xf>
    <xf numFmtId="0" fontId="1" fillId="0" borderId="1" xfId="0" applyFont="1" applyBorder="1" applyAlignment="1">
      <alignment horizontal="right"/>
    </xf>
    <xf numFmtId="0" fontId="24" fillId="0" borderId="0" xfId="0" applyFont="1" applyAlignment="1">
      <alignment wrapText="1"/>
    </xf>
    <xf numFmtId="0" fontId="21" fillId="0" borderId="9" xfId="0" applyFont="1" applyBorder="1"/>
    <xf numFmtId="165" fontId="21" fillId="2" borderId="5" xfId="0" applyNumberFormat="1" applyFont="1" applyFill="1" applyBorder="1" applyAlignment="1">
      <alignment horizontal="center" vertical="center"/>
    </xf>
    <xf numFmtId="165" fontId="21" fillId="2" borderId="6" xfId="0" applyNumberFormat="1" applyFont="1" applyFill="1" applyBorder="1" applyAlignment="1">
      <alignment horizontal="center" vertical="center"/>
    </xf>
    <xf numFmtId="165" fontId="21" fillId="2" borderId="7" xfId="0" applyNumberFormat="1" applyFont="1" applyFill="1" applyBorder="1" applyAlignment="1">
      <alignment horizontal="center" vertical="center"/>
    </xf>
    <xf numFmtId="165" fontId="21" fillId="2" borderId="8" xfId="0" applyNumberFormat="1" applyFont="1" applyFill="1" applyBorder="1" applyAlignment="1">
      <alignment horizontal="center" vertical="center"/>
    </xf>
    <xf numFmtId="165" fontId="21" fillId="2" borderId="0" xfId="0" applyNumberFormat="1" applyFont="1" applyFill="1" applyAlignment="1">
      <alignment horizontal="center" vertical="center"/>
    </xf>
    <xf numFmtId="165" fontId="21" fillId="2" borderId="9" xfId="0" applyNumberFormat="1" applyFont="1" applyFill="1" applyBorder="1" applyAlignment="1">
      <alignment horizontal="center" vertical="center"/>
    </xf>
    <xf numFmtId="0" fontId="25" fillId="0" borderId="0" xfId="0" applyFont="1" applyAlignment="1">
      <alignment wrapText="1"/>
    </xf>
    <xf numFmtId="0" fontId="19" fillId="0" borderId="9" xfId="0" applyFont="1" applyBorder="1"/>
    <xf numFmtId="0" fontId="19" fillId="0" borderId="0" xfId="0" applyFont="1"/>
    <xf numFmtId="165" fontId="19" fillId="2" borderId="5" xfId="0" applyNumberFormat="1" applyFont="1" applyFill="1" applyBorder="1" applyAlignment="1">
      <alignment horizontal="center" vertical="center"/>
    </xf>
    <xf numFmtId="165" fontId="19" fillId="2" borderId="9" xfId="0" applyNumberFormat="1" applyFont="1" applyFill="1" applyBorder="1" applyAlignment="1">
      <alignment horizontal="center" vertical="center"/>
    </xf>
    <xf numFmtId="165" fontId="19" fillId="2" borderId="7" xfId="0" applyNumberFormat="1" applyFont="1" applyFill="1" applyBorder="1" applyAlignment="1">
      <alignment horizontal="center" vertical="center"/>
    </xf>
    <xf numFmtId="0" fontId="26" fillId="3" borderId="23" xfId="0" applyFont="1" applyFill="1" applyBorder="1" applyAlignment="1">
      <alignment horizontal="center" vertical="center"/>
    </xf>
    <xf numFmtId="0" fontId="26" fillId="3" borderId="23" xfId="0" applyFont="1" applyFill="1" applyBorder="1" applyAlignment="1">
      <alignment horizontal="center" vertical="center" wrapText="1"/>
    </xf>
    <xf numFmtId="0" fontId="27" fillId="3" borderId="10" xfId="0" applyFont="1" applyFill="1" applyBorder="1" applyAlignment="1">
      <alignment horizontal="center" vertical="center" wrapText="1"/>
    </xf>
    <xf numFmtId="0" fontId="24" fillId="3" borderId="11" xfId="0" applyFont="1" applyFill="1" applyBorder="1" applyAlignment="1">
      <alignment horizontal="center" vertical="center" shrinkToFit="1"/>
    </xf>
    <xf numFmtId="0" fontId="24" fillId="0" borderId="0" xfId="0" applyFont="1"/>
    <xf numFmtId="0" fontId="21" fillId="0" borderId="15" xfId="0" applyFont="1" applyBorder="1"/>
    <xf numFmtId="0" fontId="21" fillId="0" borderId="16" xfId="0" applyFont="1" applyBorder="1"/>
    <xf numFmtId="0" fontId="21" fillId="0" borderId="12" xfId="0" applyFont="1" applyBorder="1" applyAlignment="1">
      <alignment vertical="center"/>
    </xf>
    <xf numFmtId="0" fontId="21" fillId="0" borderId="13" xfId="0" applyFont="1" applyBorder="1" applyAlignment="1">
      <alignment horizontal="center" vertical="center"/>
    </xf>
    <xf numFmtId="0" fontId="21" fillId="0" borderId="9" xfId="0" applyFont="1" applyBorder="1" applyAlignment="1">
      <alignment horizontal="center"/>
    </xf>
    <xf numFmtId="0" fontId="28" fillId="0" borderId="0" xfId="0" applyFont="1" applyAlignment="1">
      <alignment vertical="center"/>
    </xf>
    <xf numFmtId="0" fontId="28" fillId="5" borderId="14" xfId="0" applyFont="1" applyFill="1" applyBorder="1" applyAlignment="1">
      <alignment horizontal="left" vertical="center" wrapText="1"/>
    </xf>
    <xf numFmtId="9" fontId="28" fillId="5" borderId="14" xfId="0" applyNumberFormat="1" applyFont="1" applyFill="1" applyBorder="1" applyAlignment="1">
      <alignment horizontal="center" vertical="center"/>
    </xf>
    <xf numFmtId="166" fontId="28" fillId="5" borderId="14" xfId="0" applyNumberFormat="1" applyFont="1" applyFill="1" applyBorder="1" applyAlignment="1">
      <alignment horizontal="center" vertical="center"/>
    </xf>
    <xf numFmtId="0" fontId="28" fillId="8" borderId="14" xfId="0" applyFont="1" applyFill="1" applyBorder="1" applyAlignment="1">
      <alignment horizontal="left" vertical="center" wrapText="1"/>
    </xf>
    <xf numFmtId="9" fontId="28" fillId="8" borderId="14" xfId="0" applyNumberFormat="1" applyFont="1" applyFill="1" applyBorder="1" applyAlignment="1">
      <alignment horizontal="center" vertical="center"/>
    </xf>
    <xf numFmtId="166" fontId="28" fillId="8" borderId="14" xfId="0" applyNumberFormat="1" applyFont="1" applyFill="1" applyBorder="1" applyAlignment="1">
      <alignment horizontal="center" vertical="center"/>
    </xf>
    <xf numFmtId="0" fontId="28" fillId="10" borderId="14" xfId="0" applyFont="1" applyFill="1" applyBorder="1" applyAlignment="1">
      <alignment horizontal="left" vertical="center" wrapText="1"/>
    </xf>
    <xf numFmtId="9" fontId="28" fillId="10" borderId="14" xfId="0" applyNumberFormat="1" applyFont="1" applyFill="1" applyBorder="1" applyAlignment="1">
      <alignment horizontal="center" vertical="center"/>
    </xf>
    <xf numFmtId="166" fontId="28" fillId="10" borderId="14" xfId="0" applyNumberFormat="1" applyFont="1" applyFill="1" applyBorder="1" applyAlignment="1">
      <alignment horizontal="center" vertical="center"/>
    </xf>
    <xf numFmtId="0" fontId="28" fillId="12" borderId="14" xfId="0" applyFont="1" applyFill="1" applyBorder="1" applyAlignment="1">
      <alignment horizontal="left" vertical="center" wrapText="1"/>
    </xf>
    <xf numFmtId="9" fontId="28" fillId="12" borderId="14" xfId="0" applyNumberFormat="1" applyFont="1" applyFill="1" applyBorder="1" applyAlignment="1">
      <alignment horizontal="center" vertical="center"/>
    </xf>
    <xf numFmtId="166" fontId="28" fillId="12" borderId="14" xfId="0" applyNumberFormat="1" applyFont="1" applyFill="1" applyBorder="1" applyAlignment="1">
      <alignment horizontal="center" vertical="center"/>
    </xf>
    <xf numFmtId="0" fontId="24" fillId="3" borderId="24" xfId="0" applyFont="1" applyFill="1" applyBorder="1" applyAlignment="1">
      <alignment horizontal="center" vertical="center" shrinkToFit="1"/>
    </xf>
    <xf numFmtId="0" fontId="24" fillId="3" borderId="25" xfId="0" applyFont="1" applyFill="1" applyBorder="1" applyAlignment="1">
      <alignment horizontal="center" vertical="center" shrinkToFit="1"/>
    </xf>
    <xf numFmtId="0" fontId="24" fillId="3" borderId="26" xfId="0" applyFont="1" applyFill="1" applyBorder="1" applyAlignment="1">
      <alignment horizontal="center" vertical="center" shrinkToFit="1"/>
    </xf>
    <xf numFmtId="164" fontId="1" fillId="0" borderId="2" xfId="0" applyNumberFormat="1" applyFont="1" applyBorder="1" applyAlignment="1">
      <alignment horizontal="center" vertical="center"/>
    </xf>
    <xf numFmtId="0" fontId="23" fillId="0" borderId="3" xfId="0" applyFont="1" applyBorder="1"/>
    <xf numFmtId="0" fontId="29" fillId="11" borderId="17"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19" xfId="0" applyFont="1" applyFill="1" applyBorder="1" applyAlignment="1">
      <alignment horizontal="center" vertical="center" wrapText="1"/>
    </xf>
    <xf numFmtId="0" fontId="29" fillId="4" borderId="20" xfId="0" applyFont="1" applyFill="1" applyBorder="1" applyAlignment="1">
      <alignment horizontal="center" vertical="center"/>
    </xf>
    <xf numFmtId="0" fontId="29" fillId="4" borderId="21" xfId="0" applyFont="1" applyFill="1" applyBorder="1" applyAlignment="1">
      <alignment horizontal="center" vertical="center"/>
    </xf>
    <xf numFmtId="0" fontId="29" fillId="4" borderId="22" xfId="0" applyFont="1" applyFill="1" applyBorder="1" applyAlignment="1">
      <alignment horizontal="center" vertical="center"/>
    </xf>
    <xf numFmtId="0" fontId="29" fillId="7" borderId="17" xfId="0" applyFont="1" applyFill="1" applyBorder="1" applyAlignment="1">
      <alignment horizontal="center" vertical="center" wrapText="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29" fillId="9" borderId="17"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29" fillId="9" borderId="19" xfId="0" applyFont="1" applyFill="1" applyBorder="1" applyAlignment="1">
      <alignment horizontal="center" vertical="center" wrapText="1"/>
    </xf>
    <xf numFmtId="0" fontId="21" fillId="0" borderId="27" xfId="0" applyFont="1" applyBorder="1" applyAlignment="1">
      <alignment horizontal="center" vertical="center"/>
    </xf>
    <xf numFmtId="0" fontId="21" fillId="0" borderId="13" xfId="0" applyFont="1" applyBorder="1" applyAlignment="1">
      <alignment horizontal="center" vertical="center"/>
    </xf>
    <xf numFmtId="0" fontId="21" fillId="0" borderId="28" xfId="0" applyFont="1" applyBorder="1" applyAlignment="1">
      <alignment horizontal="center" vertical="center"/>
    </xf>
    <xf numFmtId="0" fontId="21" fillId="6" borderId="27" xfId="0" applyFont="1" applyFill="1" applyBorder="1" applyAlignment="1">
      <alignment horizontal="center" vertical="center"/>
    </xf>
    <xf numFmtId="0" fontId="21" fillId="6" borderId="13" xfId="0" applyFont="1" applyFill="1" applyBorder="1" applyAlignment="1">
      <alignment horizontal="center" vertical="center"/>
    </xf>
    <xf numFmtId="0" fontId="21" fillId="6" borderId="28" xfId="0" applyFont="1" applyFill="1" applyBorder="1" applyAlignment="1">
      <alignment horizontal="center" vertical="center"/>
    </xf>
    <xf numFmtId="0" fontId="21" fillId="13" borderId="27" xfId="0" applyFont="1" applyFill="1" applyBorder="1" applyAlignment="1">
      <alignment horizontal="center" vertical="center"/>
    </xf>
    <xf numFmtId="0" fontId="21" fillId="13" borderId="13" xfId="0" applyFont="1" applyFill="1" applyBorder="1" applyAlignment="1">
      <alignment horizontal="center" vertical="center"/>
    </xf>
    <xf numFmtId="0" fontId="21" fillId="13" borderId="28" xfId="0" applyFont="1" applyFill="1" applyBorder="1" applyAlignment="1">
      <alignment horizontal="center" vertical="center"/>
    </xf>
    <xf numFmtId="166" fontId="19" fillId="2" borderId="5" xfId="0" applyNumberFormat="1" applyFont="1" applyFill="1" applyBorder="1" applyAlignment="1">
      <alignment horizontal="center" vertical="center"/>
    </xf>
    <xf numFmtId="166" fontId="19" fillId="2" borderId="9" xfId="0" applyNumberFormat="1" applyFont="1" applyFill="1" applyBorder="1" applyAlignment="1">
      <alignment horizontal="center" vertical="center"/>
    </xf>
    <xf numFmtId="166" fontId="19" fillId="2" borderId="7" xfId="0" applyNumberFormat="1" applyFont="1" applyFill="1" applyBorder="1" applyAlignment="1">
      <alignment horizontal="center" vertical="center"/>
    </xf>
    <xf numFmtId="0" fontId="28" fillId="0" borderId="18" xfId="0" applyFont="1" applyBorder="1" applyAlignment="1">
      <alignment horizontal="center" vertical="center"/>
    </xf>
    <xf numFmtId="0" fontId="28" fillId="0" borderId="18" xfId="0" applyFont="1" applyBorder="1" applyAlignment="1">
      <alignment horizontal="left" vertical="center"/>
    </xf>
    <xf numFmtId="0" fontId="28" fillId="0" borderId="9" xfId="0" applyFont="1" applyBorder="1" applyAlignment="1">
      <alignment horizontal="left" vertical="center"/>
    </xf>
    <xf numFmtId="0" fontId="21" fillId="0" borderId="29" xfId="0" applyFont="1" applyBorder="1" applyAlignment="1">
      <alignment horizontal="center" vertical="center"/>
    </xf>
    <xf numFmtId="0" fontId="21" fillId="6" borderId="29" xfId="0" applyFont="1" applyFill="1" applyBorder="1" applyAlignment="1">
      <alignment horizontal="center" vertical="center"/>
    </xf>
    <xf numFmtId="0" fontId="21" fillId="0" borderId="30" xfId="0" applyFont="1" applyBorder="1" applyAlignment="1">
      <alignment horizontal="center" vertical="center"/>
    </xf>
    <xf numFmtId="0" fontId="21" fillId="6" borderId="30" xfId="0" applyFont="1" applyFill="1" applyBorder="1" applyAlignment="1">
      <alignment horizontal="center" vertical="center"/>
    </xf>
    <xf numFmtId="0" fontId="21" fillId="13" borderId="30" xfId="0" applyFont="1" applyFill="1" applyBorder="1" applyAlignment="1">
      <alignment horizontal="center" vertical="center"/>
    </xf>
    <xf numFmtId="0" fontId="21" fillId="13" borderId="29" xfId="0" applyFont="1" applyFill="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29" fillId="0" borderId="34" xfId="0" applyFont="1" applyBorder="1" applyAlignment="1">
      <alignment horizontal="center" vertical="center"/>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8" fillId="0" borderId="37" xfId="0" applyFont="1" applyBorder="1" applyAlignment="1">
      <alignment horizontal="left" vertical="center"/>
    </xf>
    <xf numFmtId="0" fontId="28" fillId="0" borderId="38" xfId="0" applyFont="1" applyBorder="1" applyAlignment="1">
      <alignment horizontal="left" vertical="center"/>
    </xf>
    <xf numFmtId="0" fontId="28" fillId="0" borderId="39" xfId="0" applyFont="1" applyBorder="1" applyAlignment="1">
      <alignment horizontal="left" vertical="center"/>
    </xf>
    <xf numFmtId="0" fontId="28" fillId="0" borderId="37" xfId="0" applyFont="1" applyBorder="1" applyAlignment="1">
      <alignment horizontal="center" vertical="center"/>
    </xf>
    <xf numFmtId="0" fontId="28" fillId="0" borderId="38" xfId="0" applyFont="1" applyBorder="1" applyAlignment="1">
      <alignment horizontal="center" vertical="center"/>
    </xf>
    <xf numFmtId="0" fontId="28" fillId="0" borderId="39" xfId="0" applyFont="1" applyBorder="1" applyAlignment="1">
      <alignment horizontal="center" vertical="center"/>
    </xf>
    <xf numFmtId="0" fontId="28" fillId="0" borderId="40" xfId="0" applyFont="1" applyBorder="1" applyAlignment="1">
      <alignment horizontal="left" vertical="center" wrapText="1"/>
    </xf>
    <xf numFmtId="0" fontId="28" fillId="0" borderId="41" xfId="0" applyFont="1" applyBorder="1" applyAlignment="1">
      <alignment horizontal="left" vertical="center" wrapText="1"/>
    </xf>
    <xf numFmtId="0" fontId="28" fillId="0" borderId="42" xfId="0" applyFont="1" applyBorder="1" applyAlignment="1">
      <alignment horizontal="left" vertical="center" wrapText="1"/>
    </xf>
    <xf numFmtId="0" fontId="28" fillId="0" borderId="35" xfId="0" applyFont="1" applyBorder="1" applyAlignment="1">
      <alignment horizontal="center" vertical="center"/>
    </xf>
    <xf numFmtId="0" fontId="28" fillId="0" borderId="36" xfId="0" applyFont="1" applyBorder="1" applyAlignment="1">
      <alignment horizontal="center" vertical="center"/>
    </xf>
    <xf numFmtId="0" fontId="28" fillId="0" borderId="40" xfId="0" applyFont="1" applyBorder="1" applyAlignment="1">
      <alignment horizontal="center" vertical="center"/>
    </xf>
    <xf numFmtId="0" fontId="28" fillId="0" borderId="41" xfId="0" applyFont="1" applyBorder="1" applyAlignment="1">
      <alignment horizontal="center" vertical="center"/>
    </xf>
    <xf numFmtId="0" fontId="28" fillId="0" borderId="42" xfId="0" applyFont="1" applyBorder="1" applyAlignment="1">
      <alignment horizontal="center" vertical="center"/>
    </xf>
    <xf numFmtId="0" fontId="30" fillId="0" borderId="0" xfId="0" applyFont="1" applyAlignment="1">
      <alignment horizontal="right" vertical="center"/>
    </xf>
    <xf numFmtId="0" fontId="30" fillId="0" borderId="31" xfId="0" applyFont="1" applyBorder="1" applyAlignment="1">
      <alignment horizontal="right" vertical="center"/>
    </xf>
    <xf numFmtId="0" fontId="30" fillId="0" borderId="31" xfId="0" applyFont="1" applyBorder="1" applyAlignment="1">
      <alignment horizontal="right"/>
    </xf>
    <xf numFmtId="0" fontId="30" fillId="0" borderId="0" xfId="0" applyFont="1" applyAlignment="1">
      <alignment horizontal="right"/>
    </xf>
  </cellXfs>
  <cellStyles count="1">
    <cellStyle name="Normal" xfId="0" builtinId="0"/>
  </cellStyles>
  <dxfs count="13">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showGridLines="0" tabSelected="1" zoomScale="110" zoomScaleNormal="110" workbookViewId="0">
      <pane ySplit="6" topLeftCell="A7" activePane="bottomLeft" state="frozen"/>
      <selection pane="bottomLeft" activeCell="CT30" sqref="CT30"/>
    </sheetView>
  </sheetViews>
  <sheetFormatPr defaultColWidth="14.44140625" defaultRowHeight="15" customHeight="1" x14ac:dyDescent="0.25"/>
  <cols>
    <col min="1" max="1" width="2.6640625" style="15" customWidth="1"/>
    <col min="2" max="2" width="16.33203125" style="15" customWidth="1"/>
    <col min="3" max="3" width="8.77734375" style="15" customWidth="1"/>
    <col min="4" max="5" width="7.77734375" style="15" customWidth="1"/>
    <col min="6" max="6" width="6.109375" style="15" hidden="1" customWidth="1"/>
    <col min="7" max="13" width="2.33203125" style="15" hidden="1" customWidth="1"/>
    <col min="14" max="97" width="0.6640625" style="15" customWidth="1"/>
    <col min="98" max="16384" width="14.44140625" style="15"/>
  </cols>
  <sheetData>
    <row r="1" spans="1:97" ht="30" customHeight="1" x14ac:dyDescent="0.55000000000000004">
      <c r="A1" s="20" t="s">
        <v>0</v>
      </c>
      <c r="B1" s="21"/>
      <c r="C1" s="22"/>
      <c r="D1" s="23">
        <v>1</v>
      </c>
      <c r="E1" s="24"/>
      <c r="F1" s="22"/>
      <c r="G1" s="25"/>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row>
    <row r="2" spans="1:97" ht="30" hidden="1" customHeight="1" x14ac:dyDescent="0.35">
      <c r="A2" s="27" t="s">
        <v>1</v>
      </c>
      <c r="B2" s="28"/>
      <c r="C2" s="26"/>
      <c r="D2" s="29"/>
      <c r="E2" s="26"/>
      <c r="F2" s="26"/>
      <c r="G2" s="30"/>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row>
    <row r="3" spans="1:97" ht="30" hidden="1" customHeight="1" x14ac:dyDescent="0.3">
      <c r="A3" s="27" t="s">
        <v>2</v>
      </c>
      <c r="B3" s="31"/>
      <c r="C3" s="32"/>
      <c r="D3" s="73">
        <f>DATE(2022,9,6)</f>
        <v>44810</v>
      </c>
      <c r="E3" s="74"/>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row>
    <row r="4" spans="1:97" s="14" customFormat="1" ht="15" hidden="1" customHeight="1" x14ac:dyDescent="0.3">
      <c r="A4" s="33" t="s">
        <v>3</v>
      </c>
      <c r="B4" s="34"/>
      <c r="C4" s="34"/>
      <c r="D4" s="34"/>
      <c r="E4" s="34"/>
      <c r="F4" s="22"/>
      <c r="G4" s="35">
        <f>Project_Start-WEEKDAY(Project_Start,1)+2+7*(Display_Week-1)</f>
        <v>44809</v>
      </c>
      <c r="H4" s="36">
        <f t="shared" ref="H4:CS4" si="0">G4+1</f>
        <v>44810</v>
      </c>
      <c r="I4" s="36">
        <f t="shared" si="0"/>
        <v>44811</v>
      </c>
      <c r="J4" s="36">
        <f t="shared" si="0"/>
        <v>44812</v>
      </c>
      <c r="K4" s="36">
        <f t="shared" si="0"/>
        <v>44813</v>
      </c>
      <c r="L4" s="36">
        <f t="shared" si="0"/>
        <v>44814</v>
      </c>
      <c r="M4" s="37">
        <f t="shared" si="0"/>
        <v>44815</v>
      </c>
      <c r="N4" s="35">
        <f t="shared" si="0"/>
        <v>44816</v>
      </c>
      <c r="O4" s="36">
        <f t="shared" si="0"/>
        <v>44817</v>
      </c>
      <c r="P4" s="36">
        <f t="shared" si="0"/>
        <v>44818</v>
      </c>
      <c r="Q4" s="36">
        <f t="shared" si="0"/>
        <v>44819</v>
      </c>
      <c r="R4" s="36">
        <f t="shared" si="0"/>
        <v>44820</v>
      </c>
      <c r="S4" s="36">
        <f t="shared" si="0"/>
        <v>44821</v>
      </c>
      <c r="T4" s="37">
        <f t="shared" si="0"/>
        <v>44822</v>
      </c>
      <c r="U4" s="35">
        <f t="shared" si="0"/>
        <v>44823</v>
      </c>
      <c r="V4" s="36">
        <f t="shared" si="0"/>
        <v>44824</v>
      </c>
      <c r="W4" s="36">
        <f t="shared" si="0"/>
        <v>44825</v>
      </c>
      <c r="X4" s="36">
        <f t="shared" si="0"/>
        <v>44826</v>
      </c>
      <c r="Y4" s="36">
        <f t="shared" si="0"/>
        <v>44827</v>
      </c>
      <c r="Z4" s="36">
        <f t="shared" si="0"/>
        <v>44828</v>
      </c>
      <c r="AA4" s="37">
        <f t="shared" si="0"/>
        <v>44829</v>
      </c>
      <c r="AB4" s="35">
        <f t="shared" si="0"/>
        <v>44830</v>
      </c>
      <c r="AC4" s="36">
        <f t="shared" si="0"/>
        <v>44831</v>
      </c>
      <c r="AD4" s="36">
        <f t="shared" si="0"/>
        <v>44832</v>
      </c>
      <c r="AE4" s="36">
        <f t="shared" si="0"/>
        <v>44833</v>
      </c>
      <c r="AF4" s="36">
        <f t="shared" si="0"/>
        <v>44834</v>
      </c>
      <c r="AG4" s="36">
        <f t="shared" si="0"/>
        <v>44835</v>
      </c>
      <c r="AH4" s="37">
        <f t="shared" si="0"/>
        <v>44836</v>
      </c>
      <c r="AI4" s="35">
        <f t="shared" si="0"/>
        <v>44837</v>
      </c>
      <c r="AJ4" s="36">
        <f t="shared" si="0"/>
        <v>44838</v>
      </c>
      <c r="AK4" s="36">
        <f t="shared" si="0"/>
        <v>44839</v>
      </c>
      <c r="AL4" s="36">
        <f t="shared" si="0"/>
        <v>44840</v>
      </c>
      <c r="AM4" s="36">
        <f t="shared" si="0"/>
        <v>44841</v>
      </c>
      <c r="AN4" s="38">
        <f t="shared" si="0"/>
        <v>44842</v>
      </c>
      <c r="AO4" s="39">
        <f t="shared" si="0"/>
        <v>44843</v>
      </c>
      <c r="AP4" s="40">
        <f t="shared" si="0"/>
        <v>44844</v>
      </c>
      <c r="AQ4" s="36">
        <f t="shared" si="0"/>
        <v>44845</v>
      </c>
      <c r="AR4" s="36">
        <f t="shared" si="0"/>
        <v>44846</v>
      </c>
      <c r="AS4" s="36">
        <f t="shared" si="0"/>
        <v>44847</v>
      </c>
      <c r="AT4" s="36">
        <f t="shared" si="0"/>
        <v>44848</v>
      </c>
      <c r="AU4" s="36">
        <f t="shared" si="0"/>
        <v>44849</v>
      </c>
      <c r="AV4" s="37">
        <f t="shared" si="0"/>
        <v>44850</v>
      </c>
      <c r="AW4" s="35">
        <f t="shared" si="0"/>
        <v>44851</v>
      </c>
      <c r="AX4" s="36">
        <f t="shared" si="0"/>
        <v>44852</v>
      </c>
      <c r="AY4" s="36">
        <f t="shared" si="0"/>
        <v>44853</v>
      </c>
      <c r="AZ4" s="36">
        <f t="shared" si="0"/>
        <v>44854</v>
      </c>
      <c r="BA4" s="36">
        <f t="shared" si="0"/>
        <v>44855</v>
      </c>
      <c r="BB4" s="36">
        <f t="shared" si="0"/>
        <v>44856</v>
      </c>
      <c r="BC4" s="37">
        <f t="shared" si="0"/>
        <v>44857</v>
      </c>
      <c r="BD4" s="35">
        <f t="shared" si="0"/>
        <v>44858</v>
      </c>
      <c r="BE4" s="36">
        <f t="shared" si="0"/>
        <v>44859</v>
      </c>
      <c r="BF4" s="36">
        <f t="shared" si="0"/>
        <v>44860</v>
      </c>
      <c r="BG4" s="36">
        <f t="shared" si="0"/>
        <v>44861</v>
      </c>
      <c r="BH4" s="36">
        <f t="shared" si="0"/>
        <v>44862</v>
      </c>
      <c r="BI4" s="36">
        <f t="shared" si="0"/>
        <v>44863</v>
      </c>
      <c r="BJ4" s="37">
        <f t="shared" si="0"/>
        <v>44864</v>
      </c>
      <c r="BK4" s="35">
        <f t="shared" si="0"/>
        <v>44865</v>
      </c>
      <c r="BL4" s="36">
        <f t="shared" si="0"/>
        <v>44866</v>
      </c>
      <c r="BM4" s="36">
        <f t="shared" si="0"/>
        <v>44867</v>
      </c>
      <c r="BN4" s="36">
        <f t="shared" si="0"/>
        <v>44868</v>
      </c>
      <c r="BO4" s="36">
        <f t="shared" si="0"/>
        <v>44869</v>
      </c>
      <c r="BP4" s="36">
        <f t="shared" si="0"/>
        <v>44870</v>
      </c>
      <c r="BQ4" s="37">
        <f t="shared" si="0"/>
        <v>44871</v>
      </c>
      <c r="BR4" s="35">
        <f t="shared" si="0"/>
        <v>44872</v>
      </c>
      <c r="BS4" s="36">
        <f t="shared" si="0"/>
        <v>44873</v>
      </c>
      <c r="BT4" s="36">
        <f t="shared" si="0"/>
        <v>44874</v>
      </c>
      <c r="BU4" s="36">
        <f t="shared" si="0"/>
        <v>44875</v>
      </c>
      <c r="BV4" s="36">
        <f t="shared" si="0"/>
        <v>44876</v>
      </c>
      <c r="BW4" s="36">
        <f t="shared" si="0"/>
        <v>44877</v>
      </c>
      <c r="BX4" s="37">
        <f t="shared" si="0"/>
        <v>44878</v>
      </c>
      <c r="BY4" s="35">
        <f t="shared" si="0"/>
        <v>44879</v>
      </c>
      <c r="BZ4" s="36">
        <f t="shared" si="0"/>
        <v>44880</v>
      </c>
      <c r="CA4" s="36">
        <f t="shared" si="0"/>
        <v>44881</v>
      </c>
      <c r="CB4" s="36">
        <f t="shared" si="0"/>
        <v>44882</v>
      </c>
      <c r="CC4" s="36">
        <f t="shared" si="0"/>
        <v>44883</v>
      </c>
      <c r="CD4" s="36">
        <f t="shared" si="0"/>
        <v>44884</v>
      </c>
      <c r="CE4" s="37">
        <f t="shared" si="0"/>
        <v>44885</v>
      </c>
      <c r="CF4" s="35">
        <f t="shared" si="0"/>
        <v>44886</v>
      </c>
      <c r="CG4" s="36">
        <f t="shared" si="0"/>
        <v>44887</v>
      </c>
      <c r="CH4" s="36">
        <f t="shared" si="0"/>
        <v>44888</v>
      </c>
      <c r="CI4" s="36">
        <f t="shared" si="0"/>
        <v>44889</v>
      </c>
      <c r="CJ4" s="36">
        <f t="shared" si="0"/>
        <v>44890</v>
      </c>
      <c r="CK4" s="36">
        <f t="shared" si="0"/>
        <v>44891</v>
      </c>
      <c r="CL4" s="37">
        <f t="shared" si="0"/>
        <v>44892</v>
      </c>
      <c r="CM4" s="35">
        <f t="shared" si="0"/>
        <v>44893</v>
      </c>
      <c r="CN4" s="36">
        <f t="shared" si="0"/>
        <v>44894</v>
      </c>
      <c r="CO4" s="36">
        <f t="shared" si="0"/>
        <v>44895</v>
      </c>
      <c r="CP4" s="36">
        <f t="shared" si="0"/>
        <v>44896</v>
      </c>
      <c r="CQ4" s="36">
        <f t="shared" si="0"/>
        <v>44897</v>
      </c>
      <c r="CR4" s="36">
        <f t="shared" si="0"/>
        <v>44898</v>
      </c>
      <c r="CS4" s="37">
        <f t="shared" si="0"/>
        <v>44899</v>
      </c>
    </row>
    <row r="5" spans="1:97" s="19" customFormat="1" ht="15" customHeight="1" x14ac:dyDescent="0.15">
      <c r="A5" s="41"/>
      <c r="B5" s="42"/>
      <c r="C5" s="42"/>
      <c r="D5" s="42"/>
      <c r="E5" s="42"/>
      <c r="F5" s="43"/>
      <c r="G5" s="44"/>
      <c r="H5" s="45"/>
      <c r="I5" s="45"/>
      <c r="J5" s="45"/>
      <c r="K5" s="45"/>
      <c r="L5" s="45"/>
      <c r="M5" s="46"/>
      <c r="N5" s="96">
        <v>44816</v>
      </c>
      <c r="O5" s="97"/>
      <c r="P5" s="97"/>
      <c r="Q5" s="97"/>
      <c r="R5" s="97"/>
      <c r="S5" s="97"/>
      <c r="T5" s="98"/>
      <c r="U5" s="96">
        <v>44823</v>
      </c>
      <c r="V5" s="97"/>
      <c r="W5" s="97"/>
      <c r="X5" s="97"/>
      <c r="Y5" s="97"/>
      <c r="Z5" s="97"/>
      <c r="AA5" s="98"/>
      <c r="AB5" s="96">
        <v>44830</v>
      </c>
      <c r="AC5" s="97"/>
      <c r="AD5" s="97"/>
      <c r="AE5" s="97"/>
      <c r="AF5" s="97"/>
      <c r="AG5" s="97"/>
      <c r="AH5" s="98"/>
      <c r="AI5" s="96">
        <v>44837</v>
      </c>
      <c r="AJ5" s="97"/>
      <c r="AK5" s="97"/>
      <c r="AL5" s="97"/>
      <c r="AM5" s="97"/>
      <c r="AN5" s="97"/>
      <c r="AO5" s="98"/>
      <c r="AP5" s="96">
        <v>44844</v>
      </c>
      <c r="AQ5" s="97"/>
      <c r="AR5" s="97"/>
      <c r="AS5" s="97"/>
      <c r="AT5" s="97"/>
      <c r="AU5" s="97"/>
      <c r="AV5" s="98"/>
      <c r="AW5" s="96">
        <v>44851</v>
      </c>
      <c r="AX5" s="97"/>
      <c r="AY5" s="97"/>
      <c r="AZ5" s="97"/>
      <c r="BA5" s="97"/>
      <c r="BB5" s="97"/>
      <c r="BC5" s="98"/>
      <c r="BD5" s="96">
        <v>44858</v>
      </c>
      <c r="BE5" s="97"/>
      <c r="BF5" s="97"/>
      <c r="BG5" s="97"/>
      <c r="BH5" s="97"/>
      <c r="BI5" s="97"/>
      <c r="BJ5" s="98"/>
      <c r="BK5" s="96">
        <v>44865</v>
      </c>
      <c r="BL5" s="97"/>
      <c r="BM5" s="97"/>
      <c r="BN5" s="97"/>
      <c r="BO5" s="97"/>
      <c r="BP5" s="97"/>
      <c r="BQ5" s="98"/>
      <c r="BR5" s="96">
        <v>44872</v>
      </c>
      <c r="BS5" s="97"/>
      <c r="BT5" s="97"/>
      <c r="BU5" s="97"/>
      <c r="BV5" s="97"/>
      <c r="BW5" s="97"/>
      <c r="BX5" s="98"/>
      <c r="BY5" s="96">
        <v>44879</v>
      </c>
      <c r="BZ5" s="97"/>
      <c r="CA5" s="97"/>
      <c r="CB5" s="97"/>
      <c r="CC5" s="97"/>
      <c r="CD5" s="97"/>
      <c r="CE5" s="98"/>
      <c r="CF5" s="96">
        <v>44886</v>
      </c>
      <c r="CG5" s="97"/>
      <c r="CH5" s="97"/>
      <c r="CI5" s="97"/>
      <c r="CJ5" s="97"/>
      <c r="CK5" s="97"/>
      <c r="CL5" s="98"/>
      <c r="CM5" s="96">
        <v>44893</v>
      </c>
      <c r="CN5" s="97"/>
      <c r="CO5" s="97"/>
      <c r="CP5" s="97"/>
      <c r="CQ5" s="97"/>
      <c r="CR5" s="97"/>
      <c r="CS5" s="98"/>
    </row>
    <row r="6" spans="1:97" s="14" customFormat="1" ht="24.9" customHeight="1" thickBot="1" x14ac:dyDescent="0.35">
      <c r="A6" s="33" t="s">
        <v>4</v>
      </c>
      <c r="B6" s="47" t="s">
        <v>5</v>
      </c>
      <c r="C6" s="48" t="s">
        <v>6</v>
      </c>
      <c r="D6" s="48" t="s">
        <v>7</v>
      </c>
      <c r="E6" s="48" t="s">
        <v>8</v>
      </c>
      <c r="F6" s="49" t="s">
        <v>9</v>
      </c>
      <c r="G6" s="50" t="str">
        <f t="shared" ref="G6:M6" si="1">LEFT(TEXT(G4,"ddd"),1)</f>
        <v>M</v>
      </c>
      <c r="H6" s="50" t="str">
        <f t="shared" si="1"/>
        <v>T</v>
      </c>
      <c r="I6" s="50" t="str">
        <f t="shared" si="1"/>
        <v>W</v>
      </c>
      <c r="J6" s="50" t="str">
        <f t="shared" si="1"/>
        <v>T</v>
      </c>
      <c r="K6" s="50" t="str">
        <f t="shared" si="1"/>
        <v>F</v>
      </c>
      <c r="L6" s="50" t="str">
        <f t="shared" si="1"/>
        <v>S</v>
      </c>
      <c r="M6" s="50" t="str">
        <f t="shared" si="1"/>
        <v>S</v>
      </c>
      <c r="N6" s="70" t="s">
        <v>46</v>
      </c>
      <c r="O6" s="71"/>
      <c r="P6" s="71"/>
      <c r="Q6" s="71"/>
      <c r="R6" s="71"/>
      <c r="S6" s="71"/>
      <c r="T6" s="72"/>
      <c r="U6" s="70" t="s">
        <v>47</v>
      </c>
      <c r="V6" s="71"/>
      <c r="W6" s="71"/>
      <c r="X6" s="71"/>
      <c r="Y6" s="71"/>
      <c r="Z6" s="71"/>
      <c r="AA6" s="72"/>
      <c r="AB6" s="70" t="s">
        <v>48</v>
      </c>
      <c r="AC6" s="71"/>
      <c r="AD6" s="71"/>
      <c r="AE6" s="71"/>
      <c r="AF6" s="71"/>
      <c r="AG6" s="71"/>
      <c r="AH6" s="72"/>
      <c r="AI6" s="70" t="s">
        <v>49</v>
      </c>
      <c r="AJ6" s="71"/>
      <c r="AK6" s="71"/>
      <c r="AL6" s="71"/>
      <c r="AM6" s="71"/>
      <c r="AN6" s="71"/>
      <c r="AO6" s="72"/>
      <c r="AP6" s="70" t="s">
        <v>50</v>
      </c>
      <c r="AQ6" s="71"/>
      <c r="AR6" s="71"/>
      <c r="AS6" s="71"/>
      <c r="AT6" s="71"/>
      <c r="AU6" s="71"/>
      <c r="AV6" s="72"/>
      <c r="AW6" s="70" t="s">
        <v>51</v>
      </c>
      <c r="AX6" s="71"/>
      <c r="AY6" s="71"/>
      <c r="AZ6" s="71"/>
      <c r="BA6" s="71"/>
      <c r="BB6" s="71"/>
      <c r="BC6" s="72"/>
      <c r="BD6" s="70" t="s">
        <v>52</v>
      </c>
      <c r="BE6" s="71"/>
      <c r="BF6" s="71"/>
      <c r="BG6" s="71"/>
      <c r="BH6" s="71"/>
      <c r="BI6" s="71"/>
      <c r="BJ6" s="72"/>
      <c r="BK6" s="70" t="s">
        <v>53</v>
      </c>
      <c r="BL6" s="71"/>
      <c r="BM6" s="71"/>
      <c r="BN6" s="71"/>
      <c r="BO6" s="71"/>
      <c r="BP6" s="71"/>
      <c r="BQ6" s="72"/>
      <c r="BR6" s="70" t="s">
        <v>54</v>
      </c>
      <c r="BS6" s="71"/>
      <c r="BT6" s="71"/>
      <c r="BU6" s="71"/>
      <c r="BV6" s="71"/>
      <c r="BW6" s="71"/>
      <c r="BX6" s="72"/>
      <c r="BY6" s="70" t="s">
        <v>55</v>
      </c>
      <c r="BZ6" s="71"/>
      <c r="CA6" s="71"/>
      <c r="CB6" s="71"/>
      <c r="CC6" s="71"/>
      <c r="CD6" s="71"/>
      <c r="CE6" s="72"/>
      <c r="CF6" s="70" t="s">
        <v>56</v>
      </c>
      <c r="CG6" s="71"/>
      <c r="CH6" s="71"/>
      <c r="CI6" s="71"/>
      <c r="CJ6" s="71"/>
      <c r="CK6" s="71"/>
      <c r="CL6" s="72"/>
      <c r="CM6" s="70" t="s">
        <v>57</v>
      </c>
      <c r="CN6" s="71"/>
      <c r="CO6" s="71"/>
      <c r="CP6" s="71"/>
      <c r="CQ6" s="71"/>
      <c r="CR6" s="71"/>
      <c r="CS6" s="72"/>
    </row>
    <row r="7" spans="1:97" s="14" customFormat="1" ht="30" hidden="1" customHeight="1" x14ac:dyDescent="0.3">
      <c r="A7" s="51" t="s">
        <v>10</v>
      </c>
      <c r="B7" s="52"/>
      <c r="C7" s="34"/>
      <c r="D7" s="34"/>
      <c r="E7" s="53"/>
      <c r="F7" s="22" t="str">
        <f>IF(OR(ISBLANK(ProjectSchedule!task_start),ISBLANK(ProjectSchedule!task_end)),"",ProjectSchedule!task_end-ProjectSchedule!task_start+1)</f>
        <v/>
      </c>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row>
    <row r="8" spans="1:97" s="14" customFormat="1" ht="24.9" customHeight="1" thickBot="1" x14ac:dyDescent="0.35">
      <c r="A8" s="33" t="s">
        <v>11</v>
      </c>
      <c r="B8" s="78" t="s">
        <v>43</v>
      </c>
      <c r="C8" s="79"/>
      <c r="D8" s="79"/>
      <c r="E8" s="80"/>
      <c r="F8" s="55" t="str">
        <f>IF(OR(ISBLANK(ProjectSchedule!task_start),ISBLANK(ProjectSchedule!task_end)),"",ProjectSchedule!task_end-ProjectSchedule!task_start+1)</f>
        <v/>
      </c>
      <c r="G8" s="54"/>
      <c r="H8" s="54"/>
      <c r="I8" s="54"/>
      <c r="J8" s="54"/>
      <c r="K8" s="54"/>
      <c r="L8" s="54"/>
      <c r="M8" s="54"/>
      <c r="N8" s="87"/>
      <c r="O8" s="88"/>
      <c r="P8" s="88"/>
      <c r="Q8" s="88"/>
      <c r="R8" s="88"/>
      <c r="S8" s="88"/>
      <c r="T8" s="89"/>
      <c r="U8" s="87"/>
      <c r="V8" s="88"/>
      <c r="W8" s="88"/>
      <c r="X8" s="88"/>
      <c r="Y8" s="88"/>
      <c r="Z8" s="88"/>
      <c r="AA8" s="89"/>
      <c r="AB8" s="87"/>
      <c r="AC8" s="88"/>
      <c r="AD8" s="88"/>
      <c r="AE8" s="88"/>
      <c r="AF8" s="88"/>
      <c r="AG8" s="88"/>
      <c r="AH8" s="89"/>
      <c r="AI8" s="87"/>
      <c r="AJ8" s="88"/>
      <c r="AK8" s="88"/>
      <c r="AL8" s="88"/>
      <c r="AM8" s="88"/>
      <c r="AN8" s="88"/>
      <c r="AO8" s="88"/>
      <c r="AP8" s="102"/>
      <c r="AQ8" s="88"/>
      <c r="AR8" s="88"/>
      <c r="AS8" s="88"/>
      <c r="AT8" s="88"/>
      <c r="AU8" s="88"/>
      <c r="AV8" s="104"/>
      <c r="AW8" s="88"/>
      <c r="AX8" s="88"/>
      <c r="AY8" s="88"/>
      <c r="AZ8" s="88"/>
      <c r="BA8" s="88"/>
      <c r="BB8" s="88"/>
      <c r="BC8" s="89"/>
      <c r="BD8" s="87"/>
      <c r="BE8" s="88"/>
      <c r="BF8" s="88"/>
      <c r="BG8" s="88"/>
      <c r="BH8" s="88"/>
      <c r="BI8" s="88"/>
      <c r="BJ8" s="89"/>
      <c r="BK8" s="87"/>
      <c r="BL8" s="88"/>
      <c r="BM8" s="88"/>
      <c r="BN8" s="88"/>
      <c r="BO8" s="88"/>
      <c r="BP8" s="88"/>
      <c r="BQ8" s="89"/>
      <c r="BR8" s="87"/>
      <c r="BS8" s="88"/>
      <c r="BT8" s="88"/>
      <c r="BU8" s="88"/>
      <c r="BV8" s="88"/>
      <c r="BW8" s="88"/>
      <c r="BX8" s="88"/>
      <c r="BY8" s="102"/>
      <c r="BZ8" s="88"/>
      <c r="CA8" s="88"/>
      <c r="CB8" s="88"/>
      <c r="CC8" s="88"/>
      <c r="CD8" s="88"/>
      <c r="CE8" s="89"/>
      <c r="CF8" s="87"/>
      <c r="CG8" s="88"/>
      <c r="CH8" s="88"/>
      <c r="CI8" s="88"/>
      <c r="CJ8" s="88"/>
      <c r="CK8" s="88"/>
      <c r="CL8" s="89"/>
      <c r="CM8" s="87"/>
      <c r="CN8" s="88"/>
      <c r="CO8" s="88"/>
      <c r="CP8" s="88"/>
      <c r="CQ8" s="88"/>
      <c r="CR8" s="88"/>
      <c r="CS8" s="104"/>
    </row>
    <row r="9" spans="1:97" s="14" customFormat="1" ht="24.9" customHeight="1" thickBot="1" x14ac:dyDescent="0.35">
      <c r="A9" s="33" t="s">
        <v>12</v>
      </c>
      <c r="B9" s="58" t="s">
        <v>13</v>
      </c>
      <c r="C9" s="59">
        <v>1</v>
      </c>
      <c r="D9" s="60">
        <f>DATE(2022,9,12)</f>
        <v>44816</v>
      </c>
      <c r="E9" s="60">
        <f t="shared" ref="E9:E10" si="2">DATE(2022,10,9)</f>
        <v>44843</v>
      </c>
      <c r="F9" s="55" t="str">
        <f>IF(OR(ISBLANK(ProjectSchedule!task_start),ISBLANK(ProjectSchedule!task_end)),"",ProjectSchedule!task_end-ProjectSchedule!task_start+1)</f>
        <v/>
      </c>
      <c r="G9" s="54"/>
      <c r="H9" s="54"/>
      <c r="I9" s="54"/>
      <c r="J9" s="54"/>
      <c r="K9" s="54"/>
      <c r="L9" s="54"/>
      <c r="M9" s="54"/>
      <c r="N9" s="90"/>
      <c r="O9" s="91"/>
      <c r="P9" s="91"/>
      <c r="Q9" s="91"/>
      <c r="R9" s="91"/>
      <c r="S9" s="91"/>
      <c r="T9" s="92"/>
      <c r="U9" s="90"/>
      <c r="V9" s="91"/>
      <c r="W9" s="91"/>
      <c r="X9" s="91"/>
      <c r="Y9" s="91"/>
      <c r="Z9" s="91"/>
      <c r="AA9" s="92"/>
      <c r="AB9" s="90"/>
      <c r="AC9" s="91"/>
      <c r="AD9" s="91"/>
      <c r="AE9" s="91"/>
      <c r="AF9" s="91"/>
      <c r="AG9" s="91"/>
      <c r="AH9" s="92"/>
      <c r="AI9" s="90"/>
      <c r="AJ9" s="91"/>
      <c r="AK9" s="91"/>
      <c r="AL9" s="91"/>
      <c r="AM9" s="91"/>
      <c r="AN9" s="91"/>
      <c r="AO9" s="91"/>
      <c r="AP9" s="102"/>
      <c r="AQ9" s="88"/>
      <c r="AR9" s="88"/>
      <c r="AS9" s="88"/>
      <c r="AT9" s="88"/>
      <c r="AU9" s="88"/>
      <c r="AV9" s="104"/>
      <c r="AW9" s="88"/>
      <c r="AX9" s="88"/>
      <c r="AY9" s="88"/>
      <c r="AZ9" s="88"/>
      <c r="BA9" s="88"/>
      <c r="BB9" s="88"/>
      <c r="BC9" s="89"/>
      <c r="BD9" s="87"/>
      <c r="BE9" s="88"/>
      <c r="BF9" s="88"/>
      <c r="BG9" s="88"/>
      <c r="BH9" s="88"/>
      <c r="BI9" s="88"/>
      <c r="BJ9" s="89"/>
      <c r="BK9" s="87"/>
      <c r="BL9" s="88"/>
      <c r="BM9" s="88"/>
      <c r="BN9" s="88"/>
      <c r="BO9" s="88"/>
      <c r="BP9" s="88"/>
      <c r="BQ9" s="89"/>
      <c r="BR9" s="87"/>
      <c r="BS9" s="88"/>
      <c r="BT9" s="88"/>
      <c r="BU9" s="88"/>
      <c r="BV9" s="88"/>
      <c r="BW9" s="88"/>
      <c r="BX9" s="88"/>
      <c r="BY9" s="102"/>
      <c r="BZ9" s="88"/>
      <c r="CA9" s="88"/>
      <c r="CB9" s="88"/>
      <c r="CC9" s="88"/>
      <c r="CD9" s="88"/>
      <c r="CE9" s="89"/>
      <c r="CF9" s="87"/>
      <c r="CG9" s="88"/>
      <c r="CH9" s="88"/>
      <c r="CI9" s="88"/>
      <c r="CJ9" s="88"/>
      <c r="CK9" s="88"/>
      <c r="CL9" s="89"/>
      <c r="CM9" s="87"/>
      <c r="CN9" s="88"/>
      <c r="CO9" s="88"/>
      <c r="CP9" s="88"/>
      <c r="CQ9" s="88"/>
      <c r="CR9" s="88"/>
      <c r="CS9" s="104"/>
    </row>
    <row r="10" spans="1:97" s="14" customFormat="1" ht="24.9" customHeight="1" thickBot="1" x14ac:dyDescent="0.35">
      <c r="A10" s="33" t="s">
        <v>14</v>
      </c>
      <c r="B10" s="58" t="s">
        <v>15</v>
      </c>
      <c r="C10" s="59">
        <v>1</v>
      </c>
      <c r="D10" s="60">
        <f>DATE(2022,9,19)</f>
        <v>44823</v>
      </c>
      <c r="E10" s="60">
        <f t="shared" si="2"/>
        <v>44843</v>
      </c>
      <c r="F10" s="55" t="str">
        <f>IF(OR(ISBLANK(ProjectSchedule!task_start),ISBLANK(ProjectSchedule!task_end)),"",ProjectSchedule!task_end-ProjectSchedule!task_start+1)</f>
        <v/>
      </c>
      <c r="G10" s="54"/>
      <c r="H10" s="54"/>
      <c r="I10" s="54"/>
      <c r="J10" s="54"/>
      <c r="K10" s="54"/>
      <c r="L10" s="54"/>
      <c r="M10" s="54"/>
      <c r="N10" s="87"/>
      <c r="O10" s="88"/>
      <c r="P10" s="88"/>
      <c r="Q10" s="88"/>
      <c r="R10" s="88"/>
      <c r="S10" s="88"/>
      <c r="T10" s="89"/>
      <c r="U10" s="90"/>
      <c r="V10" s="91"/>
      <c r="W10" s="91"/>
      <c r="X10" s="91"/>
      <c r="Y10" s="91"/>
      <c r="Z10" s="91"/>
      <c r="AA10" s="92"/>
      <c r="AB10" s="90"/>
      <c r="AC10" s="91"/>
      <c r="AD10" s="91"/>
      <c r="AE10" s="91"/>
      <c r="AF10" s="91"/>
      <c r="AG10" s="91"/>
      <c r="AH10" s="92"/>
      <c r="AI10" s="90"/>
      <c r="AJ10" s="91"/>
      <c r="AK10" s="91"/>
      <c r="AL10" s="91"/>
      <c r="AM10" s="91"/>
      <c r="AN10" s="91"/>
      <c r="AO10" s="91"/>
      <c r="AP10" s="102"/>
      <c r="AQ10" s="88"/>
      <c r="AR10" s="88"/>
      <c r="AS10" s="88"/>
      <c r="AT10" s="88"/>
      <c r="AU10" s="88"/>
      <c r="AV10" s="104"/>
      <c r="AW10" s="88"/>
      <c r="AX10" s="88"/>
      <c r="AY10" s="88"/>
      <c r="AZ10" s="88"/>
      <c r="BA10" s="88"/>
      <c r="BB10" s="88"/>
      <c r="BC10" s="89"/>
      <c r="BD10" s="87"/>
      <c r="BE10" s="88"/>
      <c r="BF10" s="88"/>
      <c r="BG10" s="88"/>
      <c r="BH10" s="88"/>
      <c r="BI10" s="88"/>
      <c r="BJ10" s="89"/>
      <c r="BK10" s="87"/>
      <c r="BL10" s="88"/>
      <c r="BM10" s="88"/>
      <c r="BN10" s="88"/>
      <c r="BO10" s="88"/>
      <c r="BP10" s="88"/>
      <c r="BQ10" s="89"/>
      <c r="BR10" s="87"/>
      <c r="BS10" s="88"/>
      <c r="BT10" s="88"/>
      <c r="BU10" s="88"/>
      <c r="BV10" s="88"/>
      <c r="BW10" s="88"/>
      <c r="BX10" s="88"/>
      <c r="BY10" s="102"/>
      <c r="BZ10" s="88"/>
      <c r="CA10" s="88"/>
      <c r="CB10" s="88"/>
      <c r="CC10" s="88"/>
      <c r="CD10" s="88"/>
      <c r="CE10" s="89"/>
      <c r="CF10" s="87"/>
      <c r="CG10" s="88"/>
      <c r="CH10" s="88"/>
      <c r="CI10" s="88"/>
      <c r="CJ10" s="88"/>
      <c r="CK10" s="88"/>
      <c r="CL10" s="89"/>
      <c r="CM10" s="87"/>
      <c r="CN10" s="88"/>
      <c r="CO10" s="88"/>
      <c r="CP10" s="88"/>
      <c r="CQ10" s="88"/>
      <c r="CR10" s="88"/>
      <c r="CS10" s="104"/>
    </row>
    <row r="11" spans="1:97" s="14" customFormat="1" ht="24.9" customHeight="1" thickBot="1" x14ac:dyDescent="0.35">
      <c r="A11" s="33" t="s">
        <v>16</v>
      </c>
      <c r="B11" s="81" t="s">
        <v>44</v>
      </c>
      <c r="C11" s="82"/>
      <c r="D11" s="82"/>
      <c r="E11" s="83"/>
      <c r="F11" s="55" t="str">
        <f>IF(OR(ISBLANK(ProjectSchedule!task_start),ISBLANK(ProjectSchedule!task_end)),"",ProjectSchedule!task_end-ProjectSchedule!task_start+1)</f>
        <v/>
      </c>
      <c r="G11" s="54"/>
      <c r="H11" s="54"/>
      <c r="I11" s="54"/>
      <c r="J11" s="54"/>
      <c r="K11" s="54"/>
      <c r="L11" s="54"/>
      <c r="M11" s="54"/>
      <c r="N11" s="87"/>
      <c r="O11" s="88"/>
      <c r="P11" s="88"/>
      <c r="Q11" s="88"/>
      <c r="R11" s="88"/>
      <c r="S11" s="88"/>
      <c r="T11" s="89"/>
      <c r="U11" s="87"/>
      <c r="V11" s="88"/>
      <c r="W11" s="88"/>
      <c r="X11" s="88"/>
      <c r="Y11" s="88"/>
      <c r="Z11" s="88"/>
      <c r="AA11" s="89"/>
      <c r="AB11" s="87"/>
      <c r="AC11" s="88"/>
      <c r="AD11" s="88"/>
      <c r="AE11" s="88"/>
      <c r="AF11" s="88"/>
      <c r="AG11" s="88"/>
      <c r="AH11" s="89"/>
      <c r="AI11" s="87"/>
      <c r="AJ11" s="88"/>
      <c r="AK11" s="88"/>
      <c r="AL11" s="88"/>
      <c r="AM11" s="88"/>
      <c r="AN11" s="88"/>
      <c r="AO11" s="88"/>
      <c r="AP11" s="102"/>
      <c r="AQ11" s="88"/>
      <c r="AR11" s="88"/>
      <c r="AS11" s="88"/>
      <c r="AT11" s="88"/>
      <c r="AU11" s="88"/>
      <c r="AV11" s="104"/>
      <c r="AW11" s="88"/>
      <c r="AX11" s="88"/>
      <c r="AY11" s="88"/>
      <c r="AZ11" s="88"/>
      <c r="BA11" s="88"/>
      <c r="BB11" s="88"/>
      <c r="BC11" s="89"/>
      <c r="BD11" s="87"/>
      <c r="BE11" s="88"/>
      <c r="BF11" s="88"/>
      <c r="BG11" s="88"/>
      <c r="BH11" s="88"/>
      <c r="BI11" s="88"/>
      <c r="BJ11" s="89"/>
      <c r="BK11" s="87"/>
      <c r="BL11" s="88"/>
      <c r="BM11" s="88"/>
      <c r="BN11" s="88"/>
      <c r="BO11" s="88"/>
      <c r="BP11" s="88"/>
      <c r="BQ11" s="89"/>
      <c r="BR11" s="87"/>
      <c r="BS11" s="88"/>
      <c r="BT11" s="88"/>
      <c r="BU11" s="88"/>
      <c r="BV11" s="88"/>
      <c r="BW11" s="88"/>
      <c r="BX11" s="88"/>
      <c r="BY11" s="102"/>
      <c r="BZ11" s="88"/>
      <c r="CA11" s="88"/>
      <c r="CB11" s="88"/>
      <c r="CC11" s="88"/>
      <c r="CD11" s="88"/>
      <c r="CE11" s="89"/>
      <c r="CF11" s="87"/>
      <c r="CG11" s="88"/>
      <c r="CH11" s="88"/>
      <c r="CI11" s="88"/>
      <c r="CJ11" s="88"/>
      <c r="CK11" s="88"/>
      <c r="CL11" s="89"/>
      <c r="CM11" s="87"/>
      <c r="CN11" s="88"/>
      <c r="CO11" s="88"/>
      <c r="CP11" s="88"/>
      <c r="CQ11" s="88"/>
      <c r="CR11" s="88"/>
      <c r="CS11" s="104"/>
    </row>
    <row r="12" spans="1:97" s="14" customFormat="1" ht="24.9" customHeight="1" thickBot="1" x14ac:dyDescent="0.35">
      <c r="A12" s="33"/>
      <c r="B12" s="61" t="s">
        <v>17</v>
      </c>
      <c r="C12" s="62">
        <v>1</v>
      </c>
      <c r="D12" s="63">
        <f>DATE(2022,10,3)</f>
        <v>44837</v>
      </c>
      <c r="E12" s="63">
        <f>DATE(2022,10,9)</f>
        <v>44843</v>
      </c>
      <c r="F12" s="55" t="str">
        <f>IF(OR(ISBLANK(ProjectSchedule!task_start),ISBLANK(ProjectSchedule!task_end)),"",ProjectSchedule!task_end-ProjectSchedule!task_start+1)</f>
        <v/>
      </c>
      <c r="G12" s="54"/>
      <c r="H12" s="54"/>
      <c r="I12" s="54"/>
      <c r="J12" s="54"/>
      <c r="K12" s="54"/>
      <c r="L12" s="54"/>
      <c r="M12" s="54"/>
      <c r="N12" s="87"/>
      <c r="O12" s="88"/>
      <c r="P12" s="88"/>
      <c r="Q12" s="88"/>
      <c r="R12" s="88"/>
      <c r="S12" s="88"/>
      <c r="T12" s="89"/>
      <c r="U12" s="87"/>
      <c r="V12" s="88"/>
      <c r="W12" s="88"/>
      <c r="X12" s="88"/>
      <c r="Y12" s="88"/>
      <c r="Z12" s="88"/>
      <c r="AA12" s="89"/>
      <c r="AB12" s="87"/>
      <c r="AC12" s="88"/>
      <c r="AD12" s="88"/>
      <c r="AE12" s="88"/>
      <c r="AF12" s="88"/>
      <c r="AG12" s="88"/>
      <c r="AH12" s="89"/>
      <c r="AI12" s="90"/>
      <c r="AJ12" s="91"/>
      <c r="AK12" s="91"/>
      <c r="AL12" s="91"/>
      <c r="AM12" s="91"/>
      <c r="AN12" s="91"/>
      <c r="AO12" s="91"/>
      <c r="AP12" s="102"/>
      <c r="AQ12" s="88"/>
      <c r="AR12" s="88"/>
      <c r="AS12" s="88"/>
      <c r="AT12" s="88"/>
      <c r="AU12" s="88"/>
      <c r="AV12" s="104"/>
      <c r="AW12" s="88"/>
      <c r="AX12" s="88"/>
      <c r="AY12" s="88"/>
      <c r="AZ12" s="88"/>
      <c r="BA12" s="88"/>
      <c r="BB12" s="88"/>
      <c r="BC12" s="89"/>
      <c r="BD12" s="87"/>
      <c r="BE12" s="88"/>
      <c r="BF12" s="88"/>
      <c r="BG12" s="88"/>
      <c r="BH12" s="88"/>
      <c r="BI12" s="88"/>
      <c r="BJ12" s="89"/>
      <c r="BK12" s="87"/>
      <c r="BL12" s="88"/>
      <c r="BM12" s="88"/>
      <c r="BN12" s="88"/>
      <c r="BO12" s="88"/>
      <c r="BP12" s="88"/>
      <c r="BQ12" s="89"/>
      <c r="BR12" s="87"/>
      <c r="BS12" s="88"/>
      <c r="BT12" s="88"/>
      <c r="BU12" s="88"/>
      <c r="BV12" s="88"/>
      <c r="BW12" s="88"/>
      <c r="BX12" s="88"/>
      <c r="BY12" s="102"/>
      <c r="BZ12" s="88"/>
      <c r="CA12" s="88"/>
      <c r="CB12" s="88"/>
      <c r="CC12" s="88"/>
      <c r="CD12" s="88"/>
      <c r="CE12" s="89"/>
      <c r="CF12" s="87"/>
      <c r="CG12" s="88"/>
      <c r="CH12" s="88"/>
      <c r="CI12" s="88"/>
      <c r="CJ12" s="88"/>
      <c r="CK12" s="88"/>
      <c r="CL12" s="89"/>
      <c r="CM12" s="87"/>
      <c r="CN12" s="88"/>
      <c r="CO12" s="88"/>
      <c r="CP12" s="88"/>
      <c r="CQ12" s="88"/>
      <c r="CR12" s="88"/>
      <c r="CS12" s="104"/>
    </row>
    <row r="13" spans="1:97" s="14" customFormat="1" ht="24.9" customHeight="1" thickBot="1" x14ac:dyDescent="0.35">
      <c r="A13" s="51"/>
      <c r="B13" s="61" t="s">
        <v>18</v>
      </c>
      <c r="C13" s="62">
        <v>0</v>
      </c>
      <c r="D13" s="63">
        <f>DATE(2022,11,7)</f>
        <v>44872</v>
      </c>
      <c r="E13" s="63">
        <f>DATE(2022,11,13)</f>
        <v>44878</v>
      </c>
      <c r="F13" s="55" t="str">
        <f>IF(OR(ISBLANK(ProjectSchedule!task_start),ISBLANK(ProjectSchedule!task_end)),"",ProjectSchedule!task_end-ProjectSchedule!task_start+1)</f>
        <v/>
      </c>
      <c r="G13" s="54"/>
      <c r="H13" s="54"/>
      <c r="I13" s="54"/>
      <c r="J13" s="54"/>
      <c r="K13" s="54"/>
      <c r="L13" s="54"/>
      <c r="M13" s="54"/>
      <c r="N13" s="87"/>
      <c r="O13" s="88"/>
      <c r="P13" s="88"/>
      <c r="Q13" s="88"/>
      <c r="R13" s="88"/>
      <c r="S13" s="88"/>
      <c r="T13" s="89"/>
      <c r="U13" s="87"/>
      <c r="V13" s="88"/>
      <c r="W13" s="88"/>
      <c r="X13" s="88"/>
      <c r="Y13" s="88"/>
      <c r="Z13" s="88"/>
      <c r="AA13" s="89"/>
      <c r="AB13" s="87"/>
      <c r="AC13" s="88"/>
      <c r="AD13" s="88"/>
      <c r="AE13" s="88"/>
      <c r="AF13" s="88"/>
      <c r="AG13" s="88"/>
      <c r="AH13" s="89"/>
      <c r="AI13" s="87"/>
      <c r="AJ13" s="88"/>
      <c r="AK13" s="88"/>
      <c r="AL13" s="88"/>
      <c r="AM13" s="88"/>
      <c r="AN13" s="88"/>
      <c r="AO13" s="88"/>
      <c r="AP13" s="102"/>
      <c r="AQ13" s="88"/>
      <c r="AR13" s="88"/>
      <c r="AS13" s="88"/>
      <c r="AT13" s="88"/>
      <c r="AU13" s="88"/>
      <c r="AV13" s="104"/>
      <c r="AW13" s="88"/>
      <c r="AX13" s="88"/>
      <c r="AY13" s="88"/>
      <c r="AZ13" s="88"/>
      <c r="BA13" s="88"/>
      <c r="BB13" s="88"/>
      <c r="BC13" s="89"/>
      <c r="BD13" s="87"/>
      <c r="BE13" s="88"/>
      <c r="BF13" s="88"/>
      <c r="BG13" s="88"/>
      <c r="BH13" s="88"/>
      <c r="BI13" s="88"/>
      <c r="BJ13" s="89"/>
      <c r="BK13" s="87"/>
      <c r="BL13" s="88"/>
      <c r="BM13" s="88"/>
      <c r="BN13" s="88"/>
      <c r="BO13" s="88"/>
      <c r="BP13" s="88"/>
      <c r="BQ13" s="89"/>
      <c r="BR13" s="93"/>
      <c r="BS13" s="94"/>
      <c r="BT13" s="94"/>
      <c r="BU13" s="94"/>
      <c r="BV13" s="94"/>
      <c r="BW13" s="94"/>
      <c r="BX13" s="94"/>
      <c r="BY13" s="102"/>
      <c r="BZ13" s="88"/>
      <c r="CA13" s="88"/>
      <c r="CB13" s="88"/>
      <c r="CC13" s="88"/>
      <c r="CD13" s="88"/>
      <c r="CE13" s="89"/>
      <c r="CF13" s="87"/>
      <c r="CG13" s="88"/>
      <c r="CH13" s="88"/>
      <c r="CI13" s="88"/>
      <c r="CJ13" s="88"/>
      <c r="CK13" s="88"/>
      <c r="CL13" s="89"/>
      <c r="CM13" s="87"/>
      <c r="CN13" s="88"/>
      <c r="CO13" s="88"/>
      <c r="CP13" s="88"/>
      <c r="CQ13" s="88"/>
      <c r="CR13" s="88"/>
      <c r="CS13" s="104"/>
    </row>
    <row r="14" spans="1:97" s="14" customFormat="1" ht="24.9" customHeight="1" thickBot="1" x14ac:dyDescent="0.35">
      <c r="A14" s="51"/>
      <c r="B14" s="61" t="s">
        <v>19</v>
      </c>
      <c r="C14" s="62">
        <v>0</v>
      </c>
      <c r="D14" s="63">
        <f>DATE(2022,11,21)</f>
        <v>44886</v>
      </c>
      <c r="E14" s="63">
        <f>DATE(2022,12,4)</f>
        <v>44899</v>
      </c>
      <c r="F14" s="55" t="str">
        <f>IF(OR(ISBLANK(ProjectSchedule!task_start),ISBLANK(ProjectSchedule!task_end)),"",ProjectSchedule!task_end-ProjectSchedule!task_start+1)</f>
        <v/>
      </c>
      <c r="G14" s="54"/>
      <c r="H14" s="54"/>
      <c r="I14" s="54"/>
      <c r="J14" s="54"/>
      <c r="K14" s="54"/>
      <c r="L14" s="54"/>
      <c r="M14" s="54"/>
      <c r="N14" s="87"/>
      <c r="O14" s="88"/>
      <c r="P14" s="88"/>
      <c r="Q14" s="88"/>
      <c r="R14" s="88"/>
      <c r="S14" s="88"/>
      <c r="T14" s="89"/>
      <c r="U14" s="87"/>
      <c r="V14" s="88"/>
      <c r="W14" s="88"/>
      <c r="X14" s="88"/>
      <c r="Y14" s="88"/>
      <c r="Z14" s="88"/>
      <c r="AA14" s="89"/>
      <c r="AB14" s="87"/>
      <c r="AC14" s="88"/>
      <c r="AD14" s="88"/>
      <c r="AE14" s="88"/>
      <c r="AF14" s="88"/>
      <c r="AG14" s="88"/>
      <c r="AH14" s="89"/>
      <c r="AI14" s="87"/>
      <c r="AJ14" s="88"/>
      <c r="AK14" s="88"/>
      <c r="AL14" s="88"/>
      <c r="AM14" s="88"/>
      <c r="AN14" s="88"/>
      <c r="AO14" s="88"/>
      <c r="AP14" s="102"/>
      <c r="AQ14" s="88"/>
      <c r="AR14" s="88"/>
      <c r="AS14" s="88"/>
      <c r="AT14" s="88"/>
      <c r="AU14" s="88"/>
      <c r="AV14" s="104"/>
      <c r="AW14" s="88"/>
      <c r="AX14" s="88"/>
      <c r="AY14" s="88"/>
      <c r="AZ14" s="88"/>
      <c r="BA14" s="88"/>
      <c r="BB14" s="88"/>
      <c r="BC14" s="89"/>
      <c r="BD14" s="87"/>
      <c r="BE14" s="88"/>
      <c r="BF14" s="88"/>
      <c r="BG14" s="88"/>
      <c r="BH14" s="88"/>
      <c r="BI14" s="88"/>
      <c r="BJ14" s="89"/>
      <c r="BK14" s="87"/>
      <c r="BL14" s="88"/>
      <c r="BM14" s="88"/>
      <c r="BN14" s="88"/>
      <c r="BO14" s="88"/>
      <c r="BP14" s="88"/>
      <c r="BQ14" s="89"/>
      <c r="BR14" s="87"/>
      <c r="BS14" s="88"/>
      <c r="BT14" s="88"/>
      <c r="BU14" s="88"/>
      <c r="BV14" s="88"/>
      <c r="BW14" s="88"/>
      <c r="BX14" s="88"/>
      <c r="BY14" s="102"/>
      <c r="BZ14" s="88"/>
      <c r="CA14" s="88"/>
      <c r="CB14" s="88"/>
      <c r="CC14" s="88"/>
      <c r="CD14" s="88"/>
      <c r="CE14" s="89"/>
      <c r="CF14" s="93"/>
      <c r="CG14" s="94"/>
      <c r="CH14" s="94"/>
      <c r="CI14" s="94"/>
      <c r="CJ14" s="94"/>
      <c r="CK14" s="94"/>
      <c r="CL14" s="95"/>
      <c r="CM14" s="93"/>
      <c r="CN14" s="94"/>
      <c r="CO14" s="94"/>
      <c r="CP14" s="94"/>
      <c r="CQ14" s="94"/>
      <c r="CR14" s="94"/>
      <c r="CS14" s="106"/>
    </row>
    <row r="15" spans="1:97" s="14" customFormat="1" ht="24.9" customHeight="1" thickBot="1" x14ac:dyDescent="0.35">
      <c r="A15" s="51" t="s">
        <v>20</v>
      </c>
      <c r="B15" s="84" t="s">
        <v>45</v>
      </c>
      <c r="C15" s="85"/>
      <c r="D15" s="85"/>
      <c r="E15" s="86"/>
      <c r="F15" s="55" t="str">
        <f>IF(OR(ISBLANK(ProjectSchedule!task_start),ISBLANK(ProjectSchedule!task_end)),"",ProjectSchedule!task_end-ProjectSchedule!task_start+1)</f>
        <v/>
      </c>
      <c r="G15" s="54"/>
      <c r="H15" s="54"/>
      <c r="I15" s="54"/>
      <c r="J15" s="54"/>
      <c r="K15" s="54"/>
      <c r="L15" s="54"/>
      <c r="M15" s="54"/>
      <c r="N15" s="87"/>
      <c r="O15" s="88"/>
      <c r="P15" s="88"/>
      <c r="Q15" s="88"/>
      <c r="R15" s="88"/>
      <c r="S15" s="88"/>
      <c r="T15" s="89"/>
      <c r="U15" s="87"/>
      <c r="V15" s="88"/>
      <c r="W15" s="88"/>
      <c r="X15" s="88"/>
      <c r="Y15" s="88"/>
      <c r="Z15" s="88"/>
      <c r="AA15" s="89"/>
      <c r="AB15" s="87"/>
      <c r="AC15" s="88"/>
      <c r="AD15" s="88"/>
      <c r="AE15" s="88"/>
      <c r="AF15" s="88"/>
      <c r="AG15" s="88"/>
      <c r="AH15" s="89"/>
      <c r="AI15" s="87"/>
      <c r="AJ15" s="88"/>
      <c r="AK15" s="88"/>
      <c r="AL15" s="88"/>
      <c r="AM15" s="88"/>
      <c r="AN15" s="88"/>
      <c r="AO15" s="88"/>
      <c r="AP15" s="102"/>
      <c r="AQ15" s="88"/>
      <c r="AR15" s="88"/>
      <c r="AS15" s="88"/>
      <c r="AT15" s="88"/>
      <c r="AU15" s="88"/>
      <c r="AV15" s="104"/>
      <c r="AW15" s="88"/>
      <c r="AX15" s="88"/>
      <c r="AY15" s="88"/>
      <c r="AZ15" s="88"/>
      <c r="BA15" s="88"/>
      <c r="BB15" s="88"/>
      <c r="BC15" s="89"/>
      <c r="BD15" s="87"/>
      <c r="BE15" s="88"/>
      <c r="BF15" s="88"/>
      <c r="BG15" s="88"/>
      <c r="BH15" s="88"/>
      <c r="BI15" s="88"/>
      <c r="BJ15" s="89"/>
      <c r="BK15" s="87"/>
      <c r="BL15" s="88"/>
      <c r="BM15" s="88"/>
      <c r="BN15" s="88"/>
      <c r="BO15" s="88"/>
      <c r="BP15" s="88"/>
      <c r="BQ15" s="89"/>
      <c r="BR15" s="87"/>
      <c r="BS15" s="88"/>
      <c r="BT15" s="88"/>
      <c r="BU15" s="88"/>
      <c r="BV15" s="88"/>
      <c r="BW15" s="88"/>
      <c r="BX15" s="88"/>
      <c r="BY15" s="102"/>
      <c r="BZ15" s="88"/>
      <c r="CA15" s="88"/>
      <c r="CB15" s="88"/>
      <c r="CC15" s="88"/>
      <c r="CD15" s="88"/>
      <c r="CE15" s="89"/>
      <c r="CF15" s="87"/>
      <c r="CG15" s="88"/>
      <c r="CH15" s="88"/>
      <c r="CI15" s="88"/>
      <c r="CJ15" s="88"/>
      <c r="CK15" s="88"/>
      <c r="CL15" s="89"/>
      <c r="CM15" s="87"/>
      <c r="CN15" s="88"/>
      <c r="CO15" s="88"/>
      <c r="CP15" s="88"/>
      <c r="CQ15" s="88"/>
      <c r="CR15" s="88"/>
      <c r="CS15" s="104"/>
    </row>
    <row r="16" spans="1:97" s="14" customFormat="1" ht="24.9" customHeight="1" thickBot="1" x14ac:dyDescent="0.35">
      <c r="A16" s="51"/>
      <c r="B16" s="64" t="s">
        <v>21</v>
      </c>
      <c r="C16" s="65">
        <v>0</v>
      </c>
      <c r="D16" s="66">
        <f t="shared" ref="D16:D17" si="3">DATE(2022,10,10)</f>
        <v>44844</v>
      </c>
      <c r="E16" s="66">
        <f t="shared" ref="E16:E17" si="4">DATE(2022,10,23)</f>
        <v>44857</v>
      </c>
      <c r="F16" s="55" t="str">
        <f>IF(OR(ISBLANK(ProjectSchedule!task_start),ISBLANK(ProjectSchedule!task_end)),"",ProjectSchedule!task_end-ProjectSchedule!task_start+1)</f>
        <v/>
      </c>
      <c r="G16" s="54"/>
      <c r="H16" s="54"/>
      <c r="I16" s="54"/>
      <c r="J16" s="54"/>
      <c r="K16" s="54"/>
      <c r="L16" s="54"/>
      <c r="M16" s="54"/>
      <c r="N16" s="87"/>
      <c r="O16" s="88"/>
      <c r="P16" s="88"/>
      <c r="Q16" s="88"/>
      <c r="R16" s="88"/>
      <c r="S16" s="88"/>
      <c r="T16" s="89"/>
      <c r="U16" s="87"/>
      <c r="V16" s="88"/>
      <c r="W16" s="88"/>
      <c r="X16" s="88"/>
      <c r="Y16" s="88"/>
      <c r="Z16" s="88"/>
      <c r="AA16" s="89"/>
      <c r="AB16" s="87"/>
      <c r="AC16" s="88"/>
      <c r="AD16" s="88"/>
      <c r="AE16" s="88"/>
      <c r="AF16" s="88"/>
      <c r="AG16" s="88"/>
      <c r="AH16" s="89"/>
      <c r="AI16" s="87"/>
      <c r="AJ16" s="88"/>
      <c r="AK16" s="88"/>
      <c r="AL16" s="88"/>
      <c r="AM16" s="88"/>
      <c r="AN16" s="88"/>
      <c r="AO16" s="88"/>
      <c r="AP16" s="103"/>
      <c r="AQ16" s="91"/>
      <c r="AR16" s="91"/>
      <c r="AS16" s="91"/>
      <c r="AT16" s="91"/>
      <c r="AU16" s="91"/>
      <c r="AV16" s="105"/>
      <c r="AW16" s="94"/>
      <c r="AX16" s="94"/>
      <c r="AY16" s="94"/>
      <c r="AZ16" s="94"/>
      <c r="BA16" s="94"/>
      <c r="BB16" s="94"/>
      <c r="BC16" s="95"/>
      <c r="BD16" s="87"/>
      <c r="BE16" s="88"/>
      <c r="BF16" s="88"/>
      <c r="BG16" s="88"/>
      <c r="BH16" s="88"/>
      <c r="BI16" s="88"/>
      <c r="BJ16" s="89"/>
      <c r="BK16" s="87"/>
      <c r="BL16" s="88"/>
      <c r="BM16" s="88"/>
      <c r="BN16" s="88"/>
      <c r="BO16" s="88"/>
      <c r="BP16" s="88"/>
      <c r="BQ16" s="89"/>
      <c r="BR16" s="87"/>
      <c r="BS16" s="88"/>
      <c r="BT16" s="88"/>
      <c r="BU16" s="88"/>
      <c r="BV16" s="88"/>
      <c r="BW16" s="88"/>
      <c r="BX16" s="88"/>
      <c r="BY16" s="102"/>
      <c r="BZ16" s="88"/>
      <c r="CA16" s="88"/>
      <c r="CB16" s="88"/>
      <c r="CC16" s="88"/>
      <c r="CD16" s="88"/>
      <c r="CE16" s="89"/>
      <c r="CF16" s="87"/>
      <c r="CG16" s="88"/>
      <c r="CH16" s="88"/>
      <c r="CI16" s="88"/>
      <c r="CJ16" s="88"/>
      <c r="CK16" s="88"/>
      <c r="CL16" s="89"/>
      <c r="CM16" s="87"/>
      <c r="CN16" s="88"/>
      <c r="CO16" s="88"/>
      <c r="CP16" s="88"/>
      <c r="CQ16" s="88"/>
      <c r="CR16" s="88"/>
      <c r="CS16" s="104"/>
    </row>
    <row r="17" spans="1:97" s="14" customFormat="1" ht="24.9" customHeight="1" thickBot="1" x14ac:dyDescent="0.35">
      <c r="A17" s="51"/>
      <c r="B17" s="64" t="s">
        <v>22</v>
      </c>
      <c r="C17" s="65">
        <v>0</v>
      </c>
      <c r="D17" s="66">
        <f t="shared" si="3"/>
        <v>44844</v>
      </c>
      <c r="E17" s="66">
        <f t="shared" si="4"/>
        <v>44857</v>
      </c>
      <c r="F17" s="55" t="str">
        <f>IF(OR(ISBLANK(ProjectSchedule!task_start),ISBLANK(ProjectSchedule!task_end)),"",ProjectSchedule!task_end-ProjectSchedule!task_start+1)</f>
        <v/>
      </c>
      <c r="G17" s="54"/>
      <c r="H17" s="54"/>
      <c r="I17" s="54"/>
      <c r="J17" s="54"/>
      <c r="K17" s="54"/>
      <c r="L17" s="54"/>
      <c r="M17" s="54"/>
      <c r="N17" s="87"/>
      <c r="O17" s="88"/>
      <c r="P17" s="88"/>
      <c r="Q17" s="88"/>
      <c r="R17" s="88"/>
      <c r="S17" s="88"/>
      <c r="T17" s="89"/>
      <c r="U17" s="87"/>
      <c r="V17" s="88"/>
      <c r="W17" s="88"/>
      <c r="X17" s="88"/>
      <c r="Y17" s="88"/>
      <c r="Z17" s="88"/>
      <c r="AA17" s="89"/>
      <c r="AB17" s="87"/>
      <c r="AC17" s="88"/>
      <c r="AD17" s="88"/>
      <c r="AE17" s="88"/>
      <c r="AF17" s="88"/>
      <c r="AG17" s="88"/>
      <c r="AH17" s="89"/>
      <c r="AI17" s="87"/>
      <c r="AJ17" s="88"/>
      <c r="AK17" s="88"/>
      <c r="AL17" s="88"/>
      <c r="AM17" s="88"/>
      <c r="AN17" s="88"/>
      <c r="AO17" s="88"/>
      <c r="AP17" s="103"/>
      <c r="AQ17" s="91"/>
      <c r="AR17" s="91"/>
      <c r="AS17" s="91"/>
      <c r="AT17" s="91"/>
      <c r="AU17" s="91"/>
      <c r="AV17" s="105"/>
      <c r="AW17" s="94"/>
      <c r="AX17" s="94"/>
      <c r="AY17" s="94"/>
      <c r="AZ17" s="94"/>
      <c r="BA17" s="94"/>
      <c r="BB17" s="94"/>
      <c r="BC17" s="95"/>
      <c r="BD17" s="87"/>
      <c r="BE17" s="88"/>
      <c r="BF17" s="88"/>
      <c r="BG17" s="88"/>
      <c r="BH17" s="88"/>
      <c r="BI17" s="88"/>
      <c r="BJ17" s="89"/>
      <c r="BK17" s="87"/>
      <c r="BL17" s="88"/>
      <c r="BM17" s="88"/>
      <c r="BN17" s="88"/>
      <c r="BO17" s="88"/>
      <c r="BP17" s="88"/>
      <c r="BQ17" s="89"/>
      <c r="BR17" s="87"/>
      <c r="BS17" s="88"/>
      <c r="BT17" s="88"/>
      <c r="BU17" s="88"/>
      <c r="BV17" s="88"/>
      <c r="BW17" s="88"/>
      <c r="BX17" s="88"/>
      <c r="BY17" s="102"/>
      <c r="BZ17" s="88"/>
      <c r="CA17" s="88"/>
      <c r="CB17" s="88"/>
      <c r="CC17" s="88"/>
      <c r="CD17" s="88"/>
      <c r="CE17" s="89"/>
      <c r="CF17" s="87"/>
      <c r="CG17" s="88"/>
      <c r="CH17" s="88"/>
      <c r="CI17" s="88"/>
      <c r="CJ17" s="88"/>
      <c r="CK17" s="88"/>
      <c r="CL17" s="89"/>
      <c r="CM17" s="87"/>
      <c r="CN17" s="88"/>
      <c r="CO17" s="88"/>
      <c r="CP17" s="88"/>
      <c r="CQ17" s="88"/>
      <c r="CR17" s="88"/>
      <c r="CS17" s="104"/>
    </row>
    <row r="18" spans="1:97" s="14" customFormat="1" ht="24.9" customHeight="1" thickBot="1" x14ac:dyDescent="0.35">
      <c r="A18" s="51"/>
      <c r="B18" s="64" t="s">
        <v>23</v>
      </c>
      <c r="C18" s="65">
        <v>0</v>
      </c>
      <c r="D18" s="66">
        <f t="shared" ref="D18:D19" si="5">DATE(2022,10,17)</f>
        <v>44851</v>
      </c>
      <c r="E18" s="66">
        <f t="shared" ref="E18:E19" si="6">DATE(2022,10,30)</f>
        <v>44864</v>
      </c>
      <c r="F18" s="55" t="str">
        <f>IF(OR(ISBLANK(ProjectSchedule!task_start),ISBLANK(ProjectSchedule!task_end)),"",ProjectSchedule!task_end-ProjectSchedule!task_start+1)</f>
        <v/>
      </c>
      <c r="G18" s="54"/>
      <c r="H18" s="54"/>
      <c r="I18" s="54"/>
      <c r="J18" s="54"/>
      <c r="K18" s="54"/>
      <c r="L18" s="54"/>
      <c r="M18" s="54"/>
      <c r="N18" s="87"/>
      <c r="O18" s="88"/>
      <c r="P18" s="88"/>
      <c r="Q18" s="88"/>
      <c r="R18" s="88"/>
      <c r="S18" s="88"/>
      <c r="T18" s="89"/>
      <c r="U18" s="87"/>
      <c r="V18" s="88"/>
      <c r="W18" s="88"/>
      <c r="X18" s="88"/>
      <c r="Y18" s="88"/>
      <c r="Z18" s="88"/>
      <c r="AA18" s="89"/>
      <c r="AB18" s="87"/>
      <c r="AC18" s="88"/>
      <c r="AD18" s="88"/>
      <c r="AE18" s="88"/>
      <c r="AF18" s="88"/>
      <c r="AG18" s="88"/>
      <c r="AH18" s="89"/>
      <c r="AI18" s="87"/>
      <c r="AJ18" s="88"/>
      <c r="AK18" s="88"/>
      <c r="AL18" s="88"/>
      <c r="AM18" s="88"/>
      <c r="AN18" s="88"/>
      <c r="AO18" s="88"/>
      <c r="AP18" s="102"/>
      <c r="AQ18" s="88"/>
      <c r="AR18" s="88"/>
      <c r="AS18" s="88"/>
      <c r="AT18" s="88"/>
      <c r="AU18" s="88"/>
      <c r="AV18" s="104"/>
      <c r="AW18" s="94"/>
      <c r="AX18" s="94"/>
      <c r="AY18" s="94"/>
      <c r="AZ18" s="94"/>
      <c r="BA18" s="94"/>
      <c r="BB18" s="94"/>
      <c r="BC18" s="95"/>
      <c r="BD18" s="93"/>
      <c r="BE18" s="94"/>
      <c r="BF18" s="94"/>
      <c r="BG18" s="94"/>
      <c r="BH18" s="94"/>
      <c r="BI18" s="94"/>
      <c r="BJ18" s="95"/>
      <c r="BK18" s="87"/>
      <c r="BL18" s="88"/>
      <c r="BM18" s="88"/>
      <c r="BN18" s="88"/>
      <c r="BO18" s="88"/>
      <c r="BP18" s="88"/>
      <c r="BQ18" s="89"/>
      <c r="BR18" s="87"/>
      <c r="BS18" s="88"/>
      <c r="BT18" s="88"/>
      <c r="BU18" s="88"/>
      <c r="BV18" s="88"/>
      <c r="BW18" s="88"/>
      <c r="BX18" s="88"/>
      <c r="BY18" s="102"/>
      <c r="BZ18" s="88"/>
      <c r="CA18" s="88"/>
      <c r="CB18" s="88"/>
      <c r="CC18" s="88"/>
      <c r="CD18" s="88"/>
      <c r="CE18" s="89"/>
      <c r="CF18" s="87"/>
      <c r="CG18" s="88"/>
      <c r="CH18" s="88"/>
      <c r="CI18" s="88"/>
      <c r="CJ18" s="88"/>
      <c r="CK18" s="88"/>
      <c r="CL18" s="89"/>
      <c r="CM18" s="87"/>
      <c r="CN18" s="88"/>
      <c r="CO18" s="88"/>
      <c r="CP18" s="88"/>
      <c r="CQ18" s="88"/>
      <c r="CR18" s="88"/>
      <c r="CS18" s="104"/>
    </row>
    <row r="19" spans="1:97" s="14" customFormat="1" ht="24.9" customHeight="1" thickBot="1" x14ac:dyDescent="0.35">
      <c r="A19" s="51"/>
      <c r="B19" s="64" t="s">
        <v>58</v>
      </c>
      <c r="C19" s="65">
        <v>0</v>
      </c>
      <c r="D19" s="66">
        <f t="shared" si="5"/>
        <v>44851</v>
      </c>
      <c r="E19" s="66">
        <f t="shared" si="6"/>
        <v>44864</v>
      </c>
      <c r="F19" s="55" t="str">
        <f>IF(OR(ISBLANK(ProjectSchedule!task_start),ISBLANK(ProjectSchedule!task_end)),"",ProjectSchedule!task_end-ProjectSchedule!task_start+1)</f>
        <v/>
      </c>
      <c r="G19" s="54"/>
      <c r="H19" s="54"/>
      <c r="I19" s="54"/>
      <c r="J19" s="54"/>
      <c r="K19" s="54"/>
      <c r="L19" s="54"/>
      <c r="M19" s="54"/>
      <c r="N19" s="87"/>
      <c r="O19" s="88"/>
      <c r="P19" s="88"/>
      <c r="Q19" s="88"/>
      <c r="R19" s="88"/>
      <c r="S19" s="88"/>
      <c r="T19" s="89"/>
      <c r="U19" s="87"/>
      <c r="V19" s="88"/>
      <c r="W19" s="88"/>
      <c r="X19" s="88"/>
      <c r="Y19" s="88"/>
      <c r="Z19" s="88"/>
      <c r="AA19" s="89"/>
      <c r="AB19" s="87"/>
      <c r="AC19" s="88"/>
      <c r="AD19" s="88"/>
      <c r="AE19" s="88"/>
      <c r="AF19" s="88"/>
      <c r="AG19" s="88"/>
      <c r="AH19" s="89"/>
      <c r="AI19" s="87"/>
      <c r="AJ19" s="88"/>
      <c r="AK19" s="88"/>
      <c r="AL19" s="88"/>
      <c r="AM19" s="88"/>
      <c r="AN19" s="88"/>
      <c r="AO19" s="88"/>
      <c r="AP19" s="102"/>
      <c r="AQ19" s="88"/>
      <c r="AR19" s="88"/>
      <c r="AS19" s="88"/>
      <c r="AT19" s="88"/>
      <c r="AU19" s="88"/>
      <c r="AV19" s="104"/>
      <c r="AW19" s="94"/>
      <c r="AX19" s="94"/>
      <c r="AY19" s="94"/>
      <c r="AZ19" s="94"/>
      <c r="BA19" s="94"/>
      <c r="BB19" s="94"/>
      <c r="BC19" s="95"/>
      <c r="BD19" s="93"/>
      <c r="BE19" s="94"/>
      <c r="BF19" s="94"/>
      <c r="BG19" s="94"/>
      <c r="BH19" s="94"/>
      <c r="BI19" s="94"/>
      <c r="BJ19" s="95"/>
      <c r="BK19" s="87"/>
      <c r="BL19" s="88"/>
      <c r="BM19" s="88"/>
      <c r="BN19" s="88"/>
      <c r="BO19" s="88"/>
      <c r="BP19" s="88"/>
      <c r="BQ19" s="89"/>
      <c r="BR19" s="87"/>
      <c r="BS19" s="88"/>
      <c r="BT19" s="88"/>
      <c r="BU19" s="88"/>
      <c r="BV19" s="88"/>
      <c r="BW19" s="88"/>
      <c r="BX19" s="88"/>
      <c r="BY19" s="102"/>
      <c r="BZ19" s="88"/>
      <c r="CA19" s="88"/>
      <c r="CB19" s="88"/>
      <c r="CC19" s="88"/>
      <c r="CD19" s="88"/>
      <c r="CE19" s="89"/>
      <c r="CF19" s="87"/>
      <c r="CG19" s="88"/>
      <c r="CH19" s="88"/>
      <c r="CI19" s="88"/>
      <c r="CJ19" s="88"/>
      <c r="CK19" s="88"/>
      <c r="CL19" s="89"/>
      <c r="CM19" s="87"/>
      <c r="CN19" s="88"/>
      <c r="CO19" s="88"/>
      <c r="CP19" s="88"/>
      <c r="CQ19" s="88"/>
      <c r="CR19" s="88"/>
      <c r="CS19" s="104"/>
    </row>
    <row r="20" spans="1:97" s="14" customFormat="1" ht="24.9" customHeight="1" thickBot="1" x14ac:dyDescent="0.35">
      <c r="A20" s="51"/>
      <c r="B20" s="64" t="s">
        <v>59</v>
      </c>
      <c r="C20" s="65">
        <v>0</v>
      </c>
      <c r="D20" s="66">
        <f>DATE(2022,11,21)</f>
        <v>44886</v>
      </c>
      <c r="E20" s="66">
        <f>DATE(2022,12,4)</f>
        <v>44899</v>
      </c>
      <c r="F20" s="55" t="str">
        <f>IF(OR(ISBLANK(ProjectSchedule!task_start),ISBLANK(ProjectSchedule!task_end)),"",ProjectSchedule!task_end-ProjectSchedule!task_start+1)</f>
        <v/>
      </c>
      <c r="G20" s="54"/>
      <c r="H20" s="54"/>
      <c r="I20" s="54"/>
      <c r="J20" s="54"/>
      <c r="K20" s="54"/>
      <c r="L20" s="54"/>
      <c r="M20" s="54"/>
      <c r="N20" s="87"/>
      <c r="O20" s="88"/>
      <c r="P20" s="88"/>
      <c r="Q20" s="88"/>
      <c r="R20" s="88"/>
      <c r="S20" s="88"/>
      <c r="T20" s="89"/>
      <c r="U20" s="87"/>
      <c r="V20" s="88"/>
      <c r="W20" s="88"/>
      <c r="X20" s="88"/>
      <c r="Y20" s="88"/>
      <c r="Z20" s="88"/>
      <c r="AA20" s="89"/>
      <c r="AB20" s="87"/>
      <c r="AC20" s="88"/>
      <c r="AD20" s="88"/>
      <c r="AE20" s="88"/>
      <c r="AF20" s="88"/>
      <c r="AG20" s="88"/>
      <c r="AH20" s="89"/>
      <c r="AI20" s="87"/>
      <c r="AJ20" s="88"/>
      <c r="AK20" s="88"/>
      <c r="AL20" s="88"/>
      <c r="AM20" s="88"/>
      <c r="AN20" s="88"/>
      <c r="AO20" s="88"/>
      <c r="AP20" s="102"/>
      <c r="AQ20" s="88"/>
      <c r="AR20" s="88"/>
      <c r="AS20" s="88"/>
      <c r="AT20" s="88"/>
      <c r="AU20" s="88"/>
      <c r="AV20" s="104"/>
      <c r="AW20" s="88"/>
      <c r="AX20" s="88"/>
      <c r="AY20" s="88"/>
      <c r="AZ20" s="88"/>
      <c r="BA20" s="88"/>
      <c r="BB20" s="88"/>
      <c r="BC20" s="89"/>
      <c r="BD20" s="87"/>
      <c r="BE20" s="88"/>
      <c r="BF20" s="88"/>
      <c r="BG20" s="88"/>
      <c r="BH20" s="88"/>
      <c r="BI20" s="88"/>
      <c r="BJ20" s="89"/>
      <c r="BK20" s="87"/>
      <c r="BL20" s="88"/>
      <c r="BM20" s="88"/>
      <c r="BN20" s="88"/>
      <c r="BO20" s="88"/>
      <c r="BP20" s="88"/>
      <c r="BQ20" s="89"/>
      <c r="BR20" s="87"/>
      <c r="BS20" s="88"/>
      <c r="BT20" s="88"/>
      <c r="BU20" s="88"/>
      <c r="BV20" s="88"/>
      <c r="BW20" s="88"/>
      <c r="BX20" s="88"/>
      <c r="BY20" s="102"/>
      <c r="BZ20" s="88"/>
      <c r="CA20" s="88"/>
      <c r="CB20" s="88"/>
      <c r="CC20" s="88"/>
      <c r="CD20" s="88"/>
      <c r="CE20" s="89"/>
      <c r="CF20" s="93"/>
      <c r="CG20" s="94"/>
      <c r="CH20" s="94"/>
      <c r="CI20" s="94"/>
      <c r="CJ20" s="94"/>
      <c r="CK20" s="94"/>
      <c r="CL20" s="95"/>
      <c r="CM20" s="93"/>
      <c r="CN20" s="94"/>
      <c r="CO20" s="94"/>
      <c r="CP20" s="94"/>
      <c r="CQ20" s="94"/>
      <c r="CR20" s="94"/>
      <c r="CS20" s="106"/>
    </row>
    <row r="21" spans="1:97" s="14" customFormat="1" ht="24.9" customHeight="1" thickBot="1" x14ac:dyDescent="0.35">
      <c r="A21" s="51" t="s">
        <v>20</v>
      </c>
      <c r="B21" s="75" t="s">
        <v>42</v>
      </c>
      <c r="C21" s="76"/>
      <c r="D21" s="76"/>
      <c r="E21" s="77"/>
      <c r="F21" s="55" t="str">
        <f>IF(OR(ISBLANK(ProjectSchedule!task_start),ISBLANK(ProjectSchedule!task_end)),"",ProjectSchedule!task_end-ProjectSchedule!task_start+1)</f>
        <v/>
      </c>
      <c r="G21" s="54"/>
      <c r="H21" s="54"/>
      <c r="I21" s="54"/>
      <c r="J21" s="54"/>
      <c r="K21" s="54"/>
      <c r="L21" s="54"/>
      <c r="M21" s="54"/>
      <c r="N21" s="87"/>
      <c r="O21" s="88"/>
      <c r="P21" s="88"/>
      <c r="Q21" s="88"/>
      <c r="R21" s="88"/>
      <c r="S21" s="88"/>
      <c r="T21" s="89"/>
      <c r="U21" s="87"/>
      <c r="V21" s="88"/>
      <c r="W21" s="88"/>
      <c r="X21" s="88"/>
      <c r="Y21" s="88"/>
      <c r="Z21" s="88"/>
      <c r="AA21" s="89"/>
      <c r="AB21" s="87"/>
      <c r="AC21" s="88"/>
      <c r="AD21" s="88"/>
      <c r="AE21" s="88"/>
      <c r="AF21" s="88"/>
      <c r="AG21" s="88"/>
      <c r="AH21" s="89"/>
      <c r="AI21" s="87"/>
      <c r="AJ21" s="88"/>
      <c r="AK21" s="88"/>
      <c r="AL21" s="88"/>
      <c r="AM21" s="88"/>
      <c r="AN21" s="88"/>
      <c r="AO21" s="88"/>
      <c r="AP21" s="102"/>
      <c r="AQ21" s="88"/>
      <c r="AR21" s="88"/>
      <c r="AS21" s="88"/>
      <c r="AT21" s="88"/>
      <c r="AU21" s="88"/>
      <c r="AV21" s="104"/>
      <c r="AW21" s="88"/>
      <c r="AX21" s="88"/>
      <c r="AY21" s="88"/>
      <c r="AZ21" s="88"/>
      <c r="BA21" s="88"/>
      <c r="BB21" s="88"/>
      <c r="BC21" s="89"/>
      <c r="BD21" s="87"/>
      <c r="BE21" s="88"/>
      <c r="BF21" s="88"/>
      <c r="BG21" s="88"/>
      <c r="BH21" s="88"/>
      <c r="BI21" s="88"/>
      <c r="BJ21" s="89"/>
      <c r="BK21" s="87"/>
      <c r="BL21" s="88"/>
      <c r="BM21" s="88"/>
      <c r="BN21" s="88"/>
      <c r="BO21" s="88"/>
      <c r="BP21" s="88"/>
      <c r="BQ21" s="89"/>
      <c r="BR21" s="87"/>
      <c r="BS21" s="88"/>
      <c r="BT21" s="88"/>
      <c r="BU21" s="88"/>
      <c r="BV21" s="88"/>
      <c r="BW21" s="88"/>
      <c r="BX21" s="88"/>
      <c r="BY21" s="102"/>
      <c r="BZ21" s="88"/>
      <c r="CA21" s="88"/>
      <c r="CB21" s="88"/>
      <c r="CC21" s="88"/>
      <c r="CD21" s="88"/>
      <c r="CE21" s="89"/>
      <c r="CF21" s="87"/>
      <c r="CG21" s="88"/>
      <c r="CH21" s="88"/>
      <c r="CI21" s="88"/>
      <c r="CJ21" s="88"/>
      <c r="CK21" s="88"/>
      <c r="CL21" s="89"/>
      <c r="CM21" s="87"/>
      <c r="CN21" s="88"/>
      <c r="CO21" s="88"/>
      <c r="CP21" s="88"/>
      <c r="CQ21" s="88"/>
      <c r="CR21" s="88"/>
      <c r="CS21" s="104"/>
    </row>
    <row r="22" spans="1:97" s="14" customFormat="1" ht="24.9" customHeight="1" thickBot="1" x14ac:dyDescent="0.35">
      <c r="A22" s="51"/>
      <c r="B22" s="67" t="s">
        <v>24</v>
      </c>
      <c r="C22" s="68">
        <v>0</v>
      </c>
      <c r="D22" s="69">
        <f>DATE(2022,10,24)</f>
        <v>44858</v>
      </c>
      <c r="E22" s="69">
        <f>E23</f>
        <v>44885</v>
      </c>
      <c r="F22" s="55" t="str">
        <f>IF(OR(ISBLANK(ProjectSchedule!task_start),ISBLANK(ProjectSchedule!task_end)),"",ProjectSchedule!task_end-ProjectSchedule!task_start+1)</f>
        <v/>
      </c>
      <c r="G22" s="54"/>
      <c r="H22" s="54"/>
      <c r="I22" s="54"/>
      <c r="J22" s="54"/>
      <c r="K22" s="54"/>
      <c r="L22" s="54"/>
      <c r="M22" s="54"/>
      <c r="N22" s="87"/>
      <c r="O22" s="88"/>
      <c r="P22" s="88"/>
      <c r="Q22" s="88"/>
      <c r="R22" s="88"/>
      <c r="S22" s="88"/>
      <c r="T22" s="89"/>
      <c r="U22" s="87"/>
      <c r="V22" s="88"/>
      <c r="W22" s="88"/>
      <c r="X22" s="88"/>
      <c r="Y22" s="88"/>
      <c r="Z22" s="88"/>
      <c r="AA22" s="89"/>
      <c r="AB22" s="87"/>
      <c r="AC22" s="88"/>
      <c r="AD22" s="88"/>
      <c r="AE22" s="88"/>
      <c r="AF22" s="88"/>
      <c r="AG22" s="88"/>
      <c r="AH22" s="89"/>
      <c r="AI22" s="87"/>
      <c r="AJ22" s="88"/>
      <c r="AK22" s="88"/>
      <c r="AL22" s="88"/>
      <c r="AM22" s="88"/>
      <c r="AN22" s="88"/>
      <c r="AO22" s="88"/>
      <c r="AP22" s="102"/>
      <c r="AQ22" s="88"/>
      <c r="AR22" s="88"/>
      <c r="AS22" s="88"/>
      <c r="AT22" s="88"/>
      <c r="AU22" s="88"/>
      <c r="AV22" s="104"/>
      <c r="AW22" s="88"/>
      <c r="AX22" s="88"/>
      <c r="AY22" s="88"/>
      <c r="AZ22" s="88"/>
      <c r="BA22" s="88"/>
      <c r="BB22" s="88"/>
      <c r="BC22" s="89"/>
      <c r="BD22" s="93"/>
      <c r="BE22" s="94"/>
      <c r="BF22" s="94"/>
      <c r="BG22" s="94"/>
      <c r="BH22" s="94"/>
      <c r="BI22" s="94"/>
      <c r="BJ22" s="95"/>
      <c r="BK22" s="93"/>
      <c r="BL22" s="94"/>
      <c r="BM22" s="94"/>
      <c r="BN22" s="94"/>
      <c r="BO22" s="94"/>
      <c r="BP22" s="94"/>
      <c r="BQ22" s="95"/>
      <c r="BR22" s="93"/>
      <c r="BS22" s="94"/>
      <c r="BT22" s="94"/>
      <c r="BU22" s="94"/>
      <c r="BV22" s="94"/>
      <c r="BW22" s="94"/>
      <c r="BX22" s="94"/>
      <c r="BY22" s="107"/>
      <c r="BZ22" s="94"/>
      <c r="CA22" s="94"/>
      <c r="CB22" s="94"/>
      <c r="CC22" s="94"/>
      <c r="CD22" s="94"/>
      <c r="CE22" s="95"/>
      <c r="CF22" s="87"/>
      <c r="CG22" s="88"/>
      <c r="CH22" s="88"/>
      <c r="CI22" s="88"/>
      <c r="CJ22" s="88"/>
      <c r="CK22" s="88"/>
      <c r="CL22" s="89"/>
      <c r="CM22" s="87"/>
      <c r="CN22" s="88"/>
      <c r="CO22" s="88"/>
      <c r="CP22" s="88"/>
      <c r="CQ22" s="88"/>
      <c r="CR22" s="88"/>
      <c r="CS22" s="104"/>
    </row>
    <row r="23" spans="1:97" s="14" customFormat="1" ht="24.9" customHeight="1" thickBot="1" x14ac:dyDescent="0.35">
      <c r="A23" s="51"/>
      <c r="B23" s="67" t="s">
        <v>25</v>
      </c>
      <c r="C23" s="68">
        <v>0</v>
      </c>
      <c r="D23" s="69">
        <f t="shared" ref="D23:D24" si="7">DATE(2022,10,31)</f>
        <v>44865</v>
      </c>
      <c r="E23" s="69">
        <f t="shared" ref="E23:E24" si="8">DATE(2022,11,20)</f>
        <v>44885</v>
      </c>
      <c r="F23" s="55" t="str">
        <f>IF(OR(ISBLANK(ProjectSchedule!task_start),ISBLANK(ProjectSchedule!task_end)),"",ProjectSchedule!task_end-ProjectSchedule!task_start+1)</f>
        <v/>
      </c>
      <c r="G23" s="54"/>
      <c r="H23" s="54"/>
      <c r="I23" s="54"/>
      <c r="J23" s="54"/>
      <c r="K23" s="54"/>
      <c r="L23" s="54"/>
      <c r="M23" s="54"/>
      <c r="N23" s="87"/>
      <c r="O23" s="88"/>
      <c r="P23" s="88"/>
      <c r="Q23" s="88"/>
      <c r="R23" s="88"/>
      <c r="S23" s="88"/>
      <c r="T23" s="89"/>
      <c r="U23" s="87"/>
      <c r="V23" s="88"/>
      <c r="W23" s="88"/>
      <c r="X23" s="88"/>
      <c r="Y23" s="88"/>
      <c r="Z23" s="88"/>
      <c r="AA23" s="89"/>
      <c r="AB23" s="87"/>
      <c r="AC23" s="88"/>
      <c r="AD23" s="88"/>
      <c r="AE23" s="88"/>
      <c r="AF23" s="88"/>
      <c r="AG23" s="88"/>
      <c r="AH23" s="89"/>
      <c r="AI23" s="87"/>
      <c r="AJ23" s="88"/>
      <c r="AK23" s="88"/>
      <c r="AL23" s="88"/>
      <c r="AM23" s="88"/>
      <c r="AN23" s="88"/>
      <c r="AO23" s="88"/>
      <c r="AP23" s="102"/>
      <c r="AQ23" s="88"/>
      <c r="AR23" s="88"/>
      <c r="AS23" s="88"/>
      <c r="AT23" s="88"/>
      <c r="AU23" s="88"/>
      <c r="AV23" s="104"/>
      <c r="AW23" s="88"/>
      <c r="AX23" s="88"/>
      <c r="AY23" s="88"/>
      <c r="AZ23" s="88"/>
      <c r="BA23" s="88"/>
      <c r="BB23" s="88"/>
      <c r="BC23" s="89"/>
      <c r="BD23" s="87"/>
      <c r="BE23" s="88"/>
      <c r="BF23" s="88"/>
      <c r="BG23" s="88"/>
      <c r="BH23" s="88"/>
      <c r="BI23" s="88"/>
      <c r="BJ23" s="89"/>
      <c r="BK23" s="93"/>
      <c r="BL23" s="94"/>
      <c r="BM23" s="94"/>
      <c r="BN23" s="94"/>
      <c r="BO23" s="94"/>
      <c r="BP23" s="94"/>
      <c r="BQ23" s="95"/>
      <c r="BR23" s="93"/>
      <c r="BS23" s="94"/>
      <c r="BT23" s="94"/>
      <c r="BU23" s="94"/>
      <c r="BV23" s="94"/>
      <c r="BW23" s="94"/>
      <c r="BX23" s="94"/>
      <c r="BY23" s="107"/>
      <c r="BZ23" s="94"/>
      <c r="CA23" s="94"/>
      <c r="CB23" s="94"/>
      <c r="CC23" s="94"/>
      <c r="CD23" s="94"/>
      <c r="CE23" s="95"/>
      <c r="CF23" s="87"/>
      <c r="CG23" s="88"/>
      <c r="CH23" s="88"/>
      <c r="CI23" s="88"/>
      <c r="CJ23" s="88"/>
      <c r="CK23" s="88"/>
      <c r="CL23" s="89"/>
      <c r="CM23" s="87"/>
      <c r="CN23" s="88"/>
      <c r="CO23" s="88"/>
      <c r="CP23" s="88"/>
      <c r="CQ23" s="88"/>
      <c r="CR23" s="88"/>
      <c r="CS23" s="104"/>
    </row>
    <row r="24" spans="1:97" s="14" customFormat="1" ht="24.9" customHeight="1" thickBot="1" x14ac:dyDescent="0.35">
      <c r="A24" s="51"/>
      <c r="B24" s="67" t="s">
        <v>26</v>
      </c>
      <c r="C24" s="68">
        <v>0</v>
      </c>
      <c r="D24" s="69">
        <f t="shared" si="7"/>
        <v>44865</v>
      </c>
      <c r="E24" s="69">
        <f t="shared" si="8"/>
        <v>44885</v>
      </c>
      <c r="F24" s="55" t="str">
        <f>IF(OR(ISBLANK(ProjectSchedule!task_start),ISBLANK(ProjectSchedule!task_end)),"",ProjectSchedule!task_end-ProjectSchedule!task_start+1)</f>
        <v/>
      </c>
      <c r="G24" s="54"/>
      <c r="H24" s="54"/>
      <c r="I24" s="54"/>
      <c r="J24" s="54"/>
      <c r="K24" s="54"/>
      <c r="L24" s="54"/>
      <c r="M24" s="54"/>
      <c r="N24" s="87"/>
      <c r="O24" s="88"/>
      <c r="P24" s="88"/>
      <c r="Q24" s="88"/>
      <c r="R24" s="88"/>
      <c r="S24" s="88"/>
      <c r="T24" s="89"/>
      <c r="U24" s="87"/>
      <c r="V24" s="88"/>
      <c r="W24" s="88"/>
      <c r="X24" s="88"/>
      <c r="Y24" s="88"/>
      <c r="Z24" s="88"/>
      <c r="AA24" s="89"/>
      <c r="AB24" s="87"/>
      <c r="AC24" s="88"/>
      <c r="AD24" s="88"/>
      <c r="AE24" s="88"/>
      <c r="AF24" s="88"/>
      <c r="AG24" s="88"/>
      <c r="AH24" s="89"/>
      <c r="AI24" s="87"/>
      <c r="AJ24" s="88"/>
      <c r="AK24" s="88"/>
      <c r="AL24" s="88"/>
      <c r="AM24" s="88"/>
      <c r="AN24" s="88"/>
      <c r="AO24" s="88"/>
      <c r="AP24" s="102"/>
      <c r="AQ24" s="88"/>
      <c r="AR24" s="88"/>
      <c r="AS24" s="88"/>
      <c r="AT24" s="88"/>
      <c r="AU24" s="88"/>
      <c r="AV24" s="104"/>
      <c r="AW24" s="88"/>
      <c r="AX24" s="88"/>
      <c r="AY24" s="88"/>
      <c r="AZ24" s="88"/>
      <c r="BA24" s="88"/>
      <c r="BB24" s="88"/>
      <c r="BC24" s="89"/>
      <c r="BD24" s="87"/>
      <c r="BE24" s="88"/>
      <c r="BF24" s="88"/>
      <c r="BG24" s="88"/>
      <c r="BH24" s="88"/>
      <c r="BI24" s="88"/>
      <c r="BJ24" s="89"/>
      <c r="BK24" s="93"/>
      <c r="BL24" s="94"/>
      <c r="BM24" s="94"/>
      <c r="BN24" s="94"/>
      <c r="BO24" s="94"/>
      <c r="BP24" s="94"/>
      <c r="BQ24" s="95"/>
      <c r="BR24" s="93"/>
      <c r="BS24" s="94"/>
      <c r="BT24" s="94"/>
      <c r="BU24" s="94"/>
      <c r="BV24" s="94"/>
      <c r="BW24" s="94"/>
      <c r="BX24" s="94"/>
      <c r="BY24" s="107"/>
      <c r="BZ24" s="94"/>
      <c r="CA24" s="94"/>
      <c r="CB24" s="94"/>
      <c r="CC24" s="94"/>
      <c r="CD24" s="94"/>
      <c r="CE24" s="95"/>
      <c r="CF24" s="87"/>
      <c r="CG24" s="88"/>
      <c r="CH24" s="88"/>
      <c r="CI24" s="88"/>
      <c r="CJ24" s="88"/>
      <c r="CK24" s="88"/>
      <c r="CL24" s="89"/>
      <c r="CM24" s="87"/>
      <c r="CN24" s="88"/>
      <c r="CO24" s="88"/>
      <c r="CP24" s="88"/>
      <c r="CQ24" s="88"/>
      <c r="CR24" s="88"/>
      <c r="CS24" s="104"/>
    </row>
    <row r="25" spans="1:97" s="14" customFormat="1" ht="14.4" thickBot="1" x14ac:dyDescent="0.35">
      <c r="A25" s="51"/>
      <c r="B25" s="34"/>
      <c r="C25" s="34"/>
      <c r="D25" s="56"/>
      <c r="E25" s="34"/>
      <c r="F25" s="22"/>
      <c r="G25" s="22"/>
      <c r="H25" s="22"/>
      <c r="I25" s="22"/>
      <c r="J25" s="22"/>
      <c r="K25" s="22"/>
      <c r="L25" s="22"/>
      <c r="M25" s="22"/>
      <c r="AI25" s="129" t="s">
        <v>65</v>
      </c>
      <c r="AJ25" s="129"/>
      <c r="AK25" s="129"/>
      <c r="AL25" s="129"/>
      <c r="AM25" s="129"/>
      <c r="AN25" s="129"/>
      <c r="AO25" s="129"/>
      <c r="AP25" s="129" t="s">
        <v>68</v>
      </c>
      <c r="AQ25" s="129"/>
      <c r="AR25" s="129"/>
      <c r="AS25" s="129"/>
      <c r="AT25" s="129"/>
      <c r="AU25" s="129"/>
      <c r="AV25" s="129"/>
      <c r="AW25" s="130"/>
      <c r="AX25" s="130"/>
      <c r="AY25" s="130"/>
      <c r="AZ25" s="130"/>
      <c r="BA25" s="130"/>
      <c r="BB25" s="130"/>
      <c r="BC25" s="130"/>
      <c r="BD25" s="130"/>
      <c r="BE25" s="130"/>
      <c r="BF25" s="130"/>
      <c r="BG25" s="127"/>
      <c r="BH25" s="127"/>
      <c r="BI25" s="127"/>
      <c r="BJ25" s="127"/>
      <c r="BK25" s="127"/>
      <c r="BL25" s="127"/>
      <c r="BM25" s="127"/>
      <c r="BN25" s="127"/>
      <c r="BO25" s="127"/>
      <c r="BP25" s="127"/>
      <c r="BQ25" s="127"/>
      <c r="BR25" s="128" t="s">
        <v>66</v>
      </c>
      <c r="BS25" s="128"/>
      <c r="BT25" s="128"/>
      <c r="BU25" s="128"/>
      <c r="BV25" s="128"/>
      <c r="BW25" s="128"/>
      <c r="BX25" s="128"/>
      <c r="BY25" s="127"/>
      <c r="BZ25" s="127"/>
      <c r="CA25" s="127"/>
      <c r="CB25" s="127"/>
      <c r="CC25" s="127"/>
      <c r="CD25" s="127"/>
      <c r="CE25" s="127"/>
      <c r="CF25" s="127"/>
      <c r="CG25" s="127"/>
      <c r="CH25" s="127"/>
      <c r="CI25" s="127"/>
      <c r="CJ25" s="127"/>
      <c r="CK25" s="127"/>
      <c r="CL25" s="127"/>
      <c r="CM25" s="128" t="s">
        <v>67</v>
      </c>
      <c r="CN25" s="128"/>
      <c r="CO25" s="128"/>
      <c r="CP25" s="128"/>
      <c r="CQ25" s="128"/>
      <c r="CR25" s="128"/>
      <c r="CS25" s="128"/>
    </row>
    <row r="26" spans="1:97" ht="14.4" customHeight="1" thickBot="1" x14ac:dyDescent="0.3">
      <c r="A26" s="16"/>
      <c r="D26" s="17"/>
      <c r="E26" s="18"/>
      <c r="AD26" s="108" t="s">
        <v>64</v>
      </c>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10"/>
      <c r="CI26" s="101"/>
      <c r="CJ26" s="101"/>
      <c r="CK26" s="101"/>
      <c r="CL26" s="101"/>
      <c r="CM26" s="101"/>
      <c r="CN26" s="101"/>
      <c r="CO26" s="101"/>
      <c r="CP26" s="101"/>
      <c r="CQ26" s="101"/>
      <c r="CR26" s="101"/>
      <c r="CS26" s="101"/>
    </row>
    <row r="27" spans="1:97" ht="13.8" x14ac:dyDescent="0.25">
      <c r="A27" s="16"/>
      <c r="D27" s="17"/>
      <c r="AD27" s="113" t="s">
        <v>61</v>
      </c>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5"/>
      <c r="BW27" s="116" t="s">
        <v>65</v>
      </c>
      <c r="BX27" s="117"/>
      <c r="BY27" s="117"/>
      <c r="BZ27" s="117"/>
      <c r="CA27" s="117"/>
      <c r="CB27" s="117"/>
      <c r="CC27" s="118"/>
      <c r="CI27" s="57"/>
      <c r="CJ27" s="57"/>
      <c r="CK27" s="57"/>
      <c r="CL27" s="57"/>
      <c r="CM27" s="57"/>
      <c r="CN27" s="57"/>
      <c r="CO27" s="57"/>
      <c r="CP27" s="57"/>
      <c r="CQ27" s="57"/>
    </row>
    <row r="28" spans="1:97" ht="13.8" x14ac:dyDescent="0.25">
      <c r="A28" s="16"/>
      <c r="D28" s="17"/>
      <c r="AD28" s="111" t="s">
        <v>60</v>
      </c>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12"/>
      <c r="BW28" s="122" t="s">
        <v>68</v>
      </c>
      <c r="BX28" s="99"/>
      <c r="BY28" s="99"/>
      <c r="BZ28" s="99"/>
      <c r="CA28" s="99"/>
      <c r="CB28" s="99"/>
      <c r="CC28" s="123"/>
      <c r="CI28" s="57"/>
      <c r="CJ28" s="57"/>
      <c r="CK28" s="57"/>
      <c r="CL28" s="57"/>
      <c r="CM28" s="57"/>
      <c r="CN28" s="57"/>
      <c r="CO28" s="57"/>
      <c r="CP28" s="57"/>
      <c r="CQ28" s="57"/>
    </row>
    <row r="29" spans="1:97" ht="14.4" customHeight="1" x14ac:dyDescent="0.25">
      <c r="A29" s="16"/>
      <c r="D29" s="17"/>
      <c r="AD29" s="111" t="s">
        <v>62</v>
      </c>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12"/>
      <c r="BW29" s="122" t="s">
        <v>66</v>
      </c>
      <c r="BX29" s="99"/>
      <c r="BY29" s="99"/>
      <c r="BZ29" s="99"/>
      <c r="CA29" s="99"/>
      <c r="CB29" s="99"/>
      <c r="CC29" s="123"/>
      <c r="CI29" s="57"/>
    </row>
    <row r="30" spans="1:97" ht="26.4" customHeight="1" thickBot="1" x14ac:dyDescent="0.3">
      <c r="A30" s="16"/>
      <c r="D30" s="17"/>
      <c r="AD30" s="119" t="s">
        <v>63</v>
      </c>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1"/>
      <c r="BW30" s="124" t="s">
        <v>67</v>
      </c>
      <c r="BX30" s="125"/>
      <c r="BY30" s="125"/>
      <c r="BZ30" s="125"/>
      <c r="CA30" s="125"/>
      <c r="CB30" s="125"/>
      <c r="CC30" s="126"/>
      <c r="CI30" s="57"/>
    </row>
    <row r="31" spans="1:97" ht="30" customHeight="1" x14ac:dyDescent="0.25">
      <c r="A31" s="16"/>
      <c r="D31" s="17"/>
      <c r="BN31" s="57"/>
      <c r="BO31" s="57"/>
      <c r="BP31" s="57"/>
      <c r="BQ31" s="57"/>
      <c r="BR31" s="57"/>
      <c r="BS31" s="57"/>
      <c r="BT31" s="57"/>
      <c r="BU31" s="57"/>
      <c r="BV31" s="57"/>
      <c r="BW31" s="57"/>
      <c r="BX31" s="57"/>
      <c r="BY31" s="57"/>
      <c r="BZ31" s="57"/>
      <c r="CA31" s="57"/>
      <c r="CB31" s="57"/>
      <c r="CC31" s="57"/>
      <c r="CD31" s="57"/>
      <c r="CE31" s="57"/>
      <c r="CF31" s="57"/>
      <c r="CG31" s="57"/>
      <c r="CH31" s="57"/>
      <c r="CI31" s="57"/>
    </row>
    <row r="32" spans="1:97" ht="30" customHeight="1" x14ac:dyDescent="0.25">
      <c r="A32" s="16"/>
      <c r="D32" s="17"/>
    </row>
    <row r="33" spans="1:4" ht="30" customHeight="1" x14ac:dyDescent="0.25">
      <c r="A33" s="16"/>
      <c r="D33" s="17"/>
    </row>
    <row r="34" spans="1:4" ht="30" customHeight="1" x14ac:dyDescent="0.25">
      <c r="A34" s="16"/>
      <c r="D34" s="17"/>
    </row>
    <row r="35" spans="1:4" ht="30" customHeight="1" x14ac:dyDescent="0.25">
      <c r="A35" s="16"/>
      <c r="D35" s="17"/>
    </row>
    <row r="36" spans="1:4" ht="30" customHeight="1" x14ac:dyDescent="0.25">
      <c r="A36" s="16"/>
      <c r="D36" s="17"/>
    </row>
    <row r="37" spans="1:4" ht="30" customHeight="1" x14ac:dyDescent="0.25">
      <c r="A37" s="16"/>
      <c r="D37" s="17"/>
    </row>
    <row r="38" spans="1:4" ht="30" customHeight="1" x14ac:dyDescent="0.25">
      <c r="A38" s="16"/>
      <c r="D38" s="17"/>
    </row>
    <row r="39" spans="1:4" ht="30" customHeight="1" x14ac:dyDescent="0.25">
      <c r="A39" s="16"/>
      <c r="D39" s="17"/>
    </row>
    <row r="40" spans="1:4" ht="30" customHeight="1" x14ac:dyDescent="0.25">
      <c r="A40" s="16"/>
      <c r="D40" s="17"/>
    </row>
    <row r="41" spans="1:4" ht="30" customHeight="1" x14ac:dyDescent="0.25">
      <c r="A41" s="16"/>
      <c r="D41" s="17"/>
    </row>
    <row r="42" spans="1:4" ht="30" customHeight="1" x14ac:dyDescent="0.25">
      <c r="A42" s="16"/>
      <c r="D42" s="17"/>
    </row>
    <row r="43" spans="1:4" ht="30" customHeight="1" x14ac:dyDescent="0.25">
      <c r="A43" s="16"/>
      <c r="D43" s="17"/>
    </row>
    <row r="44" spans="1:4" ht="30" customHeight="1" x14ac:dyDescent="0.25">
      <c r="A44" s="16"/>
      <c r="D44" s="17"/>
    </row>
    <row r="45" spans="1:4" ht="30" customHeight="1" x14ac:dyDescent="0.25">
      <c r="A45" s="16"/>
      <c r="D45" s="17"/>
    </row>
    <row r="46" spans="1:4" ht="30" customHeight="1" x14ac:dyDescent="0.25">
      <c r="A46" s="16"/>
      <c r="D46" s="17"/>
    </row>
    <row r="47" spans="1:4" ht="30" customHeight="1" x14ac:dyDescent="0.25">
      <c r="A47" s="16"/>
      <c r="D47" s="17"/>
    </row>
    <row r="48" spans="1:4" ht="30" customHeight="1" x14ac:dyDescent="0.25">
      <c r="A48" s="16"/>
      <c r="D48" s="17"/>
    </row>
    <row r="49" spans="1:4" ht="30" customHeight="1" x14ac:dyDescent="0.25">
      <c r="A49" s="16"/>
      <c r="D49" s="17"/>
    </row>
    <row r="50" spans="1:4" ht="30" customHeight="1" x14ac:dyDescent="0.25">
      <c r="A50" s="16"/>
      <c r="D50" s="17"/>
    </row>
    <row r="51" spans="1:4" ht="30" customHeight="1" x14ac:dyDescent="0.25">
      <c r="A51" s="16"/>
      <c r="D51" s="17"/>
    </row>
    <row r="52" spans="1:4" ht="30" customHeight="1" x14ac:dyDescent="0.25">
      <c r="A52" s="16"/>
      <c r="D52" s="17"/>
    </row>
    <row r="53" spans="1:4" ht="30" customHeight="1" x14ac:dyDescent="0.25">
      <c r="A53" s="16"/>
      <c r="D53" s="17"/>
    </row>
    <row r="54" spans="1:4" ht="30" customHeight="1" x14ac:dyDescent="0.25">
      <c r="A54" s="16"/>
      <c r="D54" s="17"/>
    </row>
    <row r="55" spans="1:4" ht="30" customHeight="1" x14ac:dyDescent="0.25">
      <c r="A55" s="16"/>
      <c r="D55" s="17"/>
    </row>
    <row r="56" spans="1:4" ht="30" customHeight="1" x14ac:dyDescent="0.25">
      <c r="A56" s="16"/>
      <c r="D56" s="17"/>
    </row>
    <row r="57" spans="1:4" ht="30" customHeight="1" x14ac:dyDescent="0.25">
      <c r="A57" s="16"/>
      <c r="D57" s="17"/>
    </row>
    <row r="58" spans="1:4" ht="30" customHeight="1" x14ac:dyDescent="0.25">
      <c r="A58" s="16"/>
      <c r="D58" s="17"/>
    </row>
    <row r="59" spans="1:4" ht="30" customHeight="1" x14ac:dyDescent="0.25">
      <c r="A59" s="16"/>
      <c r="D59" s="17"/>
    </row>
    <row r="60" spans="1:4" ht="30" customHeight="1" x14ac:dyDescent="0.25">
      <c r="A60" s="16"/>
      <c r="D60" s="17"/>
    </row>
    <row r="61" spans="1:4" ht="30" customHeight="1" x14ac:dyDescent="0.25">
      <c r="A61" s="16"/>
      <c r="D61" s="17"/>
    </row>
    <row r="62" spans="1:4" ht="30" customHeight="1" x14ac:dyDescent="0.25">
      <c r="A62" s="16"/>
      <c r="D62" s="17"/>
    </row>
    <row r="63" spans="1:4" ht="30" customHeight="1" x14ac:dyDescent="0.25">
      <c r="A63" s="16"/>
      <c r="D63" s="17"/>
    </row>
    <row r="64" spans="1:4" ht="30" customHeight="1" x14ac:dyDescent="0.25">
      <c r="A64" s="16"/>
      <c r="D64" s="17"/>
    </row>
    <row r="65" spans="1:4" ht="30" customHeight="1" x14ac:dyDescent="0.25">
      <c r="A65" s="16"/>
      <c r="D65" s="17"/>
    </row>
    <row r="66" spans="1:4" ht="30" customHeight="1" x14ac:dyDescent="0.25">
      <c r="A66" s="16"/>
      <c r="D66" s="17"/>
    </row>
    <row r="67" spans="1:4" ht="30" customHeight="1" x14ac:dyDescent="0.25">
      <c r="A67" s="16"/>
      <c r="D67" s="17"/>
    </row>
    <row r="68" spans="1:4" ht="30" customHeight="1" x14ac:dyDescent="0.25">
      <c r="A68" s="16"/>
      <c r="D68" s="17"/>
    </row>
    <row r="69" spans="1:4" ht="30" customHeight="1" x14ac:dyDescent="0.25">
      <c r="A69" s="16"/>
      <c r="D69" s="17"/>
    </row>
    <row r="70" spans="1:4" ht="30" customHeight="1" x14ac:dyDescent="0.25">
      <c r="A70" s="16"/>
      <c r="D70" s="17"/>
    </row>
    <row r="71" spans="1:4" ht="30" customHeight="1" x14ac:dyDescent="0.25">
      <c r="A71" s="16"/>
      <c r="D71" s="17"/>
    </row>
    <row r="72" spans="1:4" ht="30" customHeight="1" x14ac:dyDescent="0.25">
      <c r="A72" s="16"/>
      <c r="D72" s="17"/>
    </row>
    <row r="73" spans="1:4" ht="30" customHeight="1" x14ac:dyDescent="0.25">
      <c r="A73" s="16"/>
      <c r="D73" s="17"/>
    </row>
    <row r="74" spans="1:4" ht="30" customHeight="1" x14ac:dyDescent="0.25">
      <c r="A74" s="16"/>
      <c r="D74" s="17"/>
    </row>
    <row r="75" spans="1:4" ht="30" customHeight="1" x14ac:dyDescent="0.25">
      <c r="A75" s="16"/>
      <c r="D75" s="17"/>
    </row>
    <row r="76" spans="1:4" ht="30" customHeight="1" x14ac:dyDescent="0.25">
      <c r="A76" s="16"/>
      <c r="D76" s="17"/>
    </row>
    <row r="77" spans="1:4" ht="30" customHeight="1" x14ac:dyDescent="0.25">
      <c r="A77" s="16"/>
      <c r="D77" s="17"/>
    </row>
    <row r="78" spans="1:4" ht="30" customHeight="1" x14ac:dyDescent="0.25">
      <c r="A78" s="16"/>
      <c r="D78" s="17"/>
    </row>
    <row r="79" spans="1:4" ht="30" customHeight="1" x14ac:dyDescent="0.25">
      <c r="A79" s="16"/>
      <c r="D79" s="17"/>
    </row>
    <row r="80" spans="1:4" ht="30" customHeight="1" x14ac:dyDescent="0.25">
      <c r="A80" s="16"/>
      <c r="D80" s="17"/>
    </row>
    <row r="81" spans="1:4" ht="30" customHeight="1" x14ac:dyDescent="0.25">
      <c r="A81" s="16"/>
      <c r="D81" s="17"/>
    </row>
    <row r="82" spans="1:4" ht="30" customHeight="1" x14ac:dyDescent="0.25">
      <c r="A82" s="16"/>
      <c r="D82" s="17"/>
    </row>
    <row r="83" spans="1:4" ht="30" customHeight="1" x14ac:dyDescent="0.25">
      <c r="A83" s="16"/>
      <c r="D83" s="17"/>
    </row>
    <row r="84" spans="1:4" ht="30" customHeight="1" x14ac:dyDescent="0.25">
      <c r="A84" s="16"/>
      <c r="D84" s="17"/>
    </row>
    <row r="85" spans="1:4" ht="30" customHeight="1" x14ac:dyDescent="0.25">
      <c r="A85" s="16"/>
      <c r="D85" s="17"/>
    </row>
    <row r="86" spans="1:4" ht="30" customHeight="1" x14ac:dyDescent="0.25">
      <c r="A86" s="16"/>
      <c r="D86" s="17"/>
    </row>
    <row r="87" spans="1:4" ht="30" customHeight="1" x14ac:dyDescent="0.25">
      <c r="A87" s="16"/>
      <c r="D87" s="17"/>
    </row>
    <row r="88" spans="1:4" ht="30" customHeight="1" x14ac:dyDescent="0.25">
      <c r="A88" s="16"/>
      <c r="D88" s="17"/>
    </row>
    <row r="89" spans="1:4" ht="30" customHeight="1" x14ac:dyDescent="0.25">
      <c r="A89" s="16"/>
      <c r="D89" s="17"/>
    </row>
    <row r="90" spans="1:4" ht="30" customHeight="1" x14ac:dyDescent="0.25">
      <c r="A90" s="16"/>
      <c r="D90" s="17"/>
    </row>
    <row r="91" spans="1:4" ht="30" customHeight="1" x14ac:dyDescent="0.25">
      <c r="A91" s="16"/>
      <c r="D91" s="17"/>
    </row>
    <row r="92" spans="1:4" ht="30" customHeight="1" x14ac:dyDescent="0.25">
      <c r="A92" s="16"/>
      <c r="D92" s="17"/>
    </row>
    <row r="93" spans="1:4" ht="30" customHeight="1" x14ac:dyDescent="0.25">
      <c r="A93" s="16"/>
      <c r="D93" s="17"/>
    </row>
    <row r="94" spans="1:4" ht="30" customHeight="1" x14ac:dyDescent="0.25">
      <c r="A94" s="16"/>
      <c r="D94" s="17"/>
    </row>
    <row r="95" spans="1:4" ht="30" customHeight="1" x14ac:dyDescent="0.25">
      <c r="A95" s="16"/>
      <c r="D95" s="17"/>
    </row>
    <row r="96" spans="1:4" ht="30" customHeight="1" x14ac:dyDescent="0.25">
      <c r="A96" s="16"/>
      <c r="D96" s="17"/>
    </row>
    <row r="97" spans="1:4" ht="30" customHeight="1" x14ac:dyDescent="0.25">
      <c r="A97" s="16"/>
      <c r="D97" s="17"/>
    </row>
    <row r="98" spans="1:4" ht="30" customHeight="1" x14ac:dyDescent="0.25">
      <c r="A98" s="16"/>
      <c r="D98" s="17"/>
    </row>
    <row r="99" spans="1:4" ht="30" customHeight="1" x14ac:dyDescent="0.25">
      <c r="A99" s="16"/>
      <c r="D99" s="17"/>
    </row>
    <row r="100" spans="1:4" ht="30" customHeight="1" x14ac:dyDescent="0.25">
      <c r="A100" s="16"/>
      <c r="D100" s="17"/>
    </row>
    <row r="101" spans="1:4" ht="30" customHeight="1" x14ac:dyDescent="0.25">
      <c r="A101" s="16"/>
      <c r="D101" s="17"/>
    </row>
    <row r="102" spans="1:4" ht="30" customHeight="1" x14ac:dyDescent="0.25">
      <c r="A102" s="16"/>
      <c r="D102" s="17"/>
    </row>
    <row r="103" spans="1:4" ht="30" customHeight="1" x14ac:dyDescent="0.25">
      <c r="A103" s="16"/>
      <c r="D103" s="17"/>
    </row>
    <row r="104" spans="1:4" ht="30" customHeight="1" x14ac:dyDescent="0.25">
      <c r="A104" s="16"/>
      <c r="D104" s="17"/>
    </row>
    <row r="105" spans="1:4" ht="30" customHeight="1" x14ac:dyDescent="0.25">
      <c r="A105" s="16"/>
      <c r="D105" s="17"/>
    </row>
    <row r="106" spans="1:4" ht="30" customHeight="1" x14ac:dyDescent="0.25">
      <c r="A106" s="16"/>
      <c r="D106" s="17"/>
    </row>
    <row r="107" spans="1:4" ht="30" customHeight="1" x14ac:dyDescent="0.25">
      <c r="A107" s="16"/>
      <c r="D107" s="17"/>
    </row>
    <row r="108" spans="1:4" ht="30" customHeight="1" x14ac:dyDescent="0.25">
      <c r="A108" s="16"/>
      <c r="D108" s="17"/>
    </row>
    <row r="109" spans="1:4" ht="30" customHeight="1" x14ac:dyDescent="0.25">
      <c r="A109" s="16"/>
      <c r="D109" s="17"/>
    </row>
    <row r="110" spans="1:4" ht="30" customHeight="1" x14ac:dyDescent="0.25">
      <c r="A110" s="16"/>
      <c r="D110" s="17"/>
    </row>
    <row r="111" spans="1:4" ht="30" customHeight="1" x14ac:dyDescent="0.25">
      <c r="A111" s="16"/>
      <c r="D111" s="17"/>
    </row>
    <row r="112" spans="1:4" ht="30" customHeight="1" x14ac:dyDescent="0.25">
      <c r="A112" s="16"/>
      <c r="D112" s="17"/>
    </row>
    <row r="113" spans="1:4" ht="30" customHeight="1" x14ac:dyDescent="0.25">
      <c r="A113" s="16"/>
      <c r="D113" s="17"/>
    </row>
    <row r="114" spans="1:4" ht="30" customHeight="1" x14ac:dyDescent="0.25">
      <c r="A114" s="16"/>
      <c r="D114" s="17"/>
    </row>
    <row r="115" spans="1:4" ht="30" customHeight="1" x14ac:dyDescent="0.25">
      <c r="A115" s="16"/>
      <c r="D115" s="17"/>
    </row>
    <row r="116" spans="1:4" ht="30" customHeight="1" x14ac:dyDescent="0.25">
      <c r="A116" s="16"/>
      <c r="D116" s="17"/>
    </row>
    <row r="117" spans="1:4" ht="30" customHeight="1" x14ac:dyDescent="0.25">
      <c r="A117" s="16"/>
      <c r="D117" s="17"/>
    </row>
    <row r="118" spans="1:4" ht="30" customHeight="1" x14ac:dyDescent="0.25">
      <c r="A118" s="16"/>
      <c r="D118" s="17"/>
    </row>
    <row r="119" spans="1:4" ht="30" customHeight="1" x14ac:dyDescent="0.25">
      <c r="A119" s="16"/>
      <c r="D119" s="17"/>
    </row>
    <row r="120" spans="1:4" ht="30" customHeight="1" x14ac:dyDescent="0.25">
      <c r="A120" s="16"/>
      <c r="D120" s="17"/>
    </row>
    <row r="121" spans="1:4" ht="30" customHeight="1" x14ac:dyDescent="0.25">
      <c r="A121" s="16"/>
      <c r="D121" s="17"/>
    </row>
    <row r="122" spans="1:4" ht="30" customHeight="1" x14ac:dyDescent="0.25">
      <c r="A122" s="16"/>
      <c r="D122" s="17"/>
    </row>
    <row r="123" spans="1:4" ht="30" customHeight="1" x14ac:dyDescent="0.25">
      <c r="A123" s="16"/>
      <c r="D123" s="17"/>
    </row>
    <row r="124" spans="1:4" ht="30" customHeight="1" x14ac:dyDescent="0.25">
      <c r="A124" s="16"/>
      <c r="D124" s="17"/>
    </row>
    <row r="125" spans="1:4" ht="30" customHeight="1" x14ac:dyDescent="0.25">
      <c r="A125" s="16"/>
      <c r="D125" s="17"/>
    </row>
    <row r="126" spans="1:4" ht="30" customHeight="1" x14ac:dyDescent="0.25">
      <c r="A126" s="16"/>
      <c r="D126" s="17"/>
    </row>
    <row r="127" spans="1:4" ht="30" customHeight="1" x14ac:dyDescent="0.25">
      <c r="A127" s="16"/>
      <c r="D127" s="17"/>
    </row>
    <row r="128" spans="1:4" ht="30" customHeight="1" x14ac:dyDescent="0.25">
      <c r="A128" s="16"/>
      <c r="D128" s="17"/>
    </row>
    <row r="129" spans="1:4" ht="30" customHeight="1" x14ac:dyDescent="0.25">
      <c r="A129" s="16"/>
      <c r="D129" s="17"/>
    </row>
    <row r="130" spans="1:4" ht="30" customHeight="1" x14ac:dyDescent="0.25">
      <c r="A130" s="16"/>
      <c r="D130" s="17"/>
    </row>
    <row r="131" spans="1:4" ht="30" customHeight="1" x14ac:dyDescent="0.25">
      <c r="A131" s="16"/>
      <c r="D131" s="17"/>
    </row>
    <row r="132" spans="1:4" ht="30" customHeight="1" x14ac:dyDescent="0.25">
      <c r="A132" s="16"/>
      <c r="D132" s="17"/>
    </row>
    <row r="133" spans="1:4" ht="30" customHeight="1" x14ac:dyDescent="0.25">
      <c r="A133" s="16"/>
      <c r="D133" s="17"/>
    </row>
    <row r="134" spans="1:4" ht="30" customHeight="1" x14ac:dyDescent="0.25">
      <c r="A134" s="16"/>
      <c r="D134" s="17"/>
    </row>
    <row r="135" spans="1:4" ht="30" customHeight="1" x14ac:dyDescent="0.25">
      <c r="A135" s="16"/>
      <c r="D135" s="17"/>
    </row>
    <row r="136" spans="1:4" ht="30" customHeight="1" x14ac:dyDescent="0.25">
      <c r="A136" s="16"/>
      <c r="D136" s="17"/>
    </row>
    <row r="137" spans="1:4" ht="30" customHeight="1" x14ac:dyDescent="0.25">
      <c r="A137" s="16"/>
      <c r="D137" s="17"/>
    </row>
    <row r="138" spans="1:4" ht="30" customHeight="1" x14ac:dyDescent="0.25">
      <c r="A138" s="16"/>
      <c r="D138" s="17"/>
    </row>
    <row r="139" spans="1:4" ht="30" customHeight="1" x14ac:dyDescent="0.25">
      <c r="A139" s="16"/>
      <c r="D139" s="17"/>
    </row>
    <row r="140" spans="1:4" ht="30" customHeight="1" x14ac:dyDescent="0.25">
      <c r="A140" s="16"/>
      <c r="D140" s="17"/>
    </row>
    <row r="141" spans="1:4" ht="30" customHeight="1" x14ac:dyDescent="0.25">
      <c r="A141" s="16"/>
      <c r="D141" s="17"/>
    </row>
    <row r="142" spans="1:4" ht="30" customHeight="1" x14ac:dyDescent="0.25">
      <c r="A142" s="16"/>
      <c r="D142" s="17"/>
    </row>
    <row r="143" spans="1:4" ht="30" customHeight="1" x14ac:dyDescent="0.25">
      <c r="A143" s="16"/>
      <c r="D143" s="17"/>
    </row>
    <row r="144" spans="1:4" ht="30" customHeight="1" x14ac:dyDescent="0.25">
      <c r="A144" s="16"/>
      <c r="D144" s="17"/>
    </row>
    <row r="145" spans="1:4" ht="30" customHeight="1" x14ac:dyDescent="0.25">
      <c r="A145" s="16"/>
      <c r="D145" s="17"/>
    </row>
    <row r="146" spans="1:4" ht="30" customHeight="1" x14ac:dyDescent="0.25">
      <c r="A146" s="16"/>
      <c r="D146" s="17"/>
    </row>
    <row r="147" spans="1:4" ht="30" customHeight="1" x14ac:dyDescent="0.25">
      <c r="A147" s="16"/>
      <c r="D147" s="17"/>
    </row>
    <row r="148" spans="1:4" ht="30" customHeight="1" x14ac:dyDescent="0.25">
      <c r="A148" s="16"/>
      <c r="D148" s="17"/>
    </row>
    <row r="149" spans="1:4" ht="30" customHeight="1" x14ac:dyDescent="0.25">
      <c r="A149" s="16"/>
      <c r="D149" s="17"/>
    </row>
    <row r="150" spans="1:4" ht="30" customHeight="1" x14ac:dyDescent="0.25">
      <c r="A150" s="16"/>
      <c r="D150" s="17"/>
    </row>
    <row r="151" spans="1:4" ht="30" customHeight="1" x14ac:dyDescent="0.25">
      <c r="A151" s="16"/>
      <c r="D151" s="17"/>
    </row>
    <row r="152" spans="1:4" ht="30" customHeight="1" x14ac:dyDescent="0.25">
      <c r="A152" s="16"/>
      <c r="D152" s="17"/>
    </row>
    <row r="153" spans="1:4" ht="30" customHeight="1" x14ac:dyDescent="0.25">
      <c r="A153" s="16"/>
      <c r="D153" s="17"/>
    </row>
    <row r="154" spans="1:4" ht="30" customHeight="1" x14ac:dyDescent="0.25">
      <c r="A154" s="16"/>
      <c r="D154" s="17"/>
    </row>
    <row r="155" spans="1:4" ht="30" customHeight="1" x14ac:dyDescent="0.25">
      <c r="A155" s="16"/>
      <c r="D155" s="17"/>
    </row>
    <row r="156" spans="1:4" ht="30" customHeight="1" x14ac:dyDescent="0.25">
      <c r="A156" s="16"/>
      <c r="D156" s="17"/>
    </row>
    <row r="157" spans="1:4" ht="30" customHeight="1" x14ac:dyDescent="0.25">
      <c r="A157" s="16"/>
      <c r="D157" s="17"/>
    </row>
    <row r="158" spans="1:4" ht="30" customHeight="1" x14ac:dyDescent="0.25">
      <c r="A158" s="16"/>
      <c r="D158" s="17"/>
    </row>
    <row r="159" spans="1:4" ht="30" customHeight="1" x14ac:dyDescent="0.25">
      <c r="A159" s="16"/>
      <c r="D159" s="17"/>
    </row>
    <row r="160" spans="1:4" ht="30" customHeight="1" x14ac:dyDescent="0.25">
      <c r="A160" s="16"/>
      <c r="D160" s="17"/>
    </row>
    <row r="161" spans="1:4" ht="30" customHeight="1" x14ac:dyDescent="0.25">
      <c r="A161" s="16"/>
      <c r="D161" s="17"/>
    </row>
    <row r="162" spans="1:4" ht="30" customHeight="1" x14ac:dyDescent="0.25">
      <c r="A162" s="16"/>
      <c r="D162" s="17"/>
    </row>
    <row r="163" spans="1:4" ht="30" customHeight="1" x14ac:dyDescent="0.25">
      <c r="A163" s="16"/>
      <c r="D163" s="17"/>
    </row>
    <row r="164" spans="1:4" ht="30" customHeight="1" x14ac:dyDescent="0.25">
      <c r="A164" s="16"/>
      <c r="D164" s="17"/>
    </row>
    <row r="165" spans="1:4" ht="30" customHeight="1" x14ac:dyDescent="0.25">
      <c r="A165" s="16"/>
      <c r="D165" s="17"/>
    </row>
    <row r="166" spans="1:4" ht="30" customHeight="1" x14ac:dyDescent="0.25">
      <c r="A166" s="16"/>
      <c r="D166" s="17"/>
    </row>
    <row r="167" spans="1:4" ht="30" customHeight="1" x14ac:dyDescent="0.25">
      <c r="A167" s="16"/>
      <c r="D167" s="17"/>
    </row>
    <row r="168" spans="1:4" ht="30" customHeight="1" x14ac:dyDescent="0.25">
      <c r="A168" s="16"/>
      <c r="D168" s="17"/>
    </row>
    <row r="169" spans="1:4" ht="30" customHeight="1" x14ac:dyDescent="0.25">
      <c r="A169" s="16"/>
      <c r="D169" s="17"/>
    </row>
    <row r="170" spans="1:4" ht="30" customHeight="1" x14ac:dyDescent="0.25">
      <c r="A170" s="16"/>
      <c r="D170" s="17"/>
    </row>
    <row r="171" spans="1:4" ht="30" customHeight="1" x14ac:dyDescent="0.25">
      <c r="A171" s="16"/>
      <c r="D171" s="17"/>
    </row>
    <row r="172" spans="1:4" ht="30" customHeight="1" x14ac:dyDescent="0.25">
      <c r="A172" s="16"/>
      <c r="D172" s="17"/>
    </row>
    <row r="173" spans="1:4" ht="30" customHeight="1" x14ac:dyDescent="0.25">
      <c r="A173" s="16"/>
      <c r="D173" s="17"/>
    </row>
    <row r="174" spans="1:4" ht="30" customHeight="1" x14ac:dyDescent="0.25">
      <c r="A174" s="16"/>
      <c r="D174" s="17"/>
    </row>
    <row r="175" spans="1:4" ht="30" customHeight="1" x14ac:dyDescent="0.25">
      <c r="A175" s="16"/>
      <c r="D175" s="17"/>
    </row>
    <row r="176" spans="1:4" ht="30" customHeight="1" x14ac:dyDescent="0.25">
      <c r="A176" s="16"/>
      <c r="D176" s="17"/>
    </row>
    <row r="177" spans="1:4" ht="30" customHeight="1" x14ac:dyDescent="0.25">
      <c r="A177" s="16"/>
      <c r="D177" s="17"/>
    </row>
    <row r="178" spans="1:4" ht="30" customHeight="1" x14ac:dyDescent="0.25">
      <c r="A178" s="16"/>
      <c r="D178" s="17"/>
    </row>
    <row r="179" spans="1:4" ht="30" customHeight="1" x14ac:dyDescent="0.25">
      <c r="A179" s="16"/>
      <c r="D179" s="17"/>
    </row>
    <row r="180" spans="1:4" ht="30" customHeight="1" x14ac:dyDescent="0.25">
      <c r="A180" s="16"/>
      <c r="D180" s="17"/>
    </row>
    <row r="181" spans="1:4" ht="30" customHeight="1" x14ac:dyDescent="0.25">
      <c r="A181" s="16"/>
      <c r="D181" s="17"/>
    </row>
    <row r="182" spans="1:4" ht="30" customHeight="1" x14ac:dyDescent="0.25">
      <c r="A182" s="16"/>
      <c r="D182" s="17"/>
    </row>
    <row r="183" spans="1:4" ht="30" customHeight="1" x14ac:dyDescent="0.25">
      <c r="A183" s="16"/>
      <c r="D183" s="17"/>
    </row>
    <row r="184" spans="1:4" ht="30" customHeight="1" x14ac:dyDescent="0.25">
      <c r="A184" s="16"/>
      <c r="D184" s="17"/>
    </row>
    <row r="185" spans="1:4" ht="30" customHeight="1" x14ac:dyDescent="0.25">
      <c r="A185" s="16"/>
      <c r="D185" s="17"/>
    </row>
    <row r="186" spans="1:4" ht="30" customHeight="1" x14ac:dyDescent="0.25">
      <c r="A186" s="16"/>
      <c r="D186" s="17"/>
    </row>
    <row r="187" spans="1:4" ht="30" customHeight="1" x14ac:dyDescent="0.25">
      <c r="A187" s="16"/>
      <c r="D187" s="17"/>
    </row>
    <row r="188" spans="1:4" ht="30" customHeight="1" x14ac:dyDescent="0.25">
      <c r="A188" s="16"/>
      <c r="D188" s="17"/>
    </row>
    <row r="189" spans="1:4" ht="30" customHeight="1" x14ac:dyDescent="0.25">
      <c r="A189" s="16"/>
      <c r="D189" s="17"/>
    </row>
    <row r="190" spans="1:4" ht="30" customHeight="1" x14ac:dyDescent="0.25">
      <c r="A190" s="16"/>
      <c r="D190" s="17"/>
    </row>
    <row r="191" spans="1:4" ht="30" customHeight="1" x14ac:dyDescent="0.25">
      <c r="A191" s="16"/>
      <c r="D191" s="17"/>
    </row>
    <row r="192" spans="1:4" ht="30" customHeight="1" x14ac:dyDescent="0.25">
      <c r="A192" s="16"/>
      <c r="D192" s="17"/>
    </row>
    <row r="193" spans="1:4" ht="30" customHeight="1" x14ac:dyDescent="0.25">
      <c r="A193" s="16"/>
      <c r="D193" s="17"/>
    </row>
    <row r="194" spans="1:4" ht="30" customHeight="1" x14ac:dyDescent="0.25">
      <c r="A194" s="16"/>
      <c r="D194" s="17"/>
    </row>
    <row r="195" spans="1:4" ht="30" customHeight="1" x14ac:dyDescent="0.25">
      <c r="A195" s="16"/>
      <c r="D195" s="17"/>
    </row>
    <row r="196" spans="1:4" ht="30" customHeight="1" x14ac:dyDescent="0.25">
      <c r="A196" s="16"/>
      <c r="D196" s="17"/>
    </row>
    <row r="197" spans="1:4" ht="30" customHeight="1" x14ac:dyDescent="0.25">
      <c r="A197" s="16"/>
      <c r="D197" s="17"/>
    </row>
    <row r="198" spans="1:4" ht="30" customHeight="1" x14ac:dyDescent="0.25">
      <c r="A198" s="16"/>
      <c r="D198" s="17"/>
    </row>
    <row r="199" spans="1:4" ht="30" customHeight="1" x14ac:dyDescent="0.25">
      <c r="A199" s="16"/>
      <c r="D199" s="17"/>
    </row>
    <row r="200" spans="1:4" ht="30" customHeight="1" x14ac:dyDescent="0.25">
      <c r="A200" s="16"/>
      <c r="D200" s="17"/>
    </row>
    <row r="201" spans="1:4" ht="30" customHeight="1" x14ac:dyDescent="0.25">
      <c r="A201" s="16"/>
      <c r="D201" s="17"/>
    </row>
    <row r="202" spans="1:4" ht="30" customHeight="1" x14ac:dyDescent="0.25">
      <c r="A202" s="16"/>
      <c r="D202" s="17"/>
    </row>
    <row r="203" spans="1:4" ht="30" customHeight="1" x14ac:dyDescent="0.25">
      <c r="A203" s="16"/>
      <c r="D203" s="17"/>
    </row>
    <row r="204" spans="1:4" ht="30" customHeight="1" x14ac:dyDescent="0.25">
      <c r="A204" s="16"/>
      <c r="D204" s="17"/>
    </row>
    <row r="205" spans="1:4" ht="30" customHeight="1" x14ac:dyDescent="0.25">
      <c r="A205" s="16"/>
      <c r="D205" s="17"/>
    </row>
    <row r="206" spans="1:4" ht="30" customHeight="1" x14ac:dyDescent="0.25">
      <c r="A206" s="16"/>
      <c r="D206" s="17"/>
    </row>
    <row r="207" spans="1:4" ht="30" customHeight="1" x14ac:dyDescent="0.25">
      <c r="A207" s="16"/>
      <c r="D207" s="17"/>
    </row>
    <row r="208" spans="1:4" ht="30" customHeight="1" x14ac:dyDescent="0.25">
      <c r="A208" s="16"/>
      <c r="D208" s="17"/>
    </row>
    <row r="209" spans="1:4" ht="30" customHeight="1" x14ac:dyDescent="0.25">
      <c r="A209" s="16"/>
      <c r="D209" s="17"/>
    </row>
    <row r="210" spans="1:4" ht="30" customHeight="1" x14ac:dyDescent="0.25">
      <c r="A210" s="16"/>
      <c r="D210" s="17"/>
    </row>
    <row r="211" spans="1:4" ht="30" customHeight="1" x14ac:dyDescent="0.25">
      <c r="A211" s="16"/>
      <c r="D211" s="17"/>
    </row>
    <row r="212" spans="1:4" ht="30" customHeight="1" x14ac:dyDescent="0.25">
      <c r="A212" s="16"/>
      <c r="D212" s="17"/>
    </row>
    <row r="213" spans="1:4" ht="30" customHeight="1" x14ac:dyDescent="0.25">
      <c r="A213" s="16"/>
      <c r="D213" s="17"/>
    </row>
    <row r="214" spans="1:4" ht="30" customHeight="1" x14ac:dyDescent="0.25">
      <c r="A214" s="16"/>
      <c r="D214" s="17"/>
    </row>
    <row r="215" spans="1:4" ht="30" customHeight="1" x14ac:dyDescent="0.25">
      <c r="A215" s="16"/>
      <c r="D215" s="17"/>
    </row>
    <row r="216" spans="1:4" ht="30" customHeight="1" x14ac:dyDescent="0.25">
      <c r="A216" s="16"/>
      <c r="D216" s="17"/>
    </row>
    <row r="217" spans="1:4" ht="30" customHeight="1" x14ac:dyDescent="0.25">
      <c r="A217" s="16"/>
      <c r="D217" s="17"/>
    </row>
    <row r="218" spans="1:4" ht="30" customHeight="1" x14ac:dyDescent="0.25">
      <c r="A218" s="16"/>
      <c r="D218" s="17"/>
    </row>
    <row r="219" spans="1:4" ht="30" customHeight="1" x14ac:dyDescent="0.25">
      <c r="A219" s="16"/>
      <c r="D219" s="17"/>
    </row>
    <row r="220" spans="1:4" ht="30" customHeight="1" x14ac:dyDescent="0.25">
      <c r="A220" s="16"/>
      <c r="D220" s="17"/>
    </row>
    <row r="221" spans="1:4" ht="30" customHeight="1" x14ac:dyDescent="0.25">
      <c r="A221" s="16"/>
      <c r="D221" s="17"/>
    </row>
    <row r="222" spans="1:4" ht="30" customHeight="1" x14ac:dyDescent="0.25">
      <c r="A222" s="16"/>
      <c r="D222" s="17"/>
    </row>
    <row r="223" spans="1:4" ht="30" customHeight="1" x14ac:dyDescent="0.25">
      <c r="A223" s="16"/>
      <c r="D223" s="17"/>
    </row>
    <row r="224" spans="1:4" ht="30" customHeight="1" x14ac:dyDescent="0.25">
      <c r="A224" s="16"/>
      <c r="D224" s="17"/>
    </row>
    <row r="225" spans="1:4" ht="30" customHeight="1" x14ac:dyDescent="0.25">
      <c r="A225" s="16"/>
      <c r="D225" s="17"/>
    </row>
    <row r="226" spans="1:4" ht="15.75" customHeight="1" x14ac:dyDescent="0.25"/>
    <row r="227" spans="1:4" ht="15.75" customHeight="1" x14ac:dyDescent="0.25"/>
    <row r="228" spans="1:4" ht="15.75" customHeight="1" x14ac:dyDescent="0.25"/>
    <row r="229" spans="1:4" ht="15.75" customHeight="1" x14ac:dyDescent="0.25"/>
    <row r="230" spans="1:4" ht="15.75" customHeight="1" x14ac:dyDescent="0.25"/>
    <row r="231" spans="1:4" ht="15.75" customHeight="1" x14ac:dyDescent="0.25"/>
    <row r="232" spans="1:4" ht="15.75" customHeight="1" x14ac:dyDescent="0.25"/>
    <row r="233" spans="1:4" ht="15.75" customHeight="1" x14ac:dyDescent="0.25"/>
    <row r="234" spans="1:4" ht="15.75" customHeight="1" x14ac:dyDescent="0.25"/>
    <row r="235" spans="1:4" ht="15.75" customHeight="1" x14ac:dyDescent="0.25"/>
    <row r="236" spans="1:4" ht="15.75" customHeight="1" x14ac:dyDescent="0.25"/>
    <row r="237" spans="1:4" ht="15.75" customHeight="1" x14ac:dyDescent="0.25"/>
    <row r="238" spans="1:4" ht="15.75" customHeight="1" x14ac:dyDescent="0.25"/>
    <row r="239" spans="1:4" ht="15.75" customHeight="1" x14ac:dyDescent="0.25"/>
    <row r="240" spans="1: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46">
    <mergeCell ref="BW30:CC30"/>
    <mergeCell ref="BW27:CC27"/>
    <mergeCell ref="AD26:CC26"/>
    <mergeCell ref="AD27:BV27"/>
    <mergeCell ref="BW29:CC29"/>
    <mergeCell ref="BW28:CC28"/>
    <mergeCell ref="AI25:AO25"/>
    <mergeCell ref="AP25:AV25"/>
    <mergeCell ref="BR25:BX25"/>
    <mergeCell ref="CM25:CS25"/>
    <mergeCell ref="AD30:BV30"/>
    <mergeCell ref="AD29:BV29"/>
    <mergeCell ref="AD28:BV28"/>
    <mergeCell ref="CM24:CS24"/>
    <mergeCell ref="N5:T5"/>
    <mergeCell ref="U5:AA5"/>
    <mergeCell ref="AB5:AH5"/>
    <mergeCell ref="AI5:AO5"/>
    <mergeCell ref="AP5:AV5"/>
    <mergeCell ref="AW5:BC5"/>
    <mergeCell ref="BD5:BJ5"/>
    <mergeCell ref="BK5:BQ5"/>
    <mergeCell ref="BR5:BX5"/>
    <mergeCell ref="CF5:CL5"/>
    <mergeCell ref="CM5:CS5"/>
    <mergeCell ref="BY5:CE5"/>
    <mergeCell ref="CM19:CS19"/>
    <mergeCell ref="CM20:CS20"/>
    <mergeCell ref="CM21:CS21"/>
    <mergeCell ref="CM22:CS22"/>
    <mergeCell ref="CM23:CS23"/>
    <mergeCell ref="BR19:BX19"/>
    <mergeCell ref="BR20:BX20"/>
    <mergeCell ref="BR21:BX21"/>
    <mergeCell ref="BY18:CE18"/>
    <mergeCell ref="CF18:CL18"/>
    <mergeCell ref="BY19:CE19"/>
    <mergeCell ref="CF19:CL19"/>
    <mergeCell ref="BY20:CE20"/>
    <mergeCell ref="BY21:CE21"/>
    <mergeCell ref="BR17:BX17"/>
    <mergeCell ref="BY17:CE17"/>
    <mergeCell ref="CF17:CL17"/>
    <mergeCell ref="CM17:CS17"/>
    <mergeCell ref="BR18:BX18"/>
    <mergeCell ref="CM18:CS18"/>
    <mergeCell ref="CF21:CL21"/>
    <mergeCell ref="CF20:CL20"/>
    <mergeCell ref="BR15:BX15"/>
    <mergeCell ref="BR16:BX16"/>
    <mergeCell ref="BY15:CE15"/>
    <mergeCell ref="CF15:CL15"/>
    <mergeCell ref="CM15:CS15"/>
    <mergeCell ref="BY16:CE16"/>
    <mergeCell ref="CF16:CL16"/>
    <mergeCell ref="CM16:CS16"/>
    <mergeCell ref="BR13:BX13"/>
    <mergeCell ref="BY13:CE13"/>
    <mergeCell ref="CF13:CL13"/>
    <mergeCell ref="CM13:CS13"/>
    <mergeCell ref="BR14:BX14"/>
    <mergeCell ref="BY14:CE14"/>
    <mergeCell ref="CF14:CL14"/>
    <mergeCell ref="CM14:CS14"/>
    <mergeCell ref="BR11:BX11"/>
    <mergeCell ref="BY11:CE11"/>
    <mergeCell ref="CF11:CL11"/>
    <mergeCell ref="CM11:CS11"/>
    <mergeCell ref="BR12:BX12"/>
    <mergeCell ref="BY12:CE12"/>
    <mergeCell ref="CF12:CL12"/>
    <mergeCell ref="CM12:CS12"/>
    <mergeCell ref="CF9:CL9"/>
    <mergeCell ref="CM9:CS9"/>
    <mergeCell ref="BR10:BX10"/>
    <mergeCell ref="BY10:CE10"/>
    <mergeCell ref="CF10:CL10"/>
    <mergeCell ref="CM10:CS10"/>
    <mergeCell ref="BR9:BX9"/>
    <mergeCell ref="BY9:CE9"/>
    <mergeCell ref="AW23:BC23"/>
    <mergeCell ref="AW24:BC24"/>
    <mergeCell ref="BD23:BJ23"/>
    <mergeCell ref="BD24:BJ24"/>
    <mergeCell ref="BK10:BQ10"/>
    <mergeCell ref="BK11:BQ11"/>
    <mergeCell ref="BK12:BQ12"/>
    <mergeCell ref="BK13:BQ13"/>
    <mergeCell ref="BK14:BQ14"/>
    <mergeCell ref="BK15:BQ15"/>
    <mergeCell ref="BK16:BQ16"/>
    <mergeCell ref="BK17:BQ17"/>
    <mergeCell ref="BK18:BQ18"/>
    <mergeCell ref="BK19:BQ19"/>
    <mergeCell ref="BK20:BQ20"/>
    <mergeCell ref="BK21:BQ21"/>
    <mergeCell ref="BD17:BJ17"/>
    <mergeCell ref="BD20:BJ20"/>
    <mergeCell ref="BD21:BJ21"/>
    <mergeCell ref="AW19:BC19"/>
    <mergeCell ref="BD18:BJ18"/>
    <mergeCell ref="BD19:BJ19"/>
    <mergeCell ref="BD22:BJ22"/>
    <mergeCell ref="AW20:BC20"/>
    <mergeCell ref="BD9:BJ9"/>
    <mergeCell ref="BK9:BQ9"/>
    <mergeCell ref="BD10:BJ10"/>
    <mergeCell ref="BD11:BJ11"/>
    <mergeCell ref="BD12:BJ12"/>
    <mergeCell ref="BD13:BJ13"/>
    <mergeCell ref="BD14:BJ14"/>
    <mergeCell ref="BD15:BJ15"/>
    <mergeCell ref="BD16:BJ16"/>
    <mergeCell ref="BY22:CE22"/>
    <mergeCell ref="BY23:CE23"/>
    <mergeCell ref="BY24:CE24"/>
    <mergeCell ref="CF24:CL24"/>
    <mergeCell ref="CF23:CL23"/>
    <mergeCell ref="CF22:CL22"/>
    <mergeCell ref="BK23:BQ23"/>
    <mergeCell ref="BK24:BQ24"/>
    <mergeCell ref="BR22:BX22"/>
    <mergeCell ref="BR23:BX23"/>
    <mergeCell ref="BR24:BX24"/>
    <mergeCell ref="BK22:BQ22"/>
    <mergeCell ref="AW21:BC21"/>
    <mergeCell ref="AW22:BC22"/>
    <mergeCell ref="AW14:BC14"/>
    <mergeCell ref="AW15:BC15"/>
    <mergeCell ref="AW16:BC16"/>
    <mergeCell ref="AW17:BC17"/>
    <mergeCell ref="AW18:BC18"/>
    <mergeCell ref="AW9:BC9"/>
    <mergeCell ref="AW10:BC10"/>
    <mergeCell ref="AW11:BC11"/>
    <mergeCell ref="AW12:BC12"/>
    <mergeCell ref="AW13:BC13"/>
    <mergeCell ref="AP20:AV20"/>
    <mergeCell ref="AP21:AV21"/>
    <mergeCell ref="AP22:AV22"/>
    <mergeCell ref="AP23:AV23"/>
    <mergeCell ref="AP24:AV24"/>
    <mergeCell ref="AP15:AV15"/>
    <mergeCell ref="AP16:AV16"/>
    <mergeCell ref="AP17:AV17"/>
    <mergeCell ref="AP18:AV18"/>
    <mergeCell ref="AP19:AV19"/>
    <mergeCell ref="AP11:AV11"/>
    <mergeCell ref="AP12:AV12"/>
    <mergeCell ref="AP13:AV13"/>
    <mergeCell ref="AP14:AV14"/>
    <mergeCell ref="AI14:AO14"/>
    <mergeCell ref="AI13:AO13"/>
    <mergeCell ref="AI12:AO12"/>
    <mergeCell ref="AI11:AO11"/>
    <mergeCell ref="AI10:AO10"/>
    <mergeCell ref="AI19:AO19"/>
    <mergeCell ref="AI18:AO18"/>
    <mergeCell ref="AI17:AO17"/>
    <mergeCell ref="AI16:AO16"/>
    <mergeCell ref="AI15:AO15"/>
    <mergeCell ref="AI24:AO24"/>
    <mergeCell ref="AI23:AO23"/>
    <mergeCell ref="AI22:AO22"/>
    <mergeCell ref="AI21:AO21"/>
    <mergeCell ref="AI20:AO20"/>
    <mergeCell ref="AB15:AH15"/>
    <mergeCell ref="AB16:AH16"/>
    <mergeCell ref="AB20:AH20"/>
    <mergeCell ref="AB21:AH21"/>
    <mergeCell ref="AB22:AH22"/>
    <mergeCell ref="AB23:AH23"/>
    <mergeCell ref="AB24:AH24"/>
    <mergeCell ref="U21:AA21"/>
    <mergeCell ref="U22:AA22"/>
    <mergeCell ref="U23:AA23"/>
    <mergeCell ref="U24:AA24"/>
    <mergeCell ref="N22:T22"/>
    <mergeCell ref="N23:T23"/>
    <mergeCell ref="N24:T24"/>
    <mergeCell ref="U8:AA8"/>
    <mergeCell ref="U9:AA9"/>
    <mergeCell ref="U10:AA10"/>
    <mergeCell ref="U11:AA11"/>
    <mergeCell ref="U12:AA12"/>
    <mergeCell ref="U13:AA13"/>
    <mergeCell ref="U14:AA14"/>
    <mergeCell ref="U15:AA15"/>
    <mergeCell ref="U16:AA16"/>
    <mergeCell ref="U17:AA17"/>
    <mergeCell ref="U18:AA18"/>
    <mergeCell ref="U19:AA19"/>
    <mergeCell ref="U20:AA20"/>
    <mergeCell ref="N17:T17"/>
    <mergeCell ref="N18:T18"/>
    <mergeCell ref="N19:T19"/>
    <mergeCell ref="N20:T20"/>
    <mergeCell ref="N21:T21"/>
    <mergeCell ref="CM6:CS6"/>
    <mergeCell ref="N8:T8"/>
    <mergeCell ref="N9:T9"/>
    <mergeCell ref="N10:T10"/>
    <mergeCell ref="N11:T11"/>
    <mergeCell ref="AI9:AO9"/>
    <mergeCell ref="AI8:AO8"/>
    <mergeCell ref="AP8:AV8"/>
    <mergeCell ref="AW8:BC8"/>
    <mergeCell ref="BD8:BJ8"/>
    <mergeCell ref="BK8:BQ8"/>
    <mergeCell ref="BR8:BX8"/>
    <mergeCell ref="BY8:CE8"/>
    <mergeCell ref="CF8:CL8"/>
    <mergeCell ref="CM8:CS8"/>
    <mergeCell ref="AP9:AV9"/>
    <mergeCell ref="AP6:AV6"/>
    <mergeCell ref="AW6:BC6"/>
    <mergeCell ref="BD6:BJ6"/>
    <mergeCell ref="AB8:AH8"/>
    <mergeCell ref="AB9:AH9"/>
    <mergeCell ref="AB10:AH10"/>
    <mergeCell ref="AB11:AH11"/>
    <mergeCell ref="AP10:AV10"/>
    <mergeCell ref="BK6:BQ6"/>
    <mergeCell ref="BR6:BX6"/>
    <mergeCell ref="BY6:CE6"/>
    <mergeCell ref="CF6:CL6"/>
    <mergeCell ref="D3:E3"/>
    <mergeCell ref="B21:E21"/>
    <mergeCell ref="B8:E8"/>
    <mergeCell ref="B11:E11"/>
    <mergeCell ref="B15:E15"/>
    <mergeCell ref="N6:T6"/>
    <mergeCell ref="U6:AA6"/>
    <mergeCell ref="AB6:AH6"/>
    <mergeCell ref="AI6:AO6"/>
    <mergeCell ref="N12:T12"/>
    <mergeCell ref="N13:T13"/>
    <mergeCell ref="N14:T14"/>
    <mergeCell ref="N15:T15"/>
    <mergeCell ref="N16:T16"/>
    <mergeCell ref="AB17:AH17"/>
    <mergeCell ref="AB18:AH18"/>
    <mergeCell ref="AB19:AH19"/>
    <mergeCell ref="AB12:AH12"/>
    <mergeCell ref="AB13:AH13"/>
    <mergeCell ref="AB14:AH14"/>
  </mergeCells>
  <conditionalFormatting sqref="G4:BJ4 CM4:CR4 G8:N24 U8:U24 AB8:AB24 AI8:AI24 AW20:AW24 BD23:BD24 G5:N6 U5:U6 AB5:AB6 G7:CR7 BK8:BK21 BR8:BR12 CF8:CF19 CF21:CF24 AW8:AW17 BD8:BD21 CM8:CM24 BR14:BR24 BY8:BY24 AI5:AI6 BD5:BD6 BY5:BY6 AP5:AP6 BK5:BK6 CF5:CF6 AW5:AW6 BR5:BR6 CM5:CM6 AP8:AP24">
    <cfRule type="expression" dxfId="12" priority="14">
      <formula>AND(TODAY()&gt;=G$4,TODAY()&lt;H$4)</formula>
    </cfRule>
  </conditionalFormatting>
  <conditionalFormatting sqref="BK4:CL4">
    <cfRule type="expression" dxfId="11" priority="15">
      <formula>AND(TODAY()&gt;=BK$4,TODAY()&lt;BL$4)</formula>
    </cfRule>
  </conditionalFormatting>
  <conditionalFormatting sqref="CS4 CS7">
    <cfRule type="expression" dxfId="10" priority="16">
      <formula>AND(TODAY()&gt;=CS$4,TODAY()&lt;#REF!)</formula>
    </cfRule>
  </conditionalFormatting>
  <conditionalFormatting sqref="BR13">
    <cfRule type="expression" dxfId="9" priority="13">
      <formula>AND(TODAY()&gt;=BR$4,TODAY()&lt;BS$4)</formula>
    </cfRule>
  </conditionalFormatting>
  <conditionalFormatting sqref="CF14">
    <cfRule type="expression" dxfId="8" priority="12">
      <formula>AND(TODAY()&gt;=CF$4,TODAY()&lt;CG$4)</formula>
    </cfRule>
  </conditionalFormatting>
  <conditionalFormatting sqref="AW18:AW19">
    <cfRule type="expression" dxfId="7" priority="9">
      <formula>AND(TODAY()&gt;=AW$4,TODAY()&lt;AX$4)</formula>
    </cfRule>
  </conditionalFormatting>
  <conditionalFormatting sqref="AW18:AW19">
    <cfRule type="expression" dxfId="6" priority="8">
      <formula>AND(TODAY()&gt;=AW$4,TODAY()&lt;AX$4)</formula>
    </cfRule>
  </conditionalFormatting>
  <conditionalFormatting sqref="CF20">
    <cfRule type="expression" dxfId="5" priority="7">
      <formula>AND(TODAY()&gt;=CF$4,TODAY()&lt;CG$4)</formula>
    </cfRule>
  </conditionalFormatting>
  <conditionalFormatting sqref="CF20">
    <cfRule type="expression" dxfId="4" priority="6">
      <formula>AND(TODAY()&gt;=CF$4,TODAY()&lt;CG$4)</formula>
    </cfRule>
  </conditionalFormatting>
  <conditionalFormatting sqref="BK22:BK24">
    <cfRule type="expression" dxfId="3" priority="5">
      <formula>AND(TODAY()&gt;=BK$4,TODAY()&lt;BL$4)</formula>
    </cfRule>
  </conditionalFormatting>
  <conditionalFormatting sqref="BK22:BK24">
    <cfRule type="expression" dxfId="2" priority="4">
      <formula>AND(TODAY()&gt;=BK$4,TODAY()&lt;BL$4)</formula>
    </cfRule>
  </conditionalFormatting>
  <conditionalFormatting sqref="BD22">
    <cfRule type="expression" dxfId="1" priority="3">
      <formula>AND(TODAY()&gt;=BD$4,TODAY()&lt;BE$4)</formula>
    </cfRule>
  </conditionalFormatting>
  <conditionalFormatting sqref="BD22">
    <cfRule type="expression" dxfId="0" priority="2">
      <formula>AND(TODAY()&gt;=BD$4,TODAY()&lt;BE$4)</formula>
    </cfRule>
  </conditionalFormatting>
  <dataValidations disablePrompts="1" count="1">
    <dataValidation type="decimal" operator="greaterThanOrEqual" allowBlank="1" showInputMessage="1" prompt="Display Week - Changing this number will scroll the Gantt Chart view." sqref="D1" xr:uid="{00000000-0002-0000-0000-000000000000}">
      <formula1>1</formula1>
    </dataValidation>
  </dataValidations>
  <printOptions horizontalCentered="1"/>
  <pageMargins left="0.25" right="0.25"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showGridLines="0" workbookViewId="0"/>
  </sheetViews>
  <sheetFormatPr defaultColWidth="14.44140625" defaultRowHeight="15" customHeight="1" x14ac:dyDescent="0.3"/>
  <cols>
    <col min="1" max="1" width="87.109375" customWidth="1"/>
    <col min="2" max="21" width="9.109375" customWidth="1"/>
  </cols>
  <sheetData>
    <row r="1" spans="1:21" ht="46.5" customHeight="1" x14ac:dyDescent="0.3">
      <c r="A1" s="1"/>
      <c r="B1" s="2"/>
      <c r="C1" s="2"/>
      <c r="D1" s="2"/>
      <c r="E1" s="2"/>
      <c r="F1" s="2"/>
      <c r="G1" s="2"/>
      <c r="H1" s="2"/>
      <c r="I1" s="2"/>
      <c r="J1" s="2"/>
      <c r="K1" s="2"/>
      <c r="L1" s="2"/>
      <c r="M1" s="2"/>
      <c r="N1" s="2"/>
      <c r="O1" s="2"/>
      <c r="P1" s="2"/>
      <c r="Q1" s="2"/>
      <c r="R1" s="2"/>
      <c r="S1" s="2"/>
      <c r="T1" s="2"/>
      <c r="U1" s="2"/>
    </row>
    <row r="2" spans="1:21" ht="12.75" customHeight="1" x14ac:dyDescent="0.3">
      <c r="A2" s="3" t="s">
        <v>27</v>
      </c>
      <c r="B2" s="4"/>
      <c r="C2" s="5"/>
      <c r="D2" s="5"/>
      <c r="E2" s="5"/>
      <c r="F2" s="5"/>
      <c r="G2" s="5"/>
      <c r="H2" s="5"/>
      <c r="I2" s="5"/>
      <c r="J2" s="5"/>
      <c r="K2" s="5"/>
      <c r="L2" s="5"/>
      <c r="M2" s="5"/>
      <c r="N2" s="5"/>
      <c r="O2" s="5"/>
      <c r="P2" s="5"/>
      <c r="Q2" s="5"/>
      <c r="R2" s="5"/>
      <c r="S2" s="5"/>
      <c r="T2" s="5"/>
      <c r="U2" s="5"/>
    </row>
    <row r="3" spans="1:21" ht="27" customHeight="1" x14ac:dyDescent="0.3">
      <c r="A3" s="6" t="s">
        <v>28</v>
      </c>
      <c r="B3" s="7"/>
      <c r="C3" s="8"/>
      <c r="D3" s="8"/>
      <c r="E3" s="8"/>
      <c r="F3" s="8"/>
      <c r="G3" s="8"/>
      <c r="H3" s="8"/>
      <c r="I3" s="8"/>
      <c r="J3" s="8"/>
      <c r="K3" s="8"/>
      <c r="L3" s="8"/>
      <c r="M3" s="8"/>
      <c r="N3" s="8"/>
      <c r="O3" s="8"/>
      <c r="P3" s="8"/>
      <c r="Q3" s="8"/>
      <c r="R3" s="8"/>
      <c r="S3" s="8"/>
      <c r="T3" s="8"/>
      <c r="U3" s="8"/>
    </row>
    <row r="4" spans="1:21" ht="12.75" customHeight="1" x14ac:dyDescent="0.5">
      <c r="A4" s="9" t="s">
        <v>29</v>
      </c>
      <c r="B4" s="10"/>
      <c r="C4" s="10"/>
      <c r="D4" s="10"/>
      <c r="E4" s="10"/>
      <c r="F4" s="10"/>
      <c r="G4" s="10"/>
      <c r="H4" s="10"/>
      <c r="I4" s="10"/>
      <c r="J4" s="10"/>
      <c r="K4" s="10"/>
      <c r="L4" s="10"/>
      <c r="M4" s="10"/>
      <c r="N4" s="10"/>
      <c r="O4" s="10"/>
      <c r="P4" s="10"/>
      <c r="Q4" s="10"/>
      <c r="R4" s="10"/>
      <c r="S4" s="10"/>
      <c r="T4" s="10"/>
      <c r="U4" s="10"/>
    </row>
    <row r="5" spans="1:21" ht="73.5" customHeight="1" x14ac:dyDescent="0.3">
      <c r="A5" s="11" t="s">
        <v>30</v>
      </c>
      <c r="B5" s="2"/>
      <c r="C5" s="2"/>
      <c r="D5" s="2"/>
      <c r="E5" s="2"/>
      <c r="F5" s="2"/>
      <c r="G5" s="2"/>
      <c r="H5" s="2"/>
      <c r="I5" s="2"/>
      <c r="J5" s="2"/>
      <c r="K5" s="2"/>
      <c r="L5" s="2"/>
      <c r="M5" s="2"/>
      <c r="N5" s="2"/>
      <c r="O5" s="2"/>
      <c r="P5" s="2"/>
      <c r="Q5" s="2"/>
      <c r="R5" s="2"/>
      <c r="S5" s="2"/>
      <c r="T5" s="2"/>
      <c r="U5" s="2"/>
    </row>
    <row r="6" spans="1:21" ht="26.25" customHeight="1" x14ac:dyDescent="0.3">
      <c r="A6" s="9" t="s">
        <v>31</v>
      </c>
      <c r="B6" s="2"/>
      <c r="C6" s="2"/>
      <c r="D6" s="2"/>
      <c r="E6" s="2"/>
      <c r="F6" s="2"/>
      <c r="G6" s="2"/>
      <c r="H6" s="2"/>
      <c r="I6" s="2"/>
      <c r="J6" s="2"/>
      <c r="K6" s="2"/>
      <c r="L6" s="2"/>
      <c r="M6" s="2"/>
      <c r="N6" s="2"/>
      <c r="O6" s="2"/>
      <c r="P6" s="2"/>
      <c r="Q6" s="2"/>
      <c r="R6" s="2"/>
      <c r="S6" s="2"/>
      <c r="T6" s="2"/>
      <c r="U6" s="2"/>
    </row>
    <row r="7" spans="1:21" ht="204.75" customHeight="1" x14ac:dyDescent="0.3">
      <c r="A7" s="12" t="s">
        <v>32</v>
      </c>
      <c r="B7" s="1"/>
      <c r="C7" s="1"/>
      <c r="D7" s="1"/>
      <c r="E7" s="1"/>
      <c r="F7" s="1"/>
      <c r="G7" s="1"/>
      <c r="H7" s="1"/>
      <c r="I7" s="1"/>
      <c r="J7" s="1"/>
      <c r="K7" s="1"/>
      <c r="L7" s="1"/>
      <c r="M7" s="1"/>
      <c r="N7" s="1"/>
      <c r="O7" s="1"/>
      <c r="P7" s="1"/>
      <c r="Q7" s="1"/>
      <c r="R7" s="1"/>
      <c r="S7" s="1"/>
      <c r="T7" s="1"/>
      <c r="U7" s="1"/>
    </row>
    <row r="8" spans="1:21" ht="12.75" customHeight="1" x14ac:dyDescent="0.5">
      <c r="A8" s="9" t="s">
        <v>33</v>
      </c>
      <c r="B8" s="10"/>
      <c r="C8" s="10"/>
      <c r="D8" s="10"/>
      <c r="E8" s="10"/>
      <c r="F8" s="10"/>
      <c r="G8" s="10"/>
      <c r="H8" s="10"/>
      <c r="I8" s="10"/>
      <c r="J8" s="10"/>
      <c r="K8" s="10"/>
      <c r="L8" s="10"/>
      <c r="M8" s="10"/>
      <c r="N8" s="10"/>
      <c r="O8" s="10"/>
      <c r="P8" s="10"/>
      <c r="Q8" s="10"/>
      <c r="R8" s="10"/>
      <c r="S8" s="10"/>
      <c r="T8" s="10"/>
      <c r="U8" s="10"/>
    </row>
    <row r="9" spans="1:21" ht="12.75" customHeight="1" x14ac:dyDescent="0.3">
      <c r="A9" s="11" t="s">
        <v>34</v>
      </c>
      <c r="B9" s="2"/>
      <c r="C9" s="2"/>
      <c r="D9" s="2"/>
      <c r="E9" s="2"/>
      <c r="F9" s="2"/>
      <c r="G9" s="2"/>
      <c r="H9" s="2"/>
      <c r="I9" s="2"/>
      <c r="J9" s="2"/>
      <c r="K9" s="2"/>
      <c r="L9" s="2"/>
      <c r="M9" s="2"/>
      <c r="N9" s="2"/>
      <c r="O9" s="2"/>
      <c r="P9" s="2"/>
      <c r="Q9" s="2"/>
      <c r="R9" s="2"/>
      <c r="S9" s="2"/>
      <c r="T9" s="2"/>
      <c r="U9" s="2"/>
    </row>
    <row r="10" spans="1:21" ht="27.75" customHeight="1" x14ac:dyDescent="0.3">
      <c r="A10" s="13" t="s">
        <v>35</v>
      </c>
      <c r="B10" s="1"/>
      <c r="C10" s="1"/>
      <c r="D10" s="1"/>
      <c r="E10" s="1"/>
      <c r="F10" s="1"/>
      <c r="G10" s="1"/>
      <c r="H10" s="1"/>
      <c r="I10" s="1"/>
      <c r="J10" s="1"/>
      <c r="K10" s="1"/>
      <c r="L10" s="1"/>
      <c r="M10" s="1"/>
      <c r="N10" s="1"/>
      <c r="O10" s="1"/>
      <c r="P10" s="1"/>
      <c r="Q10" s="1"/>
      <c r="R10" s="1"/>
      <c r="S10" s="1"/>
      <c r="T10" s="1"/>
      <c r="U10" s="1"/>
    </row>
    <row r="11" spans="1:21" ht="12.75" customHeight="1" x14ac:dyDescent="0.5">
      <c r="A11" s="9" t="s">
        <v>36</v>
      </c>
      <c r="B11" s="10"/>
      <c r="C11" s="10"/>
      <c r="D11" s="10"/>
      <c r="E11" s="10"/>
      <c r="F11" s="10"/>
      <c r="G11" s="10"/>
      <c r="H11" s="10"/>
      <c r="I11" s="10"/>
      <c r="J11" s="10"/>
      <c r="K11" s="10"/>
      <c r="L11" s="10"/>
      <c r="M11" s="10"/>
      <c r="N11" s="10"/>
      <c r="O11" s="10"/>
      <c r="P11" s="10"/>
      <c r="Q11" s="10"/>
      <c r="R11" s="10"/>
      <c r="S11" s="10"/>
      <c r="T11" s="10"/>
      <c r="U11" s="10"/>
    </row>
    <row r="12" spans="1:21" ht="12.75" customHeight="1" x14ac:dyDescent="0.3">
      <c r="A12" s="11" t="s">
        <v>37</v>
      </c>
      <c r="B12" s="2"/>
      <c r="C12" s="2"/>
      <c r="D12" s="2"/>
      <c r="E12" s="2"/>
      <c r="F12" s="2"/>
      <c r="G12" s="2"/>
      <c r="H12" s="2"/>
      <c r="I12" s="2"/>
      <c r="J12" s="2"/>
      <c r="K12" s="2"/>
      <c r="L12" s="2"/>
      <c r="M12" s="2"/>
      <c r="N12" s="2"/>
      <c r="O12" s="2"/>
      <c r="P12" s="2"/>
      <c r="Q12" s="2"/>
      <c r="R12" s="2"/>
      <c r="S12" s="2"/>
      <c r="T12" s="2"/>
      <c r="U12" s="2"/>
    </row>
    <row r="13" spans="1:21" ht="27.75" customHeight="1" x14ac:dyDescent="0.3">
      <c r="A13" s="13" t="s">
        <v>38</v>
      </c>
      <c r="B13" s="1"/>
      <c r="C13" s="1"/>
      <c r="D13" s="1"/>
      <c r="E13" s="1"/>
      <c r="F13" s="1"/>
      <c r="G13" s="1"/>
      <c r="H13" s="1"/>
      <c r="I13" s="1"/>
      <c r="J13" s="1"/>
      <c r="K13" s="1"/>
      <c r="L13" s="1"/>
      <c r="M13" s="1"/>
      <c r="N13" s="1"/>
      <c r="O13" s="1"/>
      <c r="P13" s="1"/>
      <c r="Q13" s="1"/>
      <c r="R13" s="1"/>
      <c r="S13" s="1"/>
      <c r="T13" s="1"/>
      <c r="U13" s="1"/>
    </row>
    <row r="14" spans="1:21" ht="12.75" customHeight="1" x14ac:dyDescent="0.5">
      <c r="A14" s="9" t="s">
        <v>39</v>
      </c>
      <c r="B14" s="10"/>
      <c r="C14" s="10"/>
      <c r="D14" s="10"/>
      <c r="E14" s="10"/>
      <c r="F14" s="10"/>
      <c r="G14" s="10"/>
      <c r="H14" s="10"/>
      <c r="I14" s="10"/>
      <c r="J14" s="10"/>
      <c r="K14" s="10"/>
      <c r="L14" s="10"/>
      <c r="M14" s="10"/>
      <c r="N14" s="10"/>
      <c r="O14" s="10"/>
      <c r="P14" s="10"/>
      <c r="Q14" s="10"/>
      <c r="R14" s="10"/>
      <c r="S14" s="10"/>
      <c r="T14" s="10"/>
      <c r="U14" s="10"/>
    </row>
    <row r="15" spans="1:21" ht="75" customHeight="1" x14ac:dyDescent="0.3">
      <c r="A15" s="11" t="s">
        <v>40</v>
      </c>
      <c r="B15" s="2"/>
      <c r="C15" s="2"/>
      <c r="D15" s="2"/>
      <c r="E15" s="2"/>
      <c r="F15" s="2"/>
      <c r="G15" s="2"/>
      <c r="H15" s="2"/>
      <c r="I15" s="2"/>
      <c r="J15" s="2"/>
      <c r="K15" s="2"/>
      <c r="L15" s="2"/>
      <c r="M15" s="2"/>
      <c r="N15" s="2"/>
      <c r="O15" s="2"/>
      <c r="P15" s="2"/>
      <c r="Q15" s="2"/>
      <c r="R15" s="2"/>
      <c r="S15" s="2"/>
      <c r="T15" s="2"/>
      <c r="U15" s="2"/>
    </row>
    <row r="16" spans="1:21" ht="12.75" customHeight="1" x14ac:dyDescent="0.3">
      <c r="A16" s="11" t="s">
        <v>41</v>
      </c>
      <c r="B16" s="2"/>
      <c r="C16" s="2"/>
      <c r="D16" s="2"/>
      <c r="E16" s="2"/>
      <c r="F16" s="2"/>
      <c r="G16" s="2"/>
      <c r="H16" s="2"/>
      <c r="I16" s="2"/>
      <c r="J16" s="2"/>
      <c r="K16" s="2"/>
      <c r="L16" s="2"/>
      <c r="M16" s="2"/>
      <c r="N16" s="2"/>
      <c r="O16" s="2"/>
      <c r="P16" s="2"/>
      <c r="Q16" s="2"/>
      <c r="R16" s="2"/>
      <c r="S16" s="2"/>
      <c r="T16" s="2"/>
      <c r="U16" s="2"/>
    </row>
    <row r="17" spans="1:21" ht="12.75" customHeight="1" x14ac:dyDescent="0.3">
      <c r="A17" s="1"/>
      <c r="B17" s="2"/>
      <c r="C17" s="2"/>
      <c r="D17" s="2"/>
      <c r="E17" s="2"/>
      <c r="F17" s="2"/>
      <c r="G17" s="2"/>
      <c r="H17" s="2"/>
      <c r="I17" s="2"/>
      <c r="J17" s="2"/>
      <c r="K17" s="2"/>
      <c r="L17" s="2"/>
      <c r="M17" s="2"/>
      <c r="N17" s="2"/>
      <c r="O17" s="2"/>
      <c r="P17" s="2"/>
      <c r="Q17" s="2"/>
      <c r="R17" s="2"/>
      <c r="S17" s="2"/>
      <c r="T17" s="2"/>
      <c r="U17" s="2"/>
    </row>
    <row r="18" spans="1:21" ht="12.75" customHeight="1" x14ac:dyDescent="0.3">
      <c r="A18" s="1"/>
      <c r="B18" s="2"/>
      <c r="C18" s="2"/>
      <c r="D18" s="2"/>
      <c r="E18" s="2"/>
      <c r="F18" s="2"/>
      <c r="G18" s="2"/>
      <c r="H18" s="2"/>
      <c r="I18" s="2"/>
      <c r="J18" s="2"/>
      <c r="K18" s="2"/>
      <c r="L18" s="2"/>
      <c r="M18" s="2"/>
      <c r="N18" s="2"/>
      <c r="O18" s="2"/>
      <c r="P18" s="2"/>
      <c r="Q18" s="2"/>
      <c r="R18" s="2"/>
      <c r="S18" s="2"/>
      <c r="T18" s="2"/>
      <c r="U18" s="2"/>
    </row>
    <row r="19" spans="1:21" ht="12.75" customHeight="1" x14ac:dyDescent="0.3">
      <c r="A19" s="1"/>
      <c r="B19" s="2"/>
      <c r="C19" s="2"/>
      <c r="D19" s="2"/>
      <c r="E19" s="2"/>
      <c r="F19" s="2"/>
      <c r="G19" s="2"/>
      <c r="H19" s="2"/>
      <c r="I19" s="2"/>
      <c r="J19" s="2"/>
      <c r="K19" s="2"/>
      <c r="L19" s="2"/>
      <c r="M19" s="2"/>
      <c r="N19" s="2"/>
      <c r="O19" s="2"/>
      <c r="P19" s="2"/>
      <c r="Q19" s="2"/>
      <c r="R19" s="2"/>
      <c r="S19" s="2"/>
      <c r="T19" s="2"/>
      <c r="U19" s="2"/>
    </row>
    <row r="20" spans="1:21" ht="12.75" customHeight="1" x14ac:dyDescent="0.3">
      <c r="A20" s="1"/>
      <c r="B20" s="2"/>
      <c r="C20" s="2"/>
      <c r="D20" s="2"/>
      <c r="E20" s="2"/>
      <c r="F20" s="2"/>
      <c r="G20" s="2"/>
      <c r="H20" s="2"/>
      <c r="I20" s="2"/>
      <c r="J20" s="2"/>
      <c r="K20" s="2"/>
      <c r="L20" s="2"/>
      <c r="M20" s="2"/>
      <c r="N20" s="2"/>
      <c r="O20" s="2"/>
      <c r="P20" s="2"/>
      <c r="Q20" s="2"/>
      <c r="R20" s="2"/>
      <c r="S20" s="2"/>
      <c r="T20" s="2"/>
      <c r="U20" s="2"/>
    </row>
    <row r="21" spans="1:21" ht="12.75" customHeight="1" x14ac:dyDescent="0.3">
      <c r="A21" s="1"/>
      <c r="B21" s="2"/>
      <c r="C21" s="2"/>
      <c r="D21" s="2"/>
      <c r="E21" s="2"/>
      <c r="F21" s="2"/>
      <c r="G21" s="2"/>
      <c r="H21" s="2"/>
      <c r="I21" s="2"/>
      <c r="J21" s="2"/>
      <c r="K21" s="2"/>
      <c r="L21" s="2"/>
      <c r="M21" s="2"/>
      <c r="N21" s="2"/>
      <c r="O21" s="2"/>
      <c r="P21" s="2"/>
      <c r="Q21" s="2"/>
      <c r="R21" s="2"/>
      <c r="S21" s="2"/>
      <c r="T21" s="2"/>
      <c r="U21" s="2"/>
    </row>
    <row r="22" spans="1:21" ht="12.75" customHeight="1" x14ac:dyDescent="0.3">
      <c r="A22" s="1"/>
      <c r="B22" s="2"/>
      <c r="C22" s="2"/>
      <c r="D22" s="2"/>
      <c r="E22" s="2"/>
      <c r="F22" s="2"/>
      <c r="G22" s="2"/>
      <c r="H22" s="2"/>
      <c r="I22" s="2"/>
      <c r="J22" s="2"/>
      <c r="K22" s="2"/>
      <c r="L22" s="2"/>
      <c r="M22" s="2"/>
      <c r="N22" s="2"/>
      <c r="O22" s="2"/>
      <c r="P22" s="2"/>
      <c r="Q22" s="2"/>
      <c r="R22" s="2"/>
      <c r="S22" s="2"/>
      <c r="T22" s="2"/>
      <c r="U22" s="2"/>
    </row>
    <row r="23" spans="1:21" ht="12.75" customHeight="1" x14ac:dyDescent="0.3">
      <c r="A23" s="1"/>
      <c r="B23" s="2"/>
      <c r="C23" s="2"/>
      <c r="D23" s="2"/>
      <c r="E23" s="2"/>
      <c r="F23" s="2"/>
      <c r="G23" s="2"/>
      <c r="H23" s="2"/>
      <c r="I23" s="2"/>
      <c r="J23" s="2"/>
      <c r="K23" s="2"/>
      <c r="L23" s="2"/>
      <c r="M23" s="2"/>
      <c r="N23" s="2"/>
      <c r="O23" s="2"/>
      <c r="P23" s="2"/>
      <c r="Q23" s="2"/>
      <c r="R23" s="2"/>
      <c r="S23" s="2"/>
      <c r="T23" s="2"/>
      <c r="U23" s="2"/>
    </row>
    <row r="24" spans="1:21" ht="12.75" customHeight="1" x14ac:dyDescent="0.3">
      <c r="A24" s="1"/>
      <c r="B24" s="2"/>
      <c r="C24" s="2"/>
      <c r="D24" s="2"/>
      <c r="E24" s="2"/>
      <c r="F24" s="2"/>
      <c r="G24" s="2"/>
      <c r="H24" s="2"/>
      <c r="I24" s="2"/>
      <c r="J24" s="2"/>
      <c r="K24" s="2"/>
      <c r="L24" s="2"/>
      <c r="M24" s="2"/>
      <c r="N24" s="2"/>
      <c r="O24" s="2"/>
      <c r="P24" s="2"/>
      <c r="Q24" s="2"/>
      <c r="R24" s="2"/>
      <c r="S24" s="2"/>
      <c r="T24" s="2"/>
      <c r="U24" s="2"/>
    </row>
    <row r="25" spans="1:21" ht="12.75" customHeight="1" x14ac:dyDescent="0.3">
      <c r="A25" s="1"/>
      <c r="B25" s="2"/>
      <c r="C25" s="2"/>
      <c r="D25" s="2"/>
      <c r="E25" s="2"/>
      <c r="F25" s="2"/>
      <c r="G25" s="2"/>
      <c r="H25" s="2"/>
      <c r="I25" s="2"/>
      <c r="J25" s="2"/>
      <c r="K25" s="2"/>
      <c r="L25" s="2"/>
      <c r="M25" s="2"/>
      <c r="N25" s="2"/>
      <c r="O25" s="2"/>
      <c r="P25" s="2"/>
      <c r="Q25" s="2"/>
      <c r="R25" s="2"/>
      <c r="S25" s="2"/>
      <c r="T25" s="2"/>
      <c r="U25" s="2"/>
    </row>
    <row r="26" spans="1:21" ht="12.75" customHeight="1" x14ac:dyDescent="0.3">
      <c r="A26" s="1"/>
      <c r="B26" s="2"/>
      <c r="C26" s="2"/>
      <c r="D26" s="2"/>
      <c r="E26" s="2"/>
      <c r="F26" s="2"/>
      <c r="G26" s="2"/>
      <c r="H26" s="2"/>
      <c r="I26" s="2"/>
      <c r="J26" s="2"/>
      <c r="K26" s="2"/>
      <c r="L26" s="2"/>
      <c r="M26" s="2"/>
      <c r="N26" s="2"/>
      <c r="O26" s="2"/>
      <c r="P26" s="2"/>
      <c r="Q26" s="2"/>
      <c r="R26" s="2"/>
      <c r="S26" s="2"/>
      <c r="T26" s="2"/>
      <c r="U26" s="2"/>
    </row>
    <row r="27" spans="1:21" ht="12.75" customHeight="1" x14ac:dyDescent="0.3">
      <c r="A27" s="1"/>
      <c r="B27" s="2"/>
      <c r="C27" s="2"/>
      <c r="D27" s="2"/>
      <c r="E27" s="2"/>
      <c r="F27" s="2"/>
      <c r="G27" s="2"/>
      <c r="H27" s="2"/>
      <c r="I27" s="2"/>
      <c r="J27" s="2"/>
      <c r="K27" s="2"/>
      <c r="L27" s="2"/>
      <c r="M27" s="2"/>
      <c r="N27" s="2"/>
      <c r="O27" s="2"/>
      <c r="P27" s="2"/>
      <c r="Q27" s="2"/>
      <c r="R27" s="2"/>
      <c r="S27" s="2"/>
      <c r="T27" s="2"/>
      <c r="U27" s="2"/>
    </row>
    <row r="28" spans="1:21" ht="12.75" customHeight="1" x14ac:dyDescent="0.3">
      <c r="A28" s="1"/>
      <c r="B28" s="2"/>
      <c r="C28" s="2"/>
      <c r="D28" s="2"/>
      <c r="E28" s="2"/>
      <c r="F28" s="2"/>
      <c r="G28" s="2"/>
      <c r="H28" s="2"/>
      <c r="I28" s="2"/>
      <c r="J28" s="2"/>
      <c r="K28" s="2"/>
      <c r="L28" s="2"/>
      <c r="M28" s="2"/>
      <c r="N28" s="2"/>
      <c r="O28" s="2"/>
      <c r="P28" s="2"/>
      <c r="Q28" s="2"/>
      <c r="R28" s="2"/>
      <c r="S28" s="2"/>
      <c r="T28" s="2"/>
      <c r="U28" s="2"/>
    </row>
    <row r="29" spans="1:21" ht="12.75" customHeight="1" x14ac:dyDescent="0.3">
      <c r="A29" s="1"/>
      <c r="B29" s="2"/>
      <c r="C29" s="2"/>
      <c r="D29" s="2"/>
      <c r="E29" s="2"/>
      <c r="F29" s="2"/>
      <c r="G29" s="2"/>
      <c r="H29" s="2"/>
      <c r="I29" s="2"/>
      <c r="J29" s="2"/>
      <c r="K29" s="2"/>
      <c r="L29" s="2"/>
      <c r="M29" s="2"/>
      <c r="N29" s="2"/>
      <c r="O29" s="2"/>
      <c r="P29" s="2"/>
      <c r="Q29" s="2"/>
      <c r="R29" s="2"/>
      <c r="S29" s="2"/>
      <c r="T29" s="2"/>
      <c r="U29" s="2"/>
    </row>
    <row r="30" spans="1:21" ht="12.75" customHeight="1" x14ac:dyDescent="0.3">
      <c r="A30" s="1"/>
      <c r="B30" s="2"/>
      <c r="C30" s="2"/>
      <c r="D30" s="2"/>
      <c r="E30" s="2"/>
      <c r="F30" s="2"/>
      <c r="G30" s="2"/>
      <c r="H30" s="2"/>
      <c r="I30" s="2"/>
      <c r="J30" s="2"/>
      <c r="K30" s="2"/>
      <c r="L30" s="2"/>
      <c r="M30" s="2"/>
      <c r="N30" s="2"/>
      <c r="O30" s="2"/>
      <c r="P30" s="2"/>
      <c r="Q30" s="2"/>
      <c r="R30" s="2"/>
      <c r="S30" s="2"/>
      <c r="T30" s="2"/>
      <c r="U30" s="2"/>
    </row>
    <row r="31" spans="1:21" ht="12.75" customHeight="1" x14ac:dyDescent="0.3">
      <c r="A31" s="1"/>
      <c r="B31" s="2"/>
      <c r="C31" s="2"/>
      <c r="D31" s="2"/>
      <c r="E31" s="2"/>
      <c r="F31" s="2"/>
      <c r="G31" s="2"/>
      <c r="H31" s="2"/>
      <c r="I31" s="2"/>
      <c r="J31" s="2"/>
      <c r="K31" s="2"/>
      <c r="L31" s="2"/>
      <c r="M31" s="2"/>
      <c r="N31" s="2"/>
      <c r="O31" s="2"/>
      <c r="P31" s="2"/>
      <c r="Q31" s="2"/>
      <c r="R31" s="2"/>
      <c r="S31" s="2"/>
      <c r="T31" s="2"/>
      <c r="U31" s="2"/>
    </row>
    <row r="32" spans="1:21" ht="12.75" customHeight="1" x14ac:dyDescent="0.3">
      <c r="A32" s="1"/>
      <c r="B32" s="2"/>
      <c r="C32" s="2"/>
      <c r="D32" s="2"/>
      <c r="E32" s="2"/>
      <c r="F32" s="2"/>
      <c r="G32" s="2"/>
      <c r="H32" s="2"/>
      <c r="I32" s="2"/>
      <c r="J32" s="2"/>
      <c r="K32" s="2"/>
      <c r="L32" s="2"/>
      <c r="M32" s="2"/>
      <c r="N32" s="2"/>
      <c r="O32" s="2"/>
      <c r="P32" s="2"/>
      <c r="Q32" s="2"/>
      <c r="R32" s="2"/>
      <c r="S32" s="2"/>
      <c r="T32" s="2"/>
      <c r="U32" s="2"/>
    </row>
    <row r="33" spans="1:21" ht="12.75" customHeight="1" x14ac:dyDescent="0.3">
      <c r="A33" s="1"/>
      <c r="B33" s="2"/>
      <c r="C33" s="2"/>
      <c r="D33" s="2"/>
      <c r="E33" s="2"/>
      <c r="F33" s="2"/>
      <c r="G33" s="2"/>
      <c r="H33" s="2"/>
      <c r="I33" s="2"/>
      <c r="J33" s="2"/>
      <c r="K33" s="2"/>
      <c r="L33" s="2"/>
      <c r="M33" s="2"/>
      <c r="N33" s="2"/>
      <c r="O33" s="2"/>
      <c r="P33" s="2"/>
      <c r="Q33" s="2"/>
      <c r="R33" s="2"/>
      <c r="S33" s="2"/>
      <c r="T33" s="2"/>
      <c r="U33" s="2"/>
    </row>
    <row r="34" spans="1:21" ht="12.75" customHeight="1" x14ac:dyDescent="0.3">
      <c r="A34" s="1"/>
      <c r="B34" s="2"/>
      <c r="C34" s="2"/>
      <c r="D34" s="2"/>
      <c r="E34" s="2"/>
      <c r="F34" s="2"/>
      <c r="G34" s="2"/>
      <c r="H34" s="2"/>
      <c r="I34" s="2"/>
      <c r="J34" s="2"/>
      <c r="K34" s="2"/>
      <c r="L34" s="2"/>
      <c r="M34" s="2"/>
      <c r="N34" s="2"/>
      <c r="O34" s="2"/>
      <c r="P34" s="2"/>
      <c r="Q34" s="2"/>
      <c r="R34" s="2"/>
      <c r="S34" s="2"/>
      <c r="T34" s="2"/>
      <c r="U34" s="2"/>
    </row>
    <row r="35" spans="1:21" ht="12.75" customHeight="1" x14ac:dyDescent="0.3">
      <c r="A35" s="1"/>
      <c r="B35" s="2"/>
      <c r="C35" s="2"/>
      <c r="D35" s="2"/>
      <c r="E35" s="2"/>
      <c r="F35" s="2"/>
      <c r="G35" s="2"/>
      <c r="H35" s="2"/>
      <c r="I35" s="2"/>
      <c r="J35" s="2"/>
      <c r="K35" s="2"/>
      <c r="L35" s="2"/>
      <c r="M35" s="2"/>
      <c r="N35" s="2"/>
      <c r="O35" s="2"/>
      <c r="P35" s="2"/>
      <c r="Q35" s="2"/>
      <c r="R35" s="2"/>
      <c r="S35" s="2"/>
      <c r="T35" s="2"/>
      <c r="U35" s="2"/>
    </row>
    <row r="36" spans="1:21" ht="12.75" customHeight="1" x14ac:dyDescent="0.3">
      <c r="A36" s="1"/>
      <c r="B36" s="2"/>
      <c r="C36" s="2"/>
      <c r="D36" s="2"/>
      <c r="E36" s="2"/>
      <c r="F36" s="2"/>
      <c r="G36" s="2"/>
      <c r="H36" s="2"/>
      <c r="I36" s="2"/>
      <c r="J36" s="2"/>
      <c r="K36" s="2"/>
      <c r="L36" s="2"/>
      <c r="M36" s="2"/>
      <c r="N36" s="2"/>
      <c r="O36" s="2"/>
      <c r="P36" s="2"/>
      <c r="Q36" s="2"/>
      <c r="R36" s="2"/>
      <c r="S36" s="2"/>
      <c r="T36" s="2"/>
      <c r="U36" s="2"/>
    </row>
    <row r="37" spans="1:21" ht="12.75" customHeight="1" x14ac:dyDescent="0.3">
      <c r="A37" s="1"/>
      <c r="B37" s="2"/>
      <c r="C37" s="2"/>
      <c r="D37" s="2"/>
      <c r="E37" s="2"/>
      <c r="F37" s="2"/>
      <c r="G37" s="2"/>
      <c r="H37" s="2"/>
      <c r="I37" s="2"/>
      <c r="J37" s="2"/>
      <c r="K37" s="2"/>
      <c r="L37" s="2"/>
      <c r="M37" s="2"/>
      <c r="N37" s="2"/>
      <c r="O37" s="2"/>
      <c r="P37" s="2"/>
      <c r="Q37" s="2"/>
      <c r="R37" s="2"/>
      <c r="S37" s="2"/>
      <c r="T37" s="2"/>
      <c r="U37" s="2"/>
    </row>
    <row r="38" spans="1:21" ht="12.75" customHeight="1" x14ac:dyDescent="0.3">
      <c r="A38" s="1"/>
      <c r="B38" s="2"/>
      <c r="C38" s="2"/>
      <c r="D38" s="2"/>
      <c r="E38" s="2"/>
      <c r="F38" s="2"/>
      <c r="G38" s="2"/>
      <c r="H38" s="2"/>
      <c r="I38" s="2"/>
      <c r="J38" s="2"/>
      <c r="K38" s="2"/>
      <c r="L38" s="2"/>
      <c r="M38" s="2"/>
      <c r="N38" s="2"/>
      <c r="O38" s="2"/>
      <c r="P38" s="2"/>
      <c r="Q38" s="2"/>
      <c r="R38" s="2"/>
      <c r="S38" s="2"/>
      <c r="T38" s="2"/>
      <c r="U38" s="2"/>
    </row>
    <row r="39" spans="1:21" ht="12.75" customHeight="1" x14ac:dyDescent="0.3">
      <c r="A39" s="1"/>
      <c r="B39" s="2"/>
      <c r="C39" s="2"/>
      <c r="D39" s="2"/>
      <c r="E39" s="2"/>
      <c r="F39" s="2"/>
      <c r="G39" s="2"/>
      <c r="H39" s="2"/>
      <c r="I39" s="2"/>
      <c r="J39" s="2"/>
      <c r="K39" s="2"/>
      <c r="L39" s="2"/>
      <c r="M39" s="2"/>
      <c r="N39" s="2"/>
      <c r="O39" s="2"/>
      <c r="P39" s="2"/>
      <c r="Q39" s="2"/>
      <c r="R39" s="2"/>
      <c r="S39" s="2"/>
      <c r="T39" s="2"/>
      <c r="U39" s="2"/>
    </row>
    <row r="40" spans="1:21" ht="12.75" customHeight="1" x14ac:dyDescent="0.3">
      <c r="A40" s="1"/>
      <c r="B40" s="2"/>
      <c r="C40" s="2"/>
      <c r="D40" s="2"/>
      <c r="E40" s="2"/>
      <c r="F40" s="2"/>
      <c r="G40" s="2"/>
      <c r="H40" s="2"/>
      <c r="I40" s="2"/>
      <c r="J40" s="2"/>
      <c r="K40" s="2"/>
      <c r="L40" s="2"/>
      <c r="M40" s="2"/>
      <c r="N40" s="2"/>
      <c r="O40" s="2"/>
      <c r="P40" s="2"/>
      <c r="Q40" s="2"/>
      <c r="R40" s="2"/>
      <c r="S40" s="2"/>
      <c r="T40" s="2"/>
      <c r="U40" s="2"/>
    </row>
    <row r="41" spans="1:21" ht="12.75" customHeight="1" x14ac:dyDescent="0.3">
      <c r="A41" s="1"/>
      <c r="B41" s="2"/>
      <c r="C41" s="2"/>
      <c r="D41" s="2"/>
      <c r="E41" s="2"/>
      <c r="F41" s="2"/>
      <c r="G41" s="2"/>
      <c r="H41" s="2"/>
      <c r="I41" s="2"/>
      <c r="J41" s="2"/>
      <c r="K41" s="2"/>
      <c r="L41" s="2"/>
      <c r="M41" s="2"/>
      <c r="N41" s="2"/>
      <c r="O41" s="2"/>
      <c r="P41" s="2"/>
      <c r="Q41" s="2"/>
      <c r="R41" s="2"/>
      <c r="S41" s="2"/>
      <c r="T41" s="2"/>
      <c r="U41" s="2"/>
    </row>
    <row r="42" spans="1:21" ht="12.75" customHeight="1" x14ac:dyDescent="0.3">
      <c r="A42" s="1"/>
      <c r="B42" s="2"/>
      <c r="C42" s="2"/>
      <c r="D42" s="2"/>
      <c r="E42" s="2"/>
      <c r="F42" s="2"/>
      <c r="G42" s="2"/>
      <c r="H42" s="2"/>
      <c r="I42" s="2"/>
      <c r="J42" s="2"/>
      <c r="K42" s="2"/>
      <c r="L42" s="2"/>
      <c r="M42" s="2"/>
      <c r="N42" s="2"/>
      <c r="O42" s="2"/>
      <c r="P42" s="2"/>
      <c r="Q42" s="2"/>
      <c r="R42" s="2"/>
      <c r="S42" s="2"/>
      <c r="T42" s="2"/>
      <c r="U42" s="2"/>
    </row>
    <row r="43" spans="1:21" ht="12.75" customHeight="1" x14ac:dyDescent="0.3">
      <c r="A43" s="1"/>
      <c r="B43" s="2"/>
      <c r="C43" s="2"/>
      <c r="D43" s="2"/>
      <c r="E43" s="2"/>
      <c r="F43" s="2"/>
      <c r="G43" s="2"/>
      <c r="H43" s="2"/>
      <c r="I43" s="2"/>
      <c r="J43" s="2"/>
      <c r="K43" s="2"/>
      <c r="L43" s="2"/>
      <c r="M43" s="2"/>
      <c r="N43" s="2"/>
      <c r="O43" s="2"/>
      <c r="P43" s="2"/>
      <c r="Q43" s="2"/>
      <c r="R43" s="2"/>
      <c r="S43" s="2"/>
      <c r="T43" s="2"/>
      <c r="U43" s="2"/>
    </row>
    <row r="44" spans="1:21" ht="12.75" customHeight="1" x14ac:dyDescent="0.3">
      <c r="A44" s="1"/>
      <c r="B44" s="2"/>
      <c r="C44" s="2"/>
      <c r="D44" s="2"/>
      <c r="E44" s="2"/>
      <c r="F44" s="2"/>
      <c r="G44" s="2"/>
      <c r="H44" s="2"/>
      <c r="I44" s="2"/>
      <c r="J44" s="2"/>
      <c r="K44" s="2"/>
      <c r="L44" s="2"/>
      <c r="M44" s="2"/>
      <c r="N44" s="2"/>
      <c r="O44" s="2"/>
      <c r="P44" s="2"/>
      <c r="Q44" s="2"/>
      <c r="R44" s="2"/>
      <c r="S44" s="2"/>
      <c r="T44" s="2"/>
      <c r="U44" s="2"/>
    </row>
    <row r="45" spans="1:21" ht="12.75" customHeight="1" x14ac:dyDescent="0.3">
      <c r="A45" s="1"/>
      <c r="B45" s="2"/>
      <c r="C45" s="2"/>
      <c r="D45" s="2"/>
      <c r="E45" s="2"/>
      <c r="F45" s="2"/>
      <c r="G45" s="2"/>
      <c r="H45" s="2"/>
      <c r="I45" s="2"/>
      <c r="J45" s="2"/>
      <c r="K45" s="2"/>
      <c r="L45" s="2"/>
      <c r="M45" s="2"/>
      <c r="N45" s="2"/>
      <c r="O45" s="2"/>
      <c r="P45" s="2"/>
      <c r="Q45" s="2"/>
      <c r="R45" s="2"/>
      <c r="S45" s="2"/>
      <c r="T45" s="2"/>
      <c r="U45" s="2"/>
    </row>
    <row r="46" spans="1:21" ht="12.75" customHeight="1" x14ac:dyDescent="0.3">
      <c r="A46" s="1"/>
      <c r="B46" s="2"/>
      <c r="C46" s="2"/>
      <c r="D46" s="2"/>
      <c r="E46" s="2"/>
      <c r="F46" s="2"/>
      <c r="G46" s="2"/>
      <c r="H46" s="2"/>
      <c r="I46" s="2"/>
      <c r="J46" s="2"/>
      <c r="K46" s="2"/>
      <c r="L46" s="2"/>
      <c r="M46" s="2"/>
      <c r="N46" s="2"/>
      <c r="O46" s="2"/>
      <c r="P46" s="2"/>
      <c r="Q46" s="2"/>
      <c r="R46" s="2"/>
      <c r="S46" s="2"/>
      <c r="T46" s="2"/>
      <c r="U46" s="2"/>
    </row>
    <row r="47" spans="1:21" ht="12.75" customHeight="1" x14ac:dyDescent="0.3">
      <c r="A47" s="1"/>
      <c r="B47" s="2"/>
      <c r="C47" s="2"/>
      <c r="D47" s="2"/>
      <c r="E47" s="2"/>
      <c r="F47" s="2"/>
      <c r="G47" s="2"/>
      <c r="H47" s="2"/>
      <c r="I47" s="2"/>
      <c r="J47" s="2"/>
      <c r="K47" s="2"/>
      <c r="L47" s="2"/>
      <c r="M47" s="2"/>
      <c r="N47" s="2"/>
      <c r="O47" s="2"/>
      <c r="P47" s="2"/>
      <c r="Q47" s="2"/>
      <c r="R47" s="2"/>
      <c r="S47" s="2"/>
      <c r="T47" s="2"/>
      <c r="U47" s="2"/>
    </row>
    <row r="48" spans="1:21" ht="12.75" customHeight="1" x14ac:dyDescent="0.3">
      <c r="A48" s="1"/>
      <c r="B48" s="2"/>
      <c r="C48" s="2"/>
      <c r="D48" s="2"/>
      <c r="E48" s="2"/>
      <c r="F48" s="2"/>
      <c r="G48" s="2"/>
      <c r="H48" s="2"/>
      <c r="I48" s="2"/>
      <c r="J48" s="2"/>
      <c r="K48" s="2"/>
      <c r="L48" s="2"/>
      <c r="M48" s="2"/>
      <c r="N48" s="2"/>
      <c r="O48" s="2"/>
      <c r="P48" s="2"/>
      <c r="Q48" s="2"/>
      <c r="R48" s="2"/>
      <c r="S48" s="2"/>
      <c r="T48" s="2"/>
      <c r="U48" s="2"/>
    </row>
    <row r="49" spans="1:21" ht="12.75" customHeight="1" x14ac:dyDescent="0.3">
      <c r="A49" s="1"/>
      <c r="B49" s="2"/>
      <c r="C49" s="2"/>
      <c r="D49" s="2"/>
      <c r="E49" s="2"/>
      <c r="F49" s="2"/>
      <c r="G49" s="2"/>
      <c r="H49" s="2"/>
      <c r="I49" s="2"/>
      <c r="J49" s="2"/>
      <c r="K49" s="2"/>
      <c r="L49" s="2"/>
      <c r="M49" s="2"/>
      <c r="N49" s="2"/>
      <c r="O49" s="2"/>
      <c r="P49" s="2"/>
      <c r="Q49" s="2"/>
      <c r="R49" s="2"/>
      <c r="S49" s="2"/>
      <c r="T49" s="2"/>
      <c r="U49" s="2"/>
    </row>
    <row r="50" spans="1:21" ht="12.75" customHeight="1" x14ac:dyDescent="0.3">
      <c r="A50" s="1"/>
      <c r="B50" s="2"/>
      <c r="C50" s="2"/>
      <c r="D50" s="2"/>
      <c r="E50" s="2"/>
      <c r="F50" s="2"/>
      <c r="G50" s="2"/>
      <c r="H50" s="2"/>
      <c r="I50" s="2"/>
      <c r="J50" s="2"/>
      <c r="K50" s="2"/>
      <c r="L50" s="2"/>
      <c r="M50" s="2"/>
      <c r="N50" s="2"/>
      <c r="O50" s="2"/>
      <c r="P50" s="2"/>
      <c r="Q50" s="2"/>
      <c r="R50" s="2"/>
      <c r="S50" s="2"/>
      <c r="T50" s="2"/>
      <c r="U50" s="2"/>
    </row>
    <row r="51" spans="1:21" ht="12.75" customHeight="1" x14ac:dyDescent="0.3">
      <c r="A51" s="1"/>
      <c r="B51" s="2"/>
      <c r="C51" s="2"/>
      <c r="D51" s="2"/>
      <c r="E51" s="2"/>
      <c r="F51" s="2"/>
      <c r="G51" s="2"/>
      <c r="H51" s="2"/>
      <c r="I51" s="2"/>
      <c r="J51" s="2"/>
      <c r="K51" s="2"/>
      <c r="L51" s="2"/>
      <c r="M51" s="2"/>
      <c r="N51" s="2"/>
      <c r="O51" s="2"/>
      <c r="P51" s="2"/>
      <c r="Q51" s="2"/>
      <c r="R51" s="2"/>
      <c r="S51" s="2"/>
      <c r="T51" s="2"/>
      <c r="U51" s="2"/>
    </row>
    <row r="52" spans="1:21" ht="12.75" customHeight="1" x14ac:dyDescent="0.3">
      <c r="A52" s="1"/>
      <c r="B52" s="2"/>
      <c r="C52" s="2"/>
      <c r="D52" s="2"/>
      <c r="E52" s="2"/>
      <c r="F52" s="2"/>
      <c r="G52" s="2"/>
      <c r="H52" s="2"/>
      <c r="I52" s="2"/>
      <c r="J52" s="2"/>
      <c r="K52" s="2"/>
      <c r="L52" s="2"/>
      <c r="M52" s="2"/>
      <c r="N52" s="2"/>
      <c r="O52" s="2"/>
      <c r="P52" s="2"/>
      <c r="Q52" s="2"/>
      <c r="R52" s="2"/>
      <c r="S52" s="2"/>
      <c r="T52" s="2"/>
      <c r="U52" s="2"/>
    </row>
    <row r="53" spans="1:21" ht="12.75" customHeight="1" x14ac:dyDescent="0.3">
      <c r="A53" s="1"/>
      <c r="B53" s="2"/>
      <c r="C53" s="2"/>
      <c r="D53" s="2"/>
      <c r="E53" s="2"/>
      <c r="F53" s="2"/>
      <c r="G53" s="2"/>
      <c r="H53" s="2"/>
      <c r="I53" s="2"/>
      <c r="J53" s="2"/>
      <c r="K53" s="2"/>
      <c r="L53" s="2"/>
      <c r="M53" s="2"/>
      <c r="N53" s="2"/>
      <c r="O53" s="2"/>
      <c r="P53" s="2"/>
      <c r="Q53" s="2"/>
      <c r="R53" s="2"/>
      <c r="S53" s="2"/>
      <c r="T53" s="2"/>
      <c r="U53" s="2"/>
    </row>
    <row r="54" spans="1:21" ht="12.75" customHeight="1" x14ac:dyDescent="0.3">
      <c r="A54" s="1"/>
      <c r="B54" s="2"/>
      <c r="C54" s="2"/>
      <c r="D54" s="2"/>
      <c r="E54" s="2"/>
      <c r="F54" s="2"/>
      <c r="G54" s="2"/>
      <c r="H54" s="2"/>
      <c r="I54" s="2"/>
      <c r="J54" s="2"/>
      <c r="K54" s="2"/>
      <c r="L54" s="2"/>
      <c r="M54" s="2"/>
      <c r="N54" s="2"/>
      <c r="O54" s="2"/>
      <c r="P54" s="2"/>
      <c r="Q54" s="2"/>
      <c r="R54" s="2"/>
      <c r="S54" s="2"/>
      <c r="T54" s="2"/>
      <c r="U54" s="2"/>
    </row>
    <row r="55" spans="1:21" ht="12.75" customHeight="1" x14ac:dyDescent="0.3">
      <c r="A55" s="1"/>
      <c r="B55" s="2"/>
      <c r="C55" s="2"/>
      <c r="D55" s="2"/>
      <c r="E55" s="2"/>
      <c r="F55" s="2"/>
      <c r="G55" s="2"/>
      <c r="H55" s="2"/>
      <c r="I55" s="2"/>
      <c r="J55" s="2"/>
      <c r="K55" s="2"/>
      <c r="L55" s="2"/>
      <c r="M55" s="2"/>
      <c r="N55" s="2"/>
      <c r="O55" s="2"/>
      <c r="P55" s="2"/>
      <c r="Q55" s="2"/>
      <c r="R55" s="2"/>
      <c r="S55" s="2"/>
      <c r="T55" s="2"/>
      <c r="U55" s="2"/>
    </row>
    <row r="56" spans="1:21" ht="12.75" customHeight="1" x14ac:dyDescent="0.3">
      <c r="A56" s="1"/>
      <c r="B56" s="2"/>
      <c r="C56" s="2"/>
      <c r="D56" s="2"/>
      <c r="E56" s="2"/>
      <c r="F56" s="2"/>
      <c r="G56" s="2"/>
      <c r="H56" s="2"/>
      <c r="I56" s="2"/>
      <c r="J56" s="2"/>
      <c r="K56" s="2"/>
      <c r="L56" s="2"/>
      <c r="M56" s="2"/>
      <c r="N56" s="2"/>
      <c r="O56" s="2"/>
      <c r="P56" s="2"/>
      <c r="Q56" s="2"/>
      <c r="R56" s="2"/>
      <c r="S56" s="2"/>
      <c r="T56" s="2"/>
      <c r="U56" s="2"/>
    </row>
    <row r="57" spans="1:21" ht="12.75" customHeight="1" x14ac:dyDescent="0.3">
      <c r="A57" s="1"/>
      <c r="B57" s="2"/>
      <c r="C57" s="2"/>
      <c r="D57" s="2"/>
      <c r="E57" s="2"/>
      <c r="F57" s="2"/>
      <c r="G57" s="2"/>
      <c r="H57" s="2"/>
      <c r="I57" s="2"/>
      <c r="J57" s="2"/>
      <c r="K57" s="2"/>
      <c r="L57" s="2"/>
      <c r="M57" s="2"/>
      <c r="N57" s="2"/>
      <c r="O57" s="2"/>
      <c r="P57" s="2"/>
      <c r="Q57" s="2"/>
      <c r="R57" s="2"/>
      <c r="S57" s="2"/>
      <c r="T57" s="2"/>
      <c r="U57" s="2"/>
    </row>
    <row r="58" spans="1:21" ht="12.75" customHeight="1" x14ac:dyDescent="0.3">
      <c r="A58" s="1"/>
      <c r="B58" s="2"/>
      <c r="C58" s="2"/>
      <c r="D58" s="2"/>
      <c r="E58" s="2"/>
      <c r="F58" s="2"/>
      <c r="G58" s="2"/>
      <c r="H58" s="2"/>
      <c r="I58" s="2"/>
      <c r="J58" s="2"/>
      <c r="K58" s="2"/>
      <c r="L58" s="2"/>
      <c r="M58" s="2"/>
      <c r="N58" s="2"/>
      <c r="O58" s="2"/>
      <c r="P58" s="2"/>
      <c r="Q58" s="2"/>
      <c r="R58" s="2"/>
      <c r="S58" s="2"/>
      <c r="T58" s="2"/>
      <c r="U58" s="2"/>
    </row>
    <row r="59" spans="1:21" ht="12.75" customHeight="1" x14ac:dyDescent="0.3">
      <c r="A59" s="1"/>
      <c r="B59" s="2"/>
      <c r="C59" s="2"/>
      <c r="D59" s="2"/>
      <c r="E59" s="2"/>
      <c r="F59" s="2"/>
      <c r="G59" s="2"/>
      <c r="H59" s="2"/>
      <c r="I59" s="2"/>
      <c r="J59" s="2"/>
      <c r="K59" s="2"/>
      <c r="L59" s="2"/>
      <c r="M59" s="2"/>
      <c r="N59" s="2"/>
      <c r="O59" s="2"/>
      <c r="P59" s="2"/>
      <c r="Q59" s="2"/>
      <c r="R59" s="2"/>
      <c r="S59" s="2"/>
      <c r="T59" s="2"/>
      <c r="U59" s="2"/>
    </row>
    <row r="60" spans="1:21" ht="12.75" customHeight="1" x14ac:dyDescent="0.3">
      <c r="A60" s="1"/>
      <c r="B60" s="2"/>
      <c r="C60" s="2"/>
      <c r="D60" s="2"/>
      <c r="E60" s="2"/>
      <c r="F60" s="2"/>
      <c r="G60" s="2"/>
      <c r="H60" s="2"/>
      <c r="I60" s="2"/>
      <c r="J60" s="2"/>
      <c r="K60" s="2"/>
      <c r="L60" s="2"/>
      <c r="M60" s="2"/>
      <c r="N60" s="2"/>
      <c r="O60" s="2"/>
      <c r="P60" s="2"/>
      <c r="Q60" s="2"/>
      <c r="R60" s="2"/>
      <c r="S60" s="2"/>
      <c r="T60" s="2"/>
      <c r="U60" s="2"/>
    </row>
    <row r="61" spans="1:21" ht="12.75" customHeight="1" x14ac:dyDescent="0.3">
      <c r="A61" s="1"/>
      <c r="B61" s="2"/>
      <c r="C61" s="2"/>
      <c r="D61" s="2"/>
      <c r="E61" s="2"/>
      <c r="F61" s="2"/>
      <c r="G61" s="2"/>
      <c r="H61" s="2"/>
      <c r="I61" s="2"/>
      <c r="J61" s="2"/>
      <c r="K61" s="2"/>
      <c r="L61" s="2"/>
      <c r="M61" s="2"/>
      <c r="N61" s="2"/>
      <c r="O61" s="2"/>
      <c r="P61" s="2"/>
      <c r="Q61" s="2"/>
      <c r="R61" s="2"/>
      <c r="S61" s="2"/>
      <c r="T61" s="2"/>
      <c r="U61" s="2"/>
    </row>
    <row r="62" spans="1:21" ht="12.75" customHeight="1" x14ac:dyDescent="0.3">
      <c r="A62" s="1"/>
      <c r="B62" s="2"/>
      <c r="C62" s="2"/>
      <c r="D62" s="2"/>
      <c r="E62" s="2"/>
      <c r="F62" s="2"/>
      <c r="G62" s="2"/>
      <c r="H62" s="2"/>
      <c r="I62" s="2"/>
      <c r="J62" s="2"/>
      <c r="K62" s="2"/>
      <c r="L62" s="2"/>
      <c r="M62" s="2"/>
      <c r="N62" s="2"/>
      <c r="O62" s="2"/>
      <c r="P62" s="2"/>
      <c r="Q62" s="2"/>
      <c r="R62" s="2"/>
      <c r="S62" s="2"/>
      <c r="T62" s="2"/>
      <c r="U62" s="2"/>
    </row>
    <row r="63" spans="1:21" ht="12.75" customHeight="1" x14ac:dyDescent="0.3">
      <c r="A63" s="1"/>
      <c r="B63" s="2"/>
      <c r="C63" s="2"/>
      <c r="D63" s="2"/>
      <c r="E63" s="2"/>
      <c r="F63" s="2"/>
      <c r="G63" s="2"/>
      <c r="H63" s="2"/>
      <c r="I63" s="2"/>
      <c r="J63" s="2"/>
      <c r="K63" s="2"/>
      <c r="L63" s="2"/>
      <c r="M63" s="2"/>
      <c r="N63" s="2"/>
      <c r="O63" s="2"/>
      <c r="P63" s="2"/>
      <c r="Q63" s="2"/>
      <c r="R63" s="2"/>
      <c r="S63" s="2"/>
      <c r="T63" s="2"/>
      <c r="U63" s="2"/>
    </row>
    <row r="64" spans="1:21" ht="12.75" customHeight="1" x14ac:dyDescent="0.3">
      <c r="A64" s="1"/>
      <c r="B64" s="2"/>
      <c r="C64" s="2"/>
      <c r="D64" s="2"/>
      <c r="E64" s="2"/>
      <c r="F64" s="2"/>
      <c r="G64" s="2"/>
      <c r="H64" s="2"/>
      <c r="I64" s="2"/>
      <c r="J64" s="2"/>
      <c r="K64" s="2"/>
      <c r="L64" s="2"/>
      <c r="M64" s="2"/>
      <c r="N64" s="2"/>
      <c r="O64" s="2"/>
      <c r="P64" s="2"/>
      <c r="Q64" s="2"/>
      <c r="R64" s="2"/>
      <c r="S64" s="2"/>
      <c r="T64" s="2"/>
      <c r="U64" s="2"/>
    </row>
    <row r="65" spans="1:21" ht="12.75" customHeight="1" x14ac:dyDescent="0.3">
      <c r="A65" s="1"/>
      <c r="B65" s="2"/>
      <c r="C65" s="2"/>
      <c r="D65" s="2"/>
      <c r="E65" s="2"/>
      <c r="F65" s="2"/>
      <c r="G65" s="2"/>
      <c r="H65" s="2"/>
      <c r="I65" s="2"/>
      <c r="J65" s="2"/>
      <c r="K65" s="2"/>
      <c r="L65" s="2"/>
      <c r="M65" s="2"/>
      <c r="N65" s="2"/>
      <c r="O65" s="2"/>
      <c r="P65" s="2"/>
      <c r="Q65" s="2"/>
      <c r="R65" s="2"/>
      <c r="S65" s="2"/>
      <c r="T65" s="2"/>
      <c r="U65" s="2"/>
    </row>
    <row r="66" spans="1:21" ht="12.75" customHeight="1" x14ac:dyDescent="0.3">
      <c r="A66" s="1"/>
      <c r="B66" s="2"/>
      <c r="C66" s="2"/>
      <c r="D66" s="2"/>
      <c r="E66" s="2"/>
      <c r="F66" s="2"/>
      <c r="G66" s="2"/>
      <c r="H66" s="2"/>
      <c r="I66" s="2"/>
      <c r="J66" s="2"/>
      <c r="K66" s="2"/>
      <c r="L66" s="2"/>
      <c r="M66" s="2"/>
      <c r="N66" s="2"/>
      <c r="O66" s="2"/>
      <c r="P66" s="2"/>
      <c r="Q66" s="2"/>
      <c r="R66" s="2"/>
      <c r="S66" s="2"/>
      <c r="T66" s="2"/>
      <c r="U66" s="2"/>
    </row>
    <row r="67" spans="1:21" ht="12.75" customHeight="1" x14ac:dyDescent="0.3">
      <c r="A67" s="1"/>
      <c r="B67" s="2"/>
      <c r="C67" s="2"/>
      <c r="D67" s="2"/>
      <c r="E67" s="2"/>
      <c r="F67" s="2"/>
      <c r="G67" s="2"/>
      <c r="H67" s="2"/>
      <c r="I67" s="2"/>
      <c r="J67" s="2"/>
      <c r="K67" s="2"/>
      <c r="L67" s="2"/>
      <c r="M67" s="2"/>
      <c r="N67" s="2"/>
      <c r="O67" s="2"/>
      <c r="P67" s="2"/>
      <c r="Q67" s="2"/>
      <c r="R67" s="2"/>
      <c r="S67" s="2"/>
      <c r="T67" s="2"/>
      <c r="U67" s="2"/>
    </row>
    <row r="68" spans="1:21" ht="12.75" customHeight="1" x14ac:dyDescent="0.3">
      <c r="A68" s="1"/>
      <c r="B68" s="2"/>
      <c r="C68" s="2"/>
      <c r="D68" s="2"/>
      <c r="E68" s="2"/>
      <c r="F68" s="2"/>
      <c r="G68" s="2"/>
      <c r="H68" s="2"/>
      <c r="I68" s="2"/>
      <c r="J68" s="2"/>
      <c r="K68" s="2"/>
      <c r="L68" s="2"/>
      <c r="M68" s="2"/>
      <c r="N68" s="2"/>
      <c r="O68" s="2"/>
      <c r="P68" s="2"/>
      <c r="Q68" s="2"/>
      <c r="R68" s="2"/>
      <c r="S68" s="2"/>
      <c r="T68" s="2"/>
      <c r="U68" s="2"/>
    </row>
    <row r="69" spans="1:21" ht="12.75" customHeight="1" x14ac:dyDescent="0.3">
      <c r="A69" s="1"/>
      <c r="B69" s="2"/>
      <c r="C69" s="2"/>
      <c r="D69" s="2"/>
      <c r="E69" s="2"/>
      <c r="F69" s="2"/>
      <c r="G69" s="2"/>
      <c r="H69" s="2"/>
      <c r="I69" s="2"/>
      <c r="J69" s="2"/>
      <c r="K69" s="2"/>
      <c r="L69" s="2"/>
      <c r="M69" s="2"/>
      <c r="N69" s="2"/>
      <c r="O69" s="2"/>
      <c r="P69" s="2"/>
      <c r="Q69" s="2"/>
      <c r="R69" s="2"/>
      <c r="S69" s="2"/>
      <c r="T69" s="2"/>
      <c r="U69" s="2"/>
    </row>
    <row r="70" spans="1:21" ht="12.75" customHeight="1" x14ac:dyDescent="0.3">
      <c r="A70" s="1"/>
      <c r="B70" s="2"/>
      <c r="C70" s="2"/>
      <c r="D70" s="2"/>
      <c r="E70" s="2"/>
      <c r="F70" s="2"/>
      <c r="G70" s="2"/>
      <c r="H70" s="2"/>
      <c r="I70" s="2"/>
      <c r="J70" s="2"/>
      <c r="K70" s="2"/>
      <c r="L70" s="2"/>
      <c r="M70" s="2"/>
      <c r="N70" s="2"/>
      <c r="O70" s="2"/>
      <c r="P70" s="2"/>
      <c r="Q70" s="2"/>
      <c r="R70" s="2"/>
      <c r="S70" s="2"/>
      <c r="T70" s="2"/>
      <c r="U70" s="2"/>
    </row>
    <row r="71" spans="1:21" ht="12.75" customHeight="1" x14ac:dyDescent="0.3">
      <c r="A71" s="1"/>
      <c r="B71" s="2"/>
      <c r="C71" s="2"/>
      <c r="D71" s="2"/>
      <c r="E71" s="2"/>
      <c r="F71" s="2"/>
      <c r="G71" s="2"/>
      <c r="H71" s="2"/>
      <c r="I71" s="2"/>
      <c r="J71" s="2"/>
      <c r="K71" s="2"/>
      <c r="L71" s="2"/>
      <c r="M71" s="2"/>
      <c r="N71" s="2"/>
      <c r="O71" s="2"/>
      <c r="P71" s="2"/>
      <c r="Q71" s="2"/>
      <c r="R71" s="2"/>
      <c r="S71" s="2"/>
      <c r="T71" s="2"/>
      <c r="U71" s="2"/>
    </row>
    <row r="72" spans="1:21" ht="12.75" customHeight="1" x14ac:dyDescent="0.3">
      <c r="A72" s="1"/>
      <c r="B72" s="2"/>
      <c r="C72" s="2"/>
      <c r="D72" s="2"/>
      <c r="E72" s="2"/>
      <c r="F72" s="2"/>
      <c r="G72" s="2"/>
      <c r="H72" s="2"/>
      <c r="I72" s="2"/>
      <c r="J72" s="2"/>
      <c r="K72" s="2"/>
      <c r="L72" s="2"/>
      <c r="M72" s="2"/>
      <c r="N72" s="2"/>
      <c r="O72" s="2"/>
      <c r="P72" s="2"/>
      <c r="Q72" s="2"/>
      <c r="R72" s="2"/>
      <c r="S72" s="2"/>
      <c r="T72" s="2"/>
      <c r="U72" s="2"/>
    </row>
    <row r="73" spans="1:21" ht="12.75" customHeight="1" x14ac:dyDescent="0.3">
      <c r="A73" s="1"/>
      <c r="B73" s="2"/>
      <c r="C73" s="2"/>
      <c r="D73" s="2"/>
      <c r="E73" s="2"/>
      <c r="F73" s="2"/>
      <c r="G73" s="2"/>
      <c r="H73" s="2"/>
      <c r="I73" s="2"/>
      <c r="J73" s="2"/>
      <c r="K73" s="2"/>
      <c r="L73" s="2"/>
      <c r="M73" s="2"/>
      <c r="N73" s="2"/>
      <c r="O73" s="2"/>
      <c r="P73" s="2"/>
      <c r="Q73" s="2"/>
      <c r="R73" s="2"/>
      <c r="S73" s="2"/>
      <c r="T73" s="2"/>
      <c r="U73" s="2"/>
    </row>
    <row r="74" spans="1:21" ht="12.75" customHeight="1" x14ac:dyDescent="0.3">
      <c r="A74" s="1"/>
      <c r="B74" s="2"/>
      <c r="C74" s="2"/>
      <c r="D74" s="2"/>
      <c r="E74" s="2"/>
      <c r="F74" s="2"/>
      <c r="G74" s="2"/>
      <c r="H74" s="2"/>
      <c r="I74" s="2"/>
      <c r="J74" s="2"/>
      <c r="K74" s="2"/>
      <c r="L74" s="2"/>
      <c r="M74" s="2"/>
      <c r="N74" s="2"/>
      <c r="O74" s="2"/>
      <c r="P74" s="2"/>
      <c r="Q74" s="2"/>
      <c r="R74" s="2"/>
      <c r="S74" s="2"/>
      <c r="T74" s="2"/>
      <c r="U74" s="2"/>
    </row>
    <row r="75" spans="1:21" ht="12.75" customHeight="1" x14ac:dyDescent="0.3">
      <c r="A75" s="1"/>
      <c r="B75" s="2"/>
      <c r="C75" s="2"/>
      <c r="D75" s="2"/>
      <c r="E75" s="2"/>
      <c r="F75" s="2"/>
      <c r="G75" s="2"/>
      <c r="H75" s="2"/>
      <c r="I75" s="2"/>
      <c r="J75" s="2"/>
      <c r="K75" s="2"/>
      <c r="L75" s="2"/>
      <c r="M75" s="2"/>
      <c r="N75" s="2"/>
      <c r="O75" s="2"/>
      <c r="P75" s="2"/>
      <c r="Q75" s="2"/>
      <c r="R75" s="2"/>
      <c r="S75" s="2"/>
      <c r="T75" s="2"/>
      <c r="U75" s="2"/>
    </row>
    <row r="76" spans="1:21" ht="12.75" customHeight="1" x14ac:dyDescent="0.3">
      <c r="A76" s="1"/>
      <c r="B76" s="2"/>
      <c r="C76" s="2"/>
      <c r="D76" s="2"/>
      <c r="E76" s="2"/>
      <c r="F76" s="2"/>
      <c r="G76" s="2"/>
      <c r="H76" s="2"/>
      <c r="I76" s="2"/>
      <c r="J76" s="2"/>
      <c r="K76" s="2"/>
      <c r="L76" s="2"/>
      <c r="M76" s="2"/>
      <c r="N76" s="2"/>
      <c r="O76" s="2"/>
      <c r="P76" s="2"/>
      <c r="Q76" s="2"/>
      <c r="R76" s="2"/>
      <c r="S76" s="2"/>
      <c r="T76" s="2"/>
      <c r="U76" s="2"/>
    </row>
    <row r="77" spans="1:21" ht="12.75" customHeight="1" x14ac:dyDescent="0.3">
      <c r="A77" s="1"/>
      <c r="B77" s="2"/>
      <c r="C77" s="2"/>
      <c r="D77" s="2"/>
      <c r="E77" s="2"/>
      <c r="F77" s="2"/>
      <c r="G77" s="2"/>
      <c r="H77" s="2"/>
      <c r="I77" s="2"/>
      <c r="J77" s="2"/>
      <c r="K77" s="2"/>
      <c r="L77" s="2"/>
      <c r="M77" s="2"/>
      <c r="N77" s="2"/>
      <c r="O77" s="2"/>
      <c r="P77" s="2"/>
      <c r="Q77" s="2"/>
      <c r="R77" s="2"/>
      <c r="S77" s="2"/>
      <c r="T77" s="2"/>
      <c r="U77" s="2"/>
    </row>
    <row r="78" spans="1:21" ht="12.75" customHeight="1" x14ac:dyDescent="0.3">
      <c r="A78" s="1"/>
      <c r="B78" s="2"/>
      <c r="C78" s="2"/>
      <c r="D78" s="2"/>
      <c r="E78" s="2"/>
      <c r="F78" s="2"/>
      <c r="G78" s="2"/>
      <c r="H78" s="2"/>
      <c r="I78" s="2"/>
      <c r="J78" s="2"/>
      <c r="K78" s="2"/>
      <c r="L78" s="2"/>
      <c r="M78" s="2"/>
      <c r="N78" s="2"/>
      <c r="O78" s="2"/>
      <c r="P78" s="2"/>
      <c r="Q78" s="2"/>
      <c r="R78" s="2"/>
      <c r="S78" s="2"/>
      <c r="T78" s="2"/>
      <c r="U78" s="2"/>
    </row>
    <row r="79" spans="1:21" ht="12.75" customHeight="1" x14ac:dyDescent="0.3">
      <c r="A79" s="1"/>
      <c r="B79" s="2"/>
      <c r="C79" s="2"/>
      <c r="D79" s="2"/>
      <c r="E79" s="2"/>
      <c r="F79" s="2"/>
      <c r="G79" s="2"/>
      <c r="H79" s="2"/>
      <c r="I79" s="2"/>
      <c r="J79" s="2"/>
      <c r="K79" s="2"/>
      <c r="L79" s="2"/>
      <c r="M79" s="2"/>
      <c r="N79" s="2"/>
      <c r="O79" s="2"/>
      <c r="P79" s="2"/>
      <c r="Q79" s="2"/>
      <c r="R79" s="2"/>
      <c r="S79" s="2"/>
      <c r="T79" s="2"/>
      <c r="U79" s="2"/>
    </row>
    <row r="80" spans="1:21" ht="12.75" customHeight="1" x14ac:dyDescent="0.3">
      <c r="A80" s="1"/>
      <c r="B80" s="2"/>
      <c r="C80" s="2"/>
      <c r="D80" s="2"/>
      <c r="E80" s="2"/>
      <c r="F80" s="2"/>
      <c r="G80" s="2"/>
      <c r="H80" s="2"/>
      <c r="I80" s="2"/>
      <c r="J80" s="2"/>
      <c r="K80" s="2"/>
      <c r="L80" s="2"/>
      <c r="M80" s="2"/>
      <c r="N80" s="2"/>
      <c r="O80" s="2"/>
      <c r="P80" s="2"/>
      <c r="Q80" s="2"/>
      <c r="R80" s="2"/>
      <c r="S80" s="2"/>
      <c r="T80" s="2"/>
      <c r="U80" s="2"/>
    </row>
    <row r="81" spans="1:21" ht="12.75" customHeight="1" x14ac:dyDescent="0.3">
      <c r="A81" s="1"/>
      <c r="B81" s="2"/>
      <c r="C81" s="2"/>
      <c r="D81" s="2"/>
      <c r="E81" s="2"/>
      <c r="F81" s="2"/>
      <c r="G81" s="2"/>
      <c r="H81" s="2"/>
      <c r="I81" s="2"/>
      <c r="J81" s="2"/>
      <c r="K81" s="2"/>
      <c r="L81" s="2"/>
      <c r="M81" s="2"/>
      <c r="N81" s="2"/>
      <c r="O81" s="2"/>
      <c r="P81" s="2"/>
      <c r="Q81" s="2"/>
      <c r="R81" s="2"/>
      <c r="S81" s="2"/>
      <c r="T81" s="2"/>
      <c r="U81" s="2"/>
    </row>
    <row r="82" spans="1:21" ht="12.75" customHeight="1" x14ac:dyDescent="0.3">
      <c r="A82" s="1"/>
      <c r="B82" s="2"/>
      <c r="C82" s="2"/>
      <c r="D82" s="2"/>
      <c r="E82" s="2"/>
      <c r="F82" s="2"/>
      <c r="G82" s="2"/>
      <c r="H82" s="2"/>
      <c r="I82" s="2"/>
      <c r="J82" s="2"/>
      <c r="K82" s="2"/>
      <c r="L82" s="2"/>
      <c r="M82" s="2"/>
      <c r="N82" s="2"/>
      <c r="O82" s="2"/>
      <c r="P82" s="2"/>
      <c r="Q82" s="2"/>
      <c r="R82" s="2"/>
      <c r="S82" s="2"/>
      <c r="T82" s="2"/>
      <c r="U82" s="2"/>
    </row>
    <row r="83" spans="1:21" ht="12.75" customHeight="1" x14ac:dyDescent="0.3">
      <c r="A83" s="1"/>
      <c r="B83" s="2"/>
      <c r="C83" s="2"/>
      <c r="D83" s="2"/>
      <c r="E83" s="2"/>
      <c r="F83" s="2"/>
      <c r="G83" s="2"/>
      <c r="H83" s="2"/>
      <c r="I83" s="2"/>
      <c r="J83" s="2"/>
      <c r="K83" s="2"/>
      <c r="L83" s="2"/>
      <c r="M83" s="2"/>
      <c r="N83" s="2"/>
      <c r="O83" s="2"/>
      <c r="P83" s="2"/>
      <c r="Q83" s="2"/>
      <c r="R83" s="2"/>
      <c r="S83" s="2"/>
      <c r="T83" s="2"/>
      <c r="U83" s="2"/>
    </row>
    <row r="84" spans="1:21" ht="12.75" customHeight="1" x14ac:dyDescent="0.3">
      <c r="A84" s="1"/>
      <c r="B84" s="2"/>
      <c r="C84" s="2"/>
      <c r="D84" s="2"/>
      <c r="E84" s="2"/>
      <c r="F84" s="2"/>
      <c r="G84" s="2"/>
      <c r="H84" s="2"/>
      <c r="I84" s="2"/>
      <c r="J84" s="2"/>
      <c r="K84" s="2"/>
      <c r="L84" s="2"/>
      <c r="M84" s="2"/>
      <c r="N84" s="2"/>
      <c r="O84" s="2"/>
      <c r="P84" s="2"/>
      <c r="Q84" s="2"/>
      <c r="R84" s="2"/>
      <c r="S84" s="2"/>
      <c r="T84" s="2"/>
      <c r="U84" s="2"/>
    </row>
    <row r="85" spans="1:21" ht="12.75" customHeight="1" x14ac:dyDescent="0.3">
      <c r="A85" s="1"/>
      <c r="B85" s="2"/>
      <c r="C85" s="2"/>
      <c r="D85" s="2"/>
      <c r="E85" s="2"/>
      <c r="F85" s="2"/>
      <c r="G85" s="2"/>
      <c r="H85" s="2"/>
      <c r="I85" s="2"/>
      <c r="J85" s="2"/>
      <c r="K85" s="2"/>
      <c r="L85" s="2"/>
      <c r="M85" s="2"/>
      <c r="N85" s="2"/>
      <c r="O85" s="2"/>
      <c r="P85" s="2"/>
      <c r="Q85" s="2"/>
      <c r="R85" s="2"/>
      <c r="S85" s="2"/>
      <c r="T85" s="2"/>
      <c r="U85" s="2"/>
    </row>
    <row r="86" spans="1:21" ht="12.75" customHeight="1" x14ac:dyDescent="0.3">
      <c r="A86" s="1"/>
      <c r="B86" s="2"/>
      <c r="C86" s="2"/>
      <c r="D86" s="2"/>
      <c r="E86" s="2"/>
      <c r="F86" s="2"/>
      <c r="G86" s="2"/>
      <c r="H86" s="2"/>
      <c r="I86" s="2"/>
      <c r="J86" s="2"/>
      <c r="K86" s="2"/>
      <c r="L86" s="2"/>
      <c r="M86" s="2"/>
      <c r="N86" s="2"/>
      <c r="O86" s="2"/>
      <c r="P86" s="2"/>
      <c r="Q86" s="2"/>
      <c r="R86" s="2"/>
      <c r="S86" s="2"/>
      <c r="T86" s="2"/>
      <c r="U86" s="2"/>
    </row>
    <row r="87" spans="1:21" ht="12.75" customHeight="1" x14ac:dyDescent="0.3">
      <c r="A87" s="1"/>
      <c r="B87" s="2"/>
      <c r="C87" s="2"/>
      <c r="D87" s="2"/>
      <c r="E87" s="2"/>
      <c r="F87" s="2"/>
      <c r="G87" s="2"/>
      <c r="H87" s="2"/>
      <c r="I87" s="2"/>
      <c r="J87" s="2"/>
      <c r="K87" s="2"/>
      <c r="L87" s="2"/>
      <c r="M87" s="2"/>
      <c r="N87" s="2"/>
      <c r="O87" s="2"/>
      <c r="P87" s="2"/>
      <c r="Q87" s="2"/>
      <c r="R87" s="2"/>
      <c r="S87" s="2"/>
      <c r="T87" s="2"/>
      <c r="U87" s="2"/>
    </row>
    <row r="88" spans="1:21" ht="12.75" customHeight="1" x14ac:dyDescent="0.3">
      <c r="A88" s="1"/>
      <c r="B88" s="2"/>
      <c r="C88" s="2"/>
      <c r="D88" s="2"/>
      <c r="E88" s="2"/>
      <c r="F88" s="2"/>
      <c r="G88" s="2"/>
      <c r="H88" s="2"/>
      <c r="I88" s="2"/>
      <c r="J88" s="2"/>
      <c r="K88" s="2"/>
      <c r="L88" s="2"/>
      <c r="M88" s="2"/>
      <c r="N88" s="2"/>
      <c r="O88" s="2"/>
      <c r="P88" s="2"/>
      <c r="Q88" s="2"/>
      <c r="R88" s="2"/>
      <c r="S88" s="2"/>
      <c r="T88" s="2"/>
      <c r="U88" s="2"/>
    </row>
    <row r="89" spans="1:21" ht="12.75" customHeight="1" x14ac:dyDescent="0.3">
      <c r="A89" s="1"/>
      <c r="B89" s="2"/>
      <c r="C89" s="2"/>
      <c r="D89" s="2"/>
      <c r="E89" s="2"/>
      <c r="F89" s="2"/>
      <c r="G89" s="2"/>
      <c r="H89" s="2"/>
      <c r="I89" s="2"/>
      <c r="J89" s="2"/>
      <c r="K89" s="2"/>
      <c r="L89" s="2"/>
      <c r="M89" s="2"/>
      <c r="N89" s="2"/>
      <c r="O89" s="2"/>
      <c r="P89" s="2"/>
      <c r="Q89" s="2"/>
      <c r="R89" s="2"/>
      <c r="S89" s="2"/>
      <c r="T89" s="2"/>
      <c r="U89" s="2"/>
    </row>
    <row r="90" spans="1:21" ht="12.75" customHeight="1" x14ac:dyDescent="0.3">
      <c r="A90" s="1"/>
      <c r="B90" s="2"/>
      <c r="C90" s="2"/>
      <c r="D90" s="2"/>
      <c r="E90" s="2"/>
      <c r="F90" s="2"/>
      <c r="G90" s="2"/>
      <c r="H90" s="2"/>
      <c r="I90" s="2"/>
      <c r="J90" s="2"/>
      <c r="K90" s="2"/>
      <c r="L90" s="2"/>
      <c r="M90" s="2"/>
      <c r="N90" s="2"/>
      <c r="O90" s="2"/>
      <c r="P90" s="2"/>
      <c r="Q90" s="2"/>
      <c r="R90" s="2"/>
      <c r="S90" s="2"/>
      <c r="T90" s="2"/>
      <c r="U90" s="2"/>
    </row>
    <row r="91" spans="1:21" ht="12.75" customHeight="1" x14ac:dyDescent="0.3">
      <c r="A91" s="1"/>
      <c r="B91" s="2"/>
      <c r="C91" s="2"/>
      <c r="D91" s="2"/>
      <c r="E91" s="2"/>
      <c r="F91" s="2"/>
      <c r="G91" s="2"/>
      <c r="H91" s="2"/>
      <c r="I91" s="2"/>
      <c r="J91" s="2"/>
      <c r="K91" s="2"/>
      <c r="L91" s="2"/>
      <c r="M91" s="2"/>
      <c r="N91" s="2"/>
      <c r="O91" s="2"/>
      <c r="P91" s="2"/>
      <c r="Q91" s="2"/>
      <c r="R91" s="2"/>
      <c r="S91" s="2"/>
      <c r="T91" s="2"/>
      <c r="U91" s="2"/>
    </row>
    <row r="92" spans="1:21" ht="12.75" customHeight="1" x14ac:dyDescent="0.3">
      <c r="A92" s="1"/>
      <c r="B92" s="2"/>
      <c r="C92" s="2"/>
      <c r="D92" s="2"/>
      <c r="E92" s="2"/>
      <c r="F92" s="2"/>
      <c r="G92" s="2"/>
      <c r="H92" s="2"/>
      <c r="I92" s="2"/>
      <c r="J92" s="2"/>
      <c r="K92" s="2"/>
      <c r="L92" s="2"/>
      <c r="M92" s="2"/>
      <c r="N92" s="2"/>
      <c r="O92" s="2"/>
      <c r="P92" s="2"/>
      <c r="Q92" s="2"/>
      <c r="R92" s="2"/>
      <c r="S92" s="2"/>
      <c r="T92" s="2"/>
      <c r="U92" s="2"/>
    </row>
    <row r="93" spans="1:21" ht="12.75" customHeight="1" x14ac:dyDescent="0.3">
      <c r="A93" s="1"/>
      <c r="B93" s="2"/>
      <c r="C93" s="2"/>
      <c r="D93" s="2"/>
      <c r="E93" s="2"/>
      <c r="F93" s="2"/>
      <c r="G93" s="2"/>
      <c r="H93" s="2"/>
      <c r="I93" s="2"/>
      <c r="J93" s="2"/>
      <c r="K93" s="2"/>
      <c r="L93" s="2"/>
      <c r="M93" s="2"/>
      <c r="N93" s="2"/>
      <c r="O93" s="2"/>
      <c r="P93" s="2"/>
      <c r="Q93" s="2"/>
      <c r="R93" s="2"/>
      <c r="S93" s="2"/>
      <c r="T93" s="2"/>
      <c r="U93" s="2"/>
    </row>
    <row r="94" spans="1:21" ht="12.75" customHeight="1" x14ac:dyDescent="0.3">
      <c r="A94" s="1"/>
      <c r="B94" s="2"/>
      <c r="C94" s="2"/>
      <c r="D94" s="2"/>
      <c r="E94" s="2"/>
      <c r="F94" s="2"/>
      <c r="G94" s="2"/>
      <c r="H94" s="2"/>
      <c r="I94" s="2"/>
      <c r="J94" s="2"/>
      <c r="K94" s="2"/>
      <c r="L94" s="2"/>
      <c r="M94" s="2"/>
      <c r="N94" s="2"/>
      <c r="O94" s="2"/>
      <c r="P94" s="2"/>
      <c r="Q94" s="2"/>
      <c r="R94" s="2"/>
      <c r="S94" s="2"/>
      <c r="T94" s="2"/>
      <c r="U94" s="2"/>
    </row>
    <row r="95" spans="1:21" ht="12.75" customHeight="1" x14ac:dyDescent="0.3">
      <c r="A95" s="1"/>
      <c r="B95" s="2"/>
      <c r="C95" s="2"/>
      <c r="D95" s="2"/>
      <c r="E95" s="2"/>
      <c r="F95" s="2"/>
      <c r="G95" s="2"/>
      <c r="H95" s="2"/>
      <c r="I95" s="2"/>
      <c r="J95" s="2"/>
      <c r="K95" s="2"/>
      <c r="L95" s="2"/>
      <c r="M95" s="2"/>
      <c r="N95" s="2"/>
      <c r="O95" s="2"/>
      <c r="P95" s="2"/>
      <c r="Q95" s="2"/>
      <c r="R95" s="2"/>
      <c r="S95" s="2"/>
      <c r="T95" s="2"/>
      <c r="U95" s="2"/>
    </row>
    <row r="96" spans="1:21" ht="12.75" customHeight="1" x14ac:dyDescent="0.3">
      <c r="A96" s="1"/>
      <c r="B96" s="2"/>
      <c r="C96" s="2"/>
      <c r="D96" s="2"/>
      <c r="E96" s="2"/>
      <c r="F96" s="2"/>
      <c r="G96" s="2"/>
      <c r="H96" s="2"/>
      <c r="I96" s="2"/>
      <c r="J96" s="2"/>
      <c r="K96" s="2"/>
      <c r="L96" s="2"/>
      <c r="M96" s="2"/>
      <c r="N96" s="2"/>
      <c r="O96" s="2"/>
      <c r="P96" s="2"/>
      <c r="Q96" s="2"/>
      <c r="R96" s="2"/>
      <c r="S96" s="2"/>
      <c r="T96" s="2"/>
      <c r="U96" s="2"/>
    </row>
    <row r="97" spans="1:21" ht="12.75" customHeight="1" x14ac:dyDescent="0.3">
      <c r="A97" s="1"/>
      <c r="B97" s="2"/>
      <c r="C97" s="2"/>
      <c r="D97" s="2"/>
      <c r="E97" s="2"/>
      <c r="F97" s="2"/>
      <c r="G97" s="2"/>
      <c r="H97" s="2"/>
      <c r="I97" s="2"/>
      <c r="J97" s="2"/>
      <c r="K97" s="2"/>
      <c r="L97" s="2"/>
      <c r="M97" s="2"/>
      <c r="N97" s="2"/>
      <c r="O97" s="2"/>
      <c r="P97" s="2"/>
      <c r="Q97" s="2"/>
      <c r="R97" s="2"/>
      <c r="S97" s="2"/>
      <c r="T97" s="2"/>
      <c r="U97" s="2"/>
    </row>
    <row r="98" spans="1:21" ht="12.75" customHeight="1" x14ac:dyDescent="0.3">
      <c r="A98" s="1"/>
      <c r="B98" s="2"/>
      <c r="C98" s="2"/>
      <c r="D98" s="2"/>
      <c r="E98" s="2"/>
      <c r="F98" s="2"/>
      <c r="G98" s="2"/>
      <c r="H98" s="2"/>
      <c r="I98" s="2"/>
      <c r="J98" s="2"/>
      <c r="K98" s="2"/>
      <c r="L98" s="2"/>
      <c r="M98" s="2"/>
      <c r="N98" s="2"/>
      <c r="O98" s="2"/>
      <c r="P98" s="2"/>
      <c r="Q98" s="2"/>
      <c r="R98" s="2"/>
      <c r="S98" s="2"/>
      <c r="T98" s="2"/>
      <c r="U98" s="2"/>
    </row>
    <row r="99" spans="1:21" ht="12.75" customHeight="1" x14ac:dyDescent="0.3">
      <c r="A99" s="1"/>
      <c r="B99" s="2"/>
      <c r="C99" s="2"/>
      <c r="D99" s="2"/>
      <c r="E99" s="2"/>
      <c r="F99" s="2"/>
      <c r="G99" s="2"/>
      <c r="H99" s="2"/>
      <c r="I99" s="2"/>
      <c r="J99" s="2"/>
      <c r="K99" s="2"/>
      <c r="L99" s="2"/>
      <c r="M99" s="2"/>
      <c r="N99" s="2"/>
      <c r="O99" s="2"/>
      <c r="P99" s="2"/>
      <c r="Q99" s="2"/>
      <c r="R99" s="2"/>
      <c r="S99" s="2"/>
      <c r="T99" s="2"/>
      <c r="U99" s="2"/>
    </row>
    <row r="100" spans="1:21" ht="12.75" customHeight="1" x14ac:dyDescent="0.3">
      <c r="A100" s="1"/>
      <c r="B100" s="2"/>
      <c r="C100" s="2"/>
      <c r="D100" s="2"/>
      <c r="E100" s="2"/>
      <c r="F100" s="2"/>
      <c r="G100" s="2"/>
      <c r="H100" s="2"/>
      <c r="I100" s="2"/>
      <c r="J100" s="2"/>
      <c r="K100" s="2"/>
      <c r="L100" s="2"/>
      <c r="M100" s="2"/>
      <c r="N100" s="2"/>
      <c r="O100" s="2"/>
      <c r="P100" s="2"/>
      <c r="Q100" s="2"/>
      <c r="R100" s="2"/>
      <c r="S100" s="2"/>
      <c r="T100" s="2"/>
      <c r="U100" s="2"/>
    </row>
    <row r="101" spans="1:21" ht="12.75" customHeight="1" x14ac:dyDescent="0.3">
      <c r="A101" s="1"/>
      <c r="B101" s="2"/>
      <c r="C101" s="2"/>
      <c r="D101" s="2"/>
      <c r="E101" s="2"/>
      <c r="F101" s="2"/>
      <c r="G101" s="2"/>
      <c r="H101" s="2"/>
      <c r="I101" s="2"/>
      <c r="J101" s="2"/>
      <c r="K101" s="2"/>
      <c r="L101" s="2"/>
      <c r="M101" s="2"/>
      <c r="N101" s="2"/>
      <c r="O101" s="2"/>
      <c r="P101" s="2"/>
      <c r="Q101" s="2"/>
      <c r="R101" s="2"/>
      <c r="S101" s="2"/>
      <c r="T101" s="2"/>
      <c r="U101" s="2"/>
    </row>
    <row r="102" spans="1:21" ht="12.75" customHeight="1" x14ac:dyDescent="0.3">
      <c r="A102" s="1"/>
      <c r="B102" s="2"/>
      <c r="C102" s="2"/>
      <c r="D102" s="2"/>
      <c r="E102" s="2"/>
      <c r="F102" s="2"/>
      <c r="G102" s="2"/>
      <c r="H102" s="2"/>
      <c r="I102" s="2"/>
      <c r="J102" s="2"/>
      <c r="K102" s="2"/>
      <c r="L102" s="2"/>
      <c r="M102" s="2"/>
      <c r="N102" s="2"/>
      <c r="O102" s="2"/>
      <c r="P102" s="2"/>
      <c r="Q102" s="2"/>
      <c r="R102" s="2"/>
      <c r="S102" s="2"/>
      <c r="T102" s="2"/>
      <c r="U102" s="2"/>
    </row>
    <row r="103" spans="1:21" ht="12.75" customHeight="1" x14ac:dyDescent="0.3">
      <c r="A103" s="1"/>
      <c r="B103" s="2"/>
      <c r="C103" s="2"/>
      <c r="D103" s="2"/>
      <c r="E103" s="2"/>
      <c r="F103" s="2"/>
      <c r="G103" s="2"/>
      <c r="H103" s="2"/>
      <c r="I103" s="2"/>
      <c r="J103" s="2"/>
      <c r="K103" s="2"/>
      <c r="L103" s="2"/>
      <c r="M103" s="2"/>
      <c r="N103" s="2"/>
      <c r="O103" s="2"/>
      <c r="P103" s="2"/>
      <c r="Q103" s="2"/>
      <c r="R103" s="2"/>
      <c r="S103" s="2"/>
      <c r="T103" s="2"/>
      <c r="U103" s="2"/>
    </row>
    <row r="104" spans="1:21" ht="12.75" customHeight="1" x14ac:dyDescent="0.3">
      <c r="A104" s="1"/>
      <c r="B104" s="2"/>
      <c r="C104" s="2"/>
      <c r="D104" s="2"/>
      <c r="E104" s="2"/>
      <c r="F104" s="2"/>
      <c r="G104" s="2"/>
      <c r="H104" s="2"/>
      <c r="I104" s="2"/>
      <c r="J104" s="2"/>
      <c r="K104" s="2"/>
      <c r="L104" s="2"/>
      <c r="M104" s="2"/>
      <c r="N104" s="2"/>
      <c r="O104" s="2"/>
      <c r="P104" s="2"/>
      <c r="Q104" s="2"/>
      <c r="R104" s="2"/>
      <c r="S104" s="2"/>
      <c r="T104" s="2"/>
      <c r="U104" s="2"/>
    </row>
    <row r="105" spans="1:21" ht="12.75" customHeight="1" x14ac:dyDescent="0.3">
      <c r="A105" s="1"/>
      <c r="B105" s="2"/>
      <c r="C105" s="2"/>
      <c r="D105" s="2"/>
      <c r="E105" s="2"/>
      <c r="F105" s="2"/>
      <c r="G105" s="2"/>
      <c r="H105" s="2"/>
      <c r="I105" s="2"/>
      <c r="J105" s="2"/>
      <c r="K105" s="2"/>
      <c r="L105" s="2"/>
      <c r="M105" s="2"/>
      <c r="N105" s="2"/>
      <c r="O105" s="2"/>
      <c r="P105" s="2"/>
      <c r="Q105" s="2"/>
      <c r="R105" s="2"/>
      <c r="S105" s="2"/>
      <c r="T105" s="2"/>
      <c r="U105" s="2"/>
    </row>
    <row r="106" spans="1:21" ht="12.75" customHeight="1" x14ac:dyDescent="0.3">
      <c r="A106" s="1"/>
      <c r="B106" s="2"/>
      <c r="C106" s="2"/>
      <c r="D106" s="2"/>
      <c r="E106" s="2"/>
      <c r="F106" s="2"/>
      <c r="G106" s="2"/>
      <c r="H106" s="2"/>
      <c r="I106" s="2"/>
      <c r="J106" s="2"/>
      <c r="K106" s="2"/>
      <c r="L106" s="2"/>
      <c r="M106" s="2"/>
      <c r="N106" s="2"/>
      <c r="O106" s="2"/>
      <c r="P106" s="2"/>
      <c r="Q106" s="2"/>
      <c r="R106" s="2"/>
      <c r="S106" s="2"/>
      <c r="T106" s="2"/>
      <c r="U106" s="2"/>
    </row>
    <row r="107" spans="1:21" ht="12.75" customHeight="1" x14ac:dyDescent="0.3">
      <c r="A107" s="1"/>
      <c r="B107" s="2"/>
      <c r="C107" s="2"/>
      <c r="D107" s="2"/>
      <c r="E107" s="2"/>
      <c r="F107" s="2"/>
      <c r="G107" s="2"/>
      <c r="H107" s="2"/>
      <c r="I107" s="2"/>
      <c r="J107" s="2"/>
      <c r="K107" s="2"/>
      <c r="L107" s="2"/>
      <c r="M107" s="2"/>
      <c r="N107" s="2"/>
      <c r="O107" s="2"/>
      <c r="P107" s="2"/>
      <c r="Q107" s="2"/>
      <c r="R107" s="2"/>
      <c r="S107" s="2"/>
      <c r="T107" s="2"/>
      <c r="U107" s="2"/>
    </row>
    <row r="108" spans="1:21" ht="12.75" customHeight="1" x14ac:dyDescent="0.3">
      <c r="A108" s="1"/>
      <c r="B108" s="2"/>
      <c r="C108" s="2"/>
      <c r="D108" s="2"/>
      <c r="E108" s="2"/>
      <c r="F108" s="2"/>
      <c r="G108" s="2"/>
      <c r="H108" s="2"/>
      <c r="I108" s="2"/>
      <c r="J108" s="2"/>
      <c r="K108" s="2"/>
      <c r="L108" s="2"/>
      <c r="M108" s="2"/>
      <c r="N108" s="2"/>
      <c r="O108" s="2"/>
      <c r="P108" s="2"/>
      <c r="Q108" s="2"/>
      <c r="R108" s="2"/>
      <c r="S108" s="2"/>
      <c r="T108" s="2"/>
      <c r="U108" s="2"/>
    </row>
    <row r="109" spans="1:21" ht="12.75" customHeight="1" x14ac:dyDescent="0.3">
      <c r="A109" s="1"/>
      <c r="B109" s="2"/>
      <c r="C109" s="2"/>
      <c r="D109" s="2"/>
      <c r="E109" s="2"/>
      <c r="F109" s="2"/>
      <c r="G109" s="2"/>
      <c r="H109" s="2"/>
      <c r="I109" s="2"/>
      <c r="J109" s="2"/>
      <c r="K109" s="2"/>
      <c r="L109" s="2"/>
      <c r="M109" s="2"/>
      <c r="N109" s="2"/>
      <c r="O109" s="2"/>
      <c r="P109" s="2"/>
      <c r="Q109" s="2"/>
      <c r="R109" s="2"/>
      <c r="S109" s="2"/>
      <c r="T109" s="2"/>
      <c r="U109" s="2"/>
    </row>
    <row r="110" spans="1:21" ht="12.75" customHeight="1" x14ac:dyDescent="0.3">
      <c r="A110" s="1"/>
      <c r="B110" s="2"/>
      <c r="C110" s="2"/>
      <c r="D110" s="2"/>
      <c r="E110" s="2"/>
      <c r="F110" s="2"/>
      <c r="G110" s="2"/>
      <c r="H110" s="2"/>
      <c r="I110" s="2"/>
      <c r="J110" s="2"/>
      <c r="K110" s="2"/>
      <c r="L110" s="2"/>
      <c r="M110" s="2"/>
      <c r="N110" s="2"/>
      <c r="O110" s="2"/>
      <c r="P110" s="2"/>
      <c r="Q110" s="2"/>
      <c r="R110" s="2"/>
      <c r="S110" s="2"/>
      <c r="T110" s="2"/>
      <c r="U110" s="2"/>
    </row>
    <row r="111" spans="1:21" ht="12.75" customHeight="1" x14ac:dyDescent="0.3">
      <c r="A111" s="1"/>
      <c r="B111" s="2"/>
      <c r="C111" s="2"/>
      <c r="D111" s="2"/>
      <c r="E111" s="2"/>
      <c r="F111" s="2"/>
      <c r="G111" s="2"/>
      <c r="H111" s="2"/>
      <c r="I111" s="2"/>
      <c r="J111" s="2"/>
      <c r="K111" s="2"/>
      <c r="L111" s="2"/>
      <c r="M111" s="2"/>
      <c r="N111" s="2"/>
      <c r="O111" s="2"/>
      <c r="P111" s="2"/>
      <c r="Q111" s="2"/>
      <c r="R111" s="2"/>
      <c r="S111" s="2"/>
      <c r="T111" s="2"/>
      <c r="U111" s="2"/>
    </row>
    <row r="112" spans="1:21" ht="12.75" customHeight="1" x14ac:dyDescent="0.3">
      <c r="A112" s="1"/>
      <c r="B112" s="2"/>
      <c r="C112" s="2"/>
      <c r="D112" s="2"/>
      <c r="E112" s="2"/>
      <c r="F112" s="2"/>
      <c r="G112" s="2"/>
      <c r="H112" s="2"/>
      <c r="I112" s="2"/>
      <c r="J112" s="2"/>
      <c r="K112" s="2"/>
      <c r="L112" s="2"/>
      <c r="M112" s="2"/>
      <c r="N112" s="2"/>
      <c r="O112" s="2"/>
      <c r="P112" s="2"/>
      <c r="Q112" s="2"/>
      <c r="R112" s="2"/>
      <c r="S112" s="2"/>
      <c r="T112" s="2"/>
      <c r="U112" s="2"/>
    </row>
    <row r="113" spans="1:21" ht="12.75" customHeight="1" x14ac:dyDescent="0.3">
      <c r="A113" s="1"/>
      <c r="B113" s="2"/>
      <c r="C113" s="2"/>
      <c r="D113" s="2"/>
      <c r="E113" s="2"/>
      <c r="F113" s="2"/>
      <c r="G113" s="2"/>
      <c r="H113" s="2"/>
      <c r="I113" s="2"/>
      <c r="J113" s="2"/>
      <c r="K113" s="2"/>
      <c r="L113" s="2"/>
      <c r="M113" s="2"/>
      <c r="N113" s="2"/>
      <c r="O113" s="2"/>
      <c r="P113" s="2"/>
      <c r="Q113" s="2"/>
      <c r="R113" s="2"/>
      <c r="S113" s="2"/>
      <c r="T113" s="2"/>
      <c r="U113" s="2"/>
    </row>
    <row r="114" spans="1:21" ht="12.75" customHeight="1" x14ac:dyDescent="0.3">
      <c r="A114" s="1"/>
      <c r="B114" s="2"/>
      <c r="C114" s="2"/>
      <c r="D114" s="2"/>
      <c r="E114" s="2"/>
      <c r="F114" s="2"/>
      <c r="G114" s="2"/>
      <c r="H114" s="2"/>
      <c r="I114" s="2"/>
      <c r="J114" s="2"/>
      <c r="K114" s="2"/>
      <c r="L114" s="2"/>
      <c r="M114" s="2"/>
      <c r="N114" s="2"/>
      <c r="O114" s="2"/>
      <c r="P114" s="2"/>
      <c r="Q114" s="2"/>
      <c r="R114" s="2"/>
      <c r="S114" s="2"/>
      <c r="T114" s="2"/>
      <c r="U114" s="2"/>
    </row>
    <row r="115" spans="1:21" ht="12.75" customHeight="1" x14ac:dyDescent="0.3">
      <c r="A115" s="1"/>
      <c r="B115" s="2"/>
      <c r="C115" s="2"/>
      <c r="D115" s="2"/>
      <c r="E115" s="2"/>
      <c r="F115" s="2"/>
      <c r="G115" s="2"/>
      <c r="H115" s="2"/>
      <c r="I115" s="2"/>
      <c r="J115" s="2"/>
      <c r="K115" s="2"/>
      <c r="L115" s="2"/>
      <c r="M115" s="2"/>
      <c r="N115" s="2"/>
      <c r="O115" s="2"/>
      <c r="P115" s="2"/>
      <c r="Q115" s="2"/>
      <c r="R115" s="2"/>
      <c r="S115" s="2"/>
      <c r="T115" s="2"/>
      <c r="U115" s="2"/>
    </row>
    <row r="116" spans="1:21" ht="12.75" customHeight="1" x14ac:dyDescent="0.3">
      <c r="A116" s="1"/>
      <c r="B116" s="2"/>
      <c r="C116" s="2"/>
      <c r="D116" s="2"/>
      <c r="E116" s="2"/>
      <c r="F116" s="2"/>
      <c r="G116" s="2"/>
      <c r="H116" s="2"/>
      <c r="I116" s="2"/>
      <c r="J116" s="2"/>
      <c r="K116" s="2"/>
      <c r="L116" s="2"/>
      <c r="M116" s="2"/>
      <c r="N116" s="2"/>
      <c r="O116" s="2"/>
      <c r="P116" s="2"/>
      <c r="Q116" s="2"/>
      <c r="R116" s="2"/>
      <c r="S116" s="2"/>
      <c r="T116" s="2"/>
      <c r="U116" s="2"/>
    </row>
    <row r="117" spans="1:21" ht="12.75" customHeight="1" x14ac:dyDescent="0.3">
      <c r="A117" s="1"/>
      <c r="B117" s="2"/>
      <c r="C117" s="2"/>
      <c r="D117" s="2"/>
      <c r="E117" s="2"/>
      <c r="F117" s="2"/>
      <c r="G117" s="2"/>
      <c r="H117" s="2"/>
      <c r="I117" s="2"/>
      <c r="J117" s="2"/>
      <c r="K117" s="2"/>
      <c r="L117" s="2"/>
      <c r="M117" s="2"/>
      <c r="N117" s="2"/>
      <c r="O117" s="2"/>
      <c r="P117" s="2"/>
      <c r="Q117" s="2"/>
      <c r="R117" s="2"/>
      <c r="S117" s="2"/>
      <c r="T117" s="2"/>
      <c r="U117" s="2"/>
    </row>
    <row r="118" spans="1:21" ht="12.75" customHeight="1" x14ac:dyDescent="0.3">
      <c r="A118" s="1"/>
      <c r="B118" s="2"/>
      <c r="C118" s="2"/>
      <c r="D118" s="2"/>
      <c r="E118" s="2"/>
      <c r="F118" s="2"/>
      <c r="G118" s="2"/>
      <c r="H118" s="2"/>
      <c r="I118" s="2"/>
      <c r="J118" s="2"/>
      <c r="K118" s="2"/>
      <c r="L118" s="2"/>
      <c r="M118" s="2"/>
      <c r="N118" s="2"/>
      <c r="O118" s="2"/>
      <c r="P118" s="2"/>
      <c r="Q118" s="2"/>
      <c r="R118" s="2"/>
      <c r="S118" s="2"/>
      <c r="T118" s="2"/>
      <c r="U118" s="2"/>
    </row>
    <row r="119" spans="1:21" ht="12.75" customHeight="1" x14ac:dyDescent="0.3">
      <c r="A119" s="1"/>
      <c r="B119" s="2"/>
      <c r="C119" s="2"/>
      <c r="D119" s="2"/>
      <c r="E119" s="2"/>
      <c r="F119" s="2"/>
      <c r="G119" s="2"/>
      <c r="H119" s="2"/>
      <c r="I119" s="2"/>
      <c r="J119" s="2"/>
      <c r="K119" s="2"/>
      <c r="L119" s="2"/>
      <c r="M119" s="2"/>
      <c r="N119" s="2"/>
      <c r="O119" s="2"/>
      <c r="P119" s="2"/>
      <c r="Q119" s="2"/>
      <c r="R119" s="2"/>
      <c r="S119" s="2"/>
      <c r="T119" s="2"/>
      <c r="U119" s="2"/>
    </row>
    <row r="120" spans="1:21" ht="12.75" customHeight="1" x14ac:dyDescent="0.3">
      <c r="A120" s="1"/>
      <c r="B120" s="2"/>
      <c r="C120" s="2"/>
      <c r="D120" s="2"/>
      <c r="E120" s="2"/>
      <c r="F120" s="2"/>
      <c r="G120" s="2"/>
      <c r="H120" s="2"/>
      <c r="I120" s="2"/>
      <c r="J120" s="2"/>
      <c r="K120" s="2"/>
      <c r="L120" s="2"/>
      <c r="M120" s="2"/>
      <c r="N120" s="2"/>
      <c r="O120" s="2"/>
      <c r="P120" s="2"/>
      <c r="Q120" s="2"/>
      <c r="R120" s="2"/>
      <c r="S120" s="2"/>
      <c r="T120" s="2"/>
      <c r="U120" s="2"/>
    </row>
    <row r="121" spans="1:21" ht="12.75" customHeight="1" x14ac:dyDescent="0.3">
      <c r="A121" s="1"/>
      <c r="B121" s="2"/>
      <c r="C121" s="2"/>
      <c r="D121" s="2"/>
      <c r="E121" s="2"/>
      <c r="F121" s="2"/>
      <c r="G121" s="2"/>
      <c r="H121" s="2"/>
      <c r="I121" s="2"/>
      <c r="J121" s="2"/>
      <c r="K121" s="2"/>
      <c r="L121" s="2"/>
      <c r="M121" s="2"/>
      <c r="N121" s="2"/>
      <c r="O121" s="2"/>
      <c r="P121" s="2"/>
      <c r="Q121" s="2"/>
      <c r="R121" s="2"/>
      <c r="S121" s="2"/>
      <c r="T121" s="2"/>
      <c r="U121" s="2"/>
    </row>
    <row r="122" spans="1:21" ht="12.75" customHeight="1" x14ac:dyDescent="0.3">
      <c r="A122" s="1"/>
      <c r="B122" s="2"/>
      <c r="C122" s="2"/>
      <c r="D122" s="2"/>
      <c r="E122" s="2"/>
      <c r="F122" s="2"/>
      <c r="G122" s="2"/>
      <c r="H122" s="2"/>
      <c r="I122" s="2"/>
      <c r="J122" s="2"/>
      <c r="K122" s="2"/>
      <c r="L122" s="2"/>
      <c r="M122" s="2"/>
      <c r="N122" s="2"/>
      <c r="O122" s="2"/>
      <c r="P122" s="2"/>
      <c r="Q122" s="2"/>
      <c r="R122" s="2"/>
      <c r="S122" s="2"/>
      <c r="T122" s="2"/>
      <c r="U122" s="2"/>
    </row>
    <row r="123" spans="1:21" ht="12.75" customHeight="1" x14ac:dyDescent="0.3">
      <c r="A123" s="1"/>
      <c r="B123" s="2"/>
      <c r="C123" s="2"/>
      <c r="D123" s="2"/>
      <c r="E123" s="2"/>
      <c r="F123" s="2"/>
      <c r="G123" s="2"/>
      <c r="H123" s="2"/>
      <c r="I123" s="2"/>
      <c r="J123" s="2"/>
      <c r="K123" s="2"/>
      <c r="L123" s="2"/>
      <c r="M123" s="2"/>
      <c r="N123" s="2"/>
      <c r="O123" s="2"/>
      <c r="P123" s="2"/>
      <c r="Q123" s="2"/>
      <c r="R123" s="2"/>
      <c r="S123" s="2"/>
      <c r="T123" s="2"/>
      <c r="U123" s="2"/>
    </row>
    <row r="124" spans="1:21" ht="12.75" customHeight="1" x14ac:dyDescent="0.3">
      <c r="A124" s="1"/>
      <c r="B124" s="2"/>
      <c r="C124" s="2"/>
      <c r="D124" s="2"/>
      <c r="E124" s="2"/>
      <c r="F124" s="2"/>
      <c r="G124" s="2"/>
      <c r="H124" s="2"/>
      <c r="I124" s="2"/>
      <c r="J124" s="2"/>
      <c r="K124" s="2"/>
      <c r="L124" s="2"/>
      <c r="M124" s="2"/>
      <c r="N124" s="2"/>
      <c r="O124" s="2"/>
      <c r="P124" s="2"/>
      <c r="Q124" s="2"/>
      <c r="R124" s="2"/>
      <c r="S124" s="2"/>
      <c r="T124" s="2"/>
      <c r="U124" s="2"/>
    </row>
    <row r="125" spans="1:21" ht="12.75" customHeight="1" x14ac:dyDescent="0.3">
      <c r="A125" s="1"/>
      <c r="B125" s="2"/>
      <c r="C125" s="2"/>
      <c r="D125" s="2"/>
      <c r="E125" s="2"/>
      <c r="F125" s="2"/>
      <c r="G125" s="2"/>
      <c r="H125" s="2"/>
      <c r="I125" s="2"/>
      <c r="J125" s="2"/>
      <c r="K125" s="2"/>
      <c r="L125" s="2"/>
      <c r="M125" s="2"/>
      <c r="N125" s="2"/>
      <c r="O125" s="2"/>
      <c r="P125" s="2"/>
      <c r="Q125" s="2"/>
      <c r="R125" s="2"/>
      <c r="S125" s="2"/>
      <c r="T125" s="2"/>
      <c r="U125" s="2"/>
    </row>
    <row r="126" spans="1:21" ht="12.75" customHeight="1" x14ac:dyDescent="0.3">
      <c r="A126" s="1"/>
      <c r="B126" s="2"/>
      <c r="C126" s="2"/>
      <c r="D126" s="2"/>
      <c r="E126" s="2"/>
      <c r="F126" s="2"/>
      <c r="G126" s="2"/>
      <c r="H126" s="2"/>
      <c r="I126" s="2"/>
      <c r="J126" s="2"/>
      <c r="K126" s="2"/>
      <c r="L126" s="2"/>
      <c r="M126" s="2"/>
      <c r="N126" s="2"/>
      <c r="O126" s="2"/>
      <c r="P126" s="2"/>
      <c r="Q126" s="2"/>
      <c r="R126" s="2"/>
      <c r="S126" s="2"/>
      <c r="T126" s="2"/>
      <c r="U126" s="2"/>
    </row>
    <row r="127" spans="1:21" ht="12.75" customHeight="1" x14ac:dyDescent="0.3">
      <c r="A127" s="1"/>
      <c r="B127" s="2"/>
      <c r="C127" s="2"/>
      <c r="D127" s="2"/>
      <c r="E127" s="2"/>
      <c r="F127" s="2"/>
      <c r="G127" s="2"/>
      <c r="H127" s="2"/>
      <c r="I127" s="2"/>
      <c r="J127" s="2"/>
      <c r="K127" s="2"/>
      <c r="L127" s="2"/>
      <c r="M127" s="2"/>
      <c r="N127" s="2"/>
      <c r="O127" s="2"/>
      <c r="P127" s="2"/>
      <c r="Q127" s="2"/>
      <c r="R127" s="2"/>
      <c r="S127" s="2"/>
      <c r="T127" s="2"/>
      <c r="U127" s="2"/>
    </row>
    <row r="128" spans="1:21" ht="12.75" customHeight="1" x14ac:dyDescent="0.3">
      <c r="A128" s="1"/>
      <c r="B128" s="2"/>
      <c r="C128" s="2"/>
      <c r="D128" s="2"/>
      <c r="E128" s="2"/>
      <c r="F128" s="2"/>
      <c r="G128" s="2"/>
      <c r="H128" s="2"/>
      <c r="I128" s="2"/>
      <c r="J128" s="2"/>
      <c r="K128" s="2"/>
      <c r="L128" s="2"/>
      <c r="M128" s="2"/>
      <c r="N128" s="2"/>
      <c r="O128" s="2"/>
      <c r="P128" s="2"/>
      <c r="Q128" s="2"/>
      <c r="R128" s="2"/>
      <c r="S128" s="2"/>
      <c r="T128" s="2"/>
      <c r="U128" s="2"/>
    </row>
    <row r="129" spans="1:21" ht="12.75" customHeight="1" x14ac:dyDescent="0.3">
      <c r="A129" s="1"/>
      <c r="B129" s="2"/>
      <c r="C129" s="2"/>
      <c r="D129" s="2"/>
      <c r="E129" s="2"/>
      <c r="F129" s="2"/>
      <c r="G129" s="2"/>
      <c r="H129" s="2"/>
      <c r="I129" s="2"/>
      <c r="J129" s="2"/>
      <c r="K129" s="2"/>
      <c r="L129" s="2"/>
      <c r="M129" s="2"/>
      <c r="N129" s="2"/>
      <c r="O129" s="2"/>
      <c r="P129" s="2"/>
      <c r="Q129" s="2"/>
      <c r="R129" s="2"/>
      <c r="S129" s="2"/>
      <c r="T129" s="2"/>
      <c r="U129" s="2"/>
    </row>
    <row r="130" spans="1:21" ht="12.75" customHeight="1" x14ac:dyDescent="0.3">
      <c r="A130" s="1"/>
      <c r="B130" s="2"/>
      <c r="C130" s="2"/>
      <c r="D130" s="2"/>
      <c r="E130" s="2"/>
      <c r="F130" s="2"/>
      <c r="G130" s="2"/>
      <c r="H130" s="2"/>
      <c r="I130" s="2"/>
      <c r="J130" s="2"/>
      <c r="K130" s="2"/>
      <c r="L130" s="2"/>
      <c r="M130" s="2"/>
      <c r="N130" s="2"/>
      <c r="O130" s="2"/>
      <c r="P130" s="2"/>
      <c r="Q130" s="2"/>
      <c r="R130" s="2"/>
      <c r="S130" s="2"/>
      <c r="T130" s="2"/>
      <c r="U130" s="2"/>
    </row>
    <row r="131" spans="1:21" ht="12.75" customHeight="1" x14ac:dyDescent="0.3">
      <c r="A131" s="1"/>
      <c r="B131" s="2"/>
      <c r="C131" s="2"/>
      <c r="D131" s="2"/>
      <c r="E131" s="2"/>
      <c r="F131" s="2"/>
      <c r="G131" s="2"/>
      <c r="H131" s="2"/>
      <c r="I131" s="2"/>
      <c r="J131" s="2"/>
      <c r="K131" s="2"/>
      <c r="L131" s="2"/>
      <c r="M131" s="2"/>
      <c r="N131" s="2"/>
      <c r="O131" s="2"/>
      <c r="P131" s="2"/>
      <c r="Q131" s="2"/>
      <c r="R131" s="2"/>
      <c r="S131" s="2"/>
      <c r="T131" s="2"/>
      <c r="U131" s="2"/>
    </row>
    <row r="132" spans="1:21" ht="12.75" customHeight="1" x14ac:dyDescent="0.3">
      <c r="A132" s="1"/>
      <c r="B132" s="2"/>
      <c r="C132" s="2"/>
      <c r="D132" s="2"/>
      <c r="E132" s="2"/>
      <c r="F132" s="2"/>
      <c r="G132" s="2"/>
      <c r="H132" s="2"/>
      <c r="I132" s="2"/>
      <c r="J132" s="2"/>
      <c r="K132" s="2"/>
      <c r="L132" s="2"/>
      <c r="M132" s="2"/>
      <c r="N132" s="2"/>
      <c r="O132" s="2"/>
      <c r="P132" s="2"/>
      <c r="Q132" s="2"/>
      <c r="R132" s="2"/>
      <c r="S132" s="2"/>
      <c r="T132" s="2"/>
      <c r="U132" s="2"/>
    </row>
    <row r="133" spans="1:21" ht="12.75" customHeight="1" x14ac:dyDescent="0.3">
      <c r="A133" s="1"/>
      <c r="B133" s="2"/>
      <c r="C133" s="2"/>
      <c r="D133" s="2"/>
      <c r="E133" s="2"/>
      <c r="F133" s="2"/>
      <c r="G133" s="2"/>
      <c r="H133" s="2"/>
      <c r="I133" s="2"/>
      <c r="J133" s="2"/>
      <c r="K133" s="2"/>
      <c r="L133" s="2"/>
      <c r="M133" s="2"/>
      <c r="N133" s="2"/>
      <c r="O133" s="2"/>
      <c r="P133" s="2"/>
      <c r="Q133" s="2"/>
      <c r="R133" s="2"/>
      <c r="S133" s="2"/>
      <c r="T133" s="2"/>
      <c r="U133" s="2"/>
    </row>
    <row r="134" spans="1:21" ht="12.75" customHeight="1" x14ac:dyDescent="0.3">
      <c r="A134" s="1"/>
      <c r="B134" s="2"/>
      <c r="C134" s="2"/>
      <c r="D134" s="2"/>
      <c r="E134" s="2"/>
      <c r="F134" s="2"/>
      <c r="G134" s="2"/>
      <c r="H134" s="2"/>
      <c r="I134" s="2"/>
      <c r="J134" s="2"/>
      <c r="K134" s="2"/>
      <c r="L134" s="2"/>
      <c r="M134" s="2"/>
      <c r="N134" s="2"/>
      <c r="O134" s="2"/>
      <c r="P134" s="2"/>
      <c r="Q134" s="2"/>
      <c r="R134" s="2"/>
      <c r="S134" s="2"/>
      <c r="T134" s="2"/>
      <c r="U134" s="2"/>
    </row>
    <row r="135" spans="1:21" ht="12.75" customHeight="1" x14ac:dyDescent="0.3">
      <c r="A135" s="1"/>
      <c r="B135" s="2"/>
      <c r="C135" s="2"/>
      <c r="D135" s="2"/>
      <c r="E135" s="2"/>
      <c r="F135" s="2"/>
      <c r="G135" s="2"/>
      <c r="H135" s="2"/>
      <c r="I135" s="2"/>
      <c r="J135" s="2"/>
      <c r="K135" s="2"/>
      <c r="L135" s="2"/>
      <c r="M135" s="2"/>
      <c r="N135" s="2"/>
      <c r="O135" s="2"/>
      <c r="P135" s="2"/>
      <c r="Q135" s="2"/>
      <c r="R135" s="2"/>
      <c r="S135" s="2"/>
      <c r="T135" s="2"/>
      <c r="U135" s="2"/>
    </row>
    <row r="136" spans="1:21" ht="12.75" customHeight="1" x14ac:dyDescent="0.3">
      <c r="A136" s="1"/>
      <c r="B136" s="2"/>
      <c r="C136" s="2"/>
      <c r="D136" s="2"/>
      <c r="E136" s="2"/>
      <c r="F136" s="2"/>
      <c r="G136" s="2"/>
      <c r="H136" s="2"/>
      <c r="I136" s="2"/>
      <c r="J136" s="2"/>
      <c r="K136" s="2"/>
      <c r="L136" s="2"/>
      <c r="M136" s="2"/>
      <c r="N136" s="2"/>
      <c r="O136" s="2"/>
      <c r="P136" s="2"/>
      <c r="Q136" s="2"/>
      <c r="R136" s="2"/>
      <c r="S136" s="2"/>
      <c r="T136" s="2"/>
      <c r="U136" s="2"/>
    </row>
    <row r="137" spans="1:21" ht="12.75" customHeight="1" x14ac:dyDescent="0.3">
      <c r="A137" s="1"/>
      <c r="B137" s="2"/>
      <c r="C137" s="2"/>
      <c r="D137" s="2"/>
      <c r="E137" s="2"/>
      <c r="F137" s="2"/>
      <c r="G137" s="2"/>
      <c r="H137" s="2"/>
      <c r="I137" s="2"/>
      <c r="J137" s="2"/>
      <c r="K137" s="2"/>
      <c r="L137" s="2"/>
      <c r="M137" s="2"/>
      <c r="N137" s="2"/>
      <c r="O137" s="2"/>
      <c r="P137" s="2"/>
      <c r="Q137" s="2"/>
      <c r="R137" s="2"/>
      <c r="S137" s="2"/>
      <c r="T137" s="2"/>
      <c r="U137" s="2"/>
    </row>
    <row r="138" spans="1:21" ht="12.75" customHeight="1" x14ac:dyDescent="0.3">
      <c r="A138" s="1"/>
      <c r="B138" s="2"/>
      <c r="C138" s="2"/>
      <c r="D138" s="2"/>
      <c r="E138" s="2"/>
      <c r="F138" s="2"/>
      <c r="G138" s="2"/>
      <c r="H138" s="2"/>
      <c r="I138" s="2"/>
      <c r="J138" s="2"/>
      <c r="K138" s="2"/>
      <c r="L138" s="2"/>
      <c r="M138" s="2"/>
      <c r="N138" s="2"/>
      <c r="O138" s="2"/>
      <c r="P138" s="2"/>
      <c r="Q138" s="2"/>
      <c r="R138" s="2"/>
      <c r="S138" s="2"/>
      <c r="T138" s="2"/>
      <c r="U138" s="2"/>
    </row>
    <row r="139" spans="1:21" ht="12.75" customHeight="1" x14ac:dyDescent="0.3">
      <c r="A139" s="1"/>
      <c r="B139" s="2"/>
      <c r="C139" s="2"/>
      <c r="D139" s="2"/>
      <c r="E139" s="2"/>
      <c r="F139" s="2"/>
      <c r="G139" s="2"/>
      <c r="H139" s="2"/>
      <c r="I139" s="2"/>
      <c r="J139" s="2"/>
      <c r="K139" s="2"/>
      <c r="L139" s="2"/>
      <c r="M139" s="2"/>
      <c r="N139" s="2"/>
      <c r="O139" s="2"/>
      <c r="P139" s="2"/>
      <c r="Q139" s="2"/>
      <c r="R139" s="2"/>
      <c r="S139" s="2"/>
      <c r="T139" s="2"/>
      <c r="U139" s="2"/>
    </row>
    <row r="140" spans="1:21" ht="12.75" customHeight="1" x14ac:dyDescent="0.3">
      <c r="A140" s="1"/>
      <c r="B140" s="2"/>
      <c r="C140" s="2"/>
      <c r="D140" s="2"/>
      <c r="E140" s="2"/>
      <c r="F140" s="2"/>
      <c r="G140" s="2"/>
      <c r="H140" s="2"/>
      <c r="I140" s="2"/>
      <c r="J140" s="2"/>
      <c r="K140" s="2"/>
      <c r="L140" s="2"/>
      <c r="M140" s="2"/>
      <c r="N140" s="2"/>
      <c r="O140" s="2"/>
      <c r="P140" s="2"/>
      <c r="Q140" s="2"/>
      <c r="R140" s="2"/>
      <c r="S140" s="2"/>
      <c r="T140" s="2"/>
      <c r="U140" s="2"/>
    </row>
    <row r="141" spans="1:21" ht="12.75" customHeight="1" x14ac:dyDescent="0.3">
      <c r="A141" s="1"/>
      <c r="B141" s="2"/>
      <c r="C141" s="2"/>
      <c r="D141" s="2"/>
      <c r="E141" s="2"/>
      <c r="F141" s="2"/>
      <c r="G141" s="2"/>
      <c r="H141" s="2"/>
      <c r="I141" s="2"/>
      <c r="J141" s="2"/>
      <c r="K141" s="2"/>
      <c r="L141" s="2"/>
      <c r="M141" s="2"/>
      <c r="N141" s="2"/>
      <c r="O141" s="2"/>
      <c r="P141" s="2"/>
      <c r="Q141" s="2"/>
      <c r="R141" s="2"/>
      <c r="S141" s="2"/>
      <c r="T141" s="2"/>
      <c r="U141" s="2"/>
    </row>
    <row r="142" spans="1:21" ht="12.75" customHeight="1" x14ac:dyDescent="0.3">
      <c r="A142" s="1"/>
      <c r="B142" s="2"/>
      <c r="C142" s="2"/>
      <c r="D142" s="2"/>
      <c r="E142" s="2"/>
      <c r="F142" s="2"/>
      <c r="G142" s="2"/>
      <c r="H142" s="2"/>
      <c r="I142" s="2"/>
      <c r="J142" s="2"/>
      <c r="K142" s="2"/>
      <c r="L142" s="2"/>
      <c r="M142" s="2"/>
      <c r="N142" s="2"/>
      <c r="O142" s="2"/>
      <c r="P142" s="2"/>
      <c r="Q142" s="2"/>
      <c r="R142" s="2"/>
      <c r="S142" s="2"/>
      <c r="T142" s="2"/>
      <c r="U142" s="2"/>
    </row>
    <row r="143" spans="1:21" ht="12.75" customHeight="1" x14ac:dyDescent="0.3">
      <c r="A143" s="1"/>
      <c r="B143" s="2"/>
      <c r="C143" s="2"/>
      <c r="D143" s="2"/>
      <c r="E143" s="2"/>
      <c r="F143" s="2"/>
      <c r="G143" s="2"/>
      <c r="H143" s="2"/>
      <c r="I143" s="2"/>
      <c r="J143" s="2"/>
      <c r="K143" s="2"/>
      <c r="L143" s="2"/>
      <c r="M143" s="2"/>
      <c r="N143" s="2"/>
      <c r="O143" s="2"/>
      <c r="P143" s="2"/>
      <c r="Q143" s="2"/>
      <c r="R143" s="2"/>
      <c r="S143" s="2"/>
      <c r="T143" s="2"/>
      <c r="U143" s="2"/>
    </row>
    <row r="144" spans="1:21" ht="12.75" customHeight="1" x14ac:dyDescent="0.3">
      <c r="A144" s="1"/>
      <c r="B144" s="2"/>
      <c r="C144" s="2"/>
      <c r="D144" s="2"/>
      <c r="E144" s="2"/>
      <c r="F144" s="2"/>
      <c r="G144" s="2"/>
      <c r="H144" s="2"/>
      <c r="I144" s="2"/>
      <c r="J144" s="2"/>
      <c r="K144" s="2"/>
      <c r="L144" s="2"/>
      <c r="M144" s="2"/>
      <c r="N144" s="2"/>
      <c r="O144" s="2"/>
      <c r="P144" s="2"/>
      <c r="Q144" s="2"/>
      <c r="R144" s="2"/>
      <c r="S144" s="2"/>
      <c r="T144" s="2"/>
      <c r="U144" s="2"/>
    </row>
    <row r="145" spans="1:21" ht="12.75" customHeight="1" x14ac:dyDescent="0.3">
      <c r="A145" s="1"/>
      <c r="B145" s="2"/>
      <c r="C145" s="2"/>
      <c r="D145" s="2"/>
      <c r="E145" s="2"/>
      <c r="F145" s="2"/>
      <c r="G145" s="2"/>
      <c r="H145" s="2"/>
      <c r="I145" s="2"/>
      <c r="J145" s="2"/>
      <c r="K145" s="2"/>
      <c r="L145" s="2"/>
      <c r="M145" s="2"/>
      <c r="N145" s="2"/>
      <c r="O145" s="2"/>
      <c r="P145" s="2"/>
      <c r="Q145" s="2"/>
      <c r="R145" s="2"/>
      <c r="S145" s="2"/>
      <c r="T145" s="2"/>
      <c r="U145" s="2"/>
    </row>
    <row r="146" spans="1:21" ht="12.75" customHeight="1" x14ac:dyDescent="0.3">
      <c r="A146" s="1"/>
      <c r="B146" s="2"/>
      <c r="C146" s="2"/>
      <c r="D146" s="2"/>
      <c r="E146" s="2"/>
      <c r="F146" s="2"/>
      <c r="G146" s="2"/>
      <c r="H146" s="2"/>
      <c r="I146" s="2"/>
      <c r="J146" s="2"/>
      <c r="K146" s="2"/>
      <c r="L146" s="2"/>
      <c r="M146" s="2"/>
      <c r="N146" s="2"/>
      <c r="O146" s="2"/>
      <c r="P146" s="2"/>
      <c r="Q146" s="2"/>
      <c r="R146" s="2"/>
      <c r="S146" s="2"/>
      <c r="T146" s="2"/>
      <c r="U146" s="2"/>
    </row>
    <row r="147" spans="1:21" ht="12.75" customHeight="1" x14ac:dyDescent="0.3">
      <c r="A147" s="1"/>
      <c r="B147" s="2"/>
      <c r="C147" s="2"/>
      <c r="D147" s="2"/>
      <c r="E147" s="2"/>
      <c r="F147" s="2"/>
      <c r="G147" s="2"/>
      <c r="H147" s="2"/>
      <c r="I147" s="2"/>
      <c r="J147" s="2"/>
      <c r="K147" s="2"/>
      <c r="L147" s="2"/>
      <c r="M147" s="2"/>
      <c r="N147" s="2"/>
      <c r="O147" s="2"/>
      <c r="P147" s="2"/>
      <c r="Q147" s="2"/>
      <c r="R147" s="2"/>
      <c r="S147" s="2"/>
      <c r="T147" s="2"/>
      <c r="U147" s="2"/>
    </row>
    <row r="148" spans="1:21" ht="12.75" customHeight="1" x14ac:dyDescent="0.3">
      <c r="A148" s="1"/>
      <c r="B148" s="2"/>
      <c r="C148" s="2"/>
      <c r="D148" s="2"/>
      <c r="E148" s="2"/>
      <c r="F148" s="2"/>
      <c r="G148" s="2"/>
      <c r="H148" s="2"/>
      <c r="I148" s="2"/>
      <c r="J148" s="2"/>
      <c r="K148" s="2"/>
      <c r="L148" s="2"/>
      <c r="M148" s="2"/>
      <c r="N148" s="2"/>
      <c r="O148" s="2"/>
      <c r="P148" s="2"/>
      <c r="Q148" s="2"/>
      <c r="R148" s="2"/>
      <c r="S148" s="2"/>
      <c r="T148" s="2"/>
      <c r="U148" s="2"/>
    </row>
    <row r="149" spans="1:21" ht="12.75" customHeight="1" x14ac:dyDescent="0.3">
      <c r="A149" s="1"/>
      <c r="B149" s="2"/>
      <c r="C149" s="2"/>
      <c r="D149" s="2"/>
      <c r="E149" s="2"/>
      <c r="F149" s="2"/>
      <c r="G149" s="2"/>
      <c r="H149" s="2"/>
      <c r="I149" s="2"/>
      <c r="J149" s="2"/>
      <c r="K149" s="2"/>
      <c r="L149" s="2"/>
      <c r="M149" s="2"/>
      <c r="N149" s="2"/>
      <c r="O149" s="2"/>
      <c r="P149" s="2"/>
      <c r="Q149" s="2"/>
      <c r="R149" s="2"/>
      <c r="S149" s="2"/>
      <c r="T149" s="2"/>
      <c r="U149" s="2"/>
    </row>
    <row r="150" spans="1:21" ht="12.75" customHeight="1" x14ac:dyDescent="0.3">
      <c r="A150" s="1"/>
      <c r="B150" s="2"/>
      <c r="C150" s="2"/>
      <c r="D150" s="2"/>
      <c r="E150" s="2"/>
      <c r="F150" s="2"/>
      <c r="G150" s="2"/>
      <c r="H150" s="2"/>
      <c r="I150" s="2"/>
      <c r="J150" s="2"/>
      <c r="K150" s="2"/>
      <c r="L150" s="2"/>
      <c r="M150" s="2"/>
      <c r="N150" s="2"/>
      <c r="O150" s="2"/>
      <c r="P150" s="2"/>
      <c r="Q150" s="2"/>
      <c r="R150" s="2"/>
      <c r="S150" s="2"/>
      <c r="T150" s="2"/>
      <c r="U150" s="2"/>
    </row>
    <row r="151" spans="1:21" ht="12.75" customHeight="1" x14ac:dyDescent="0.3">
      <c r="A151" s="1"/>
      <c r="B151" s="2"/>
      <c r="C151" s="2"/>
      <c r="D151" s="2"/>
      <c r="E151" s="2"/>
      <c r="F151" s="2"/>
      <c r="G151" s="2"/>
      <c r="H151" s="2"/>
      <c r="I151" s="2"/>
      <c r="J151" s="2"/>
      <c r="K151" s="2"/>
      <c r="L151" s="2"/>
      <c r="M151" s="2"/>
      <c r="N151" s="2"/>
      <c r="O151" s="2"/>
      <c r="P151" s="2"/>
      <c r="Q151" s="2"/>
      <c r="R151" s="2"/>
      <c r="S151" s="2"/>
      <c r="T151" s="2"/>
      <c r="U151" s="2"/>
    </row>
    <row r="152" spans="1:21" ht="12.75" customHeight="1" x14ac:dyDescent="0.3">
      <c r="A152" s="1"/>
      <c r="B152" s="2"/>
      <c r="C152" s="2"/>
      <c r="D152" s="2"/>
      <c r="E152" s="2"/>
      <c r="F152" s="2"/>
      <c r="G152" s="2"/>
      <c r="H152" s="2"/>
      <c r="I152" s="2"/>
      <c r="J152" s="2"/>
      <c r="K152" s="2"/>
      <c r="L152" s="2"/>
      <c r="M152" s="2"/>
      <c r="N152" s="2"/>
      <c r="O152" s="2"/>
      <c r="P152" s="2"/>
      <c r="Q152" s="2"/>
      <c r="R152" s="2"/>
      <c r="S152" s="2"/>
      <c r="T152" s="2"/>
      <c r="U152" s="2"/>
    </row>
    <row r="153" spans="1:21" ht="12.75" customHeight="1" x14ac:dyDescent="0.3">
      <c r="A153" s="1"/>
      <c r="B153" s="2"/>
      <c r="C153" s="2"/>
      <c r="D153" s="2"/>
      <c r="E153" s="2"/>
      <c r="F153" s="2"/>
      <c r="G153" s="2"/>
      <c r="H153" s="2"/>
      <c r="I153" s="2"/>
      <c r="J153" s="2"/>
      <c r="K153" s="2"/>
      <c r="L153" s="2"/>
      <c r="M153" s="2"/>
      <c r="N153" s="2"/>
      <c r="O153" s="2"/>
      <c r="P153" s="2"/>
      <c r="Q153" s="2"/>
      <c r="R153" s="2"/>
      <c r="S153" s="2"/>
      <c r="T153" s="2"/>
      <c r="U153" s="2"/>
    </row>
    <row r="154" spans="1:21" ht="12.75" customHeight="1" x14ac:dyDescent="0.3">
      <c r="A154" s="1"/>
      <c r="B154" s="2"/>
      <c r="C154" s="2"/>
      <c r="D154" s="2"/>
      <c r="E154" s="2"/>
      <c r="F154" s="2"/>
      <c r="G154" s="2"/>
      <c r="H154" s="2"/>
      <c r="I154" s="2"/>
      <c r="J154" s="2"/>
      <c r="K154" s="2"/>
      <c r="L154" s="2"/>
      <c r="M154" s="2"/>
      <c r="N154" s="2"/>
      <c r="O154" s="2"/>
      <c r="P154" s="2"/>
      <c r="Q154" s="2"/>
      <c r="R154" s="2"/>
      <c r="S154" s="2"/>
      <c r="T154" s="2"/>
      <c r="U154" s="2"/>
    </row>
    <row r="155" spans="1:21" ht="12.75" customHeight="1" x14ac:dyDescent="0.3">
      <c r="A155" s="1"/>
      <c r="B155" s="2"/>
      <c r="C155" s="2"/>
      <c r="D155" s="2"/>
      <c r="E155" s="2"/>
      <c r="F155" s="2"/>
      <c r="G155" s="2"/>
      <c r="H155" s="2"/>
      <c r="I155" s="2"/>
      <c r="J155" s="2"/>
      <c r="K155" s="2"/>
      <c r="L155" s="2"/>
      <c r="M155" s="2"/>
      <c r="N155" s="2"/>
      <c r="O155" s="2"/>
      <c r="P155" s="2"/>
      <c r="Q155" s="2"/>
      <c r="R155" s="2"/>
      <c r="S155" s="2"/>
      <c r="T155" s="2"/>
      <c r="U155" s="2"/>
    </row>
    <row r="156" spans="1:21" ht="12.75" customHeight="1" x14ac:dyDescent="0.3">
      <c r="A156" s="1"/>
      <c r="B156" s="2"/>
      <c r="C156" s="2"/>
      <c r="D156" s="2"/>
      <c r="E156" s="2"/>
      <c r="F156" s="2"/>
      <c r="G156" s="2"/>
      <c r="H156" s="2"/>
      <c r="I156" s="2"/>
      <c r="J156" s="2"/>
      <c r="K156" s="2"/>
      <c r="L156" s="2"/>
      <c r="M156" s="2"/>
      <c r="N156" s="2"/>
      <c r="O156" s="2"/>
      <c r="P156" s="2"/>
      <c r="Q156" s="2"/>
      <c r="R156" s="2"/>
      <c r="S156" s="2"/>
      <c r="T156" s="2"/>
      <c r="U156" s="2"/>
    </row>
    <row r="157" spans="1:21" ht="12.75" customHeight="1" x14ac:dyDescent="0.3">
      <c r="A157" s="1"/>
      <c r="B157" s="2"/>
      <c r="C157" s="2"/>
      <c r="D157" s="2"/>
      <c r="E157" s="2"/>
      <c r="F157" s="2"/>
      <c r="G157" s="2"/>
      <c r="H157" s="2"/>
      <c r="I157" s="2"/>
      <c r="J157" s="2"/>
      <c r="K157" s="2"/>
      <c r="L157" s="2"/>
      <c r="M157" s="2"/>
      <c r="N157" s="2"/>
      <c r="O157" s="2"/>
      <c r="P157" s="2"/>
      <c r="Q157" s="2"/>
      <c r="R157" s="2"/>
      <c r="S157" s="2"/>
      <c r="T157" s="2"/>
      <c r="U157" s="2"/>
    </row>
    <row r="158" spans="1:21" ht="12.75" customHeight="1" x14ac:dyDescent="0.3">
      <c r="A158" s="1"/>
      <c r="B158" s="2"/>
      <c r="C158" s="2"/>
      <c r="D158" s="2"/>
      <c r="E158" s="2"/>
      <c r="F158" s="2"/>
      <c r="G158" s="2"/>
      <c r="H158" s="2"/>
      <c r="I158" s="2"/>
      <c r="J158" s="2"/>
      <c r="K158" s="2"/>
      <c r="L158" s="2"/>
      <c r="M158" s="2"/>
      <c r="N158" s="2"/>
      <c r="O158" s="2"/>
      <c r="P158" s="2"/>
      <c r="Q158" s="2"/>
      <c r="R158" s="2"/>
      <c r="S158" s="2"/>
      <c r="T158" s="2"/>
      <c r="U158" s="2"/>
    </row>
    <row r="159" spans="1:21" ht="12.75" customHeight="1" x14ac:dyDescent="0.3">
      <c r="A159" s="1"/>
      <c r="B159" s="2"/>
      <c r="C159" s="2"/>
      <c r="D159" s="2"/>
      <c r="E159" s="2"/>
      <c r="F159" s="2"/>
      <c r="G159" s="2"/>
      <c r="H159" s="2"/>
      <c r="I159" s="2"/>
      <c r="J159" s="2"/>
      <c r="K159" s="2"/>
      <c r="L159" s="2"/>
      <c r="M159" s="2"/>
      <c r="N159" s="2"/>
      <c r="O159" s="2"/>
      <c r="P159" s="2"/>
      <c r="Q159" s="2"/>
      <c r="R159" s="2"/>
      <c r="S159" s="2"/>
      <c r="T159" s="2"/>
      <c r="U159" s="2"/>
    </row>
    <row r="160" spans="1:21" ht="12.75" customHeight="1" x14ac:dyDescent="0.3">
      <c r="A160" s="1"/>
      <c r="B160" s="2"/>
      <c r="C160" s="2"/>
      <c r="D160" s="2"/>
      <c r="E160" s="2"/>
      <c r="F160" s="2"/>
      <c r="G160" s="2"/>
      <c r="H160" s="2"/>
      <c r="I160" s="2"/>
      <c r="J160" s="2"/>
      <c r="K160" s="2"/>
      <c r="L160" s="2"/>
      <c r="M160" s="2"/>
      <c r="N160" s="2"/>
      <c r="O160" s="2"/>
      <c r="P160" s="2"/>
      <c r="Q160" s="2"/>
      <c r="R160" s="2"/>
      <c r="S160" s="2"/>
      <c r="T160" s="2"/>
      <c r="U160" s="2"/>
    </row>
    <row r="161" spans="1:21" ht="12.75" customHeight="1" x14ac:dyDescent="0.3">
      <c r="A161" s="1"/>
      <c r="B161" s="2"/>
      <c r="C161" s="2"/>
      <c r="D161" s="2"/>
      <c r="E161" s="2"/>
      <c r="F161" s="2"/>
      <c r="G161" s="2"/>
      <c r="H161" s="2"/>
      <c r="I161" s="2"/>
      <c r="J161" s="2"/>
      <c r="K161" s="2"/>
      <c r="L161" s="2"/>
      <c r="M161" s="2"/>
      <c r="N161" s="2"/>
      <c r="O161" s="2"/>
      <c r="P161" s="2"/>
      <c r="Q161" s="2"/>
      <c r="R161" s="2"/>
      <c r="S161" s="2"/>
      <c r="T161" s="2"/>
      <c r="U161" s="2"/>
    </row>
    <row r="162" spans="1:21" ht="12.75" customHeight="1" x14ac:dyDescent="0.3">
      <c r="A162" s="1"/>
      <c r="B162" s="2"/>
      <c r="C162" s="2"/>
      <c r="D162" s="2"/>
      <c r="E162" s="2"/>
      <c r="F162" s="2"/>
      <c r="G162" s="2"/>
      <c r="H162" s="2"/>
      <c r="I162" s="2"/>
      <c r="J162" s="2"/>
      <c r="K162" s="2"/>
      <c r="L162" s="2"/>
      <c r="M162" s="2"/>
      <c r="N162" s="2"/>
      <c r="O162" s="2"/>
      <c r="P162" s="2"/>
      <c r="Q162" s="2"/>
      <c r="R162" s="2"/>
      <c r="S162" s="2"/>
      <c r="T162" s="2"/>
      <c r="U162" s="2"/>
    </row>
    <row r="163" spans="1:21" ht="12.75" customHeight="1" x14ac:dyDescent="0.3">
      <c r="A163" s="1"/>
      <c r="B163" s="2"/>
      <c r="C163" s="2"/>
      <c r="D163" s="2"/>
      <c r="E163" s="2"/>
      <c r="F163" s="2"/>
      <c r="G163" s="2"/>
      <c r="H163" s="2"/>
      <c r="I163" s="2"/>
      <c r="J163" s="2"/>
      <c r="K163" s="2"/>
      <c r="L163" s="2"/>
      <c r="M163" s="2"/>
      <c r="N163" s="2"/>
      <c r="O163" s="2"/>
      <c r="P163" s="2"/>
      <c r="Q163" s="2"/>
      <c r="R163" s="2"/>
      <c r="S163" s="2"/>
      <c r="T163" s="2"/>
      <c r="U163" s="2"/>
    </row>
    <row r="164" spans="1:21" ht="12.75" customHeight="1" x14ac:dyDescent="0.3">
      <c r="A164" s="1"/>
      <c r="B164" s="2"/>
      <c r="C164" s="2"/>
      <c r="D164" s="2"/>
      <c r="E164" s="2"/>
      <c r="F164" s="2"/>
      <c r="G164" s="2"/>
      <c r="H164" s="2"/>
      <c r="I164" s="2"/>
      <c r="J164" s="2"/>
      <c r="K164" s="2"/>
      <c r="L164" s="2"/>
      <c r="M164" s="2"/>
      <c r="N164" s="2"/>
      <c r="O164" s="2"/>
      <c r="P164" s="2"/>
      <c r="Q164" s="2"/>
      <c r="R164" s="2"/>
      <c r="S164" s="2"/>
      <c r="T164" s="2"/>
      <c r="U164" s="2"/>
    </row>
    <row r="165" spans="1:21" ht="12.75" customHeight="1" x14ac:dyDescent="0.3">
      <c r="A165" s="1"/>
      <c r="B165" s="2"/>
      <c r="C165" s="2"/>
      <c r="D165" s="2"/>
      <c r="E165" s="2"/>
      <c r="F165" s="2"/>
      <c r="G165" s="2"/>
      <c r="H165" s="2"/>
      <c r="I165" s="2"/>
      <c r="J165" s="2"/>
      <c r="K165" s="2"/>
      <c r="L165" s="2"/>
      <c r="M165" s="2"/>
      <c r="N165" s="2"/>
      <c r="O165" s="2"/>
      <c r="P165" s="2"/>
      <c r="Q165" s="2"/>
      <c r="R165" s="2"/>
      <c r="S165" s="2"/>
      <c r="T165" s="2"/>
      <c r="U165" s="2"/>
    </row>
    <row r="166" spans="1:21" ht="12.75" customHeight="1" x14ac:dyDescent="0.3">
      <c r="A166" s="1"/>
      <c r="B166" s="2"/>
      <c r="C166" s="2"/>
      <c r="D166" s="2"/>
      <c r="E166" s="2"/>
      <c r="F166" s="2"/>
      <c r="G166" s="2"/>
      <c r="H166" s="2"/>
      <c r="I166" s="2"/>
      <c r="J166" s="2"/>
      <c r="K166" s="2"/>
      <c r="L166" s="2"/>
      <c r="M166" s="2"/>
      <c r="N166" s="2"/>
      <c r="O166" s="2"/>
      <c r="P166" s="2"/>
      <c r="Q166" s="2"/>
      <c r="R166" s="2"/>
      <c r="S166" s="2"/>
      <c r="T166" s="2"/>
      <c r="U166" s="2"/>
    </row>
    <row r="167" spans="1:21" ht="12.75" customHeight="1" x14ac:dyDescent="0.3">
      <c r="A167" s="1"/>
      <c r="B167" s="2"/>
      <c r="C167" s="2"/>
      <c r="D167" s="2"/>
      <c r="E167" s="2"/>
      <c r="F167" s="2"/>
      <c r="G167" s="2"/>
      <c r="H167" s="2"/>
      <c r="I167" s="2"/>
      <c r="J167" s="2"/>
      <c r="K167" s="2"/>
      <c r="L167" s="2"/>
      <c r="M167" s="2"/>
      <c r="N167" s="2"/>
      <c r="O167" s="2"/>
      <c r="P167" s="2"/>
      <c r="Q167" s="2"/>
      <c r="R167" s="2"/>
      <c r="S167" s="2"/>
      <c r="T167" s="2"/>
      <c r="U167" s="2"/>
    </row>
    <row r="168" spans="1:21" ht="12.75" customHeight="1" x14ac:dyDescent="0.3">
      <c r="A168" s="1"/>
      <c r="B168" s="2"/>
      <c r="C168" s="2"/>
      <c r="D168" s="2"/>
      <c r="E168" s="2"/>
      <c r="F168" s="2"/>
      <c r="G168" s="2"/>
      <c r="H168" s="2"/>
      <c r="I168" s="2"/>
      <c r="J168" s="2"/>
      <c r="K168" s="2"/>
      <c r="L168" s="2"/>
      <c r="M168" s="2"/>
      <c r="N168" s="2"/>
      <c r="O168" s="2"/>
      <c r="P168" s="2"/>
      <c r="Q168" s="2"/>
      <c r="R168" s="2"/>
      <c r="S168" s="2"/>
      <c r="T168" s="2"/>
      <c r="U168" s="2"/>
    </row>
    <row r="169" spans="1:21" ht="12.75" customHeight="1" x14ac:dyDescent="0.3">
      <c r="A169" s="1"/>
      <c r="B169" s="2"/>
      <c r="C169" s="2"/>
      <c r="D169" s="2"/>
      <c r="E169" s="2"/>
      <c r="F169" s="2"/>
      <c r="G169" s="2"/>
      <c r="H169" s="2"/>
      <c r="I169" s="2"/>
      <c r="J169" s="2"/>
      <c r="K169" s="2"/>
      <c r="L169" s="2"/>
      <c r="M169" s="2"/>
      <c r="N169" s="2"/>
      <c r="O169" s="2"/>
      <c r="P169" s="2"/>
      <c r="Q169" s="2"/>
      <c r="R169" s="2"/>
      <c r="S169" s="2"/>
      <c r="T169" s="2"/>
      <c r="U169" s="2"/>
    </row>
    <row r="170" spans="1:21" ht="12.75" customHeight="1" x14ac:dyDescent="0.3">
      <c r="A170" s="1"/>
      <c r="B170" s="2"/>
      <c r="C170" s="2"/>
      <c r="D170" s="2"/>
      <c r="E170" s="2"/>
      <c r="F170" s="2"/>
      <c r="G170" s="2"/>
      <c r="H170" s="2"/>
      <c r="I170" s="2"/>
      <c r="J170" s="2"/>
      <c r="K170" s="2"/>
      <c r="L170" s="2"/>
      <c r="M170" s="2"/>
      <c r="N170" s="2"/>
      <c r="O170" s="2"/>
      <c r="P170" s="2"/>
      <c r="Q170" s="2"/>
      <c r="R170" s="2"/>
      <c r="S170" s="2"/>
      <c r="T170" s="2"/>
      <c r="U170" s="2"/>
    </row>
    <row r="171" spans="1:21" ht="12.75" customHeight="1" x14ac:dyDescent="0.3">
      <c r="A171" s="1"/>
      <c r="B171" s="2"/>
      <c r="C171" s="2"/>
      <c r="D171" s="2"/>
      <c r="E171" s="2"/>
      <c r="F171" s="2"/>
      <c r="G171" s="2"/>
      <c r="H171" s="2"/>
      <c r="I171" s="2"/>
      <c r="J171" s="2"/>
      <c r="K171" s="2"/>
      <c r="L171" s="2"/>
      <c r="M171" s="2"/>
      <c r="N171" s="2"/>
      <c r="O171" s="2"/>
      <c r="P171" s="2"/>
      <c r="Q171" s="2"/>
      <c r="R171" s="2"/>
      <c r="S171" s="2"/>
      <c r="T171" s="2"/>
      <c r="U171" s="2"/>
    </row>
    <row r="172" spans="1:21" ht="12.75" customHeight="1" x14ac:dyDescent="0.3">
      <c r="A172" s="1"/>
      <c r="B172" s="2"/>
      <c r="C172" s="2"/>
      <c r="D172" s="2"/>
      <c r="E172" s="2"/>
      <c r="F172" s="2"/>
      <c r="G172" s="2"/>
      <c r="H172" s="2"/>
      <c r="I172" s="2"/>
      <c r="J172" s="2"/>
      <c r="K172" s="2"/>
      <c r="L172" s="2"/>
      <c r="M172" s="2"/>
      <c r="N172" s="2"/>
      <c r="O172" s="2"/>
      <c r="P172" s="2"/>
      <c r="Q172" s="2"/>
      <c r="R172" s="2"/>
      <c r="S172" s="2"/>
      <c r="T172" s="2"/>
      <c r="U172" s="2"/>
    </row>
    <row r="173" spans="1:21" ht="12.75" customHeight="1" x14ac:dyDescent="0.3">
      <c r="A173" s="1"/>
      <c r="B173" s="2"/>
      <c r="C173" s="2"/>
      <c r="D173" s="2"/>
      <c r="E173" s="2"/>
      <c r="F173" s="2"/>
      <c r="G173" s="2"/>
      <c r="H173" s="2"/>
      <c r="I173" s="2"/>
      <c r="J173" s="2"/>
      <c r="K173" s="2"/>
      <c r="L173" s="2"/>
      <c r="M173" s="2"/>
      <c r="N173" s="2"/>
      <c r="O173" s="2"/>
      <c r="P173" s="2"/>
      <c r="Q173" s="2"/>
      <c r="R173" s="2"/>
      <c r="S173" s="2"/>
      <c r="T173" s="2"/>
      <c r="U173" s="2"/>
    </row>
    <row r="174" spans="1:21" ht="12.75" customHeight="1" x14ac:dyDescent="0.3">
      <c r="A174" s="1"/>
      <c r="B174" s="2"/>
      <c r="C174" s="2"/>
      <c r="D174" s="2"/>
      <c r="E174" s="2"/>
      <c r="F174" s="2"/>
      <c r="G174" s="2"/>
      <c r="H174" s="2"/>
      <c r="I174" s="2"/>
      <c r="J174" s="2"/>
      <c r="K174" s="2"/>
      <c r="L174" s="2"/>
      <c r="M174" s="2"/>
      <c r="N174" s="2"/>
      <c r="O174" s="2"/>
      <c r="P174" s="2"/>
      <c r="Q174" s="2"/>
      <c r="R174" s="2"/>
      <c r="S174" s="2"/>
      <c r="T174" s="2"/>
      <c r="U174" s="2"/>
    </row>
    <row r="175" spans="1:21" ht="12.75" customHeight="1" x14ac:dyDescent="0.3">
      <c r="A175" s="1"/>
      <c r="B175" s="2"/>
      <c r="C175" s="2"/>
      <c r="D175" s="2"/>
      <c r="E175" s="2"/>
      <c r="F175" s="2"/>
      <c r="G175" s="2"/>
      <c r="H175" s="2"/>
      <c r="I175" s="2"/>
      <c r="J175" s="2"/>
      <c r="K175" s="2"/>
      <c r="L175" s="2"/>
      <c r="M175" s="2"/>
      <c r="N175" s="2"/>
      <c r="O175" s="2"/>
      <c r="P175" s="2"/>
      <c r="Q175" s="2"/>
      <c r="R175" s="2"/>
      <c r="S175" s="2"/>
      <c r="T175" s="2"/>
      <c r="U175" s="2"/>
    </row>
    <row r="176" spans="1:21" ht="12.75" customHeight="1" x14ac:dyDescent="0.3">
      <c r="A176" s="1"/>
      <c r="B176" s="2"/>
      <c r="C176" s="2"/>
      <c r="D176" s="2"/>
      <c r="E176" s="2"/>
      <c r="F176" s="2"/>
      <c r="G176" s="2"/>
      <c r="H176" s="2"/>
      <c r="I176" s="2"/>
      <c r="J176" s="2"/>
      <c r="K176" s="2"/>
      <c r="L176" s="2"/>
      <c r="M176" s="2"/>
      <c r="N176" s="2"/>
      <c r="O176" s="2"/>
      <c r="P176" s="2"/>
      <c r="Q176" s="2"/>
      <c r="R176" s="2"/>
      <c r="S176" s="2"/>
      <c r="T176" s="2"/>
      <c r="U176" s="2"/>
    </row>
    <row r="177" spans="1:21" ht="12.75" customHeight="1" x14ac:dyDescent="0.3">
      <c r="A177" s="1"/>
      <c r="B177" s="2"/>
      <c r="C177" s="2"/>
      <c r="D177" s="2"/>
      <c r="E177" s="2"/>
      <c r="F177" s="2"/>
      <c r="G177" s="2"/>
      <c r="H177" s="2"/>
      <c r="I177" s="2"/>
      <c r="J177" s="2"/>
      <c r="K177" s="2"/>
      <c r="L177" s="2"/>
      <c r="M177" s="2"/>
      <c r="N177" s="2"/>
      <c r="O177" s="2"/>
      <c r="P177" s="2"/>
      <c r="Q177" s="2"/>
      <c r="R177" s="2"/>
      <c r="S177" s="2"/>
      <c r="T177" s="2"/>
      <c r="U177" s="2"/>
    </row>
    <row r="178" spans="1:21" ht="12.75" customHeight="1" x14ac:dyDescent="0.3">
      <c r="A178" s="1"/>
      <c r="B178" s="2"/>
      <c r="C178" s="2"/>
      <c r="D178" s="2"/>
      <c r="E178" s="2"/>
      <c r="F178" s="2"/>
      <c r="G178" s="2"/>
      <c r="H178" s="2"/>
      <c r="I178" s="2"/>
      <c r="J178" s="2"/>
      <c r="K178" s="2"/>
      <c r="L178" s="2"/>
      <c r="M178" s="2"/>
      <c r="N178" s="2"/>
      <c r="O178" s="2"/>
      <c r="P178" s="2"/>
      <c r="Q178" s="2"/>
      <c r="R178" s="2"/>
      <c r="S178" s="2"/>
      <c r="T178" s="2"/>
      <c r="U178" s="2"/>
    </row>
    <row r="179" spans="1:21" ht="12.75" customHeight="1" x14ac:dyDescent="0.3">
      <c r="A179" s="1"/>
      <c r="B179" s="2"/>
      <c r="C179" s="2"/>
      <c r="D179" s="2"/>
      <c r="E179" s="2"/>
      <c r="F179" s="2"/>
      <c r="G179" s="2"/>
      <c r="H179" s="2"/>
      <c r="I179" s="2"/>
      <c r="J179" s="2"/>
      <c r="K179" s="2"/>
      <c r="L179" s="2"/>
      <c r="M179" s="2"/>
      <c r="N179" s="2"/>
      <c r="O179" s="2"/>
      <c r="P179" s="2"/>
      <c r="Q179" s="2"/>
      <c r="R179" s="2"/>
      <c r="S179" s="2"/>
      <c r="T179" s="2"/>
      <c r="U179" s="2"/>
    </row>
    <row r="180" spans="1:21" ht="12.75" customHeight="1" x14ac:dyDescent="0.3">
      <c r="A180" s="1"/>
      <c r="B180" s="2"/>
      <c r="C180" s="2"/>
      <c r="D180" s="2"/>
      <c r="E180" s="2"/>
      <c r="F180" s="2"/>
      <c r="G180" s="2"/>
      <c r="H180" s="2"/>
      <c r="I180" s="2"/>
      <c r="J180" s="2"/>
      <c r="K180" s="2"/>
      <c r="L180" s="2"/>
      <c r="M180" s="2"/>
      <c r="N180" s="2"/>
      <c r="O180" s="2"/>
      <c r="P180" s="2"/>
      <c r="Q180" s="2"/>
      <c r="R180" s="2"/>
      <c r="S180" s="2"/>
      <c r="T180" s="2"/>
      <c r="U180" s="2"/>
    </row>
    <row r="181" spans="1:21" ht="12.75" customHeight="1" x14ac:dyDescent="0.3">
      <c r="A181" s="1"/>
      <c r="B181" s="2"/>
      <c r="C181" s="2"/>
      <c r="D181" s="2"/>
      <c r="E181" s="2"/>
      <c r="F181" s="2"/>
      <c r="G181" s="2"/>
      <c r="H181" s="2"/>
      <c r="I181" s="2"/>
      <c r="J181" s="2"/>
      <c r="K181" s="2"/>
      <c r="L181" s="2"/>
      <c r="M181" s="2"/>
      <c r="N181" s="2"/>
      <c r="O181" s="2"/>
      <c r="P181" s="2"/>
      <c r="Q181" s="2"/>
      <c r="R181" s="2"/>
      <c r="S181" s="2"/>
      <c r="T181" s="2"/>
      <c r="U181" s="2"/>
    </row>
    <row r="182" spans="1:21" ht="12.75" customHeight="1" x14ac:dyDescent="0.3">
      <c r="A182" s="1"/>
      <c r="B182" s="2"/>
      <c r="C182" s="2"/>
      <c r="D182" s="2"/>
      <c r="E182" s="2"/>
      <c r="F182" s="2"/>
      <c r="G182" s="2"/>
      <c r="H182" s="2"/>
      <c r="I182" s="2"/>
      <c r="J182" s="2"/>
      <c r="K182" s="2"/>
      <c r="L182" s="2"/>
      <c r="M182" s="2"/>
      <c r="N182" s="2"/>
      <c r="O182" s="2"/>
      <c r="P182" s="2"/>
      <c r="Q182" s="2"/>
      <c r="R182" s="2"/>
      <c r="S182" s="2"/>
      <c r="T182" s="2"/>
      <c r="U182" s="2"/>
    </row>
    <row r="183" spans="1:21" ht="12.75" customHeight="1" x14ac:dyDescent="0.3">
      <c r="A183" s="1"/>
      <c r="B183" s="2"/>
      <c r="C183" s="2"/>
      <c r="D183" s="2"/>
      <c r="E183" s="2"/>
      <c r="F183" s="2"/>
      <c r="G183" s="2"/>
      <c r="H183" s="2"/>
      <c r="I183" s="2"/>
      <c r="J183" s="2"/>
      <c r="K183" s="2"/>
      <c r="L183" s="2"/>
      <c r="M183" s="2"/>
      <c r="N183" s="2"/>
      <c r="O183" s="2"/>
      <c r="P183" s="2"/>
      <c r="Q183" s="2"/>
      <c r="R183" s="2"/>
      <c r="S183" s="2"/>
      <c r="T183" s="2"/>
      <c r="U183" s="2"/>
    </row>
    <row r="184" spans="1:21" ht="12.75" customHeight="1" x14ac:dyDescent="0.3">
      <c r="A184" s="1"/>
      <c r="B184" s="2"/>
      <c r="C184" s="2"/>
      <c r="D184" s="2"/>
      <c r="E184" s="2"/>
      <c r="F184" s="2"/>
      <c r="G184" s="2"/>
      <c r="H184" s="2"/>
      <c r="I184" s="2"/>
      <c r="J184" s="2"/>
      <c r="K184" s="2"/>
      <c r="L184" s="2"/>
      <c r="M184" s="2"/>
      <c r="N184" s="2"/>
      <c r="O184" s="2"/>
      <c r="P184" s="2"/>
      <c r="Q184" s="2"/>
      <c r="R184" s="2"/>
      <c r="S184" s="2"/>
      <c r="T184" s="2"/>
      <c r="U184" s="2"/>
    </row>
    <row r="185" spans="1:21" ht="12.75" customHeight="1" x14ac:dyDescent="0.3">
      <c r="A185" s="1"/>
      <c r="B185" s="2"/>
      <c r="C185" s="2"/>
      <c r="D185" s="2"/>
      <c r="E185" s="2"/>
      <c r="F185" s="2"/>
      <c r="G185" s="2"/>
      <c r="H185" s="2"/>
      <c r="I185" s="2"/>
      <c r="J185" s="2"/>
      <c r="K185" s="2"/>
      <c r="L185" s="2"/>
      <c r="M185" s="2"/>
      <c r="N185" s="2"/>
      <c r="O185" s="2"/>
      <c r="P185" s="2"/>
      <c r="Q185" s="2"/>
      <c r="R185" s="2"/>
      <c r="S185" s="2"/>
      <c r="T185" s="2"/>
      <c r="U185" s="2"/>
    </row>
    <row r="186" spans="1:21" ht="12.75" customHeight="1" x14ac:dyDescent="0.3">
      <c r="A186" s="1"/>
      <c r="B186" s="2"/>
      <c r="C186" s="2"/>
      <c r="D186" s="2"/>
      <c r="E186" s="2"/>
      <c r="F186" s="2"/>
      <c r="G186" s="2"/>
      <c r="H186" s="2"/>
      <c r="I186" s="2"/>
      <c r="J186" s="2"/>
      <c r="K186" s="2"/>
      <c r="L186" s="2"/>
      <c r="M186" s="2"/>
      <c r="N186" s="2"/>
      <c r="O186" s="2"/>
      <c r="P186" s="2"/>
      <c r="Q186" s="2"/>
      <c r="R186" s="2"/>
      <c r="S186" s="2"/>
      <c r="T186" s="2"/>
      <c r="U186" s="2"/>
    </row>
    <row r="187" spans="1:21" ht="12.75" customHeight="1" x14ac:dyDescent="0.3">
      <c r="A187" s="1"/>
      <c r="B187" s="2"/>
      <c r="C187" s="2"/>
      <c r="D187" s="2"/>
      <c r="E187" s="2"/>
      <c r="F187" s="2"/>
      <c r="G187" s="2"/>
      <c r="H187" s="2"/>
      <c r="I187" s="2"/>
      <c r="J187" s="2"/>
      <c r="K187" s="2"/>
      <c r="L187" s="2"/>
      <c r="M187" s="2"/>
      <c r="N187" s="2"/>
      <c r="O187" s="2"/>
      <c r="P187" s="2"/>
      <c r="Q187" s="2"/>
      <c r="R187" s="2"/>
      <c r="S187" s="2"/>
      <c r="T187" s="2"/>
      <c r="U187" s="2"/>
    </row>
    <row r="188" spans="1:21" ht="12.75" customHeight="1" x14ac:dyDescent="0.3">
      <c r="A188" s="1"/>
      <c r="B188" s="2"/>
      <c r="C188" s="2"/>
      <c r="D188" s="2"/>
      <c r="E188" s="2"/>
      <c r="F188" s="2"/>
      <c r="G188" s="2"/>
      <c r="H188" s="2"/>
      <c r="I188" s="2"/>
      <c r="J188" s="2"/>
      <c r="K188" s="2"/>
      <c r="L188" s="2"/>
      <c r="M188" s="2"/>
      <c r="N188" s="2"/>
      <c r="O188" s="2"/>
      <c r="P188" s="2"/>
      <c r="Q188" s="2"/>
      <c r="R188" s="2"/>
      <c r="S188" s="2"/>
      <c r="T188" s="2"/>
      <c r="U188" s="2"/>
    </row>
    <row r="189" spans="1:21" ht="12.75" customHeight="1" x14ac:dyDescent="0.3">
      <c r="A189" s="1"/>
      <c r="B189" s="2"/>
      <c r="C189" s="2"/>
      <c r="D189" s="2"/>
      <c r="E189" s="2"/>
      <c r="F189" s="2"/>
      <c r="G189" s="2"/>
      <c r="H189" s="2"/>
      <c r="I189" s="2"/>
      <c r="J189" s="2"/>
      <c r="K189" s="2"/>
      <c r="L189" s="2"/>
      <c r="M189" s="2"/>
      <c r="N189" s="2"/>
      <c r="O189" s="2"/>
      <c r="P189" s="2"/>
      <c r="Q189" s="2"/>
      <c r="R189" s="2"/>
      <c r="S189" s="2"/>
      <c r="T189" s="2"/>
      <c r="U189" s="2"/>
    </row>
    <row r="190" spans="1:21" ht="12.75" customHeight="1" x14ac:dyDescent="0.3">
      <c r="A190" s="1"/>
      <c r="B190" s="2"/>
      <c r="C190" s="2"/>
      <c r="D190" s="2"/>
      <c r="E190" s="2"/>
      <c r="F190" s="2"/>
      <c r="G190" s="2"/>
      <c r="H190" s="2"/>
      <c r="I190" s="2"/>
      <c r="J190" s="2"/>
      <c r="K190" s="2"/>
      <c r="L190" s="2"/>
      <c r="M190" s="2"/>
      <c r="N190" s="2"/>
      <c r="O190" s="2"/>
      <c r="P190" s="2"/>
      <c r="Q190" s="2"/>
      <c r="R190" s="2"/>
      <c r="S190" s="2"/>
      <c r="T190" s="2"/>
      <c r="U190" s="2"/>
    </row>
    <row r="191" spans="1:21" ht="12.75" customHeight="1" x14ac:dyDescent="0.3">
      <c r="A191" s="1"/>
      <c r="B191" s="2"/>
      <c r="C191" s="2"/>
      <c r="D191" s="2"/>
      <c r="E191" s="2"/>
      <c r="F191" s="2"/>
      <c r="G191" s="2"/>
      <c r="H191" s="2"/>
      <c r="I191" s="2"/>
      <c r="J191" s="2"/>
      <c r="K191" s="2"/>
      <c r="L191" s="2"/>
      <c r="M191" s="2"/>
      <c r="N191" s="2"/>
      <c r="O191" s="2"/>
      <c r="P191" s="2"/>
      <c r="Q191" s="2"/>
      <c r="R191" s="2"/>
      <c r="S191" s="2"/>
      <c r="T191" s="2"/>
      <c r="U191" s="2"/>
    </row>
    <row r="192" spans="1:21" ht="12.75" customHeight="1" x14ac:dyDescent="0.3">
      <c r="A192" s="1"/>
      <c r="B192" s="2"/>
      <c r="C192" s="2"/>
      <c r="D192" s="2"/>
      <c r="E192" s="2"/>
      <c r="F192" s="2"/>
      <c r="G192" s="2"/>
      <c r="H192" s="2"/>
      <c r="I192" s="2"/>
      <c r="J192" s="2"/>
      <c r="K192" s="2"/>
      <c r="L192" s="2"/>
      <c r="M192" s="2"/>
      <c r="N192" s="2"/>
      <c r="O192" s="2"/>
      <c r="P192" s="2"/>
      <c r="Q192" s="2"/>
      <c r="R192" s="2"/>
      <c r="S192" s="2"/>
      <c r="T192" s="2"/>
      <c r="U192" s="2"/>
    </row>
    <row r="193" spans="1:21" ht="12.75" customHeight="1" x14ac:dyDescent="0.3">
      <c r="A193" s="1"/>
      <c r="B193" s="2"/>
      <c r="C193" s="2"/>
      <c r="D193" s="2"/>
      <c r="E193" s="2"/>
      <c r="F193" s="2"/>
      <c r="G193" s="2"/>
      <c r="H193" s="2"/>
      <c r="I193" s="2"/>
      <c r="J193" s="2"/>
      <c r="K193" s="2"/>
      <c r="L193" s="2"/>
      <c r="M193" s="2"/>
      <c r="N193" s="2"/>
      <c r="O193" s="2"/>
      <c r="P193" s="2"/>
      <c r="Q193" s="2"/>
      <c r="R193" s="2"/>
      <c r="S193" s="2"/>
      <c r="T193" s="2"/>
      <c r="U193" s="2"/>
    </row>
    <row r="194" spans="1:21" ht="12.75" customHeight="1" x14ac:dyDescent="0.3">
      <c r="A194" s="1"/>
      <c r="B194" s="2"/>
      <c r="C194" s="2"/>
      <c r="D194" s="2"/>
      <c r="E194" s="2"/>
      <c r="F194" s="2"/>
      <c r="G194" s="2"/>
      <c r="H194" s="2"/>
      <c r="I194" s="2"/>
      <c r="J194" s="2"/>
      <c r="K194" s="2"/>
      <c r="L194" s="2"/>
      <c r="M194" s="2"/>
      <c r="N194" s="2"/>
      <c r="O194" s="2"/>
      <c r="P194" s="2"/>
      <c r="Q194" s="2"/>
      <c r="R194" s="2"/>
      <c r="S194" s="2"/>
      <c r="T194" s="2"/>
      <c r="U194" s="2"/>
    </row>
    <row r="195" spans="1:21" ht="12.75" customHeight="1" x14ac:dyDescent="0.3">
      <c r="A195" s="1"/>
      <c r="B195" s="2"/>
      <c r="C195" s="2"/>
      <c r="D195" s="2"/>
      <c r="E195" s="2"/>
      <c r="F195" s="2"/>
      <c r="G195" s="2"/>
      <c r="H195" s="2"/>
      <c r="I195" s="2"/>
      <c r="J195" s="2"/>
      <c r="K195" s="2"/>
      <c r="L195" s="2"/>
      <c r="M195" s="2"/>
      <c r="N195" s="2"/>
      <c r="O195" s="2"/>
      <c r="P195" s="2"/>
      <c r="Q195" s="2"/>
      <c r="R195" s="2"/>
      <c r="S195" s="2"/>
      <c r="T195" s="2"/>
      <c r="U195" s="2"/>
    </row>
    <row r="196" spans="1:21" ht="12.75" customHeight="1" x14ac:dyDescent="0.3">
      <c r="A196" s="1"/>
      <c r="B196" s="2"/>
      <c r="C196" s="2"/>
      <c r="D196" s="2"/>
      <c r="E196" s="2"/>
      <c r="F196" s="2"/>
      <c r="G196" s="2"/>
      <c r="H196" s="2"/>
      <c r="I196" s="2"/>
      <c r="J196" s="2"/>
      <c r="K196" s="2"/>
      <c r="L196" s="2"/>
      <c r="M196" s="2"/>
      <c r="N196" s="2"/>
      <c r="O196" s="2"/>
      <c r="P196" s="2"/>
      <c r="Q196" s="2"/>
      <c r="R196" s="2"/>
      <c r="S196" s="2"/>
      <c r="T196" s="2"/>
      <c r="U196" s="2"/>
    </row>
    <row r="197" spans="1:21" ht="12.75" customHeight="1" x14ac:dyDescent="0.3">
      <c r="A197" s="1"/>
      <c r="B197" s="2"/>
      <c r="C197" s="2"/>
      <c r="D197" s="2"/>
      <c r="E197" s="2"/>
      <c r="F197" s="2"/>
      <c r="G197" s="2"/>
      <c r="H197" s="2"/>
      <c r="I197" s="2"/>
      <c r="J197" s="2"/>
      <c r="K197" s="2"/>
      <c r="L197" s="2"/>
      <c r="M197" s="2"/>
      <c r="N197" s="2"/>
      <c r="O197" s="2"/>
      <c r="P197" s="2"/>
      <c r="Q197" s="2"/>
      <c r="R197" s="2"/>
      <c r="S197" s="2"/>
      <c r="T197" s="2"/>
      <c r="U197" s="2"/>
    </row>
    <row r="198" spans="1:21" ht="12.75" customHeight="1" x14ac:dyDescent="0.3">
      <c r="A198" s="1"/>
      <c r="B198" s="2"/>
      <c r="C198" s="2"/>
      <c r="D198" s="2"/>
      <c r="E198" s="2"/>
      <c r="F198" s="2"/>
      <c r="G198" s="2"/>
      <c r="H198" s="2"/>
      <c r="I198" s="2"/>
      <c r="J198" s="2"/>
      <c r="K198" s="2"/>
      <c r="L198" s="2"/>
      <c r="M198" s="2"/>
      <c r="N198" s="2"/>
      <c r="O198" s="2"/>
      <c r="P198" s="2"/>
      <c r="Q198" s="2"/>
      <c r="R198" s="2"/>
      <c r="S198" s="2"/>
      <c r="T198" s="2"/>
      <c r="U198" s="2"/>
    </row>
    <row r="199" spans="1:21" ht="12.75" customHeight="1" x14ac:dyDescent="0.3">
      <c r="A199" s="1"/>
      <c r="B199" s="2"/>
      <c r="C199" s="2"/>
      <c r="D199" s="2"/>
      <c r="E199" s="2"/>
      <c r="F199" s="2"/>
      <c r="G199" s="2"/>
      <c r="H199" s="2"/>
      <c r="I199" s="2"/>
      <c r="J199" s="2"/>
      <c r="K199" s="2"/>
      <c r="L199" s="2"/>
      <c r="M199" s="2"/>
      <c r="N199" s="2"/>
      <c r="O199" s="2"/>
      <c r="P199" s="2"/>
      <c r="Q199" s="2"/>
      <c r="R199" s="2"/>
      <c r="S199" s="2"/>
      <c r="T199" s="2"/>
      <c r="U199" s="2"/>
    </row>
    <row r="200" spans="1:21" ht="12.75" customHeight="1" x14ac:dyDescent="0.3">
      <c r="A200" s="1"/>
      <c r="B200" s="2"/>
      <c r="C200" s="2"/>
      <c r="D200" s="2"/>
      <c r="E200" s="2"/>
      <c r="F200" s="2"/>
      <c r="G200" s="2"/>
      <c r="H200" s="2"/>
      <c r="I200" s="2"/>
      <c r="J200" s="2"/>
      <c r="K200" s="2"/>
      <c r="L200" s="2"/>
      <c r="M200" s="2"/>
      <c r="N200" s="2"/>
      <c r="O200" s="2"/>
      <c r="P200" s="2"/>
      <c r="Q200" s="2"/>
      <c r="R200" s="2"/>
      <c r="S200" s="2"/>
      <c r="T200" s="2"/>
      <c r="U200" s="2"/>
    </row>
    <row r="201" spans="1:21" ht="12.75" customHeight="1" x14ac:dyDescent="0.3">
      <c r="A201" s="1"/>
      <c r="B201" s="2"/>
      <c r="C201" s="2"/>
      <c r="D201" s="2"/>
      <c r="E201" s="2"/>
      <c r="F201" s="2"/>
      <c r="G201" s="2"/>
      <c r="H201" s="2"/>
      <c r="I201" s="2"/>
      <c r="J201" s="2"/>
      <c r="K201" s="2"/>
      <c r="L201" s="2"/>
      <c r="M201" s="2"/>
      <c r="N201" s="2"/>
      <c r="O201" s="2"/>
      <c r="P201" s="2"/>
      <c r="Q201" s="2"/>
      <c r="R201" s="2"/>
      <c r="S201" s="2"/>
      <c r="T201" s="2"/>
      <c r="U201" s="2"/>
    </row>
    <row r="202" spans="1:21" ht="12.75" customHeight="1" x14ac:dyDescent="0.3">
      <c r="A202" s="1"/>
      <c r="B202" s="2"/>
      <c r="C202" s="2"/>
      <c r="D202" s="2"/>
      <c r="E202" s="2"/>
      <c r="F202" s="2"/>
      <c r="G202" s="2"/>
      <c r="H202" s="2"/>
      <c r="I202" s="2"/>
      <c r="J202" s="2"/>
      <c r="K202" s="2"/>
      <c r="L202" s="2"/>
      <c r="M202" s="2"/>
      <c r="N202" s="2"/>
      <c r="O202" s="2"/>
      <c r="P202" s="2"/>
      <c r="Q202" s="2"/>
      <c r="R202" s="2"/>
      <c r="S202" s="2"/>
      <c r="T202" s="2"/>
      <c r="U202" s="2"/>
    </row>
    <row r="203" spans="1:21" ht="12.75" customHeight="1" x14ac:dyDescent="0.3">
      <c r="A203" s="1"/>
      <c r="B203" s="2"/>
      <c r="C203" s="2"/>
      <c r="D203" s="2"/>
      <c r="E203" s="2"/>
      <c r="F203" s="2"/>
      <c r="G203" s="2"/>
      <c r="H203" s="2"/>
      <c r="I203" s="2"/>
      <c r="J203" s="2"/>
      <c r="K203" s="2"/>
      <c r="L203" s="2"/>
      <c r="M203" s="2"/>
      <c r="N203" s="2"/>
      <c r="O203" s="2"/>
      <c r="P203" s="2"/>
      <c r="Q203" s="2"/>
      <c r="R203" s="2"/>
      <c r="S203" s="2"/>
      <c r="T203" s="2"/>
      <c r="U203" s="2"/>
    </row>
    <row r="204" spans="1:21" ht="12.75" customHeight="1" x14ac:dyDescent="0.3">
      <c r="A204" s="1"/>
      <c r="B204" s="2"/>
      <c r="C204" s="2"/>
      <c r="D204" s="2"/>
      <c r="E204" s="2"/>
      <c r="F204" s="2"/>
      <c r="G204" s="2"/>
      <c r="H204" s="2"/>
      <c r="I204" s="2"/>
      <c r="J204" s="2"/>
      <c r="K204" s="2"/>
      <c r="L204" s="2"/>
      <c r="M204" s="2"/>
      <c r="N204" s="2"/>
      <c r="O204" s="2"/>
      <c r="P204" s="2"/>
      <c r="Q204" s="2"/>
      <c r="R204" s="2"/>
      <c r="S204" s="2"/>
      <c r="T204" s="2"/>
      <c r="U204" s="2"/>
    </row>
    <row r="205" spans="1:21" ht="12.75" customHeight="1" x14ac:dyDescent="0.3">
      <c r="A205" s="1"/>
      <c r="B205" s="2"/>
      <c r="C205" s="2"/>
      <c r="D205" s="2"/>
      <c r="E205" s="2"/>
      <c r="F205" s="2"/>
      <c r="G205" s="2"/>
      <c r="H205" s="2"/>
      <c r="I205" s="2"/>
      <c r="J205" s="2"/>
      <c r="K205" s="2"/>
      <c r="L205" s="2"/>
      <c r="M205" s="2"/>
      <c r="N205" s="2"/>
      <c r="O205" s="2"/>
      <c r="P205" s="2"/>
      <c r="Q205" s="2"/>
      <c r="R205" s="2"/>
      <c r="S205" s="2"/>
      <c r="T205" s="2"/>
      <c r="U205" s="2"/>
    </row>
    <row r="206" spans="1:21" ht="12.75" customHeight="1" x14ac:dyDescent="0.3">
      <c r="A206" s="1"/>
      <c r="B206" s="2"/>
      <c r="C206" s="2"/>
      <c r="D206" s="2"/>
      <c r="E206" s="2"/>
      <c r="F206" s="2"/>
      <c r="G206" s="2"/>
      <c r="H206" s="2"/>
      <c r="I206" s="2"/>
      <c r="J206" s="2"/>
      <c r="K206" s="2"/>
      <c r="L206" s="2"/>
      <c r="M206" s="2"/>
      <c r="N206" s="2"/>
      <c r="O206" s="2"/>
      <c r="P206" s="2"/>
      <c r="Q206" s="2"/>
      <c r="R206" s="2"/>
      <c r="S206" s="2"/>
      <c r="T206" s="2"/>
      <c r="U206" s="2"/>
    </row>
    <row r="207" spans="1:21" ht="12.75" customHeight="1" x14ac:dyDescent="0.3">
      <c r="A207" s="1"/>
      <c r="B207" s="2"/>
      <c r="C207" s="2"/>
      <c r="D207" s="2"/>
      <c r="E207" s="2"/>
      <c r="F207" s="2"/>
      <c r="G207" s="2"/>
      <c r="H207" s="2"/>
      <c r="I207" s="2"/>
      <c r="J207" s="2"/>
      <c r="K207" s="2"/>
      <c r="L207" s="2"/>
      <c r="M207" s="2"/>
      <c r="N207" s="2"/>
      <c r="O207" s="2"/>
      <c r="P207" s="2"/>
      <c r="Q207" s="2"/>
      <c r="R207" s="2"/>
      <c r="S207" s="2"/>
      <c r="T207" s="2"/>
      <c r="U207" s="2"/>
    </row>
    <row r="208" spans="1:21" ht="12.75" customHeight="1" x14ac:dyDescent="0.3">
      <c r="A208" s="1"/>
      <c r="B208" s="2"/>
      <c r="C208" s="2"/>
      <c r="D208" s="2"/>
      <c r="E208" s="2"/>
      <c r="F208" s="2"/>
      <c r="G208" s="2"/>
      <c r="H208" s="2"/>
      <c r="I208" s="2"/>
      <c r="J208" s="2"/>
      <c r="K208" s="2"/>
      <c r="L208" s="2"/>
      <c r="M208" s="2"/>
      <c r="N208" s="2"/>
      <c r="O208" s="2"/>
      <c r="P208" s="2"/>
      <c r="Q208" s="2"/>
      <c r="R208" s="2"/>
      <c r="S208" s="2"/>
      <c r="T208" s="2"/>
      <c r="U208" s="2"/>
    </row>
    <row r="209" spans="1:21" ht="12.75" customHeight="1" x14ac:dyDescent="0.3">
      <c r="A209" s="1"/>
      <c r="B209" s="2"/>
      <c r="C209" s="2"/>
      <c r="D209" s="2"/>
      <c r="E209" s="2"/>
      <c r="F209" s="2"/>
      <c r="G209" s="2"/>
      <c r="H209" s="2"/>
      <c r="I209" s="2"/>
      <c r="J209" s="2"/>
      <c r="K209" s="2"/>
      <c r="L209" s="2"/>
      <c r="M209" s="2"/>
      <c r="N209" s="2"/>
      <c r="O209" s="2"/>
      <c r="P209" s="2"/>
      <c r="Q209" s="2"/>
      <c r="R209" s="2"/>
      <c r="S209" s="2"/>
      <c r="T209" s="2"/>
      <c r="U209" s="2"/>
    </row>
    <row r="210" spans="1:21" ht="12.75" customHeight="1" x14ac:dyDescent="0.3">
      <c r="A210" s="1"/>
      <c r="B210" s="2"/>
      <c r="C210" s="2"/>
      <c r="D210" s="2"/>
      <c r="E210" s="2"/>
      <c r="F210" s="2"/>
      <c r="G210" s="2"/>
      <c r="H210" s="2"/>
      <c r="I210" s="2"/>
      <c r="J210" s="2"/>
      <c r="K210" s="2"/>
      <c r="L210" s="2"/>
      <c r="M210" s="2"/>
      <c r="N210" s="2"/>
      <c r="O210" s="2"/>
      <c r="P210" s="2"/>
      <c r="Q210" s="2"/>
      <c r="R210" s="2"/>
      <c r="S210" s="2"/>
      <c r="T210" s="2"/>
      <c r="U210" s="2"/>
    </row>
    <row r="211" spans="1:21" ht="12.75" customHeight="1" x14ac:dyDescent="0.3">
      <c r="A211" s="1"/>
      <c r="B211" s="2"/>
      <c r="C211" s="2"/>
      <c r="D211" s="2"/>
      <c r="E211" s="2"/>
      <c r="F211" s="2"/>
      <c r="G211" s="2"/>
      <c r="H211" s="2"/>
      <c r="I211" s="2"/>
      <c r="J211" s="2"/>
      <c r="K211" s="2"/>
      <c r="L211" s="2"/>
      <c r="M211" s="2"/>
      <c r="N211" s="2"/>
      <c r="O211" s="2"/>
      <c r="P211" s="2"/>
      <c r="Q211" s="2"/>
      <c r="R211" s="2"/>
      <c r="S211" s="2"/>
      <c r="T211" s="2"/>
      <c r="U211" s="2"/>
    </row>
    <row r="212" spans="1:21" ht="12.75" customHeight="1" x14ac:dyDescent="0.3">
      <c r="A212" s="1"/>
      <c r="B212" s="2"/>
      <c r="C212" s="2"/>
      <c r="D212" s="2"/>
      <c r="E212" s="2"/>
      <c r="F212" s="2"/>
      <c r="G212" s="2"/>
      <c r="H212" s="2"/>
      <c r="I212" s="2"/>
      <c r="J212" s="2"/>
      <c r="K212" s="2"/>
      <c r="L212" s="2"/>
      <c r="M212" s="2"/>
      <c r="N212" s="2"/>
      <c r="O212" s="2"/>
      <c r="P212" s="2"/>
      <c r="Q212" s="2"/>
      <c r="R212" s="2"/>
      <c r="S212" s="2"/>
      <c r="T212" s="2"/>
      <c r="U212" s="2"/>
    </row>
    <row r="213" spans="1:21" ht="12.75" customHeight="1" x14ac:dyDescent="0.3">
      <c r="A213" s="1"/>
      <c r="B213" s="2"/>
      <c r="C213" s="2"/>
      <c r="D213" s="2"/>
      <c r="E213" s="2"/>
      <c r="F213" s="2"/>
      <c r="G213" s="2"/>
      <c r="H213" s="2"/>
      <c r="I213" s="2"/>
      <c r="J213" s="2"/>
      <c r="K213" s="2"/>
      <c r="L213" s="2"/>
      <c r="M213" s="2"/>
      <c r="N213" s="2"/>
      <c r="O213" s="2"/>
      <c r="P213" s="2"/>
      <c r="Q213" s="2"/>
      <c r="R213" s="2"/>
      <c r="S213" s="2"/>
      <c r="T213" s="2"/>
      <c r="U213" s="2"/>
    </row>
    <row r="214" spans="1:21" ht="12.75" customHeight="1" x14ac:dyDescent="0.3">
      <c r="A214" s="1"/>
      <c r="B214" s="2"/>
      <c r="C214" s="2"/>
      <c r="D214" s="2"/>
      <c r="E214" s="2"/>
      <c r="F214" s="2"/>
      <c r="G214" s="2"/>
      <c r="H214" s="2"/>
      <c r="I214" s="2"/>
      <c r="J214" s="2"/>
      <c r="K214" s="2"/>
      <c r="L214" s="2"/>
      <c r="M214" s="2"/>
      <c r="N214" s="2"/>
      <c r="O214" s="2"/>
      <c r="P214" s="2"/>
      <c r="Q214" s="2"/>
      <c r="R214" s="2"/>
      <c r="S214" s="2"/>
      <c r="T214" s="2"/>
      <c r="U214" s="2"/>
    </row>
    <row r="215" spans="1:21" ht="12.75" customHeight="1" x14ac:dyDescent="0.3">
      <c r="A215" s="1"/>
      <c r="B215" s="2"/>
      <c r="C215" s="2"/>
      <c r="D215" s="2"/>
      <c r="E215" s="2"/>
      <c r="F215" s="2"/>
      <c r="G215" s="2"/>
      <c r="H215" s="2"/>
      <c r="I215" s="2"/>
      <c r="J215" s="2"/>
      <c r="K215" s="2"/>
      <c r="L215" s="2"/>
      <c r="M215" s="2"/>
      <c r="N215" s="2"/>
      <c r="O215" s="2"/>
      <c r="P215" s="2"/>
      <c r="Q215" s="2"/>
      <c r="R215" s="2"/>
      <c r="S215" s="2"/>
      <c r="T215" s="2"/>
      <c r="U215" s="2"/>
    </row>
    <row r="216" spans="1:21" ht="12.75" customHeight="1" x14ac:dyDescent="0.3">
      <c r="A216" s="1"/>
      <c r="B216" s="2"/>
      <c r="C216" s="2"/>
      <c r="D216" s="2"/>
      <c r="E216" s="2"/>
      <c r="F216" s="2"/>
      <c r="G216" s="2"/>
      <c r="H216" s="2"/>
      <c r="I216" s="2"/>
      <c r="J216" s="2"/>
      <c r="K216" s="2"/>
      <c r="L216" s="2"/>
      <c r="M216" s="2"/>
      <c r="N216" s="2"/>
      <c r="O216" s="2"/>
      <c r="P216" s="2"/>
      <c r="Q216" s="2"/>
      <c r="R216" s="2"/>
      <c r="S216" s="2"/>
      <c r="T216" s="2"/>
      <c r="U216" s="2"/>
    </row>
    <row r="217" spans="1:21" ht="12.75" customHeight="1" x14ac:dyDescent="0.3">
      <c r="A217" s="1"/>
      <c r="B217" s="2"/>
      <c r="C217" s="2"/>
      <c r="D217" s="2"/>
      <c r="E217" s="2"/>
      <c r="F217" s="2"/>
      <c r="G217" s="2"/>
      <c r="H217" s="2"/>
      <c r="I217" s="2"/>
      <c r="J217" s="2"/>
      <c r="K217" s="2"/>
      <c r="L217" s="2"/>
      <c r="M217" s="2"/>
      <c r="N217" s="2"/>
      <c r="O217" s="2"/>
      <c r="P217" s="2"/>
      <c r="Q217" s="2"/>
      <c r="R217" s="2"/>
      <c r="S217" s="2"/>
      <c r="T217" s="2"/>
      <c r="U217" s="2"/>
    </row>
    <row r="218" spans="1:21" ht="12.75" customHeight="1" x14ac:dyDescent="0.3">
      <c r="A218" s="1"/>
      <c r="B218" s="2"/>
      <c r="C218" s="2"/>
      <c r="D218" s="2"/>
      <c r="E218" s="2"/>
      <c r="F218" s="2"/>
      <c r="G218" s="2"/>
      <c r="H218" s="2"/>
      <c r="I218" s="2"/>
      <c r="J218" s="2"/>
      <c r="K218" s="2"/>
      <c r="L218" s="2"/>
      <c r="M218" s="2"/>
      <c r="N218" s="2"/>
      <c r="O218" s="2"/>
      <c r="P218" s="2"/>
      <c r="Q218" s="2"/>
      <c r="R218" s="2"/>
      <c r="S218" s="2"/>
      <c r="T218" s="2"/>
      <c r="U218" s="2"/>
    </row>
    <row r="219" spans="1:21" ht="12.75" customHeight="1" x14ac:dyDescent="0.3">
      <c r="A219" s="1"/>
      <c r="B219" s="2"/>
      <c r="C219" s="2"/>
      <c r="D219" s="2"/>
      <c r="E219" s="2"/>
      <c r="F219" s="2"/>
      <c r="G219" s="2"/>
      <c r="H219" s="2"/>
      <c r="I219" s="2"/>
      <c r="J219" s="2"/>
      <c r="K219" s="2"/>
      <c r="L219" s="2"/>
      <c r="M219" s="2"/>
      <c r="N219" s="2"/>
      <c r="O219" s="2"/>
      <c r="P219" s="2"/>
      <c r="Q219" s="2"/>
      <c r="R219" s="2"/>
      <c r="S219" s="2"/>
      <c r="T219" s="2"/>
      <c r="U219" s="2"/>
    </row>
    <row r="220" spans="1:21" ht="12.75" customHeight="1" x14ac:dyDescent="0.3">
      <c r="A220" s="1"/>
      <c r="B220" s="2"/>
      <c r="C220" s="2"/>
      <c r="D220" s="2"/>
      <c r="E220" s="2"/>
      <c r="F220" s="2"/>
      <c r="G220" s="2"/>
      <c r="H220" s="2"/>
      <c r="I220" s="2"/>
      <c r="J220" s="2"/>
      <c r="K220" s="2"/>
      <c r="L220" s="2"/>
      <c r="M220" s="2"/>
      <c r="N220" s="2"/>
      <c r="O220" s="2"/>
      <c r="P220" s="2"/>
      <c r="Q220" s="2"/>
      <c r="R220" s="2"/>
      <c r="S220" s="2"/>
      <c r="T220" s="2"/>
      <c r="U220" s="2"/>
    </row>
    <row r="221" spans="1:21" ht="15.75" customHeight="1" x14ac:dyDescent="0.3"/>
    <row r="222" spans="1:21" ht="15.75" customHeight="1" x14ac:dyDescent="0.3"/>
    <row r="223" spans="1:21" ht="15.75" customHeight="1" x14ac:dyDescent="0.3"/>
    <row r="224" spans="1:2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Display_Week</vt:lpstr>
      <vt:lpstr>Project_Start</vt:lpstr>
      <vt:lpstr>ProjectSchedule!task_end</vt:lpstr>
      <vt:lpstr>ProjectSchedule!task_progress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Chopra</dc:creator>
  <cp:lastModifiedBy>Rohan Chopra</cp:lastModifiedBy>
  <cp:lastPrinted>2022-10-15T20:26:38Z</cp:lastPrinted>
  <dcterms:created xsi:type="dcterms:W3CDTF">2022-10-10T01:35:41Z</dcterms:created>
  <dcterms:modified xsi:type="dcterms:W3CDTF">2022-10-15T20:33:19Z</dcterms:modified>
</cp:coreProperties>
</file>