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5" windowWidth="9375" windowHeight="7365"/>
  </bookViews>
  <sheets>
    <sheet name="OrderQuantity" sheetId="2" r:id="rId1"/>
  </sheets>
  <definedNames>
    <definedName name="Range1">#REF!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E14" i="2"/>
  <c r="E15" s="1"/>
  <c r="D14"/>
  <c r="D15" s="1"/>
  <c r="C14"/>
  <c r="C15" s="1"/>
  <c r="B20" s="1"/>
  <c r="B21" s="1"/>
  <c r="B14"/>
  <c r="B15"/>
  <c r="C13"/>
  <c r="D13"/>
  <c r="E13"/>
  <c r="B13"/>
  <c r="B17"/>
  <c r="B19"/>
</calcChain>
</file>

<file path=xl/sharedStrings.xml><?xml version="1.0" encoding="utf-8"?>
<sst xmlns="http://schemas.openxmlformats.org/spreadsheetml/2006/main" count="16" uniqueCount="14">
  <si>
    <t>Order Quantity</t>
  </si>
  <si>
    <t>Component ID</t>
  </si>
  <si>
    <t>Gambrell Manufacturing</t>
  </si>
  <si>
    <t>Up to Order Point</t>
  </si>
  <si>
    <t>Inventory On-Hand</t>
  </si>
  <si>
    <t>Model</t>
  </si>
  <si>
    <t>Cost per unit</t>
  </si>
  <si>
    <t>Fixed Cost per Order</t>
  </si>
  <si>
    <t>Cost of Goods</t>
  </si>
  <si>
    <t>Total Fixed Costs</t>
  </si>
  <si>
    <t>Total Cost of Goods</t>
  </si>
  <si>
    <t>Total Cost</t>
  </si>
  <si>
    <t>Total Number of Orders</t>
  </si>
  <si>
    <t xml:space="preserve"> </t>
  </si>
</sst>
</file>

<file path=xl/styles.xml><?xml version="1.0" encoding="utf-8"?>
<styleSheet xmlns="http://schemas.openxmlformats.org/spreadsheetml/2006/main">
  <numFmts count="2">
    <numFmt numFmtId="166" formatCode="&quot;$&quot;#,##0.00"/>
    <numFmt numFmtId="169" formatCode="&quot;$&quot;#,##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E22"/>
  <sheetViews>
    <sheetView tabSelected="1" zoomScaleNormal="100" workbookViewId="0">
      <selection activeCell="B15" sqref="B15"/>
    </sheetView>
  </sheetViews>
  <sheetFormatPr defaultRowHeight="15.75"/>
  <cols>
    <col min="1" max="1" width="21.7109375" style="2" customWidth="1"/>
    <col min="2" max="2" width="12.42578125" style="2" customWidth="1"/>
    <col min="3" max="3" width="11.5703125" style="2" customWidth="1"/>
    <col min="4" max="4" width="11.85546875" style="2" customWidth="1"/>
    <col min="5" max="5" width="12.140625" style="2" customWidth="1"/>
    <col min="6" max="16384" width="9.140625" style="2"/>
  </cols>
  <sheetData>
    <row r="2" spans="1:5">
      <c r="A2" s="1" t="s">
        <v>2</v>
      </c>
    </row>
    <row r="3" spans="1:5">
      <c r="A3" s="1"/>
    </row>
    <row r="4" spans="1:5">
      <c r="A4" s="4" t="s">
        <v>1</v>
      </c>
      <c r="B4" s="6">
        <v>570</v>
      </c>
      <c r="C4" s="6">
        <v>578</v>
      </c>
      <c r="D4" s="6">
        <v>741</v>
      </c>
      <c r="E4" s="6">
        <v>755</v>
      </c>
    </row>
    <row r="5" spans="1:5">
      <c r="A5" s="3" t="s">
        <v>4</v>
      </c>
      <c r="B5" s="3">
        <v>5</v>
      </c>
      <c r="C5" s="4">
        <v>30</v>
      </c>
      <c r="D5" s="4">
        <v>70</v>
      </c>
      <c r="E5" s="4">
        <v>17</v>
      </c>
    </row>
    <row r="6" spans="1:5">
      <c r="A6" s="3" t="s">
        <v>3</v>
      </c>
      <c r="B6" s="3">
        <v>100</v>
      </c>
      <c r="C6" s="4">
        <v>55</v>
      </c>
      <c r="D6" s="4">
        <v>70</v>
      </c>
      <c r="E6" s="4">
        <v>45</v>
      </c>
    </row>
    <row r="7" spans="1:5">
      <c r="A7" s="10" t="s">
        <v>6</v>
      </c>
      <c r="B7" s="7">
        <v>4.5</v>
      </c>
      <c r="C7" s="8">
        <v>12.5</v>
      </c>
      <c r="D7" s="7">
        <v>3.26</v>
      </c>
      <c r="E7" s="7">
        <v>4.1500000000000004</v>
      </c>
    </row>
    <row r="8" spans="1:5" ht="13.5" customHeight="1"/>
    <row r="9" spans="1:5">
      <c r="A9" s="4" t="s">
        <v>7</v>
      </c>
      <c r="B9" s="5">
        <v>120</v>
      </c>
    </row>
    <row r="10" spans="1:5">
      <c r="B10" s="4"/>
    </row>
    <row r="11" spans="1:5">
      <c r="A11" s="1" t="s">
        <v>5</v>
      </c>
      <c r="C11" s="3"/>
      <c r="D11" s="4"/>
    </row>
    <row r="12" spans="1:5">
      <c r="C12" s="3"/>
      <c r="D12" s="4"/>
    </row>
    <row r="13" spans="1:5">
      <c r="A13" s="4" t="s">
        <v>1</v>
      </c>
      <c r="B13" s="6">
        <f>B4</f>
        <v>570</v>
      </c>
      <c r="C13" s="6">
        <f>C4</f>
        <v>578</v>
      </c>
      <c r="D13" s="6">
        <f>D4</f>
        <v>741</v>
      </c>
      <c r="E13" s="6">
        <f>E4</f>
        <v>755</v>
      </c>
    </row>
    <row r="14" spans="1:5">
      <c r="A14" s="4" t="s">
        <v>0</v>
      </c>
      <c r="B14" s="4">
        <f>B6-B5</f>
        <v>95</v>
      </c>
      <c r="C14" s="4">
        <f>C6-C5</f>
        <v>25</v>
      </c>
      <c r="D14" s="4">
        <f>D6-D5</f>
        <v>0</v>
      </c>
      <c r="E14" s="4">
        <f>E6-E5</f>
        <v>28</v>
      </c>
    </row>
    <row r="15" spans="1:5">
      <c r="A15" s="4" t="s">
        <v>8</v>
      </c>
      <c r="B15" s="7">
        <f>IF(B14 &gt;= 50, 0.9*B7,B7)*B14</f>
        <v>384.75</v>
      </c>
      <c r="C15" s="7">
        <f>IF(C14 &gt;= 50, 0.9*C7,C7)*C14</f>
        <v>312.5</v>
      </c>
      <c r="D15" s="7">
        <f>IF(D14 &gt;= 50, 0.9*D7,D7)*D14</f>
        <v>0</v>
      </c>
      <c r="E15" s="7">
        <f>IF(E14 &gt;= 50, 0.9*E7,E7)*E14</f>
        <v>116.20000000000002</v>
      </c>
    </row>
    <row r="17" spans="1:5">
      <c r="A17" s="3" t="s">
        <v>12</v>
      </c>
      <c r="B17" s="3">
        <f>COUNTIF(B14:E14,"&gt;0")</f>
        <v>3</v>
      </c>
      <c r="D17" s="4"/>
      <c r="E17" s="4"/>
    </row>
    <row r="18" spans="1:5">
      <c r="A18" s="3"/>
      <c r="B18" s="3"/>
      <c r="C18" s="4"/>
      <c r="D18" s="4" t="s">
        <v>13</v>
      </c>
      <c r="E18" s="4" t="s">
        <v>13</v>
      </c>
    </row>
    <row r="19" spans="1:5">
      <c r="A19" s="3" t="s">
        <v>9</v>
      </c>
      <c r="B19" s="8">
        <f>B17*B9</f>
        <v>360</v>
      </c>
      <c r="C19" s="4"/>
      <c r="D19" s="4"/>
      <c r="E19" s="4"/>
    </row>
    <row r="20" spans="1:5" ht="16.5" thickBot="1">
      <c r="A20" s="3" t="s">
        <v>10</v>
      </c>
      <c r="B20" s="8">
        <f>SUM(B15:E15)</f>
        <v>813.45</v>
      </c>
      <c r="C20" s="4"/>
      <c r="D20" s="4"/>
      <c r="E20" s="4"/>
    </row>
    <row r="21" spans="1:5" ht="16.5" thickBot="1">
      <c r="A21" s="10" t="s">
        <v>11</v>
      </c>
      <c r="B21" s="11">
        <f>SUM(B19:B20)</f>
        <v>1173.45</v>
      </c>
      <c r="C21" s="4"/>
      <c r="D21" s="4"/>
      <c r="E21" s="4"/>
    </row>
    <row r="22" spans="1:5">
      <c r="A22" s="9"/>
      <c r="B22" s="9"/>
    </row>
  </sheetData>
  <pageMargins left="0.7" right="0.7" top="0.75" bottom="0.75" header="0.3" footer="0.3"/>
  <pageSetup orientation="portrait" r:id="rId1"/>
  <cellWatches>
    <cellWatch r="B1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OrderQuantity</vt:lpstr>
    </vt:vector>
  </TitlesOfParts>
  <Company>University of Chicago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Kipp Martin</dc:creator>
  <cp:lastModifiedBy>Jeffrey D Camm</cp:lastModifiedBy>
  <dcterms:created xsi:type="dcterms:W3CDTF">2007-09-17T22:47:52Z</dcterms:created>
  <dcterms:modified xsi:type="dcterms:W3CDTF">2008-07-28T00:12:18Z</dcterms:modified>
</cp:coreProperties>
</file>