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105" yWindow="45" windowWidth="12120" windowHeight="5100"/>
  </bookViews>
  <sheets>
    <sheet name="Solu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5725"/>
</workbook>
</file>

<file path=xl/calcChain.xml><?xml version="1.0" encoding="utf-8"?>
<calcChain xmlns="http://schemas.openxmlformats.org/spreadsheetml/2006/main">
  <c r="C15" i="1"/>
  <c r="C16" s="1"/>
  <c r="C27" s="1"/>
  <c r="C19"/>
  <c r="C14"/>
  <c r="C17" l="1"/>
  <c r="C18" s="1"/>
</calcChain>
</file>

<file path=xl/sharedStrings.xml><?xml version="1.0" encoding="utf-8"?>
<sst xmlns="http://schemas.openxmlformats.org/spreadsheetml/2006/main" count="18" uniqueCount="18">
  <si>
    <t xml:space="preserve">Assumptions  </t>
  </si>
  <si>
    <t xml:space="preserve">     Poisson Arrivals</t>
  </si>
  <si>
    <t>Operating Characteristics</t>
  </si>
  <si>
    <t xml:space="preserve">     The waiting cost per unit</t>
  </si>
  <si>
    <t xml:space="preserve">     The service cost per channel</t>
  </si>
  <si>
    <t xml:space="preserve">     Total cost per time period</t>
  </si>
  <si>
    <t xml:space="preserve">      Standard Deviaion of Service Time</t>
  </si>
  <si>
    <t xml:space="preserve">     Arbitrary Service Times</t>
  </si>
  <si>
    <t>Probability that no customers are in the system, Po</t>
  </si>
  <si>
    <t>Average number of customers in the waiting line, Lq</t>
  </si>
  <si>
    <t>Average number of customers in the system, L</t>
  </si>
  <si>
    <t>Average time a customer spends in the waiting line, Wq</t>
  </si>
  <si>
    <t>Average time a customer spends in the system, W</t>
  </si>
  <si>
    <t>Probability an arriving customer has to wait, Pw</t>
  </si>
  <si>
    <t>Economic Analysis (Optional)</t>
  </si>
  <si>
    <t xml:space="preserve">Single-Channel Model with Arbitrary Service Times </t>
  </si>
  <si>
    <t xml:space="preserve">      Arrival Rate</t>
  </si>
  <si>
    <t xml:space="preserve">      Service Rate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</si>
</sst>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5" formatCode="0.0000"/>
  </numFmts>
  <fonts count="5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165" fontId="3" fillId="2" borderId="3" xfId="0" applyNumberFormat="1" applyFont="1" applyFill="1" applyBorder="1"/>
    <xf numFmtId="0" fontId="3" fillId="0" borderId="0" xfId="0" applyFont="1" applyAlignment="1">
      <alignment horizontal="left"/>
    </xf>
    <xf numFmtId="44" fontId="3" fillId="2" borderId="4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/>
  </sheetViews>
  <sheetFormatPr defaultColWidth="10.7109375" defaultRowHeight="15.75"/>
  <cols>
    <col min="1" max="1" width="38.5703125" style="2" customWidth="1"/>
    <col min="2" max="2" width="11.7109375" style="2" customWidth="1"/>
    <col min="3" max="3" width="12.28515625" style="2" customWidth="1"/>
    <col min="4" max="16384" width="10.7109375" style="2"/>
  </cols>
  <sheetData>
    <row r="1" spans="1:3" ht="18.75">
      <c r="A1" s="1" t="s">
        <v>15</v>
      </c>
    </row>
    <row r="3" spans="1:3">
      <c r="A3" s="3" t="s">
        <v>0</v>
      </c>
    </row>
    <row r="4" spans="1:3">
      <c r="A4" s="3" t="s">
        <v>1</v>
      </c>
    </row>
    <row r="5" spans="1:3">
      <c r="A5" s="3" t="s">
        <v>7</v>
      </c>
    </row>
    <row r="6" spans="1:3" ht="16.5" thickBot="1"/>
    <row r="7" spans="1:3">
      <c r="A7" s="2" t="s">
        <v>16</v>
      </c>
      <c r="B7" s="4">
        <v>0.35</v>
      </c>
    </row>
    <row r="8" spans="1:3">
      <c r="A8" s="2" t="s">
        <v>17</v>
      </c>
      <c r="B8" s="5">
        <v>0.5</v>
      </c>
    </row>
    <row r="9" spans="1:3" ht="16.5" thickBot="1">
      <c r="A9" s="2" t="s">
        <v>6</v>
      </c>
      <c r="B9" s="6">
        <v>1.2</v>
      </c>
    </row>
    <row r="10" spans="1:3">
      <c r="B10" s="7"/>
    </row>
    <row r="12" spans="1:3">
      <c r="A12" s="3" t="s">
        <v>2</v>
      </c>
    </row>
    <row r="13" spans="1:3" ht="16.5" thickBot="1"/>
    <row r="14" spans="1:3">
      <c r="A14" s="2" t="s">
        <v>8</v>
      </c>
      <c r="C14" s="8">
        <f>1-B7/B8</f>
        <v>0.30000000000000004</v>
      </c>
    </row>
    <row r="15" spans="1:3">
      <c r="A15" s="2" t="s">
        <v>9</v>
      </c>
      <c r="C15" s="9">
        <f>(B7^2*B9^2+(B7/B8)^2)/(2*(1-B7/B8))</f>
        <v>1.1106666666666662</v>
      </c>
    </row>
    <row r="16" spans="1:3">
      <c r="A16" s="2" t="s">
        <v>10</v>
      </c>
      <c r="C16" s="9">
        <f>C15+B7/B8</f>
        <v>1.8106666666666662</v>
      </c>
    </row>
    <row r="17" spans="1:3">
      <c r="A17" s="2" t="s">
        <v>11</v>
      </c>
      <c r="C17" s="9">
        <f>C15/B7</f>
        <v>3.1733333333333325</v>
      </c>
    </row>
    <row r="18" spans="1:3">
      <c r="A18" s="2" t="s">
        <v>12</v>
      </c>
      <c r="C18" s="9">
        <f>C17+1/B8</f>
        <v>5.173333333333332</v>
      </c>
    </row>
    <row r="19" spans="1:3" ht="16.5" thickBot="1">
      <c r="A19" s="2" t="s">
        <v>13</v>
      </c>
      <c r="C19" s="10">
        <f>B7/B8</f>
        <v>0.7</v>
      </c>
    </row>
    <row r="22" spans="1:3">
      <c r="A22" s="3" t="s">
        <v>14</v>
      </c>
    </row>
    <row r="23" spans="1:3" ht="16.5" thickBot="1"/>
    <row r="24" spans="1:3">
      <c r="A24" s="11" t="s">
        <v>3</v>
      </c>
      <c r="B24" s="4"/>
    </row>
    <row r="25" spans="1:3" ht="16.5" thickBot="1">
      <c r="A25" s="11" t="s">
        <v>4</v>
      </c>
      <c r="B25" s="6"/>
    </row>
    <row r="26" spans="1:3" ht="16.5" thickBot="1">
      <c r="A26" s="11"/>
    </row>
    <row r="27" spans="1:3" ht="16.5" thickBot="1">
      <c r="A27" s="11" t="s">
        <v>5</v>
      </c>
      <c r="C27" s="12">
        <f>B24*C16+B25</f>
        <v>0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Solution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 Camm</cp:lastModifiedBy>
  <dcterms:created xsi:type="dcterms:W3CDTF">1997-06-02T20:09:52Z</dcterms:created>
  <dcterms:modified xsi:type="dcterms:W3CDTF">2010-03-14T17:37:08Z</dcterms:modified>
</cp:coreProperties>
</file>