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defaultThemeVersion="124226"/>
  <bookViews>
    <workbookView xWindow="675" yWindow="75" windowWidth="11415" windowHeight="4860"/>
  </bookViews>
  <sheets>
    <sheet name="Simulation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25725"/>
</workbook>
</file>

<file path=xl/calcChain.xml><?xml version="1.0" encoding="utf-8"?>
<calcChain xmlns="http://schemas.openxmlformats.org/spreadsheetml/2006/main">
  <c r="B18" i="1"/>
  <c r="F18" s="1"/>
  <c r="B19"/>
  <c r="F19" s="1"/>
  <c r="B20"/>
  <c r="F20" s="1"/>
  <c r="B21"/>
  <c r="F21" s="1"/>
  <c r="B22"/>
  <c r="F22" s="1"/>
  <c r="B23"/>
  <c r="F23" s="1"/>
  <c r="B24"/>
  <c r="F24" s="1"/>
  <c r="B25"/>
  <c r="F25" s="1"/>
  <c r="B26"/>
  <c r="F26" s="1"/>
  <c r="B27"/>
  <c r="F27" s="1"/>
  <c r="B28"/>
  <c r="F28" s="1"/>
  <c r="B29"/>
  <c r="F29" s="1"/>
  <c r="B30"/>
  <c r="F30" s="1"/>
  <c r="B31"/>
  <c r="F31" s="1"/>
  <c r="B32"/>
  <c r="F32" s="1"/>
  <c r="B33"/>
  <c r="F33" s="1"/>
  <c r="B34"/>
  <c r="F34" s="1"/>
  <c r="B35"/>
  <c r="F35" s="1"/>
  <c r="B36"/>
  <c r="F36" s="1"/>
  <c r="B37"/>
  <c r="F37" s="1"/>
  <c r="B38"/>
  <c r="F38" s="1"/>
  <c r="B39"/>
  <c r="F39" s="1"/>
  <c r="B40"/>
  <c r="F40" s="1"/>
  <c r="B41"/>
  <c r="F41" s="1"/>
  <c r="B42"/>
  <c r="F42" s="1"/>
  <c r="B43"/>
  <c r="F43" s="1"/>
  <c r="B44"/>
  <c r="F44" s="1"/>
  <c r="B45"/>
  <c r="F45" s="1"/>
  <c r="B46"/>
  <c r="F46" s="1"/>
  <c r="B47"/>
  <c r="F47" s="1"/>
  <c r="B48"/>
  <c r="F48" s="1"/>
  <c r="B49"/>
  <c r="F49" s="1"/>
  <c r="B50"/>
  <c r="F50" s="1"/>
  <c r="B51"/>
  <c r="F51" s="1"/>
  <c r="B52"/>
  <c r="F52" s="1"/>
  <c r="B53"/>
  <c r="F53" s="1"/>
  <c r="B54"/>
  <c r="F54" s="1"/>
  <c r="B55"/>
  <c r="F55" s="1"/>
  <c r="B56"/>
  <c r="F56" s="1"/>
  <c r="B57"/>
  <c r="F57" s="1"/>
  <c r="B58"/>
  <c r="F58" s="1"/>
  <c r="B59"/>
  <c r="F59" s="1"/>
  <c r="B60"/>
  <c r="F60" s="1"/>
  <c r="B61"/>
  <c r="F61" s="1"/>
  <c r="B62"/>
  <c r="F62" s="1"/>
  <c r="B63"/>
  <c r="F63" s="1"/>
  <c r="B64"/>
  <c r="F64" s="1"/>
  <c r="B65"/>
  <c r="F65" s="1"/>
  <c r="B66"/>
  <c r="F66" s="1"/>
  <c r="B67"/>
  <c r="F67" s="1"/>
  <c r="B68"/>
  <c r="F68" s="1"/>
  <c r="B69"/>
  <c r="F69" s="1"/>
  <c r="B70"/>
  <c r="F70" s="1"/>
  <c r="B71"/>
  <c r="F71" s="1"/>
  <c r="B72"/>
  <c r="F72" s="1"/>
  <c r="B73"/>
  <c r="F73" s="1"/>
  <c r="B74"/>
  <c r="F74" s="1"/>
  <c r="B75"/>
  <c r="F75" s="1"/>
  <c r="B76"/>
  <c r="F76" s="1"/>
  <c r="B77"/>
  <c r="F77" s="1"/>
  <c r="B78"/>
  <c r="F78" s="1"/>
  <c r="B79"/>
  <c r="F79" s="1"/>
  <c r="B80"/>
  <c r="F80" s="1"/>
  <c r="B81"/>
  <c r="F81" s="1"/>
  <c r="B82"/>
  <c r="F82" s="1"/>
  <c r="B83"/>
  <c r="F83" s="1"/>
  <c r="B84"/>
  <c r="F84" s="1"/>
  <c r="B85"/>
  <c r="F85" s="1"/>
  <c r="B86"/>
  <c r="F86" s="1"/>
  <c r="B87"/>
  <c r="F87" s="1"/>
  <c r="B88"/>
  <c r="F88" s="1"/>
  <c r="B89"/>
  <c r="F89" s="1"/>
  <c r="B90"/>
  <c r="F90" s="1"/>
  <c r="B91"/>
  <c r="F91" s="1"/>
  <c r="B92"/>
  <c r="F92" s="1"/>
  <c r="B93"/>
  <c r="F93" s="1"/>
  <c r="B94"/>
  <c r="F94" s="1"/>
  <c r="B95"/>
  <c r="F95" s="1"/>
  <c r="B96"/>
  <c r="F96" s="1"/>
  <c r="B97"/>
  <c r="F97" s="1"/>
  <c r="B98"/>
  <c r="F98" s="1"/>
  <c r="B99"/>
  <c r="F99" s="1"/>
  <c r="B100"/>
  <c r="F100" s="1"/>
  <c r="B101"/>
  <c r="F101" s="1"/>
  <c r="B102"/>
  <c r="F102" s="1"/>
  <c r="B103"/>
  <c r="F103" s="1"/>
  <c r="B104"/>
  <c r="F104" s="1"/>
  <c r="B105"/>
  <c r="F105" s="1"/>
  <c r="B106"/>
  <c r="F106" s="1"/>
  <c r="B107"/>
  <c r="F107" s="1"/>
  <c r="B108"/>
  <c r="F108" s="1"/>
  <c r="B109"/>
  <c r="F109" s="1"/>
  <c r="B110"/>
  <c r="F110" s="1"/>
  <c r="B111"/>
  <c r="F111" s="1"/>
  <c r="B112"/>
  <c r="F112" s="1"/>
  <c r="B113"/>
  <c r="F113" s="1"/>
  <c r="B114"/>
  <c r="F114" s="1"/>
  <c r="B115"/>
  <c r="F115" s="1"/>
  <c r="B116"/>
  <c r="F116" s="1"/>
  <c r="B117"/>
  <c r="F117" s="1"/>
  <c r="B118"/>
  <c r="F118" s="1"/>
  <c r="B119"/>
  <c r="F119" s="1"/>
  <c r="B120"/>
  <c r="F120" s="1"/>
  <c r="B121"/>
  <c r="F121" s="1"/>
  <c r="B122"/>
  <c r="F122" s="1"/>
  <c r="B123"/>
  <c r="F123" s="1"/>
  <c r="B124"/>
  <c r="F124" s="1"/>
  <c r="B125"/>
  <c r="F125" s="1"/>
  <c r="B126"/>
  <c r="F126" s="1"/>
  <c r="B127"/>
  <c r="F127" s="1"/>
  <c r="B128"/>
  <c r="F128" s="1"/>
  <c r="B129"/>
  <c r="F129" s="1"/>
  <c r="B130"/>
  <c r="F130" s="1"/>
  <c r="B131"/>
  <c r="F131" s="1"/>
  <c r="B132"/>
  <c r="F132" s="1"/>
  <c r="B133"/>
  <c r="F133" s="1"/>
  <c r="B134"/>
  <c r="F134" s="1"/>
  <c r="B135"/>
  <c r="F135" s="1"/>
  <c r="B136"/>
  <c r="F136" s="1"/>
  <c r="B137"/>
  <c r="F137" s="1"/>
  <c r="B138"/>
  <c r="F138" s="1"/>
  <c r="B139"/>
  <c r="F139" s="1"/>
  <c r="B140"/>
  <c r="F140" s="1"/>
  <c r="B141"/>
  <c r="F141" s="1"/>
  <c r="B142"/>
  <c r="F142" s="1"/>
  <c r="B143"/>
  <c r="F143" s="1"/>
  <c r="B144"/>
  <c r="F144" s="1"/>
  <c r="B145"/>
  <c r="F145" s="1"/>
  <c r="B146"/>
  <c r="F146" s="1"/>
  <c r="B147"/>
  <c r="F147" s="1"/>
  <c r="B148"/>
  <c r="F148" s="1"/>
  <c r="B149"/>
  <c r="F149" s="1"/>
  <c r="B150"/>
  <c r="F150" s="1"/>
  <c r="B151"/>
  <c r="F151" s="1"/>
  <c r="B152"/>
  <c r="F152" s="1"/>
  <c r="B153"/>
  <c r="F153" s="1"/>
  <c r="B154"/>
  <c r="F154" s="1"/>
  <c r="B155"/>
  <c r="F155" s="1"/>
  <c r="B156"/>
  <c r="F156" s="1"/>
  <c r="B157"/>
  <c r="F157" s="1"/>
  <c r="B158"/>
  <c r="F158" s="1"/>
  <c r="B159"/>
  <c r="F159" s="1"/>
  <c r="B160"/>
  <c r="F160" s="1"/>
  <c r="B161"/>
  <c r="F161" s="1"/>
  <c r="B162"/>
  <c r="F162" s="1"/>
  <c r="B163"/>
  <c r="F163" s="1"/>
  <c r="B164"/>
  <c r="F164" s="1"/>
  <c r="B165"/>
  <c r="F165" s="1"/>
  <c r="B166"/>
  <c r="F166" s="1"/>
  <c r="B167"/>
  <c r="F167" s="1"/>
  <c r="B168"/>
  <c r="F168" s="1"/>
  <c r="B169"/>
  <c r="F169" s="1"/>
  <c r="B170"/>
  <c r="F170" s="1"/>
  <c r="B171"/>
  <c r="F171" s="1"/>
  <c r="B172"/>
  <c r="F172" s="1"/>
  <c r="B173"/>
  <c r="F173" s="1"/>
  <c r="B174"/>
  <c r="F174" s="1"/>
  <c r="B175"/>
  <c r="F175" s="1"/>
  <c r="B176"/>
  <c r="F176" s="1"/>
  <c r="B177"/>
  <c r="F177" s="1"/>
  <c r="B178"/>
  <c r="F178" s="1"/>
  <c r="B179"/>
  <c r="F179" s="1"/>
  <c r="B180"/>
  <c r="F180" s="1"/>
  <c r="B181"/>
  <c r="F181" s="1"/>
  <c r="B182"/>
  <c r="F182" s="1"/>
  <c r="B183"/>
  <c r="F183" s="1"/>
  <c r="B184"/>
  <c r="F184" s="1"/>
  <c r="B185"/>
  <c r="F185" s="1"/>
  <c r="B186"/>
  <c r="F186" s="1"/>
  <c r="B187"/>
  <c r="F187" s="1"/>
  <c r="B188"/>
  <c r="F188" s="1"/>
  <c r="B189"/>
  <c r="F189" s="1"/>
  <c r="B190"/>
  <c r="F190" s="1"/>
  <c r="B191"/>
  <c r="F191" s="1"/>
  <c r="B192"/>
  <c r="F192" s="1"/>
  <c r="B193"/>
  <c r="F193" s="1"/>
  <c r="B194"/>
  <c r="F194" s="1"/>
  <c r="B195"/>
  <c r="F195" s="1"/>
  <c r="B196"/>
  <c r="F196" s="1"/>
  <c r="B197"/>
  <c r="F197" s="1"/>
  <c r="B198"/>
  <c r="F198" s="1"/>
  <c r="B199"/>
  <c r="F199" s="1"/>
  <c r="B200"/>
  <c r="F200" s="1"/>
  <c r="B201"/>
  <c r="F201" s="1"/>
  <c r="B202"/>
  <c r="F202" s="1"/>
  <c r="B203"/>
  <c r="F203" s="1"/>
  <c r="B204"/>
  <c r="F204" s="1"/>
  <c r="B205"/>
  <c r="F205" s="1"/>
  <c r="B206"/>
  <c r="F206" s="1"/>
  <c r="B207"/>
  <c r="F207" s="1"/>
  <c r="B208"/>
  <c r="F208" s="1"/>
  <c r="B209"/>
  <c r="F209" s="1"/>
  <c r="B210"/>
  <c r="F210" s="1"/>
  <c r="B211"/>
  <c r="F211" s="1"/>
  <c r="B212"/>
  <c r="F212" s="1"/>
  <c r="B213"/>
  <c r="F213" s="1"/>
  <c r="B214"/>
  <c r="F214" s="1"/>
  <c r="B215"/>
  <c r="F215" s="1"/>
  <c r="B216"/>
  <c r="F216" s="1"/>
  <c r="B217"/>
  <c r="F217" s="1"/>
  <c r="B218"/>
  <c r="F218" s="1"/>
  <c r="B219"/>
  <c r="F219" s="1"/>
  <c r="B220"/>
  <c r="F220" s="1"/>
  <c r="B221"/>
  <c r="F221" s="1"/>
  <c r="B222"/>
  <c r="F222" s="1"/>
  <c r="B223"/>
  <c r="F223" s="1"/>
  <c r="B224"/>
  <c r="F224" s="1"/>
  <c r="B225"/>
  <c r="F225" s="1"/>
  <c r="B226"/>
  <c r="F226" s="1"/>
  <c r="B227"/>
  <c r="F227" s="1"/>
  <c r="B228"/>
  <c r="F228" s="1"/>
  <c r="B229"/>
  <c r="F229" s="1"/>
  <c r="B230"/>
  <c r="F230" s="1"/>
  <c r="B231"/>
  <c r="F231" s="1"/>
  <c r="B232"/>
  <c r="F232" s="1"/>
  <c r="B233"/>
  <c r="F233" s="1"/>
  <c r="B234"/>
  <c r="F234" s="1"/>
  <c r="B235"/>
  <c r="F235" s="1"/>
  <c r="B236"/>
  <c r="F236" s="1"/>
  <c r="B237"/>
  <c r="F237" s="1"/>
  <c r="B238"/>
  <c r="F238" s="1"/>
  <c r="B239"/>
  <c r="F239" s="1"/>
  <c r="B240"/>
  <c r="F240" s="1"/>
  <c r="B241"/>
  <c r="F241" s="1"/>
  <c r="B242"/>
  <c r="F242" s="1"/>
  <c r="B243"/>
  <c r="F243" s="1"/>
  <c r="B244"/>
  <c r="F244" s="1"/>
  <c r="B245"/>
  <c r="F245" s="1"/>
  <c r="B246"/>
  <c r="F246" s="1"/>
  <c r="B247"/>
  <c r="F247" s="1"/>
  <c r="B248"/>
  <c r="F248" s="1"/>
  <c r="B249"/>
  <c r="F249" s="1"/>
  <c r="B250"/>
  <c r="F250" s="1"/>
  <c r="B251"/>
  <c r="F251" s="1"/>
  <c r="B252"/>
  <c r="F252" s="1"/>
  <c r="B253"/>
  <c r="F253" s="1"/>
  <c r="B254"/>
  <c r="F254" s="1"/>
  <c r="B255"/>
  <c r="F255" s="1"/>
  <c r="B256"/>
  <c r="F256" s="1"/>
  <c r="B257"/>
  <c r="F257" s="1"/>
  <c r="B258"/>
  <c r="F258" s="1"/>
  <c r="B259"/>
  <c r="F259" s="1"/>
  <c r="B260"/>
  <c r="F260" s="1"/>
  <c r="B261"/>
  <c r="F261" s="1"/>
  <c r="B262"/>
  <c r="F262" s="1"/>
  <c r="B263"/>
  <c r="F263" s="1"/>
  <c r="B264"/>
  <c r="F264" s="1"/>
  <c r="B265"/>
  <c r="F265" s="1"/>
  <c r="B266"/>
  <c r="F266" s="1"/>
  <c r="B267"/>
  <c r="F267" s="1"/>
  <c r="B268"/>
  <c r="F268" s="1"/>
  <c r="B269"/>
  <c r="F269" s="1"/>
  <c r="B270"/>
  <c r="F270" s="1"/>
  <c r="B271"/>
  <c r="F271" s="1"/>
  <c r="B272"/>
  <c r="F272" s="1"/>
  <c r="B273"/>
  <c r="F273" s="1"/>
  <c r="B274"/>
  <c r="F274" s="1"/>
  <c r="B275"/>
  <c r="F275" s="1"/>
  <c r="B276"/>
  <c r="F276" s="1"/>
  <c r="B277"/>
  <c r="F277" s="1"/>
  <c r="B278"/>
  <c r="F278" s="1"/>
  <c r="B279"/>
  <c r="F279" s="1"/>
  <c r="B280"/>
  <c r="F280" s="1"/>
  <c r="B281"/>
  <c r="F281" s="1"/>
  <c r="B282"/>
  <c r="F282" s="1"/>
  <c r="B283"/>
  <c r="F283" s="1"/>
  <c r="B284"/>
  <c r="F284" s="1"/>
  <c r="B285"/>
  <c r="F285" s="1"/>
  <c r="B286"/>
  <c r="F286" s="1"/>
  <c r="B287"/>
  <c r="F287" s="1"/>
  <c r="B288"/>
  <c r="F288" s="1"/>
  <c r="B289"/>
  <c r="F289" s="1"/>
  <c r="B290"/>
  <c r="F290" s="1"/>
  <c r="B291"/>
  <c r="F291" s="1"/>
  <c r="B292"/>
  <c r="F292" s="1"/>
  <c r="B293"/>
  <c r="F293" s="1"/>
  <c r="B294"/>
  <c r="F294" s="1"/>
  <c r="B295"/>
  <c r="F295" s="1"/>
  <c r="B296"/>
  <c r="F296" s="1"/>
  <c r="B297"/>
  <c r="F297" s="1"/>
  <c r="B298"/>
  <c r="F298" s="1"/>
  <c r="B299"/>
  <c r="F299" s="1"/>
  <c r="B300"/>
  <c r="F300" s="1"/>
  <c r="B301"/>
  <c r="F301" s="1"/>
  <c r="B302"/>
  <c r="F302" s="1"/>
  <c r="B303"/>
  <c r="F303" s="1"/>
  <c r="B304"/>
  <c r="F304" s="1"/>
  <c r="B305"/>
  <c r="F305" s="1"/>
  <c r="B306"/>
  <c r="F306" s="1"/>
  <c r="B307"/>
  <c r="F307" s="1"/>
  <c r="B308"/>
  <c r="F308" s="1"/>
  <c r="B309"/>
  <c r="F309" s="1"/>
  <c r="B310"/>
  <c r="F310" s="1"/>
  <c r="B311"/>
  <c r="F311" s="1"/>
  <c r="B312"/>
  <c r="F312" s="1"/>
  <c r="B313"/>
  <c r="F313" s="1"/>
  <c r="B314"/>
  <c r="F314" s="1"/>
  <c r="B315"/>
  <c r="F315" s="1"/>
  <c r="B316"/>
  <c r="F316" s="1"/>
  <c r="B17"/>
  <c r="F17" s="1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6"/>
  <c r="E278"/>
  <c r="E280"/>
  <c r="E282"/>
  <c r="E284"/>
  <c r="E286"/>
  <c r="E288"/>
  <c r="E290"/>
  <c r="E292"/>
  <c r="E294"/>
  <c r="E296"/>
  <c r="E298"/>
  <c r="E300"/>
  <c r="E302"/>
  <c r="E304"/>
  <c r="E306"/>
  <c r="E308"/>
  <c r="E310"/>
  <c r="E314"/>
  <c r="C18"/>
  <c r="D18" s="1"/>
  <c r="G18" s="1"/>
  <c r="C19"/>
  <c r="C20"/>
  <c r="D20" s="1"/>
  <c r="G20" s="1"/>
  <c r="C21"/>
  <c r="C22"/>
  <c r="D22" s="1"/>
  <c r="G22" s="1"/>
  <c r="C23"/>
  <c r="C24"/>
  <c r="D24" s="1"/>
  <c r="G24" s="1"/>
  <c r="C25"/>
  <c r="C26"/>
  <c r="D26" s="1"/>
  <c r="G26" s="1"/>
  <c r="C27"/>
  <c r="C28"/>
  <c r="D28" s="1"/>
  <c r="G28" s="1"/>
  <c r="C29"/>
  <c r="C30"/>
  <c r="D30" s="1"/>
  <c r="G30" s="1"/>
  <c r="C31"/>
  <c r="C32"/>
  <c r="D32" s="1"/>
  <c r="G32" s="1"/>
  <c r="C33"/>
  <c r="C34"/>
  <c r="D34" s="1"/>
  <c r="G34" s="1"/>
  <c r="C35"/>
  <c r="C36"/>
  <c r="D36" s="1"/>
  <c r="G36" s="1"/>
  <c r="C37"/>
  <c r="C38"/>
  <c r="D38" s="1"/>
  <c r="G38" s="1"/>
  <c r="C39"/>
  <c r="C40"/>
  <c r="D40" s="1"/>
  <c r="G40" s="1"/>
  <c r="C41"/>
  <c r="C42"/>
  <c r="D42" s="1"/>
  <c r="G42" s="1"/>
  <c r="C43"/>
  <c r="C44"/>
  <c r="D44" s="1"/>
  <c r="G44" s="1"/>
  <c r="C45"/>
  <c r="C46"/>
  <c r="D46" s="1"/>
  <c r="G46" s="1"/>
  <c r="C47"/>
  <c r="C48"/>
  <c r="D48" s="1"/>
  <c r="G48" s="1"/>
  <c r="C49"/>
  <c r="C50"/>
  <c r="D50" s="1"/>
  <c r="G50" s="1"/>
  <c r="C51"/>
  <c r="C52"/>
  <c r="D52" s="1"/>
  <c r="G52" s="1"/>
  <c r="C53"/>
  <c r="C54"/>
  <c r="D54" s="1"/>
  <c r="G54" s="1"/>
  <c r="C55"/>
  <c r="C56"/>
  <c r="D56" s="1"/>
  <c r="G56" s="1"/>
  <c r="C57"/>
  <c r="C58"/>
  <c r="D58" s="1"/>
  <c r="G58" s="1"/>
  <c r="C59"/>
  <c r="C60"/>
  <c r="D60" s="1"/>
  <c r="G60" s="1"/>
  <c r="C61"/>
  <c r="C62"/>
  <c r="D62" s="1"/>
  <c r="G62" s="1"/>
  <c r="C63"/>
  <c r="C64"/>
  <c r="D64" s="1"/>
  <c r="G64" s="1"/>
  <c r="C65"/>
  <c r="C66"/>
  <c r="D66" s="1"/>
  <c r="G66" s="1"/>
  <c r="C67"/>
  <c r="C68"/>
  <c r="D68" s="1"/>
  <c r="G68" s="1"/>
  <c r="C69"/>
  <c r="C70"/>
  <c r="D70" s="1"/>
  <c r="G70" s="1"/>
  <c r="C71"/>
  <c r="C72"/>
  <c r="D72" s="1"/>
  <c r="G72" s="1"/>
  <c r="C73"/>
  <c r="C74"/>
  <c r="D74" s="1"/>
  <c r="G74" s="1"/>
  <c r="C75"/>
  <c r="C76"/>
  <c r="D76" s="1"/>
  <c r="G76" s="1"/>
  <c r="C77"/>
  <c r="C78"/>
  <c r="D78" s="1"/>
  <c r="G78" s="1"/>
  <c r="C79"/>
  <c r="C80"/>
  <c r="D80" s="1"/>
  <c r="G80" s="1"/>
  <c r="C81"/>
  <c r="C82"/>
  <c r="D82" s="1"/>
  <c r="G82" s="1"/>
  <c r="C83"/>
  <c r="C84"/>
  <c r="D84" s="1"/>
  <c r="G84" s="1"/>
  <c r="C85"/>
  <c r="C86"/>
  <c r="D86" s="1"/>
  <c r="G86" s="1"/>
  <c r="C87"/>
  <c r="C88"/>
  <c r="D88" s="1"/>
  <c r="G88" s="1"/>
  <c r="C89"/>
  <c r="C90"/>
  <c r="D90" s="1"/>
  <c r="G90" s="1"/>
  <c r="C91"/>
  <c r="C92"/>
  <c r="D92" s="1"/>
  <c r="G92" s="1"/>
  <c r="C93"/>
  <c r="C94"/>
  <c r="D94" s="1"/>
  <c r="G94" s="1"/>
  <c r="C95"/>
  <c r="C96"/>
  <c r="D96" s="1"/>
  <c r="G96" s="1"/>
  <c r="C97"/>
  <c r="C98"/>
  <c r="D98" s="1"/>
  <c r="G98" s="1"/>
  <c r="C99"/>
  <c r="C100"/>
  <c r="D100" s="1"/>
  <c r="G100" s="1"/>
  <c r="C101"/>
  <c r="C102"/>
  <c r="D102" s="1"/>
  <c r="G102" s="1"/>
  <c r="C103"/>
  <c r="C104"/>
  <c r="D104" s="1"/>
  <c r="G104" s="1"/>
  <c r="C105"/>
  <c r="C106"/>
  <c r="D106" s="1"/>
  <c r="G106" s="1"/>
  <c r="C107"/>
  <c r="C108"/>
  <c r="D108" s="1"/>
  <c r="G108" s="1"/>
  <c r="C109"/>
  <c r="C110"/>
  <c r="D110" s="1"/>
  <c r="G110" s="1"/>
  <c r="C111"/>
  <c r="C112"/>
  <c r="D112" s="1"/>
  <c r="G112" s="1"/>
  <c r="C113"/>
  <c r="C114"/>
  <c r="D114" s="1"/>
  <c r="G114" s="1"/>
  <c r="C115"/>
  <c r="C116"/>
  <c r="D116" s="1"/>
  <c r="G116" s="1"/>
  <c r="C117"/>
  <c r="C118"/>
  <c r="D118" s="1"/>
  <c r="G118" s="1"/>
  <c r="C119"/>
  <c r="C120"/>
  <c r="D120" s="1"/>
  <c r="G120" s="1"/>
  <c r="C121"/>
  <c r="C122"/>
  <c r="D122" s="1"/>
  <c r="G122" s="1"/>
  <c r="C123"/>
  <c r="C124"/>
  <c r="D124" s="1"/>
  <c r="G124" s="1"/>
  <c r="C125"/>
  <c r="C126"/>
  <c r="D126" s="1"/>
  <c r="G126" s="1"/>
  <c r="C127"/>
  <c r="C128"/>
  <c r="D128" s="1"/>
  <c r="G128" s="1"/>
  <c r="C129"/>
  <c r="C130"/>
  <c r="D130" s="1"/>
  <c r="G130" s="1"/>
  <c r="C131"/>
  <c r="C132"/>
  <c r="D132" s="1"/>
  <c r="G132" s="1"/>
  <c r="C133"/>
  <c r="C134"/>
  <c r="D134" s="1"/>
  <c r="G134" s="1"/>
  <c r="C135"/>
  <c r="C136"/>
  <c r="D136" s="1"/>
  <c r="G136" s="1"/>
  <c r="C137"/>
  <c r="C138"/>
  <c r="D138" s="1"/>
  <c r="G138" s="1"/>
  <c r="C139"/>
  <c r="C140"/>
  <c r="D140" s="1"/>
  <c r="G140" s="1"/>
  <c r="C141"/>
  <c r="C142"/>
  <c r="D142" s="1"/>
  <c r="G142" s="1"/>
  <c r="C143"/>
  <c r="C144"/>
  <c r="D144" s="1"/>
  <c r="G144" s="1"/>
  <c r="C145"/>
  <c r="C146"/>
  <c r="D146" s="1"/>
  <c r="G146" s="1"/>
  <c r="C147"/>
  <c r="C148"/>
  <c r="D148" s="1"/>
  <c r="G148" s="1"/>
  <c r="C149"/>
  <c r="C150"/>
  <c r="D150" s="1"/>
  <c r="G150" s="1"/>
  <c r="C151"/>
  <c r="C152"/>
  <c r="D152" s="1"/>
  <c r="G152" s="1"/>
  <c r="C153"/>
  <c r="C154"/>
  <c r="D154" s="1"/>
  <c r="G154" s="1"/>
  <c r="C155"/>
  <c r="C156"/>
  <c r="D156" s="1"/>
  <c r="G156" s="1"/>
  <c r="C157"/>
  <c r="C158"/>
  <c r="D158" s="1"/>
  <c r="G158" s="1"/>
  <c r="C159"/>
  <c r="C160"/>
  <c r="D160" s="1"/>
  <c r="G160" s="1"/>
  <c r="C161"/>
  <c r="C162"/>
  <c r="D162" s="1"/>
  <c r="G162" s="1"/>
  <c r="C163"/>
  <c r="C164"/>
  <c r="D164" s="1"/>
  <c r="G164" s="1"/>
  <c r="C165"/>
  <c r="C166"/>
  <c r="D166" s="1"/>
  <c r="G166" s="1"/>
  <c r="C167"/>
  <c r="C168"/>
  <c r="D168" s="1"/>
  <c r="G168" s="1"/>
  <c r="C169"/>
  <c r="C170"/>
  <c r="D170" s="1"/>
  <c r="G170" s="1"/>
  <c r="C171"/>
  <c r="C172"/>
  <c r="D172" s="1"/>
  <c r="G172" s="1"/>
  <c r="C173"/>
  <c r="C174"/>
  <c r="D174" s="1"/>
  <c r="G174" s="1"/>
  <c r="C175"/>
  <c r="C176"/>
  <c r="D176" s="1"/>
  <c r="G176" s="1"/>
  <c r="C177"/>
  <c r="C178"/>
  <c r="D178" s="1"/>
  <c r="G178" s="1"/>
  <c r="C179"/>
  <c r="C180"/>
  <c r="D180" s="1"/>
  <c r="G180" s="1"/>
  <c r="C181"/>
  <c r="C182"/>
  <c r="D182" s="1"/>
  <c r="G182" s="1"/>
  <c r="C183"/>
  <c r="C184"/>
  <c r="D184" s="1"/>
  <c r="G184" s="1"/>
  <c r="C185"/>
  <c r="C186"/>
  <c r="D186" s="1"/>
  <c r="G186" s="1"/>
  <c r="C187"/>
  <c r="C188"/>
  <c r="D188" s="1"/>
  <c r="G188" s="1"/>
  <c r="C189"/>
  <c r="C190"/>
  <c r="D190" s="1"/>
  <c r="G190" s="1"/>
  <c r="C191"/>
  <c r="C192"/>
  <c r="D192" s="1"/>
  <c r="G192" s="1"/>
  <c r="C193"/>
  <c r="C194"/>
  <c r="D194" s="1"/>
  <c r="G194" s="1"/>
  <c r="C195"/>
  <c r="C196"/>
  <c r="D196" s="1"/>
  <c r="G196" s="1"/>
  <c r="C197"/>
  <c r="C198"/>
  <c r="D198" s="1"/>
  <c r="G198" s="1"/>
  <c r="C199"/>
  <c r="C200"/>
  <c r="D200" s="1"/>
  <c r="G200" s="1"/>
  <c r="C201"/>
  <c r="C202"/>
  <c r="D202" s="1"/>
  <c r="G202" s="1"/>
  <c r="C203"/>
  <c r="C204"/>
  <c r="D204" s="1"/>
  <c r="G204" s="1"/>
  <c r="C205"/>
  <c r="C206"/>
  <c r="D206" s="1"/>
  <c r="G206" s="1"/>
  <c r="C207"/>
  <c r="C208"/>
  <c r="D208" s="1"/>
  <c r="G208" s="1"/>
  <c r="C209"/>
  <c r="C210"/>
  <c r="D210" s="1"/>
  <c r="G210" s="1"/>
  <c r="C211"/>
  <c r="C212"/>
  <c r="D212" s="1"/>
  <c r="G212" s="1"/>
  <c r="C213"/>
  <c r="C214"/>
  <c r="D214" s="1"/>
  <c r="G214" s="1"/>
  <c r="C215"/>
  <c r="C216"/>
  <c r="D216" s="1"/>
  <c r="G216" s="1"/>
  <c r="C217"/>
  <c r="C218"/>
  <c r="D218" s="1"/>
  <c r="G218" s="1"/>
  <c r="C219"/>
  <c r="C220"/>
  <c r="D220" s="1"/>
  <c r="G220" s="1"/>
  <c r="C221"/>
  <c r="C222"/>
  <c r="D222" s="1"/>
  <c r="G222" s="1"/>
  <c r="C223"/>
  <c r="C224"/>
  <c r="D224" s="1"/>
  <c r="G224" s="1"/>
  <c r="C225"/>
  <c r="C226"/>
  <c r="D226" s="1"/>
  <c r="G226" s="1"/>
  <c r="C227"/>
  <c r="C228"/>
  <c r="D228" s="1"/>
  <c r="G228" s="1"/>
  <c r="C229"/>
  <c r="C230"/>
  <c r="D230" s="1"/>
  <c r="G230" s="1"/>
  <c r="C231"/>
  <c r="C232"/>
  <c r="D232" s="1"/>
  <c r="G232" s="1"/>
  <c r="C233"/>
  <c r="C234"/>
  <c r="D234" s="1"/>
  <c r="G234" s="1"/>
  <c r="C235"/>
  <c r="C236"/>
  <c r="D236" s="1"/>
  <c r="G236" s="1"/>
  <c r="C237"/>
  <c r="C238"/>
  <c r="D238" s="1"/>
  <c r="G238" s="1"/>
  <c r="C239"/>
  <c r="C240"/>
  <c r="D240" s="1"/>
  <c r="G240" s="1"/>
  <c r="C241"/>
  <c r="C242"/>
  <c r="D242" s="1"/>
  <c r="G242" s="1"/>
  <c r="C243"/>
  <c r="C244"/>
  <c r="D244" s="1"/>
  <c r="G244" s="1"/>
  <c r="C245"/>
  <c r="C246"/>
  <c r="D246" s="1"/>
  <c r="G246" s="1"/>
  <c r="C247"/>
  <c r="C248"/>
  <c r="D248" s="1"/>
  <c r="G248" s="1"/>
  <c r="C249"/>
  <c r="C250"/>
  <c r="D250" s="1"/>
  <c r="G250" s="1"/>
  <c r="C251"/>
  <c r="C252"/>
  <c r="D252" s="1"/>
  <c r="G252" s="1"/>
  <c r="C253"/>
  <c r="C254"/>
  <c r="D254" s="1"/>
  <c r="G254" s="1"/>
  <c r="C255"/>
  <c r="C256"/>
  <c r="D256" s="1"/>
  <c r="G256" s="1"/>
  <c r="C257"/>
  <c r="C258"/>
  <c r="D258" s="1"/>
  <c r="G258" s="1"/>
  <c r="C259"/>
  <c r="C260"/>
  <c r="D260" s="1"/>
  <c r="G260" s="1"/>
  <c r="C261"/>
  <c r="C262"/>
  <c r="D262" s="1"/>
  <c r="G262" s="1"/>
  <c r="C263"/>
  <c r="C264"/>
  <c r="D264" s="1"/>
  <c r="G264" s="1"/>
  <c r="C265"/>
  <c r="C266"/>
  <c r="D266" s="1"/>
  <c r="G266" s="1"/>
  <c r="C267"/>
  <c r="C268"/>
  <c r="D268" s="1"/>
  <c r="G268" s="1"/>
  <c r="C269"/>
  <c r="C270"/>
  <c r="D270" s="1"/>
  <c r="G270" s="1"/>
  <c r="C271"/>
  <c r="C272"/>
  <c r="D272" s="1"/>
  <c r="G272" s="1"/>
  <c r="C273"/>
  <c r="C274"/>
  <c r="D274" s="1"/>
  <c r="G274" s="1"/>
  <c r="C275"/>
  <c r="C276"/>
  <c r="D276" s="1"/>
  <c r="G276" s="1"/>
  <c r="C278"/>
  <c r="D278" s="1"/>
  <c r="C280"/>
  <c r="D280" s="1"/>
  <c r="G280" s="1"/>
  <c r="C282"/>
  <c r="D282" s="1"/>
  <c r="C284"/>
  <c r="D284" s="1"/>
  <c r="G284" s="1"/>
  <c r="C286"/>
  <c r="D286" s="1"/>
  <c r="C288"/>
  <c r="D288" s="1"/>
  <c r="G288" s="1"/>
  <c r="C290"/>
  <c r="D290" s="1"/>
  <c r="C292"/>
  <c r="D292" s="1"/>
  <c r="G292" s="1"/>
  <c r="C294"/>
  <c r="D294" s="1"/>
  <c r="C296"/>
  <c r="D296" s="1"/>
  <c r="G296" s="1"/>
  <c r="C298"/>
  <c r="D298" s="1"/>
  <c r="C300"/>
  <c r="D300" s="1"/>
  <c r="G300" s="1"/>
  <c r="C302"/>
  <c r="D302" s="1"/>
  <c r="C304"/>
  <c r="D304" s="1"/>
  <c r="G304" s="1"/>
  <c r="C306"/>
  <c r="D306" s="1"/>
  <c r="C308"/>
  <c r="D308" s="1"/>
  <c r="G308" s="1"/>
  <c r="C310"/>
  <c r="D310" s="1"/>
  <c r="C312"/>
  <c r="D312" s="1"/>
  <c r="C314"/>
  <c r="D314" s="1"/>
  <c r="C316"/>
  <c r="D316" s="1"/>
  <c r="D19"/>
  <c r="G19"/>
  <c r="D21"/>
  <c r="G21"/>
  <c r="D23"/>
  <c r="G23"/>
  <c r="D25"/>
  <c r="G25"/>
  <c r="D27"/>
  <c r="G27"/>
  <c r="D29"/>
  <c r="G29"/>
  <c r="D31"/>
  <c r="G31"/>
  <c r="D33"/>
  <c r="G33"/>
  <c r="D35"/>
  <c r="G35"/>
  <c r="D37"/>
  <c r="G37"/>
  <c r="D39"/>
  <c r="G39"/>
  <c r="D41"/>
  <c r="G41"/>
  <c r="D43"/>
  <c r="G43"/>
  <c r="D45"/>
  <c r="G45"/>
  <c r="D47"/>
  <c r="G47"/>
  <c r="D49"/>
  <c r="G49"/>
  <c r="D51"/>
  <c r="G51"/>
  <c r="D53"/>
  <c r="G53"/>
  <c r="D55"/>
  <c r="G55"/>
  <c r="D57"/>
  <c r="G57"/>
  <c r="D59"/>
  <c r="G59"/>
  <c r="D61"/>
  <c r="G61"/>
  <c r="D63"/>
  <c r="G63"/>
  <c r="D65"/>
  <c r="G65"/>
  <c r="D67"/>
  <c r="G67"/>
  <c r="D69"/>
  <c r="G69"/>
  <c r="D71"/>
  <c r="G71"/>
  <c r="D73"/>
  <c r="G73"/>
  <c r="D75"/>
  <c r="G75"/>
  <c r="D77"/>
  <c r="G77"/>
  <c r="D79"/>
  <c r="G79"/>
  <c r="D81"/>
  <c r="G81"/>
  <c r="D83"/>
  <c r="G83"/>
  <c r="D85"/>
  <c r="G85"/>
  <c r="D87"/>
  <c r="G87"/>
  <c r="D89"/>
  <c r="G89"/>
  <c r="D91"/>
  <c r="G91"/>
  <c r="D93"/>
  <c r="G93"/>
  <c r="D95"/>
  <c r="G95"/>
  <c r="D97"/>
  <c r="G97"/>
  <c r="D99"/>
  <c r="G99"/>
  <c r="D101"/>
  <c r="G101"/>
  <c r="D103"/>
  <c r="G103"/>
  <c r="D105"/>
  <c r="G105"/>
  <c r="D107"/>
  <c r="G107"/>
  <c r="D109"/>
  <c r="G109"/>
  <c r="D111"/>
  <c r="G111"/>
  <c r="D113"/>
  <c r="G113"/>
  <c r="D115"/>
  <c r="G115"/>
  <c r="D117"/>
  <c r="G117"/>
  <c r="D119"/>
  <c r="G119"/>
  <c r="D121"/>
  <c r="G121"/>
  <c r="D123"/>
  <c r="G123"/>
  <c r="D125"/>
  <c r="G125"/>
  <c r="D127"/>
  <c r="G127"/>
  <c r="D129"/>
  <c r="G129"/>
  <c r="D131"/>
  <c r="G131"/>
  <c r="D133"/>
  <c r="G133"/>
  <c r="D135"/>
  <c r="G135"/>
  <c r="D137"/>
  <c r="G137"/>
  <c r="D139"/>
  <c r="G139"/>
  <c r="D141"/>
  <c r="G141"/>
  <c r="D143"/>
  <c r="G143"/>
  <c r="D145"/>
  <c r="G145"/>
  <c r="D147"/>
  <c r="G147"/>
  <c r="D149"/>
  <c r="G149"/>
  <c r="D151"/>
  <c r="G151"/>
  <c r="D153"/>
  <c r="G153"/>
  <c r="D155"/>
  <c r="G155"/>
  <c r="D157"/>
  <c r="G157"/>
  <c r="D159"/>
  <c r="G159"/>
  <c r="D161"/>
  <c r="G161"/>
  <c r="D163"/>
  <c r="G163"/>
  <c r="D165"/>
  <c r="G165"/>
  <c r="D167"/>
  <c r="G167"/>
  <c r="D169"/>
  <c r="G169"/>
  <c r="D171"/>
  <c r="G171"/>
  <c r="D173"/>
  <c r="G173"/>
  <c r="D175"/>
  <c r="G175"/>
  <c r="D177"/>
  <c r="G177"/>
  <c r="D179"/>
  <c r="G179"/>
  <c r="D181"/>
  <c r="G181"/>
  <c r="D183"/>
  <c r="G183"/>
  <c r="D185"/>
  <c r="G185"/>
  <c r="D187"/>
  <c r="G187"/>
  <c r="D189"/>
  <c r="G189"/>
  <c r="D191"/>
  <c r="G191"/>
  <c r="D193"/>
  <c r="G193"/>
  <c r="D195"/>
  <c r="G195"/>
  <c r="D197"/>
  <c r="G197"/>
  <c r="D199"/>
  <c r="G199"/>
  <c r="D201"/>
  <c r="G201"/>
  <c r="D203"/>
  <c r="G203"/>
  <c r="D205"/>
  <c r="G205"/>
  <c r="D207"/>
  <c r="G207"/>
  <c r="D209"/>
  <c r="G209"/>
  <c r="D211"/>
  <c r="G211"/>
  <c r="D213"/>
  <c r="G213"/>
  <c r="D215"/>
  <c r="G215"/>
  <c r="D217"/>
  <c r="G217"/>
  <c r="D219"/>
  <c r="G219"/>
  <c r="D221"/>
  <c r="G221"/>
  <c r="D223"/>
  <c r="G223"/>
  <c r="D225"/>
  <c r="G225"/>
  <c r="D227"/>
  <c r="G227"/>
  <c r="D229"/>
  <c r="G229"/>
  <c r="D231"/>
  <c r="G231"/>
  <c r="D233"/>
  <c r="G233"/>
  <c r="D235"/>
  <c r="G235"/>
  <c r="D237"/>
  <c r="G237"/>
  <c r="D239"/>
  <c r="G239"/>
  <c r="D241"/>
  <c r="G241"/>
  <c r="D243"/>
  <c r="G243"/>
  <c r="D245"/>
  <c r="G245"/>
  <c r="D247"/>
  <c r="G247"/>
  <c r="D249"/>
  <c r="G249"/>
  <c r="D251"/>
  <c r="G251"/>
  <c r="D253"/>
  <c r="G253"/>
  <c r="D255"/>
  <c r="G255"/>
  <c r="D257"/>
  <c r="G257"/>
  <c r="D259"/>
  <c r="G259"/>
  <c r="D261"/>
  <c r="G261"/>
  <c r="D263"/>
  <c r="G263"/>
  <c r="D265"/>
  <c r="G265"/>
  <c r="D267"/>
  <c r="G267"/>
  <c r="D269"/>
  <c r="G269"/>
  <c r="D271"/>
  <c r="G271"/>
  <c r="D273"/>
  <c r="G273"/>
  <c r="D275"/>
  <c r="G316" l="1"/>
  <c r="G314"/>
  <c r="G310"/>
  <c r="G306"/>
  <c r="G302"/>
  <c r="G298"/>
  <c r="G294"/>
  <c r="G290"/>
  <c r="G286"/>
  <c r="G282"/>
  <c r="G278"/>
  <c r="E316"/>
  <c r="E312"/>
  <c r="G312" s="1"/>
  <c r="B318"/>
  <c r="C17"/>
  <c r="C315"/>
  <c r="D315" s="1"/>
  <c r="C313"/>
  <c r="D313" s="1"/>
  <c r="C311"/>
  <c r="D311" s="1"/>
  <c r="C309"/>
  <c r="D309" s="1"/>
  <c r="C307"/>
  <c r="D307" s="1"/>
  <c r="C305"/>
  <c r="D305" s="1"/>
  <c r="C303"/>
  <c r="D303" s="1"/>
  <c r="C301"/>
  <c r="D301" s="1"/>
  <c r="C299"/>
  <c r="D299" s="1"/>
  <c r="C297"/>
  <c r="D297" s="1"/>
  <c r="C295"/>
  <c r="D295" s="1"/>
  <c r="C293"/>
  <c r="D293" s="1"/>
  <c r="C291"/>
  <c r="D291" s="1"/>
  <c r="C289"/>
  <c r="D289" s="1"/>
  <c r="C287"/>
  <c r="D287" s="1"/>
  <c r="C285"/>
  <c r="D285" s="1"/>
  <c r="C283"/>
  <c r="D283" s="1"/>
  <c r="C281"/>
  <c r="D281" s="1"/>
  <c r="C279"/>
  <c r="D279" s="1"/>
  <c r="C277"/>
  <c r="D277" s="1"/>
  <c r="E17"/>
  <c r="E315"/>
  <c r="E313"/>
  <c r="E311"/>
  <c r="E309"/>
  <c r="E307"/>
  <c r="E305"/>
  <c r="E303"/>
  <c r="E301"/>
  <c r="E299"/>
  <c r="E297"/>
  <c r="E295"/>
  <c r="E293"/>
  <c r="E291"/>
  <c r="E289"/>
  <c r="E287"/>
  <c r="E285"/>
  <c r="E283"/>
  <c r="E281"/>
  <c r="E279"/>
  <c r="E277"/>
  <c r="E275"/>
  <c r="G275" s="1"/>
  <c r="G279" l="1"/>
  <c r="G283"/>
  <c r="G287"/>
  <c r="G291"/>
  <c r="G295"/>
  <c r="G299"/>
  <c r="G303"/>
  <c r="G307"/>
  <c r="G311"/>
  <c r="G315"/>
  <c r="D17"/>
  <c r="G17" s="1"/>
  <c r="C318"/>
  <c r="G323" s="1"/>
  <c r="G277"/>
  <c r="G281"/>
  <c r="G285"/>
  <c r="G289"/>
  <c r="G293"/>
  <c r="G297"/>
  <c r="G301"/>
  <c r="G305"/>
  <c r="G309"/>
  <c r="G313"/>
  <c r="G322" l="1"/>
  <c r="G320"/>
  <c r="G319"/>
  <c r="G321"/>
</calcChain>
</file>

<file path=xl/sharedStrings.xml><?xml version="1.0" encoding="utf-8"?>
<sst xmlns="http://schemas.openxmlformats.org/spreadsheetml/2006/main" count="23" uniqueCount="23">
  <si>
    <t>Butler Inventory</t>
  </si>
  <si>
    <t>Gross Profit per Unit</t>
  </si>
  <si>
    <t>Holding Cost per Unit</t>
  </si>
  <si>
    <t>Shortage Cost per Unit</t>
  </si>
  <si>
    <t>Replenishment Level</t>
  </si>
  <si>
    <t>Demand (Normal Distribution)</t>
  </si>
  <si>
    <t>Mean</t>
  </si>
  <si>
    <t>Standard Dev</t>
  </si>
  <si>
    <t xml:space="preserve">Simulation </t>
  </si>
  <si>
    <t>Month</t>
  </si>
  <si>
    <t>Demand</t>
  </si>
  <si>
    <t>Sales</t>
  </si>
  <si>
    <t>Gross Profit</t>
  </si>
  <si>
    <t>Holding Cost</t>
  </si>
  <si>
    <t>Shortage Cost</t>
  </si>
  <si>
    <t>Net Profit</t>
  </si>
  <si>
    <t>Totals</t>
  </si>
  <si>
    <t>Summary Statistics</t>
  </si>
  <si>
    <t>Mean Profit</t>
  </si>
  <si>
    <t>Standard Deviation</t>
  </si>
  <si>
    <t>Minimum Profit</t>
  </si>
  <si>
    <t>Maximum Profit</t>
  </si>
  <si>
    <t>Service Level</t>
  </si>
</sst>
</file>

<file path=xl/styles.xml><?xml version="1.0" encoding="utf-8"?>
<styleSheet xmlns="http://schemas.openxmlformats.org/spreadsheetml/2006/main">
  <numFmts count="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0.0%"/>
  </numFmts>
  <fonts count="6">
    <font>
      <sz val="10"/>
      <name val="Geneva"/>
    </font>
    <font>
      <sz val="10"/>
      <name val="Geneva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/>
    <xf numFmtId="0" fontId="3" fillId="0" borderId="0" xfId="0" applyFont="1"/>
    <xf numFmtId="0" fontId="2" fillId="0" borderId="0" xfId="0" applyFont="1"/>
    <xf numFmtId="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4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5" fillId="0" borderId="0" xfId="0" applyFont="1"/>
    <xf numFmtId="0" fontId="2" fillId="0" borderId="0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 applyAlignment="1">
      <alignment horizontal="right"/>
    </xf>
    <xf numFmtId="0" fontId="2" fillId="0" borderId="10" xfId="0" applyFont="1" applyBorder="1"/>
    <xf numFmtId="0" fontId="4" fillId="0" borderId="0" xfId="0" applyFont="1"/>
    <xf numFmtId="0" fontId="2" fillId="0" borderId="11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5" fontId="2" fillId="0" borderId="0" xfId="0" applyNumberFormat="1" applyFont="1"/>
    <xf numFmtId="5" fontId="2" fillId="0" borderId="0" xfId="2" applyNumberFormat="1" applyFont="1"/>
    <xf numFmtId="3" fontId="2" fillId="0" borderId="0" xfId="1" applyNumberFormat="1" applyFont="1" applyAlignment="1">
      <alignment horizontal="center"/>
    </xf>
    <xf numFmtId="0" fontId="4" fillId="0" borderId="12" xfId="0" applyFont="1" applyBorder="1"/>
    <xf numFmtId="5" fontId="2" fillId="2" borderId="13" xfId="0" applyNumberFormat="1" applyFont="1" applyFill="1" applyBorder="1"/>
    <xf numFmtId="5" fontId="2" fillId="2" borderId="14" xfId="0" applyNumberFormat="1" applyFont="1" applyFill="1" applyBorder="1"/>
    <xf numFmtId="174" fontId="2" fillId="2" borderId="15" xfId="3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3"/>
  <sheetViews>
    <sheetView tabSelected="1" workbookViewId="0"/>
  </sheetViews>
  <sheetFormatPr defaultColWidth="10.7109375" defaultRowHeight="15.75"/>
  <cols>
    <col min="1" max="1" width="13.85546875" style="3" customWidth="1"/>
    <col min="2" max="3" width="12.28515625" style="3" customWidth="1"/>
    <col min="4" max="4" width="12.42578125" style="3" bestFit="1" customWidth="1"/>
    <col min="5" max="5" width="14.42578125" style="3" customWidth="1"/>
    <col min="6" max="6" width="14.85546875" style="3" bestFit="1" customWidth="1"/>
    <col min="7" max="7" width="10.28515625" style="3" customWidth="1"/>
    <col min="8" max="16384" width="10.7109375" style="3"/>
  </cols>
  <sheetData>
    <row r="1" spans="1:7" ht="18.75">
      <c r="A1" s="2" t="s">
        <v>0</v>
      </c>
    </row>
    <row r="3" spans="1:7">
      <c r="A3" s="3" t="s">
        <v>1</v>
      </c>
      <c r="C3" s="4">
        <v>50</v>
      </c>
    </row>
    <row r="4" spans="1:7">
      <c r="A4" s="3" t="s">
        <v>2</v>
      </c>
      <c r="C4" s="4">
        <v>15</v>
      </c>
    </row>
    <row r="5" spans="1:7">
      <c r="A5" s="3" t="s">
        <v>3</v>
      </c>
      <c r="C5" s="4">
        <v>30</v>
      </c>
    </row>
    <row r="6" spans="1:7" ht="16.5" thickBot="1">
      <c r="C6" s="5"/>
    </row>
    <row r="7" spans="1:7" ht="16.5" thickBot="1">
      <c r="A7" s="24" t="s">
        <v>4</v>
      </c>
      <c r="B7" s="6"/>
      <c r="C7" s="7">
        <v>100</v>
      </c>
    </row>
    <row r="8" spans="1:7" ht="16.5" thickBot="1">
      <c r="C8" s="8"/>
    </row>
    <row r="9" spans="1:7">
      <c r="A9" s="9" t="s">
        <v>5</v>
      </c>
      <c r="B9" s="10"/>
      <c r="C9" s="11"/>
      <c r="D9" s="12"/>
    </row>
    <row r="10" spans="1:7">
      <c r="A10" s="1" t="s">
        <v>6</v>
      </c>
      <c r="B10" s="13">
        <v>100</v>
      </c>
      <c r="C10" s="14"/>
      <c r="D10" s="12"/>
    </row>
    <row r="11" spans="1:7" ht="16.5" thickBot="1">
      <c r="A11" s="15" t="s">
        <v>7</v>
      </c>
      <c r="B11" s="16">
        <v>20</v>
      </c>
      <c r="C11" s="17"/>
      <c r="D11" s="12"/>
    </row>
    <row r="14" spans="1:7">
      <c r="A14" s="18" t="s">
        <v>8</v>
      </c>
    </row>
    <row r="16" spans="1:7">
      <c r="A16" s="19" t="s">
        <v>9</v>
      </c>
      <c r="B16" s="19" t="s">
        <v>10</v>
      </c>
      <c r="C16" s="19" t="s">
        <v>11</v>
      </c>
      <c r="D16" s="19" t="s">
        <v>12</v>
      </c>
      <c r="E16" s="19" t="s">
        <v>13</v>
      </c>
      <c r="F16" s="19" t="s">
        <v>14</v>
      </c>
      <c r="G16" s="19" t="s">
        <v>15</v>
      </c>
    </row>
    <row r="17" spans="1:7">
      <c r="A17" s="8">
        <v>1</v>
      </c>
      <c r="B17" s="20">
        <f t="shared" ref="B17:B80" ca="1" si="0">NORMINV(RAND(),$B$10,$B$11)</f>
        <v>93.554705780899127</v>
      </c>
      <c r="C17" s="20">
        <f ca="1">IF(B17&lt;=$C$7,B17,$C$7)</f>
        <v>93.554705780899127</v>
      </c>
      <c r="D17" s="21">
        <f ca="1">$C$3*C17</f>
        <v>4677.7352890449565</v>
      </c>
      <c r="E17" s="22">
        <f ca="1">IF(B17&lt;=$C$7,$C$4*($C$7-B17),0)</f>
        <v>96.679413286513096</v>
      </c>
      <c r="F17" s="21">
        <f ca="1">IF(B17&lt;=$C$7,0,$C$5*(B17-$C$7))</f>
        <v>0</v>
      </c>
      <c r="G17" s="21">
        <f ca="1">D17-E17-F17</f>
        <v>4581.0558757584431</v>
      </c>
    </row>
    <row r="18" spans="1:7">
      <c r="A18" s="8">
        <v>2</v>
      </c>
      <c r="B18" s="20">
        <f t="shared" ca="1" si="0"/>
        <v>84.224668322577102</v>
      </c>
      <c r="C18" s="20">
        <f t="shared" ref="C18:C81" ca="1" si="1">IF(B18&lt;=$C$7,B18,$C$7)</f>
        <v>84.224668322577102</v>
      </c>
      <c r="D18" s="21">
        <f ca="1">$C$3*C18</f>
        <v>4211.2334161288554</v>
      </c>
      <c r="E18" s="22">
        <f t="shared" ref="E18:E81" ca="1" si="2">IF(B18&lt;=$C$7,$C$4*($C$7-B18),0)</f>
        <v>236.62997516134345</v>
      </c>
      <c r="F18" s="21">
        <f t="shared" ref="F18:F81" ca="1" si="3">IF(B18&lt;=$C$7,0,$C$5*(B18-$C$7))</f>
        <v>0</v>
      </c>
      <c r="G18" s="21">
        <f ca="1">D18-E18-F18</f>
        <v>3974.6034409675121</v>
      </c>
    </row>
    <row r="19" spans="1:7">
      <c r="A19" s="8">
        <v>3</v>
      </c>
      <c r="B19" s="20">
        <f t="shared" ca="1" si="0"/>
        <v>97.818344537374486</v>
      </c>
      <c r="C19" s="20">
        <f t="shared" ca="1" si="1"/>
        <v>97.818344537374486</v>
      </c>
      <c r="D19" s="21">
        <f t="shared" ref="D19:D82" ca="1" si="4">$C$3*C19</f>
        <v>4890.9172268687244</v>
      </c>
      <c r="E19" s="22">
        <f t="shared" ca="1" si="2"/>
        <v>32.72483193938271</v>
      </c>
      <c r="F19" s="21">
        <f t="shared" ca="1" si="3"/>
        <v>0</v>
      </c>
      <c r="G19" s="21">
        <f t="shared" ref="G19:G82" ca="1" si="5">D19-E19-F19</f>
        <v>4858.1923949293414</v>
      </c>
    </row>
    <row r="20" spans="1:7">
      <c r="A20" s="8">
        <v>4</v>
      </c>
      <c r="B20" s="20">
        <f t="shared" ca="1" si="0"/>
        <v>66.418725210193486</v>
      </c>
      <c r="C20" s="20">
        <f t="shared" ca="1" si="1"/>
        <v>66.418725210193486</v>
      </c>
      <c r="D20" s="21">
        <f t="shared" ca="1" si="4"/>
        <v>3320.9362605096744</v>
      </c>
      <c r="E20" s="22">
        <f t="shared" ca="1" si="2"/>
        <v>503.71912184709771</v>
      </c>
      <c r="F20" s="21">
        <f t="shared" ca="1" si="3"/>
        <v>0</v>
      </c>
      <c r="G20" s="21">
        <f t="shared" ca="1" si="5"/>
        <v>2817.2171386625769</v>
      </c>
    </row>
    <row r="21" spans="1:7">
      <c r="A21" s="8">
        <v>5</v>
      </c>
      <c r="B21" s="20">
        <f t="shared" ca="1" si="0"/>
        <v>90.670289886149646</v>
      </c>
      <c r="C21" s="20">
        <f t="shared" ca="1" si="1"/>
        <v>90.670289886149646</v>
      </c>
      <c r="D21" s="21">
        <f t="shared" ca="1" si="4"/>
        <v>4533.514494307482</v>
      </c>
      <c r="E21" s="22">
        <f t="shared" ca="1" si="2"/>
        <v>139.9456517077553</v>
      </c>
      <c r="F21" s="21">
        <f t="shared" ca="1" si="3"/>
        <v>0</v>
      </c>
      <c r="G21" s="21">
        <f t="shared" ca="1" si="5"/>
        <v>4393.5688425997268</v>
      </c>
    </row>
    <row r="22" spans="1:7" hidden="1">
      <c r="A22" s="8">
        <v>6</v>
      </c>
      <c r="B22" s="20">
        <f t="shared" ca="1" si="0"/>
        <v>102.97542424417183</v>
      </c>
      <c r="C22" s="20">
        <f t="shared" ca="1" si="1"/>
        <v>100</v>
      </c>
      <c r="D22" s="21">
        <f t="shared" ca="1" si="4"/>
        <v>5000</v>
      </c>
      <c r="E22" s="22">
        <f t="shared" ca="1" si="2"/>
        <v>0</v>
      </c>
      <c r="F22" s="21">
        <f t="shared" ca="1" si="3"/>
        <v>89.262727325154998</v>
      </c>
      <c r="G22" s="21">
        <f t="shared" ca="1" si="5"/>
        <v>4910.7372726748454</v>
      </c>
    </row>
    <row r="23" spans="1:7" hidden="1">
      <c r="A23" s="8">
        <v>7</v>
      </c>
      <c r="B23" s="20">
        <f t="shared" ca="1" si="0"/>
        <v>93.388376970348787</v>
      </c>
      <c r="C23" s="20">
        <f t="shared" ca="1" si="1"/>
        <v>93.388376970348787</v>
      </c>
      <c r="D23" s="21">
        <f t="shared" ca="1" si="4"/>
        <v>4669.4188485174391</v>
      </c>
      <c r="E23" s="22">
        <f t="shared" ca="1" si="2"/>
        <v>99.174345444768193</v>
      </c>
      <c r="F23" s="21">
        <f t="shared" ca="1" si="3"/>
        <v>0</v>
      </c>
      <c r="G23" s="21">
        <f t="shared" ca="1" si="5"/>
        <v>4570.2445030726713</v>
      </c>
    </row>
    <row r="24" spans="1:7" hidden="1">
      <c r="A24" s="8">
        <v>8</v>
      </c>
      <c r="B24" s="20">
        <f t="shared" ca="1" si="0"/>
        <v>70.272853689543496</v>
      </c>
      <c r="C24" s="20">
        <f t="shared" ca="1" si="1"/>
        <v>70.272853689543496</v>
      </c>
      <c r="D24" s="21">
        <f t="shared" ca="1" si="4"/>
        <v>3513.642684477175</v>
      </c>
      <c r="E24" s="22">
        <f t="shared" ca="1" si="2"/>
        <v>445.90719465684754</v>
      </c>
      <c r="F24" s="21">
        <f t="shared" ca="1" si="3"/>
        <v>0</v>
      </c>
      <c r="G24" s="21">
        <f t="shared" ca="1" si="5"/>
        <v>3067.7354898203275</v>
      </c>
    </row>
    <row r="25" spans="1:7" hidden="1">
      <c r="A25" s="8">
        <v>9</v>
      </c>
      <c r="B25" s="20">
        <f t="shared" ca="1" si="0"/>
        <v>107.79948641099541</v>
      </c>
      <c r="C25" s="20">
        <f t="shared" ca="1" si="1"/>
        <v>100</v>
      </c>
      <c r="D25" s="21">
        <f t="shared" ca="1" si="4"/>
        <v>5000</v>
      </c>
      <c r="E25" s="22">
        <f t="shared" ca="1" si="2"/>
        <v>0</v>
      </c>
      <c r="F25" s="21">
        <f t="shared" ca="1" si="3"/>
        <v>233.98459232986241</v>
      </c>
      <c r="G25" s="21">
        <f t="shared" ca="1" si="5"/>
        <v>4766.0154076701374</v>
      </c>
    </row>
    <row r="26" spans="1:7" hidden="1">
      <c r="A26" s="8">
        <v>10</v>
      </c>
      <c r="B26" s="20">
        <f t="shared" ca="1" si="0"/>
        <v>122.09232511061707</v>
      </c>
      <c r="C26" s="20">
        <f t="shared" ca="1" si="1"/>
        <v>100</v>
      </c>
      <c r="D26" s="21">
        <f t="shared" ca="1" si="4"/>
        <v>5000</v>
      </c>
      <c r="E26" s="22">
        <f t="shared" ca="1" si="2"/>
        <v>0</v>
      </c>
      <c r="F26" s="21">
        <f t="shared" ca="1" si="3"/>
        <v>662.76975331851202</v>
      </c>
      <c r="G26" s="21">
        <f t="shared" ca="1" si="5"/>
        <v>4337.2302466814881</v>
      </c>
    </row>
    <row r="27" spans="1:7" hidden="1">
      <c r="A27" s="8">
        <v>11</v>
      </c>
      <c r="B27" s="20">
        <f t="shared" ca="1" si="0"/>
        <v>83.972442804508233</v>
      </c>
      <c r="C27" s="20">
        <f t="shared" ca="1" si="1"/>
        <v>83.972442804508233</v>
      </c>
      <c r="D27" s="21">
        <f t="shared" ca="1" si="4"/>
        <v>4198.6221402254114</v>
      </c>
      <c r="E27" s="22">
        <f t="shared" ca="1" si="2"/>
        <v>240.4133579323765</v>
      </c>
      <c r="F27" s="21">
        <f t="shared" ca="1" si="3"/>
        <v>0</v>
      </c>
      <c r="G27" s="21">
        <f t="shared" ca="1" si="5"/>
        <v>3958.2087822930348</v>
      </c>
    </row>
    <row r="28" spans="1:7" hidden="1">
      <c r="A28" s="8">
        <v>12</v>
      </c>
      <c r="B28" s="20">
        <f t="shared" ca="1" si="0"/>
        <v>67.874956132361888</v>
      </c>
      <c r="C28" s="20">
        <f t="shared" ca="1" si="1"/>
        <v>67.874956132361888</v>
      </c>
      <c r="D28" s="21">
        <f t="shared" ca="1" si="4"/>
        <v>3393.7478066180943</v>
      </c>
      <c r="E28" s="22">
        <f t="shared" ca="1" si="2"/>
        <v>481.87565801457168</v>
      </c>
      <c r="F28" s="21">
        <f t="shared" ca="1" si="3"/>
        <v>0</v>
      </c>
      <c r="G28" s="21">
        <f t="shared" ca="1" si="5"/>
        <v>2911.8721486035224</v>
      </c>
    </row>
    <row r="29" spans="1:7" hidden="1">
      <c r="A29" s="8">
        <v>13</v>
      </c>
      <c r="B29" s="20">
        <f t="shared" ca="1" si="0"/>
        <v>128.06568149550586</v>
      </c>
      <c r="C29" s="20">
        <f t="shared" ca="1" si="1"/>
        <v>100</v>
      </c>
      <c r="D29" s="21">
        <f t="shared" ca="1" si="4"/>
        <v>5000</v>
      </c>
      <c r="E29" s="22">
        <f t="shared" ca="1" si="2"/>
        <v>0</v>
      </c>
      <c r="F29" s="21">
        <f t="shared" ca="1" si="3"/>
        <v>841.97044486517575</v>
      </c>
      <c r="G29" s="21">
        <f t="shared" ca="1" si="5"/>
        <v>4158.0295551348245</v>
      </c>
    </row>
    <row r="30" spans="1:7" hidden="1">
      <c r="A30" s="8">
        <v>14</v>
      </c>
      <c r="B30" s="20">
        <f t="shared" ca="1" si="0"/>
        <v>70.082115659449201</v>
      </c>
      <c r="C30" s="20">
        <f t="shared" ca="1" si="1"/>
        <v>70.082115659449201</v>
      </c>
      <c r="D30" s="21">
        <f t="shared" ca="1" si="4"/>
        <v>3504.10578297246</v>
      </c>
      <c r="E30" s="22">
        <f t="shared" ca="1" si="2"/>
        <v>448.76826510826197</v>
      </c>
      <c r="F30" s="21">
        <f t="shared" ca="1" si="3"/>
        <v>0</v>
      </c>
      <c r="G30" s="21">
        <f t="shared" ca="1" si="5"/>
        <v>3055.3375178641982</v>
      </c>
    </row>
    <row r="31" spans="1:7" hidden="1">
      <c r="A31" s="8">
        <v>15</v>
      </c>
      <c r="B31" s="20">
        <f t="shared" ca="1" si="0"/>
        <v>75.433459210768603</v>
      </c>
      <c r="C31" s="20">
        <f t="shared" ca="1" si="1"/>
        <v>75.433459210768603</v>
      </c>
      <c r="D31" s="21">
        <f t="shared" ca="1" si="4"/>
        <v>3771.6729605384303</v>
      </c>
      <c r="E31" s="22">
        <f t="shared" ca="1" si="2"/>
        <v>368.49811183847095</v>
      </c>
      <c r="F31" s="21">
        <f t="shared" ca="1" si="3"/>
        <v>0</v>
      </c>
      <c r="G31" s="21">
        <f t="shared" ca="1" si="5"/>
        <v>3403.1748486999595</v>
      </c>
    </row>
    <row r="32" spans="1:7" hidden="1">
      <c r="A32" s="8">
        <v>16</v>
      </c>
      <c r="B32" s="20">
        <f t="shared" ca="1" si="0"/>
        <v>84.759087356457258</v>
      </c>
      <c r="C32" s="20">
        <f t="shared" ca="1" si="1"/>
        <v>84.759087356457258</v>
      </c>
      <c r="D32" s="21">
        <f t="shared" ca="1" si="4"/>
        <v>4237.9543678228629</v>
      </c>
      <c r="E32" s="22">
        <f t="shared" ca="1" si="2"/>
        <v>228.61368965314114</v>
      </c>
      <c r="F32" s="21">
        <f t="shared" ca="1" si="3"/>
        <v>0</v>
      </c>
      <c r="G32" s="21">
        <f t="shared" ca="1" si="5"/>
        <v>4009.3406781697217</v>
      </c>
    </row>
    <row r="33" spans="1:7" hidden="1">
      <c r="A33" s="8">
        <v>17</v>
      </c>
      <c r="B33" s="20">
        <f t="shared" ca="1" si="0"/>
        <v>93.27446013786286</v>
      </c>
      <c r="C33" s="20">
        <f t="shared" ca="1" si="1"/>
        <v>93.27446013786286</v>
      </c>
      <c r="D33" s="21">
        <f t="shared" ca="1" si="4"/>
        <v>4663.7230068931431</v>
      </c>
      <c r="E33" s="22">
        <f t="shared" ca="1" si="2"/>
        <v>100.8830979320571</v>
      </c>
      <c r="F33" s="21">
        <f t="shared" ca="1" si="3"/>
        <v>0</v>
      </c>
      <c r="G33" s="21">
        <f t="shared" ca="1" si="5"/>
        <v>4562.8399089610857</v>
      </c>
    </row>
    <row r="34" spans="1:7" hidden="1">
      <c r="A34" s="8">
        <v>18</v>
      </c>
      <c r="B34" s="20">
        <f t="shared" ca="1" si="0"/>
        <v>92.465837645656819</v>
      </c>
      <c r="C34" s="20">
        <f t="shared" ca="1" si="1"/>
        <v>92.465837645656819</v>
      </c>
      <c r="D34" s="21">
        <f t="shared" ca="1" si="4"/>
        <v>4623.2918822828406</v>
      </c>
      <c r="E34" s="22">
        <f t="shared" ca="1" si="2"/>
        <v>113.01243531514771</v>
      </c>
      <c r="F34" s="21">
        <f t="shared" ca="1" si="3"/>
        <v>0</v>
      </c>
      <c r="G34" s="21">
        <f t="shared" ca="1" si="5"/>
        <v>4510.2794469676928</v>
      </c>
    </row>
    <row r="35" spans="1:7" hidden="1">
      <c r="A35" s="8">
        <v>19</v>
      </c>
      <c r="B35" s="20">
        <f t="shared" ca="1" si="0"/>
        <v>97.021072003842676</v>
      </c>
      <c r="C35" s="20">
        <f t="shared" ca="1" si="1"/>
        <v>97.021072003842676</v>
      </c>
      <c r="D35" s="21">
        <f t="shared" ca="1" si="4"/>
        <v>4851.0536001921337</v>
      </c>
      <c r="E35" s="22">
        <f t="shared" ca="1" si="2"/>
        <v>44.683919942359864</v>
      </c>
      <c r="F35" s="21">
        <f t="shared" ca="1" si="3"/>
        <v>0</v>
      </c>
      <c r="G35" s="21">
        <f t="shared" ca="1" si="5"/>
        <v>4806.3696802497734</v>
      </c>
    </row>
    <row r="36" spans="1:7" hidden="1">
      <c r="A36" s="8">
        <v>20</v>
      </c>
      <c r="B36" s="20">
        <f t="shared" ca="1" si="0"/>
        <v>128.41820602975767</v>
      </c>
      <c r="C36" s="20">
        <f t="shared" ca="1" si="1"/>
        <v>100</v>
      </c>
      <c r="D36" s="21">
        <f t="shared" ca="1" si="4"/>
        <v>5000</v>
      </c>
      <c r="E36" s="22">
        <f t="shared" ca="1" si="2"/>
        <v>0</v>
      </c>
      <c r="F36" s="21">
        <f t="shared" ca="1" si="3"/>
        <v>852.54618089273004</v>
      </c>
      <c r="G36" s="21">
        <f t="shared" ca="1" si="5"/>
        <v>4147.4538191072697</v>
      </c>
    </row>
    <row r="37" spans="1:7" hidden="1">
      <c r="A37" s="8">
        <v>21</v>
      </c>
      <c r="B37" s="20">
        <f t="shared" ca="1" si="0"/>
        <v>130.49127901476945</v>
      </c>
      <c r="C37" s="20">
        <f t="shared" ca="1" si="1"/>
        <v>100</v>
      </c>
      <c r="D37" s="21">
        <f t="shared" ca="1" si="4"/>
        <v>5000</v>
      </c>
      <c r="E37" s="22">
        <f t="shared" ca="1" si="2"/>
        <v>0</v>
      </c>
      <c r="F37" s="21">
        <f t="shared" ca="1" si="3"/>
        <v>914.73837044308334</v>
      </c>
      <c r="G37" s="21">
        <f t="shared" ca="1" si="5"/>
        <v>4085.2616295569169</v>
      </c>
    </row>
    <row r="38" spans="1:7" hidden="1">
      <c r="A38" s="8">
        <v>22</v>
      </c>
      <c r="B38" s="20">
        <f t="shared" ca="1" si="0"/>
        <v>116.42520220971801</v>
      </c>
      <c r="C38" s="20">
        <f t="shared" ca="1" si="1"/>
        <v>100</v>
      </c>
      <c r="D38" s="21">
        <f t="shared" ca="1" si="4"/>
        <v>5000</v>
      </c>
      <c r="E38" s="22">
        <f t="shared" ca="1" si="2"/>
        <v>0</v>
      </c>
      <c r="F38" s="21">
        <f t="shared" ca="1" si="3"/>
        <v>492.75606629154026</v>
      </c>
      <c r="G38" s="21">
        <f t="shared" ca="1" si="5"/>
        <v>4507.2439337084597</v>
      </c>
    </row>
    <row r="39" spans="1:7" hidden="1">
      <c r="A39" s="8">
        <v>23</v>
      </c>
      <c r="B39" s="20">
        <f t="shared" ca="1" si="0"/>
        <v>85.054297160263246</v>
      </c>
      <c r="C39" s="20">
        <f t="shared" ca="1" si="1"/>
        <v>85.054297160263246</v>
      </c>
      <c r="D39" s="21">
        <f t="shared" ca="1" si="4"/>
        <v>4252.7148580131625</v>
      </c>
      <c r="E39" s="22">
        <f t="shared" ca="1" si="2"/>
        <v>224.18554259605131</v>
      </c>
      <c r="F39" s="21">
        <f t="shared" ca="1" si="3"/>
        <v>0</v>
      </c>
      <c r="G39" s="21">
        <f t="shared" ca="1" si="5"/>
        <v>4028.5293154171113</v>
      </c>
    </row>
    <row r="40" spans="1:7" hidden="1">
      <c r="A40" s="8">
        <v>24</v>
      </c>
      <c r="B40" s="20">
        <f t="shared" ca="1" si="0"/>
        <v>129.07233511276206</v>
      </c>
      <c r="C40" s="20">
        <f t="shared" ca="1" si="1"/>
        <v>100</v>
      </c>
      <c r="D40" s="21">
        <f t="shared" ca="1" si="4"/>
        <v>5000</v>
      </c>
      <c r="E40" s="22">
        <f t="shared" ca="1" si="2"/>
        <v>0</v>
      </c>
      <c r="F40" s="21">
        <f t="shared" ca="1" si="3"/>
        <v>872.17005338286185</v>
      </c>
      <c r="G40" s="21">
        <f t="shared" ca="1" si="5"/>
        <v>4127.8299466171384</v>
      </c>
    </row>
    <row r="41" spans="1:7" hidden="1">
      <c r="A41" s="8">
        <v>25</v>
      </c>
      <c r="B41" s="20">
        <f t="shared" ca="1" si="0"/>
        <v>114.76559213257666</v>
      </c>
      <c r="C41" s="20">
        <f t="shared" ca="1" si="1"/>
        <v>100</v>
      </c>
      <c r="D41" s="21">
        <f t="shared" ca="1" si="4"/>
        <v>5000</v>
      </c>
      <c r="E41" s="22">
        <f t="shared" ca="1" si="2"/>
        <v>0</v>
      </c>
      <c r="F41" s="21">
        <f t="shared" ca="1" si="3"/>
        <v>442.96776397729968</v>
      </c>
      <c r="G41" s="21">
        <f t="shared" ca="1" si="5"/>
        <v>4557.0322360227001</v>
      </c>
    </row>
    <row r="42" spans="1:7" hidden="1">
      <c r="A42" s="8">
        <v>26</v>
      </c>
      <c r="B42" s="20">
        <f t="shared" ca="1" si="0"/>
        <v>119.23544495459882</v>
      </c>
      <c r="C42" s="20">
        <f t="shared" ca="1" si="1"/>
        <v>100</v>
      </c>
      <c r="D42" s="21">
        <f t="shared" ca="1" si="4"/>
        <v>5000</v>
      </c>
      <c r="E42" s="22">
        <f t="shared" ca="1" si="2"/>
        <v>0</v>
      </c>
      <c r="F42" s="21">
        <f t="shared" ca="1" si="3"/>
        <v>577.06334863796451</v>
      </c>
      <c r="G42" s="21">
        <f t="shared" ca="1" si="5"/>
        <v>4422.9366513620353</v>
      </c>
    </row>
    <row r="43" spans="1:7" hidden="1">
      <c r="A43" s="8">
        <v>27</v>
      </c>
      <c r="B43" s="20">
        <f t="shared" ca="1" si="0"/>
        <v>100.94640901569153</v>
      </c>
      <c r="C43" s="20">
        <f t="shared" ca="1" si="1"/>
        <v>100</v>
      </c>
      <c r="D43" s="21">
        <f t="shared" ca="1" si="4"/>
        <v>5000</v>
      </c>
      <c r="E43" s="22">
        <f t="shared" ca="1" si="2"/>
        <v>0</v>
      </c>
      <c r="F43" s="21">
        <f t="shared" ca="1" si="3"/>
        <v>28.392270470745871</v>
      </c>
      <c r="G43" s="21">
        <f t="shared" ca="1" si="5"/>
        <v>4971.6077295292544</v>
      </c>
    </row>
    <row r="44" spans="1:7" hidden="1">
      <c r="A44" s="8">
        <v>28</v>
      </c>
      <c r="B44" s="20">
        <f t="shared" ca="1" si="0"/>
        <v>101.9385178516943</v>
      </c>
      <c r="C44" s="20">
        <f t="shared" ca="1" si="1"/>
        <v>100</v>
      </c>
      <c r="D44" s="21">
        <f t="shared" ca="1" si="4"/>
        <v>5000</v>
      </c>
      <c r="E44" s="22">
        <f t="shared" ca="1" si="2"/>
        <v>0</v>
      </c>
      <c r="F44" s="21">
        <f t="shared" ca="1" si="3"/>
        <v>58.155535550829001</v>
      </c>
      <c r="G44" s="21">
        <f t="shared" ca="1" si="5"/>
        <v>4941.844464449171</v>
      </c>
    </row>
    <row r="45" spans="1:7" hidden="1">
      <c r="A45" s="8">
        <v>29</v>
      </c>
      <c r="B45" s="20">
        <f t="shared" ca="1" si="0"/>
        <v>67.734847229134402</v>
      </c>
      <c r="C45" s="20">
        <f t="shared" ca="1" si="1"/>
        <v>67.734847229134402</v>
      </c>
      <c r="D45" s="21">
        <f t="shared" ca="1" si="4"/>
        <v>3386.7423614567201</v>
      </c>
      <c r="E45" s="22">
        <f t="shared" ca="1" si="2"/>
        <v>483.97729156298396</v>
      </c>
      <c r="F45" s="21">
        <f t="shared" ca="1" si="3"/>
        <v>0</v>
      </c>
      <c r="G45" s="21">
        <f t="shared" ca="1" si="5"/>
        <v>2902.7650698937359</v>
      </c>
    </row>
    <row r="46" spans="1:7" hidden="1">
      <c r="A46" s="8">
        <v>30</v>
      </c>
      <c r="B46" s="20">
        <f t="shared" ca="1" si="0"/>
        <v>139.09935658077421</v>
      </c>
      <c r="C46" s="20">
        <f t="shared" ca="1" si="1"/>
        <v>100</v>
      </c>
      <c r="D46" s="21">
        <f t="shared" ca="1" si="4"/>
        <v>5000</v>
      </c>
      <c r="E46" s="22">
        <f t="shared" ca="1" si="2"/>
        <v>0</v>
      </c>
      <c r="F46" s="21">
        <f t="shared" ca="1" si="3"/>
        <v>1172.9806974232265</v>
      </c>
      <c r="G46" s="21">
        <f t="shared" ca="1" si="5"/>
        <v>3827.0193025767735</v>
      </c>
    </row>
    <row r="47" spans="1:7" hidden="1">
      <c r="A47" s="8">
        <v>31</v>
      </c>
      <c r="B47" s="20">
        <f t="shared" ca="1" si="0"/>
        <v>86.04992576709364</v>
      </c>
      <c r="C47" s="20">
        <f t="shared" ca="1" si="1"/>
        <v>86.04992576709364</v>
      </c>
      <c r="D47" s="21">
        <f t="shared" ca="1" si="4"/>
        <v>4302.4962883546823</v>
      </c>
      <c r="E47" s="22">
        <f t="shared" ca="1" si="2"/>
        <v>209.2511134935954</v>
      </c>
      <c r="F47" s="21">
        <f t="shared" ca="1" si="3"/>
        <v>0</v>
      </c>
      <c r="G47" s="21">
        <f t="shared" ca="1" si="5"/>
        <v>4093.245174861087</v>
      </c>
    </row>
    <row r="48" spans="1:7" hidden="1">
      <c r="A48" s="8">
        <v>32</v>
      </c>
      <c r="B48" s="20">
        <f t="shared" ca="1" si="0"/>
        <v>79.611748962504024</v>
      </c>
      <c r="C48" s="20">
        <f t="shared" ca="1" si="1"/>
        <v>79.611748962504024</v>
      </c>
      <c r="D48" s="21">
        <f t="shared" ca="1" si="4"/>
        <v>3980.5874481252013</v>
      </c>
      <c r="E48" s="22">
        <f t="shared" ca="1" si="2"/>
        <v>305.82376556243963</v>
      </c>
      <c r="F48" s="21">
        <f t="shared" ca="1" si="3"/>
        <v>0</v>
      </c>
      <c r="G48" s="21">
        <f t="shared" ca="1" si="5"/>
        <v>3674.7636825627615</v>
      </c>
    </row>
    <row r="49" spans="1:7" hidden="1">
      <c r="A49" s="8">
        <v>33</v>
      </c>
      <c r="B49" s="20">
        <f t="shared" ca="1" si="0"/>
        <v>117.50775468788689</v>
      </c>
      <c r="C49" s="20">
        <f t="shared" ca="1" si="1"/>
        <v>100</v>
      </c>
      <c r="D49" s="21">
        <f t="shared" ca="1" si="4"/>
        <v>5000</v>
      </c>
      <c r="E49" s="22">
        <f t="shared" ca="1" si="2"/>
        <v>0</v>
      </c>
      <c r="F49" s="21">
        <f t="shared" ca="1" si="3"/>
        <v>525.23264063660667</v>
      </c>
      <c r="G49" s="21">
        <f t="shared" ca="1" si="5"/>
        <v>4474.7673593633936</v>
      </c>
    </row>
    <row r="50" spans="1:7" hidden="1">
      <c r="A50" s="8">
        <v>34</v>
      </c>
      <c r="B50" s="20">
        <f t="shared" ca="1" si="0"/>
        <v>107.69435825597603</v>
      </c>
      <c r="C50" s="20">
        <f t="shared" ca="1" si="1"/>
        <v>100</v>
      </c>
      <c r="D50" s="21">
        <f t="shared" ca="1" si="4"/>
        <v>5000</v>
      </c>
      <c r="E50" s="22">
        <f t="shared" ca="1" si="2"/>
        <v>0</v>
      </c>
      <c r="F50" s="21">
        <f t="shared" ca="1" si="3"/>
        <v>230.83074767928082</v>
      </c>
      <c r="G50" s="21">
        <f t="shared" ca="1" si="5"/>
        <v>4769.1692523207194</v>
      </c>
    </row>
    <row r="51" spans="1:7" hidden="1">
      <c r="A51" s="8">
        <v>35</v>
      </c>
      <c r="B51" s="20">
        <f t="shared" ca="1" si="0"/>
        <v>90.847099415582676</v>
      </c>
      <c r="C51" s="20">
        <f t="shared" ca="1" si="1"/>
        <v>90.847099415582676</v>
      </c>
      <c r="D51" s="21">
        <f t="shared" ca="1" si="4"/>
        <v>4542.3549707791335</v>
      </c>
      <c r="E51" s="22">
        <f t="shared" ca="1" si="2"/>
        <v>137.29350876625986</v>
      </c>
      <c r="F51" s="21">
        <f t="shared" ca="1" si="3"/>
        <v>0</v>
      </c>
      <c r="G51" s="21">
        <f t="shared" ca="1" si="5"/>
        <v>4405.0614620128736</v>
      </c>
    </row>
    <row r="52" spans="1:7" hidden="1">
      <c r="A52" s="8">
        <v>36</v>
      </c>
      <c r="B52" s="20">
        <f t="shared" ca="1" si="0"/>
        <v>112.92372662603773</v>
      </c>
      <c r="C52" s="20">
        <f t="shared" ca="1" si="1"/>
        <v>100</v>
      </c>
      <c r="D52" s="21">
        <f t="shared" ca="1" si="4"/>
        <v>5000</v>
      </c>
      <c r="E52" s="22">
        <f t="shared" ca="1" si="2"/>
        <v>0</v>
      </c>
      <c r="F52" s="21">
        <f t="shared" ca="1" si="3"/>
        <v>387.71179878113202</v>
      </c>
      <c r="G52" s="21">
        <f t="shared" ca="1" si="5"/>
        <v>4612.2882012188684</v>
      </c>
    </row>
    <row r="53" spans="1:7" hidden="1">
      <c r="A53" s="8">
        <v>37</v>
      </c>
      <c r="B53" s="20">
        <f t="shared" ca="1" si="0"/>
        <v>108.52610941094552</v>
      </c>
      <c r="C53" s="20">
        <f t="shared" ca="1" si="1"/>
        <v>100</v>
      </c>
      <c r="D53" s="21">
        <f t="shared" ca="1" si="4"/>
        <v>5000</v>
      </c>
      <c r="E53" s="22">
        <f t="shared" ca="1" si="2"/>
        <v>0</v>
      </c>
      <c r="F53" s="21">
        <f t="shared" ca="1" si="3"/>
        <v>255.78328232836569</v>
      </c>
      <c r="G53" s="21">
        <f t="shared" ca="1" si="5"/>
        <v>4744.2167176716339</v>
      </c>
    </row>
    <row r="54" spans="1:7" hidden="1">
      <c r="A54" s="8">
        <v>38</v>
      </c>
      <c r="B54" s="20">
        <f t="shared" ca="1" si="0"/>
        <v>125.03035946745069</v>
      </c>
      <c r="C54" s="20">
        <f t="shared" ca="1" si="1"/>
        <v>100</v>
      </c>
      <c r="D54" s="21">
        <f t="shared" ca="1" si="4"/>
        <v>5000</v>
      </c>
      <c r="E54" s="22">
        <f t="shared" ca="1" si="2"/>
        <v>0</v>
      </c>
      <c r="F54" s="21">
        <f t="shared" ca="1" si="3"/>
        <v>750.91078402352082</v>
      </c>
      <c r="G54" s="21">
        <f t="shared" ca="1" si="5"/>
        <v>4249.089215976479</v>
      </c>
    </row>
    <row r="55" spans="1:7" hidden="1">
      <c r="A55" s="8">
        <v>39</v>
      </c>
      <c r="B55" s="20">
        <f t="shared" ca="1" si="0"/>
        <v>90.63009890517003</v>
      </c>
      <c r="C55" s="20">
        <f t="shared" ca="1" si="1"/>
        <v>90.63009890517003</v>
      </c>
      <c r="D55" s="21">
        <f t="shared" ca="1" si="4"/>
        <v>4531.5049452585017</v>
      </c>
      <c r="E55" s="22">
        <f t="shared" ca="1" si="2"/>
        <v>140.54851642244955</v>
      </c>
      <c r="F55" s="21">
        <f t="shared" ca="1" si="3"/>
        <v>0</v>
      </c>
      <c r="G55" s="21">
        <f t="shared" ca="1" si="5"/>
        <v>4390.9564288360525</v>
      </c>
    </row>
    <row r="56" spans="1:7" hidden="1">
      <c r="A56" s="8">
        <v>40</v>
      </c>
      <c r="B56" s="20">
        <f t="shared" ca="1" si="0"/>
        <v>94.566817537091325</v>
      </c>
      <c r="C56" s="20">
        <f t="shared" ca="1" si="1"/>
        <v>94.566817537091325</v>
      </c>
      <c r="D56" s="21">
        <f t="shared" ca="1" si="4"/>
        <v>4728.340876854566</v>
      </c>
      <c r="E56" s="22">
        <f t="shared" ca="1" si="2"/>
        <v>81.49773694363013</v>
      </c>
      <c r="F56" s="21">
        <f t="shared" ca="1" si="3"/>
        <v>0</v>
      </c>
      <c r="G56" s="21">
        <f t="shared" ca="1" si="5"/>
        <v>4646.8431399109359</v>
      </c>
    </row>
    <row r="57" spans="1:7" hidden="1">
      <c r="A57" s="8">
        <v>41</v>
      </c>
      <c r="B57" s="20">
        <f t="shared" ca="1" si="0"/>
        <v>138.47941784799104</v>
      </c>
      <c r="C57" s="20">
        <f t="shared" ca="1" si="1"/>
        <v>100</v>
      </c>
      <c r="D57" s="21">
        <f t="shared" ca="1" si="4"/>
        <v>5000</v>
      </c>
      <c r="E57" s="22">
        <f t="shared" ca="1" si="2"/>
        <v>0</v>
      </c>
      <c r="F57" s="21">
        <f t="shared" ca="1" si="3"/>
        <v>1154.3825354397313</v>
      </c>
      <c r="G57" s="21">
        <f t="shared" ca="1" si="5"/>
        <v>3845.6174645602687</v>
      </c>
    </row>
    <row r="58" spans="1:7" hidden="1">
      <c r="A58" s="8">
        <v>42</v>
      </c>
      <c r="B58" s="20">
        <f t="shared" ca="1" si="0"/>
        <v>91.658958700035896</v>
      </c>
      <c r="C58" s="20">
        <f t="shared" ca="1" si="1"/>
        <v>91.658958700035896</v>
      </c>
      <c r="D58" s="21">
        <f t="shared" ca="1" si="4"/>
        <v>4582.9479350017946</v>
      </c>
      <c r="E58" s="22">
        <f t="shared" ca="1" si="2"/>
        <v>125.11561949946156</v>
      </c>
      <c r="F58" s="21">
        <f t="shared" ca="1" si="3"/>
        <v>0</v>
      </c>
      <c r="G58" s="21">
        <f t="shared" ca="1" si="5"/>
        <v>4457.8323155023327</v>
      </c>
    </row>
    <row r="59" spans="1:7" hidden="1">
      <c r="A59" s="8">
        <v>43</v>
      </c>
      <c r="B59" s="20">
        <f t="shared" ca="1" si="0"/>
        <v>98.430854468738033</v>
      </c>
      <c r="C59" s="20">
        <f t="shared" ca="1" si="1"/>
        <v>98.430854468738033</v>
      </c>
      <c r="D59" s="21">
        <f t="shared" ca="1" si="4"/>
        <v>4921.5427234369017</v>
      </c>
      <c r="E59" s="22">
        <f t="shared" ca="1" si="2"/>
        <v>23.5371829689295</v>
      </c>
      <c r="F59" s="21">
        <f t="shared" ca="1" si="3"/>
        <v>0</v>
      </c>
      <c r="G59" s="21">
        <f t="shared" ca="1" si="5"/>
        <v>4898.0055404679724</v>
      </c>
    </row>
    <row r="60" spans="1:7" hidden="1">
      <c r="A60" s="8">
        <v>44</v>
      </c>
      <c r="B60" s="20">
        <f t="shared" ca="1" si="0"/>
        <v>112.5486502814562</v>
      </c>
      <c r="C60" s="20">
        <f t="shared" ca="1" si="1"/>
        <v>100</v>
      </c>
      <c r="D60" s="21">
        <f t="shared" ca="1" si="4"/>
        <v>5000</v>
      </c>
      <c r="E60" s="22">
        <f t="shared" ca="1" si="2"/>
        <v>0</v>
      </c>
      <c r="F60" s="21">
        <f t="shared" ca="1" si="3"/>
        <v>376.4595084436861</v>
      </c>
      <c r="G60" s="21">
        <f t="shared" ca="1" si="5"/>
        <v>4623.540491556314</v>
      </c>
    </row>
    <row r="61" spans="1:7" hidden="1">
      <c r="A61" s="8">
        <v>45</v>
      </c>
      <c r="B61" s="20">
        <f t="shared" ca="1" si="0"/>
        <v>98.545709208938845</v>
      </c>
      <c r="C61" s="20">
        <f t="shared" ca="1" si="1"/>
        <v>98.545709208938845</v>
      </c>
      <c r="D61" s="21">
        <f t="shared" ca="1" si="4"/>
        <v>4927.2854604469421</v>
      </c>
      <c r="E61" s="22">
        <f t="shared" ca="1" si="2"/>
        <v>21.81436186591732</v>
      </c>
      <c r="F61" s="21">
        <f t="shared" ca="1" si="3"/>
        <v>0</v>
      </c>
      <c r="G61" s="21">
        <f t="shared" ca="1" si="5"/>
        <v>4905.4710985810252</v>
      </c>
    </row>
    <row r="62" spans="1:7" hidden="1">
      <c r="A62" s="8">
        <v>46</v>
      </c>
      <c r="B62" s="20">
        <f t="shared" ca="1" si="0"/>
        <v>103.80246644178025</v>
      </c>
      <c r="C62" s="20">
        <f t="shared" ca="1" si="1"/>
        <v>100</v>
      </c>
      <c r="D62" s="21">
        <f t="shared" ca="1" si="4"/>
        <v>5000</v>
      </c>
      <c r="E62" s="22">
        <f t="shared" ca="1" si="2"/>
        <v>0</v>
      </c>
      <c r="F62" s="21">
        <f t="shared" ca="1" si="3"/>
        <v>114.07399325340762</v>
      </c>
      <c r="G62" s="21">
        <f t="shared" ca="1" si="5"/>
        <v>4885.9260067465921</v>
      </c>
    </row>
    <row r="63" spans="1:7" hidden="1">
      <c r="A63" s="8">
        <v>47</v>
      </c>
      <c r="B63" s="20">
        <f t="shared" ca="1" si="0"/>
        <v>122.75480210089731</v>
      </c>
      <c r="C63" s="20">
        <f t="shared" ca="1" si="1"/>
        <v>100</v>
      </c>
      <c r="D63" s="21">
        <f t="shared" ca="1" si="4"/>
        <v>5000</v>
      </c>
      <c r="E63" s="22">
        <f t="shared" ca="1" si="2"/>
        <v>0</v>
      </c>
      <c r="F63" s="21">
        <f t="shared" ca="1" si="3"/>
        <v>682.64406302691918</v>
      </c>
      <c r="G63" s="21">
        <f t="shared" ca="1" si="5"/>
        <v>4317.355936973081</v>
      </c>
    </row>
    <row r="64" spans="1:7" hidden="1">
      <c r="A64" s="8">
        <v>48</v>
      </c>
      <c r="B64" s="20">
        <f t="shared" ca="1" si="0"/>
        <v>72.332956490948376</v>
      </c>
      <c r="C64" s="20">
        <f t="shared" ca="1" si="1"/>
        <v>72.332956490948376</v>
      </c>
      <c r="D64" s="21">
        <f t="shared" ca="1" si="4"/>
        <v>3616.6478245474186</v>
      </c>
      <c r="E64" s="22">
        <f t="shared" ca="1" si="2"/>
        <v>415.00565263577437</v>
      </c>
      <c r="F64" s="21">
        <f t="shared" ca="1" si="3"/>
        <v>0</v>
      </c>
      <c r="G64" s="21">
        <f t="shared" ca="1" si="5"/>
        <v>3201.6421719116443</v>
      </c>
    </row>
    <row r="65" spans="1:7" hidden="1">
      <c r="A65" s="8">
        <v>49</v>
      </c>
      <c r="B65" s="20">
        <f t="shared" ca="1" si="0"/>
        <v>103.70455633884222</v>
      </c>
      <c r="C65" s="20">
        <f t="shared" ca="1" si="1"/>
        <v>100</v>
      </c>
      <c r="D65" s="21">
        <f t="shared" ca="1" si="4"/>
        <v>5000</v>
      </c>
      <c r="E65" s="22">
        <f t="shared" ca="1" si="2"/>
        <v>0</v>
      </c>
      <c r="F65" s="21">
        <f t="shared" ca="1" si="3"/>
        <v>111.13669016526671</v>
      </c>
      <c r="G65" s="21">
        <f t="shared" ca="1" si="5"/>
        <v>4888.8633098347336</v>
      </c>
    </row>
    <row r="66" spans="1:7" hidden="1">
      <c r="A66" s="8">
        <v>50</v>
      </c>
      <c r="B66" s="20">
        <f t="shared" ca="1" si="0"/>
        <v>129.87506696470612</v>
      </c>
      <c r="C66" s="20">
        <f t="shared" ca="1" si="1"/>
        <v>100</v>
      </c>
      <c r="D66" s="21">
        <f t="shared" ca="1" si="4"/>
        <v>5000</v>
      </c>
      <c r="E66" s="22">
        <f t="shared" ca="1" si="2"/>
        <v>0</v>
      </c>
      <c r="F66" s="21">
        <f t="shared" ca="1" si="3"/>
        <v>896.2520089411837</v>
      </c>
      <c r="G66" s="21">
        <f t="shared" ca="1" si="5"/>
        <v>4103.7479910588163</v>
      </c>
    </row>
    <row r="67" spans="1:7" hidden="1">
      <c r="A67" s="8">
        <v>51</v>
      </c>
      <c r="B67" s="20">
        <f t="shared" ca="1" si="0"/>
        <v>105.00131509584121</v>
      </c>
      <c r="C67" s="20">
        <f t="shared" ca="1" si="1"/>
        <v>100</v>
      </c>
      <c r="D67" s="21">
        <f t="shared" ca="1" si="4"/>
        <v>5000</v>
      </c>
      <c r="E67" s="22">
        <f t="shared" ca="1" si="2"/>
        <v>0</v>
      </c>
      <c r="F67" s="21">
        <f t="shared" ca="1" si="3"/>
        <v>150.03945287523621</v>
      </c>
      <c r="G67" s="21">
        <f t="shared" ca="1" si="5"/>
        <v>4849.9605471247642</v>
      </c>
    </row>
    <row r="68" spans="1:7" hidden="1">
      <c r="A68" s="8">
        <v>52</v>
      </c>
      <c r="B68" s="20">
        <f t="shared" ca="1" si="0"/>
        <v>112.20541484624772</v>
      </c>
      <c r="C68" s="20">
        <f t="shared" ca="1" si="1"/>
        <v>100</v>
      </c>
      <c r="D68" s="21">
        <f t="shared" ca="1" si="4"/>
        <v>5000</v>
      </c>
      <c r="E68" s="22">
        <f t="shared" ca="1" si="2"/>
        <v>0</v>
      </c>
      <c r="F68" s="21">
        <f t="shared" ca="1" si="3"/>
        <v>366.1624453874316</v>
      </c>
      <c r="G68" s="21">
        <f t="shared" ca="1" si="5"/>
        <v>4633.8375546125681</v>
      </c>
    </row>
    <row r="69" spans="1:7" hidden="1">
      <c r="A69" s="8">
        <v>53</v>
      </c>
      <c r="B69" s="20">
        <f t="shared" ca="1" si="0"/>
        <v>112.10897684671626</v>
      </c>
      <c r="C69" s="20">
        <f t="shared" ca="1" si="1"/>
        <v>100</v>
      </c>
      <c r="D69" s="21">
        <f t="shared" ca="1" si="4"/>
        <v>5000</v>
      </c>
      <c r="E69" s="22">
        <f t="shared" ca="1" si="2"/>
        <v>0</v>
      </c>
      <c r="F69" s="21">
        <f t="shared" ca="1" si="3"/>
        <v>363.26930540148783</v>
      </c>
      <c r="G69" s="21">
        <f t="shared" ca="1" si="5"/>
        <v>4636.7306945985119</v>
      </c>
    </row>
    <row r="70" spans="1:7" hidden="1">
      <c r="A70" s="8">
        <v>54</v>
      </c>
      <c r="B70" s="20">
        <f t="shared" ca="1" si="0"/>
        <v>103.98354520504097</v>
      </c>
      <c r="C70" s="20">
        <f t="shared" ca="1" si="1"/>
        <v>100</v>
      </c>
      <c r="D70" s="21">
        <f t="shared" ca="1" si="4"/>
        <v>5000</v>
      </c>
      <c r="E70" s="22">
        <f t="shared" ca="1" si="2"/>
        <v>0</v>
      </c>
      <c r="F70" s="21">
        <f t="shared" ca="1" si="3"/>
        <v>119.50635615122906</v>
      </c>
      <c r="G70" s="21">
        <f t="shared" ca="1" si="5"/>
        <v>4880.4936438487712</v>
      </c>
    </row>
    <row r="71" spans="1:7" hidden="1">
      <c r="A71" s="8">
        <v>55</v>
      </c>
      <c r="B71" s="20">
        <f t="shared" ca="1" si="0"/>
        <v>64.448111665546037</v>
      </c>
      <c r="C71" s="20">
        <f t="shared" ca="1" si="1"/>
        <v>64.448111665546037</v>
      </c>
      <c r="D71" s="21">
        <f t="shared" ca="1" si="4"/>
        <v>3222.405583277302</v>
      </c>
      <c r="E71" s="22">
        <f t="shared" ca="1" si="2"/>
        <v>533.2783250168095</v>
      </c>
      <c r="F71" s="21">
        <f t="shared" ca="1" si="3"/>
        <v>0</v>
      </c>
      <c r="G71" s="21">
        <f t="shared" ca="1" si="5"/>
        <v>2689.1272582604925</v>
      </c>
    </row>
    <row r="72" spans="1:7" hidden="1">
      <c r="A72" s="8">
        <v>56</v>
      </c>
      <c r="B72" s="20">
        <f t="shared" ca="1" si="0"/>
        <v>97.213529108971912</v>
      </c>
      <c r="C72" s="20">
        <f t="shared" ca="1" si="1"/>
        <v>97.213529108971912</v>
      </c>
      <c r="D72" s="21">
        <f t="shared" ca="1" si="4"/>
        <v>4860.6764554485953</v>
      </c>
      <c r="E72" s="22">
        <f t="shared" ca="1" si="2"/>
        <v>41.797063365421323</v>
      </c>
      <c r="F72" s="21">
        <f t="shared" ca="1" si="3"/>
        <v>0</v>
      </c>
      <c r="G72" s="21">
        <f t="shared" ca="1" si="5"/>
        <v>4818.879392083174</v>
      </c>
    </row>
    <row r="73" spans="1:7" hidden="1">
      <c r="A73" s="8">
        <v>57</v>
      </c>
      <c r="B73" s="20">
        <f t="shared" ca="1" si="0"/>
        <v>106.54636688230224</v>
      </c>
      <c r="C73" s="20">
        <f t="shared" ca="1" si="1"/>
        <v>100</v>
      </c>
      <c r="D73" s="21">
        <f t="shared" ca="1" si="4"/>
        <v>5000</v>
      </c>
      <c r="E73" s="22">
        <f t="shared" ca="1" si="2"/>
        <v>0</v>
      </c>
      <c r="F73" s="21">
        <f t="shared" ca="1" si="3"/>
        <v>196.39100646906712</v>
      </c>
      <c r="G73" s="21">
        <f t="shared" ca="1" si="5"/>
        <v>4803.6089935309328</v>
      </c>
    </row>
    <row r="74" spans="1:7" hidden="1">
      <c r="A74" s="8">
        <v>58</v>
      </c>
      <c r="B74" s="20">
        <f t="shared" ca="1" si="0"/>
        <v>96.071107217961185</v>
      </c>
      <c r="C74" s="20">
        <f t="shared" ca="1" si="1"/>
        <v>96.071107217961185</v>
      </c>
      <c r="D74" s="21">
        <f t="shared" ca="1" si="4"/>
        <v>4803.555360898059</v>
      </c>
      <c r="E74" s="22">
        <f t="shared" ca="1" si="2"/>
        <v>58.93339173058223</v>
      </c>
      <c r="F74" s="21">
        <f t="shared" ca="1" si="3"/>
        <v>0</v>
      </c>
      <c r="G74" s="21">
        <f t="shared" ca="1" si="5"/>
        <v>4744.6219691674769</v>
      </c>
    </row>
    <row r="75" spans="1:7" hidden="1">
      <c r="A75" s="8">
        <v>59</v>
      </c>
      <c r="B75" s="20">
        <f t="shared" ca="1" si="0"/>
        <v>118.58098021422038</v>
      </c>
      <c r="C75" s="20">
        <f t="shared" ca="1" si="1"/>
        <v>100</v>
      </c>
      <c r="D75" s="21">
        <f t="shared" ca="1" si="4"/>
        <v>5000</v>
      </c>
      <c r="E75" s="22">
        <f t="shared" ca="1" si="2"/>
        <v>0</v>
      </c>
      <c r="F75" s="21">
        <f t="shared" ca="1" si="3"/>
        <v>557.42940642661119</v>
      </c>
      <c r="G75" s="21">
        <f t="shared" ca="1" si="5"/>
        <v>4442.5705935733886</v>
      </c>
    </row>
    <row r="76" spans="1:7" hidden="1">
      <c r="A76" s="8">
        <v>60</v>
      </c>
      <c r="B76" s="20">
        <f t="shared" ca="1" si="0"/>
        <v>128.84462598950677</v>
      </c>
      <c r="C76" s="20">
        <f t="shared" ca="1" si="1"/>
        <v>100</v>
      </c>
      <c r="D76" s="21">
        <f t="shared" ca="1" si="4"/>
        <v>5000</v>
      </c>
      <c r="E76" s="22">
        <f t="shared" ca="1" si="2"/>
        <v>0</v>
      </c>
      <c r="F76" s="21">
        <f t="shared" ca="1" si="3"/>
        <v>865.33877968520301</v>
      </c>
      <c r="G76" s="21">
        <f t="shared" ca="1" si="5"/>
        <v>4134.661220314797</v>
      </c>
    </row>
    <row r="77" spans="1:7" hidden="1">
      <c r="A77" s="8">
        <v>61</v>
      </c>
      <c r="B77" s="20">
        <f t="shared" ca="1" si="0"/>
        <v>111.82957293784936</v>
      </c>
      <c r="C77" s="20">
        <f t="shared" ca="1" si="1"/>
        <v>100</v>
      </c>
      <c r="D77" s="21">
        <f t="shared" ca="1" si="4"/>
        <v>5000</v>
      </c>
      <c r="E77" s="22">
        <f t="shared" ca="1" si="2"/>
        <v>0</v>
      </c>
      <c r="F77" s="21">
        <f t="shared" ca="1" si="3"/>
        <v>354.88718813548087</v>
      </c>
      <c r="G77" s="21">
        <f t="shared" ca="1" si="5"/>
        <v>4645.1128118645192</v>
      </c>
    </row>
    <row r="78" spans="1:7" hidden="1">
      <c r="A78" s="8">
        <v>62</v>
      </c>
      <c r="B78" s="20">
        <f t="shared" ca="1" si="0"/>
        <v>97.118299896530033</v>
      </c>
      <c r="C78" s="20">
        <f t="shared" ca="1" si="1"/>
        <v>97.118299896530033</v>
      </c>
      <c r="D78" s="21">
        <f t="shared" ca="1" si="4"/>
        <v>4855.9149948265012</v>
      </c>
      <c r="E78" s="22">
        <f t="shared" ca="1" si="2"/>
        <v>43.225501552049508</v>
      </c>
      <c r="F78" s="21">
        <f t="shared" ca="1" si="3"/>
        <v>0</v>
      </c>
      <c r="G78" s="21">
        <f t="shared" ca="1" si="5"/>
        <v>4812.6894932744517</v>
      </c>
    </row>
    <row r="79" spans="1:7" hidden="1">
      <c r="A79" s="8">
        <v>63</v>
      </c>
      <c r="B79" s="20">
        <f t="shared" ca="1" si="0"/>
        <v>93.679388310430198</v>
      </c>
      <c r="C79" s="20">
        <f t="shared" ca="1" si="1"/>
        <v>93.679388310430198</v>
      </c>
      <c r="D79" s="21">
        <f t="shared" ca="1" si="4"/>
        <v>4683.9694155215102</v>
      </c>
      <c r="E79" s="22">
        <f t="shared" ca="1" si="2"/>
        <v>94.809175343547025</v>
      </c>
      <c r="F79" s="21">
        <f t="shared" ca="1" si="3"/>
        <v>0</v>
      </c>
      <c r="G79" s="21">
        <f t="shared" ca="1" si="5"/>
        <v>4589.1602401779628</v>
      </c>
    </row>
    <row r="80" spans="1:7" hidden="1">
      <c r="A80" s="8">
        <v>64</v>
      </c>
      <c r="B80" s="20">
        <f t="shared" ca="1" si="0"/>
        <v>105.5141913706149</v>
      </c>
      <c r="C80" s="20">
        <f t="shared" ca="1" si="1"/>
        <v>100</v>
      </c>
      <c r="D80" s="21">
        <f t="shared" ca="1" si="4"/>
        <v>5000</v>
      </c>
      <c r="E80" s="22">
        <f t="shared" ca="1" si="2"/>
        <v>0</v>
      </c>
      <c r="F80" s="21">
        <f t="shared" ca="1" si="3"/>
        <v>165.42574111844687</v>
      </c>
      <c r="G80" s="21">
        <f t="shared" ca="1" si="5"/>
        <v>4834.5742588815529</v>
      </c>
    </row>
    <row r="81" spans="1:7" hidden="1">
      <c r="A81" s="8">
        <v>65</v>
      </c>
      <c r="B81" s="20">
        <f t="shared" ref="B81:B144" ca="1" si="6">NORMINV(RAND(),$B$10,$B$11)</f>
        <v>103.50464858085526</v>
      </c>
      <c r="C81" s="20">
        <f t="shared" ca="1" si="1"/>
        <v>100</v>
      </c>
      <c r="D81" s="21">
        <f t="shared" ca="1" si="4"/>
        <v>5000</v>
      </c>
      <c r="E81" s="22">
        <f t="shared" ca="1" si="2"/>
        <v>0</v>
      </c>
      <c r="F81" s="21">
        <f t="shared" ca="1" si="3"/>
        <v>105.13945742565781</v>
      </c>
      <c r="G81" s="21">
        <f t="shared" ca="1" si="5"/>
        <v>4894.8605425743426</v>
      </c>
    </row>
    <row r="82" spans="1:7" hidden="1">
      <c r="A82" s="8">
        <v>66</v>
      </c>
      <c r="B82" s="20">
        <f t="shared" ca="1" si="6"/>
        <v>104.14397254825064</v>
      </c>
      <c r="C82" s="20">
        <f t="shared" ref="C82:C145" ca="1" si="7">IF(B82&lt;=$C$7,B82,$C$7)</f>
        <v>100</v>
      </c>
      <c r="D82" s="21">
        <f t="shared" ca="1" si="4"/>
        <v>5000</v>
      </c>
      <c r="E82" s="22">
        <f t="shared" ref="E82:E145" ca="1" si="8">IF(B82&lt;=$C$7,$C$4*($C$7-B82),0)</f>
        <v>0</v>
      </c>
      <c r="F82" s="21">
        <f t="shared" ref="F82:F145" ca="1" si="9">IF(B82&lt;=$C$7,0,$C$5*(B82-$C$7))</f>
        <v>124.31917644751934</v>
      </c>
      <c r="G82" s="21">
        <f t="shared" ca="1" si="5"/>
        <v>4875.6808235524804</v>
      </c>
    </row>
    <row r="83" spans="1:7" hidden="1">
      <c r="A83" s="8">
        <v>67</v>
      </c>
      <c r="B83" s="20">
        <f t="shared" ca="1" si="6"/>
        <v>78.395091376091472</v>
      </c>
      <c r="C83" s="20">
        <f t="shared" ca="1" si="7"/>
        <v>78.395091376091472</v>
      </c>
      <c r="D83" s="21">
        <f t="shared" ref="D83:D146" ca="1" si="10">$C$3*C83</f>
        <v>3919.7545688045734</v>
      </c>
      <c r="E83" s="22">
        <f t="shared" ca="1" si="8"/>
        <v>324.07362935862795</v>
      </c>
      <c r="F83" s="21">
        <f t="shared" ca="1" si="9"/>
        <v>0</v>
      </c>
      <c r="G83" s="21">
        <f t="shared" ref="G83:G146" ca="1" si="11">D83-E83-F83</f>
        <v>3595.6809394459456</v>
      </c>
    </row>
    <row r="84" spans="1:7" hidden="1">
      <c r="A84" s="8">
        <v>68</v>
      </c>
      <c r="B84" s="20">
        <f t="shared" ca="1" si="6"/>
        <v>70.418734437019182</v>
      </c>
      <c r="C84" s="20">
        <f t="shared" ca="1" si="7"/>
        <v>70.418734437019182</v>
      </c>
      <c r="D84" s="21">
        <f t="shared" ca="1" si="10"/>
        <v>3520.9367218509592</v>
      </c>
      <c r="E84" s="22">
        <f t="shared" ca="1" si="8"/>
        <v>443.71898344471225</v>
      </c>
      <c r="F84" s="21">
        <f t="shared" ca="1" si="9"/>
        <v>0</v>
      </c>
      <c r="G84" s="21">
        <f t="shared" ca="1" si="11"/>
        <v>3077.217738406247</v>
      </c>
    </row>
    <row r="85" spans="1:7" hidden="1">
      <c r="A85" s="8">
        <v>69</v>
      </c>
      <c r="B85" s="20">
        <f t="shared" ca="1" si="6"/>
        <v>90.998637359491653</v>
      </c>
      <c r="C85" s="20">
        <f t="shared" ca="1" si="7"/>
        <v>90.998637359491653</v>
      </c>
      <c r="D85" s="21">
        <f t="shared" ca="1" si="10"/>
        <v>4549.9318679745829</v>
      </c>
      <c r="E85" s="22">
        <f t="shared" ca="1" si="8"/>
        <v>135.02043960762521</v>
      </c>
      <c r="F85" s="21">
        <f t="shared" ca="1" si="9"/>
        <v>0</v>
      </c>
      <c r="G85" s="21">
        <f t="shared" ca="1" si="11"/>
        <v>4414.9114283669578</v>
      </c>
    </row>
    <row r="86" spans="1:7" hidden="1">
      <c r="A86" s="8">
        <v>70</v>
      </c>
      <c r="B86" s="20">
        <f t="shared" ca="1" si="6"/>
        <v>132.30277091177024</v>
      </c>
      <c r="C86" s="20">
        <f t="shared" ca="1" si="7"/>
        <v>100</v>
      </c>
      <c r="D86" s="21">
        <f t="shared" ca="1" si="10"/>
        <v>5000</v>
      </c>
      <c r="E86" s="22">
        <f t="shared" ca="1" si="8"/>
        <v>0</v>
      </c>
      <c r="F86" s="21">
        <f t="shared" ca="1" si="9"/>
        <v>969.0831273531071</v>
      </c>
      <c r="G86" s="21">
        <f t="shared" ca="1" si="11"/>
        <v>4030.9168726468929</v>
      </c>
    </row>
    <row r="87" spans="1:7" hidden="1">
      <c r="A87" s="8">
        <v>71</v>
      </c>
      <c r="B87" s="20">
        <f t="shared" ca="1" si="6"/>
        <v>95.92983758253267</v>
      </c>
      <c r="C87" s="20">
        <f t="shared" ca="1" si="7"/>
        <v>95.92983758253267</v>
      </c>
      <c r="D87" s="21">
        <f t="shared" ca="1" si="10"/>
        <v>4796.4918791266336</v>
      </c>
      <c r="E87" s="22">
        <f t="shared" ca="1" si="8"/>
        <v>61.052436262009948</v>
      </c>
      <c r="F87" s="21">
        <f t="shared" ca="1" si="9"/>
        <v>0</v>
      </c>
      <c r="G87" s="21">
        <f t="shared" ca="1" si="11"/>
        <v>4735.4394428646237</v>
      </c>
    </row>
    <row r="88" spans="1:7" hidden="1">
      <c r="A88" s="8">
        <v>72</v>
      </c>
      <c r="B88" s="20">
        <f t="shared" ca="1" si="6"/>
        <v>94.18141150729079</v>
      </c>
      <c r="C88" s="20">
        <f t="shared" ca="1" si="7"/>
        <v>94.18141150729079</v>
      </c>
      <c r="D88" s="21">
        <f t="shared" ca="1" si="10"/>
        <v>4709.0705753645398</v>
      </c>
      <c r="E88" s="22">
        <f t="shared" ca="1" si="8"/>
        <v>87.278827390638156</v>
      </c>
      <c r="F88" s="21">
        <f t="shared" ca="1" si="9"/>
        <v>0</v>
      </c>
      <c r="G88" s="21">
        <f t="shared" ca="1" si="11"/>
        <v>4621.7917479739017</v>
      </c>
    </row>
    <row r="89" spans="1:7" hidden="1">
      <c r="A89" s="8">
        <v>73</v>
      </c>
      <c r="B89" s="20">
        <f t="shared" ca="1" si="6"/>
        <v>89.290984741251435</v>
      </c>
      <c r="C89" s="20">
        <f t="shared" ca="1" si="7"/>
        <v>89.290984741251435</v>
      </c>
      <c r="D89" s="21">
        <f t="shared" ca="1" si="10"/>
        <v>4464.5492370625716</v>
      </c>
      <c r="E89" s="22">
        <f t="shared" ca="1" si="8"/>
        <v>160.63522888122847</v>
      </c>
      <c r="F89" s="21">
        <f t="shared" ca="1" si="9"/>
        <v>0</v>
      </c>
      <c r="G89" s="21">
        <f t="shared" ca="1" si="11"/>
        <v>4303.914008181343</v>
      </c>
    </row>
    <row r="90" spans="1:7" hidden="1">
      <c r="A90" s="8">
        <v>74</v>
      </c>
      <c r="B90" s="20">
        <f t="shared" ca="1" si="6"/>
        <v>109.7924925780797</v>
      </c>
      <c r="C90" s="20">
        <f t="shared" ca="1" si="7"/>
        <v>100</v>
      </c>
      <c r="D90" s="21">
        <f t="shared" ca="1" si="10"/>
        <v>5000</v>
      </c>
      <c r="E90" s="22">
        <f t="shared" ca="1" si="8"/>
        <v>0</v>
      </c>
      <c r="F90" s="21">
        <f t="shared" ca="1" si="9"/>
        <v>293.77477734239108</v>
      </c>
      <c r="G90" s="21">
        <f t="shared" ca="1" si="11"/>
        <v>4706.2252226576093</v>
      </c>
    </row>
    <row r="91" spans="1:7" hidden="1">
      <c r="A91" s="8">
        <v>75</v>
      </c>
      <c r="B91" s="20">
        <f t="shared" ca="1" si="6"/>
        <v>92.840806183768336</v>
      </c>
      <c r="C91" s="20">
        <f t="shared" ca="1" si="7"/>
        <v>92.840806183768336</v>
      </c>
      <c r="D91" s="21">
        <f t="shared" ca="1" si="10"/>
        <v>4642.0403091884164</v>
      </c>
      <c r="E91" s="22">
        <f t="shared" ca="1" si="8"/>
        <v>107.38790724347496</v>
      </c>
      <c r="F91" s="21">
        <f t="shared" ca="1" si="9"/>
        <v>0</v>
      </c>
      <c r="G91" s="21">
        <f t="shared" ca="1" si="11"/>
        <v>4534.6524019449416</v>
      </c>
    </row>
    <row r="92" spans="1:7" hidden="1">
      <c r="A92" s="8">
        <v>76</v>
      </c>
      <c r="B92" s="20">
        <f t="shared" ca="1" si="6"/>
        <v>114.0204241884561</v>
      </c>
      <c r="C92" s="20">
        <f t="shared" ca="1" si="7"/>
        <v>100</v>
      </c>
      <c r="D92" s="21">
        <f t="shared" ca="1" si="10"/>
        <v>5000</v>
      </c>
      <c r="E92" s="22">
        <f t="shared" ca="1" si="8"/>
        <v>0</v>
      </c>
      <c r="F92" s="21">
        <f t="shared" ca="1" si="9"/>
        <v>420.61272565368313</v>
      </c>
      <c r="G92" s="21">
        <f t="shared" ca="1" si="11"/>
        <v>4579.3872743463171</v>
      </c>
    </row>
    <row r="93" spans="1:7" hidden="1">
      <c r="A93" s="8">
        <v>77</v>
      </c>
      <c r="B93" s="20">
        <f t="shared" ca="1" si="6"/>
        <v>89.781842152074475</v>
      </c>
      <c r="C93" s="20">
        <f t="shared" ca="1" si="7"/>
        <v>89.781842152074475</v>
      </c>
      <c r="D93" s="21">
        <f t="shared" ca="1" si="10"/>
        <v>4489.0921076037239</v>
      </c>
      <c r="E93" s="22">
        <f t="shared" ca="1" si="8"/>
        <v>153.27236771888289</v>
      </c>
      <c r="F93" s="21">
        <f t="shared" ca="1" si="9"/>
        <v>0</v>
      </c>
      <c r="G93" s="21">
        <f t="shared" ca="1" si="11"/>
        <v>4335.8197398848406</v>
      </c>
    </row>
    <row r="94" spans="1:7" hidden="1">
      <c r="A94" s="8">
        <v>78</v>
      </c>
      <c r="B94" s="20">
        <f t="shared" ca="1" si="6"/>
        <v>134.1595027324623</v>
      </c>
      <c r="C94" s="20">
        <f t="shared" ca="1" si="7"/>
        <v>100</v>
      </c>
      <c r="D94" s="21">
        <f t="shared" ca="1" si="10"/>
        <v>5000</v>
      </c>
      <c r="E94" s="22">
        <f t="shared" ca="1" si="8"/>
        <v>0</v>
      </c>
      <c r="F94" s="21">
        <f t="shared" ca="1" si="9"/>
        <v>1024.785081973869</v>
      </c>
      <c r="G94" s="21">
        <f t="shared" ca="1" si="11"/>
        <v>3975.2149180261313</v>
      </c>
    </row>
    <row r="95" spans="1:7" hidden="1">
      <c r="A95" s="8">
        <v>79</v>
      </c>
      <c r="B95" s="20">
        <f t="shared" ca="1" si="6"/>
        <v>86.822015869091729</v>
      </c>
      <c r="C95" s="20">
        <f t="shared" ca="1" si="7"/>
        <v>86.822015869091729</v>
      </c>
      <c r="D95" s="21">
        <f t="shared" ca="1" si="10"/>
        <v>4341.1007934545869</v>
      </c>
      <c r="E95" s="22">
        <f t="shared" ca="1" si="8"/>
        <v>197.66976196362407</v>
      </c>
      <c r="F95" s="21">
        <f t="shared" ca="1" si="9"/>
        <v>0</v>
      </c>
      <c r="G95" s="21">
        <f t="shared" ca="1" si="11"/>
        <v>4143.4310314909626</v>
      </c>
    </row>
    <row r="96" spans="1:7" hidden="1">
      <c r="A96" s="8">
        <v>80</v>
      </c>
      <c r="B96" s="20">
        <f t="shared" ca="1" si="6"/>
        <v>67.02119714293957</v>
      </c>
      <c r="C96" s="20">
        <f t="shared" ca="1" si="7"/>
        <v>67.02119714293957</v>
      </c>
      <c r="D96" s="21">
        <f t="shared" ca="1" si="10"/>
        <v>3351.0598571469786</v>
      </c>
      <c r="E96" s="22">
        <f t="shared" ca="1" si="8"/>
        <v>494.68204285590645</v>
      </c>
      <c r="F96" s="21">
        <f t="shared" ca="1" si="9"/>
        <v>0</v>
      </c>
      <c r="G96" s="21">
        <f t="shared" ca="1" si="11"/>
        <v>2856.3778142910724</v>
      </c>
    </row>
    <row r="97" spans="1:7" hidden="1">
      <c r="A97" s="8">
        <v>81</v>
      </c>
      <c r="B97" s="20">
        <f t="shared" ca="1" si="6"/>
        <v>80.843541894498429</v>
      </c>
      <c r="C97" s="20">
        <f t="shared" ca="1" si="7"/>
        <v>80.843541894498429</v>
      </c>
      <c r="D97" s="21">
        <f t="shared" ca="1" si="10"/>
        <v>4042.1770947249215</v>
      </c>
      <c r="E97" s="22">
        <f t="shared" ca="1" si="8"/>
        <v>287.34687158252359</v>
      </c>
      <c r="F97" s="21">
        <f t="shared" ca="1" si="9"/>
        <v>0</v>
      </c>
      <c r="G97" s="21">
        <f t="shared" ca="1" si="11"/>
        <v>3754.8302231423977</v>
      </c>
    </row>
    <row r="98" spans="1:7" hidden="1">
      <c r="A98" s="8">
        <v>82</v>
      </c>
      <c r="B98" s="20">
        <f t="shared" ca="1" si="6"/>
        <v>113.64529801441213</v>
      </c>
      <c r="C98" s="20">
        <f t="shared" ca="1" si="7"/>
        <v>100</v>
      </c>
      <c r="D98" s="21">
        <f t="shared" ca="1" si="10"/>
        <v>5000</v>
      </c>
      <c r="E98" s="22">
        <f t="shared" ca="1" si="8"/>
        <v>0</v>
      </c>
      <c r="F98" s="21">
        <f t="shared" ca="1" si="9"/>
        <v>409.35894043236402</v>
      </c>
      <c r="G98" s="21">
        <f t="shared" ca="1" si="11"/>
        <v>4590.6410595676361</v>
      </c>
    </row>
    <row r="99" spans="1:7" hidden="1">
      <c r="A99" s="8">
        <v>83</v>
      </c>
      <c r="B99" s="20">
        <f t="shared" ca="1" si="6"/>
        <v>110.38578617507144</v>
      </c>
      <c r="C99" s="20">
        <f t="shared" ca="1" si="7"/>
        <v>100</v>
      </c>
      <c r="D99" s="21">
        <f t="shared" ca="1" si="10"/>
        <v>5000</v>
      </c>
      <c r="E99" s="22">
        <f t="shared" ca="1" si="8"/>
        <v>0</v>
      </c>
      <c r="F99" s="21">
        <f t="shared" ca="1" si="9"/>
        <v>311.57358525214335</v>
      </c>
      <c r="G99" s="21">
        <f t="shared" ca="1" si="11"/>
        <v>4688.4264147478571</v>
      </c>
    </row>
    <row r="100" spans="1:7" hidden="1">
      <c r="A100" s="8">
        <v>84</v>
      </c>
      <c r="B100" s="20">
        <f t="shared" ca="1" si="6"/>
        <v>80.408932952737473</v>
      </c>
      <c r="C100" s="20">
        <f t="shared" ca="1" si="7"/>
        <v>80.408932952737473</v>
      </c>
      <c r="D100" s="21">
        <f t="shared" ca="1" si="10"/>
        <v>4020.4466476368734</v>
      </c>
      <c r="E100" s="22">
        <f t="shared" ca="1" si="8"/>
        <v>293.86600570893791</v>
      </c>
      <c r="F100" s="21">
        <f t="shared" ca="1" si="9"/>
        <v>0</v>
      </c>
      <c r="G100" s="21">
        <f t="shared" ca="1" si="11"/>
        <v>3726.5806419279356</v>
      </c>
    </row>
    <row r="101" spans="1:7" hidden="1">
      <c r="A101" s="8">
        <v>85</v>
      </c>
      <c r="B101" s="20">
        <f t="shared" ca="1" si="6"/>
        <v>73.037364736161123</v>
      </c>
      <c r="C101" s="20">
        <f t="shared" ca="1" si="7"/>
        <v>73.037364736161123</v>
      </c>
      <c r="D101" s="21">
        <f t="shared" ca="1" si="10"/>
        <v>3651.8682368080563</v>
      </c>
      <c r="E101" s="22">
        <f t="shared" ca="1" si="8"/>
        <v>404.43952895758315</v>
      </c>
      <c r="F101" s="21">
        <f t="shared" ca="1" si="9"/>
        <v>0</v>
      </c>
      <c r="G101" s="21">
        <f t="shared" ca="1" si="11"/>
        <v>3247.4287078504731</v>
      </c>
    </row>
    <row r="102" spans="1:7" hidden="1">
      <c r="A102" s="8">
        <v>86</v>
      </c>
      <c r="B102" s="20">
        <f t="shared" ca="1" si="6"/>
        <v>89.436730303598466</v>
      </c>
      <c r="C102" s="20">
        <f t="shared" ca="1" si="7"/>
        <v>89.436730303598466</v>
      </c>
      <c r="D102" s="21">
        <f t="shared" ca="1" si="10"/>
        <v>4471.8365151799235</v>
      </c>
      <c r="E102" s="22">
        <f t="shared" ca="1" si="8"/>
        <v>158.44904544602301</v>
      </c>
      <c r="F102" s="21">
        <f t="shared" ca="1" si="9"/>
        <v>0</v>
      </c>
      <c r="G102" s="21">
        <f t="shared" ca="1" si="11"/>
        <v>4313.3874697339006</v>
      </c>
    </row>
    <row r="103" spans="1:7" hidden="1">
      <c r="A103" s="8">
        <v>87</v>
      </c>
      <c r="B103" s="20">
        <f t="shared" ca="1" si="6"/>
        <v>98.417642097288095</v>
      </c>
      <c r="C103" s="20">
        <f t="shared" ca="1" si="7"/>
        <v>98.417642097288095</v>
      </c>
      <c r="D103" s="21">
        <f t="shared" ca="1" si="10"/>
        <v>4920.8821048644049</v>
      </c>
      <c r="E103" s="22">
        <f t="shared" ca="1" si="8"/>
        <v>23.735368540678579</v>
      </c>
      <c r="F103" s="21">
        <f t="shared" ca="1" si="9"/>
        <v>0</v>
      </c>
      <c r="G103" s="21">
        <f t="shared" ca="1" si="11"/>
        <v>4897.1467363237261</v>
      </c>
    </row>
    <row r="104" spans="1:7" hidden="1">
      <c r="A104" s="8">
        <v>88</v>
      </c>
      <c r="B104" s="20">
        <f t="shared" ca="1" si="6"/>
        <v>117.08941414951872</v>
      </c>
      <c r="C104" s="20">
        <f t="shared" ca="1" si="7"/>
        <v>100</v>
      </c>
      <c r="D104" s="21">
        <f t="shared" ca="1" si="10"/>
        <v>5000</v>
      </c>
      <c r="E104" s="22">
        <f t="shared" ca="1" si="8"/>
        <v>0</v>
      </c>
      <c r="F104" s="21">
        <f t="shared" ca="1" si="9"/>
        <v>512.68242448556157</v>
      </c>
      <c r="G104" s="21">
        <f t="shared" ca="1" si="11"/>
        <v>4487.3175755144384</v>
      </c>
    </row>
    <row r="105" spans="1:7" hidden="1">
      <c r="A105" s="8">
        <v>89</v>
      </c>
      <c r="B105" s="20">
        <f t="shared" ca="1" si="6"/>
        <v>105.31223350762038</v>
      </c>
      <c r="C105" s="20">
        <f t="shared" ca="1" si="7"/>
        <v>100</v>
      </c>
      <c r="D105" s="21">
        <f t="shared" ca="1" si="10"/>
        <v>5000</v>
      </c>
      <c r="E105" s="22">
        <f t="shared" ca="1" si="8"/>
        <v>0</v>
      </c>
      <c r="F105" s="21">
        <f t="shared" ca="1" si="9"/>
        <v>159.3670052286113</v>
      </c>
      <c r="G105" s="21">
        <f t="shared" ca="1" si="11"/>
        <v>4840.6329947713884</v>
      </c>
    </row>
    <row r="106" spans="1:7" hidden="1">
      <c r="A106" s="8">
        <v>90</v>
      </c>
      <c r="B106" s="20">
        <f t="shared" ca="1" si="6"/>
        <v>61.919385784654644</v>
      </c>
      <c r="C106" s="20">
        <f t="shared" ca="1" si="7"/>
        <v>61.919385784654644</v>
      </c>
      <c r="D106" s="21">
        <f t="shared" ca="1" si="10"/>
        <v>3095.9692892327321</v>
      </c>
      <c r="E106" s="22">
        <f t="shared" ca="1" si="8"/>
        <v>571.20921323018035</v>
      </c>
      <c r="F106" s="21">
        <f t="shared" ca="1" si="9"/>
        <v>0</v>
      </c>
      <c r="G106" s="21">
        <f t="shared" ca="1" si="11"/>
        <v>2524.7600760025516</v>
      </c>
    </row>
    <row r="107" spans="1:7" hidden="1">
      <c r="A107" s="8">
        <v>91</v>
      </c>
      <c r="B107" s="20">
        <f t="shared" ca="1" si="6"/>
        <v>78.845911919972622</v>
      </c>
      <c r="C107" s="20">
        <f t="shared" ca="1" si="7"/>
        <v>78.845911919972622</v>
      </c>
      <c r="D107" s="21">
        <f t="shared" ca="1" si="10"/>
        <v>3942.2955959986311</v>
      </c>
      <c r="E107" s="22">
        <f t="shared" ca="1" si="8"/>
        <v>317.3113212004107</v>
      </c>
      <c r="F107" s="21">
        <f t="shared" ca="1" si="9"/>
        <v>0</v>
      </c>
      <c r="G107" s="21">
        <f t="shared" ca="1" si="11"/>
        <v>3624.9842747982202</v>
      </c>
    </row>
    <row r="108" spans="1:7" hidden="1">
      <c r="A108" s="8">
        <v>92</v>
      </c>
      <c r="B108" s="20">
        <f t="shared" ca="1" si="6"/>
        <v>108.49288837809402</v>
      </c>
      <c r="C108" s="20">
        <f t="shared" ca="1" si="7"/>
        <v>100</v>
      </c>
      <c r="D108" s="21">
        <f t="shared" ca="1" si="10"/>
        <v>5000</v>
      </c>
      <c r="E108" s="22">
        <f t="shared" ca="1" si="8"/>
        <v>0</v>
      </c>
      <c r="F108" s="21">
        <f t="shared" ca="1" si="9"/>
        <v>254.78665134282068</v>
      </c>
      <c r="G108" s="21">
        <f t="shared" ca="1" si="11"/>
        <v>4745.2133486571793</v>
      </c>
    </row>
    <row r="109" spans="1:7" hidden="1">
      <c r="A109" s="8">
        <v>93</v>
      </c>
      <c r="B109" s="20">
        <f t="shared" ca="1" si="6"/>
        <v>116.85291700171462</v>
      </c>
      <c r="C109" s="20">
        <f t="shared" ca="1" si="7"/>
        <v>100</v>
      </c>
      <c r="D109" s="21">
        <f t="shared" ca="1" si="10"/>
        <v>5000</v>
      </c>
      <c r="E109" s="22">
        <f t="shared" ca="1" si="8"/>
        <v>0</v>
      </c>
      <c r="F109" s="21">
        <f t="shared" ca="1" si="9"/>
        <v>505.58751005143847</v>
      </c>
      <c r="G109" s="21">
        <f t="shared" ca="1" si="11"/>
        <v>4494.4124899485614</v>
      </c>
    </row>
    <row r="110" spans="1:7" hidden="1">
      <c r="A110" s="8">
        <v>94</v>
      </c>
      <c r="B110" s="20">
        <f t="shared" ca="1" si="6"/>
        <v>95.024488086566748</v>
      </c>
      <c r="C110" s="20">
        <f t="shared" ca="1" si="7"/>
        <v>95.024488086566748</v>
      </c>
      <c r="D110" s="21">
        <f t="shared" ca="1" si="10"/>
        <v>4751.2244043283372</v>
      </c>
      <c r="E110" s="22">
        <f t="shared" ca="1" si="8"/>
        <v>74.632678701498776</v>
      </c>
      <c r="F110" s="21">
        <f t="shared" ca="1" si="9"/>
        <v>0</v>
      </c>
      <c r="G110" s="21">
        <f t="shared" ca="1" si="11"/>
        <v>4676.5917256268385</v>
      </c>
    </row>
    <row r="111" spans="1:7" hidden="1">
      <c r="A111" s="8">
        <v>95</v>
      </c>
      <c r="B111" s="20">
        <f t="shared" ca="1" si="6"/>
        <v>122.79045173666756</v>
      </c>
      <c r="C111" s="20">
        <f t="shared" ca="1" si="7"/>
        <v>100</v>
      </c>
      <c r="D111" s="21">
        <f t="shared" ca="1" si="10"/>
        <v>5000</v>
      </c>
      <c r="E111" s="22">
        <f t="shared" ca="1" si="8"/>
        <v>0</v>
      </c>
      <c r="F111" s="21">
        <f t="shared" ca="1" si="9"/>
        <v>683.71355210002685</v>
      </c>
      <c r="G111" s="21">
        <f t="shared" ca="1" si="11"/>
        <v>4316.2864478999727</v>
      </c>
    </row>
    <row r="112" spans="1:7" hidden="1">
      <c r="A112" s="8">
        <v>96</v>
      </c>
      <c r="B112" s="20">
        <f t="shared" ca="1" si="6"/>
        <v>103.9863846404545</v>
      </c>
      <c r="C112" s="20">
        <f t="shared" ca="1" si="7"/>
        <v>100</v>
      </c>
      <c r="D112" s="21">
        <f t="shared" ca="1" si="10"/>
        <v>5000</v>
      </c>
      <c r="E112" s="22">
        <f t="shared" ca="1" si="8"/>
        <v>0</v>
      </c>
      <c r="F112" s="21">
        <f t="shared" ca="1" si="9"/>
        <v>119.59153921363509</v>
      </c>
      <c r="G112" s="21">
        <f t="shared" ca="1" si="11"/>
        <v>4880.4084607863651</v>
      </c>
    </row>
    <row r="113" spans="1:7" hidden="1">
      <c r="A113" s="8">
        <v>97</v>
      </c>
      <c r="B113" s="20">
        <f t="shared" ca="1" si="6"/>
        <v>121.28565040811252</v>
      </c>
      <c r="C113" s="20">
        <f t="shared" ca="1" si="7"/>
        <v>100</v>
      </c>
      <c r="D113" s="21">
        <f t="shared" ca="1" si="10"/>
        <v>5000</v>
      </c>
      <c r="E113" s="22">
        <f t="shared" ca="1" si="8"/>
        <v>0</v>
      </c>
      <c r="F113" s="21">
        <f t="shared" ca="1" si="9"/>
        <v>638.56951224337547</v>
      </c>
      <c r="G113" s="21">
        <f t="shared" ca="1" si="11"/>
        <v>4361.4304877566246</v>
      </c>
    </row>
    <row r="114" spans="1:7" hidden="1">
      <c r="A114" s="8">
        <v>98</v>
      </c>
      <c r="B114" s="20">
        <f t="shared" ca="1" si="6"/>
        <v>56.583880128329099</v>
      </c>
      <c r="C114" s="20">
        <f t="shared" ca="1" si="7"/>
        <v>56.583880128329099</v>
      </c>
      <c r="D114" s="21">
        <f t="shared" ca="1" si="10"/>
        <v>2829.1940064164551</v>
      </c>
      <c r="E114" s="22">
        <f t="shared" ca="1" si="8"/>
        <v>651.24179807506357</v>
      </c>
      <c r="F114" s="21">
        <f t="shared" ca="1" si="9"/>
        <v>0</v>
      </c>
      <c r="G114" s="21">
        <f t="shared" ca="1" si="11"/>
        <v>2177.9522083413913</v>
      </c>
    </row>
    <row r="115" spans="1:7" hidden="1">
      <c r="A115" s="8">
        <v>99</v>
      </c>
      <c r="B115" s="20">
        <f t="shared" ca="1" si="6"/>
        <v>99.75004290740921</v>
      </c>
      <c r="C115" s="20">
        <f t="shared" ca="1" si="7"/>
        <v>99.75004290740921</v>
      </c>
      <c r="D115" s="21">
        <f t="shared" ca="1" si="10"/>
        <v>4987.5021453704603</v>
      </c>
      <c r="E115" s="22">
        <f t="shared" ca="1" si="8"/>
        <v>3.7493563888618553</v>
      </c>
      <c r="F115" s="21">
        <f t="shared" ca="1" si="9"/>
        <v>0</v>
      </c>
      <c r="G115" s="21">
        <f t="shared" ca="1" si="11"/>
        <v>4983.7527889815983</v>
      </c>
    </row>
    <row r="116" spans="1:7" hidden="1">
      <c r="A116" s="8">
        <v>100</v>
      </c>
      <c r="B116" s="20">
        <f t="shared" ca="1" si="6"/>
        <v>106.56492180215388</v>
      </c>
      <c r="C116" s="20">
        <f t="shared" ca="1" si="7"/>
        <v>100</v>
      </c>
      <c r="D116" s="21">
        <f t="shared" ca="1" si="10"/>
        <v>5000</v>
      </c>
      <c r="E116" s="22">
        <f t="shared" ca="1" si="8"/>
        <v>0</v>
      </c>
      <c r="F116" s="21">
        <f t="shared" ca="1" si="9"/>
        <v>196.94765406461627</v>
      </c>
      <c r="G116" s="21">
        <f t="shared" ca="1" si="11"/>
        <v>4803.0523459353835</v>
      </c>
    </row>
    <row r="117" spans="1:7" hidden="1">
      <c r="A117" s="8">
        <v>101</v>
      </c>
      <c r="B117" s="20">
        <f t="shared" ca="1" si="6"/>
        <v>78.591766535141829</v>
      </c>
      <c r="C117" s="20">
        <f t="shared" ca="1" si="7"/>
        <v>78.591766535141829</v>
      </c>
      <c r="D117" s="21">
        <f t="shared" ca="1" si="10"/>
        <v>3929.5883267570916</v>
      </c>
      <c r="E117" s="22">
        <f t="shared" ca="1" si="8"/>
        <v>321.12350197287253</v>
      </c>
      <c r="F117" s="21">
        <f t="shared" ca="1" si="9"/>
        <v>0</v>
      </c>
      <c r="G117" s="21">
        <f t="shared" ca="1" si="11"/>
        <v>3608.4648247842192</v>
      </c>
    </row>
    <row r="118" spans="1:7" hidden="1">
      <c r="A118" s="8">
        <v>102</v>
      </c>
      <c r="B118" s="20">
        <f t="shared" ca="1" si="6"/>
        <v>108.66365785102066</v>
      </c>
      <c r="C118" s="20">
        <f t="shared" ca="1" si="7"/>
        <v>100</v>
      </c>
      <c r="D118" s="21">
        <f t="shared" ca="1" si="10"/>
        <v>5000</v>
      </c>
      <c r="E118" s="22">
        <f t="shared" ca="1" si="8"/>
        <v>0</v>
      </c>
      <c r="F118" s="21">
        <f t="shared" ca="1" si="9"/>
        <v>259.90973553061974</v>
      </c>
      <c r="G118" s="21">
        <f t="shared" ca="1" si="11"/>
        <v>4740.0902644693806</v>
      </c>
    </row>
    <row r="119" spans="1:7" hidden="1">
      <c r="A119" s="8">
        <v>103</v>
      </c>
      <c r="B119" s="20">
        <f t="shared" ca="1" si="6"/>
        <v>93.94515190684065</v>
      </c>
      <c r="C119" s="20">
        <f t="shared" ca="1" si="7"/>
        <v>93.94515190684065</v>
      </c>
      <c r="D119" s="21">
        <f t="shared" ca="1" si="10"/>
        <v>4697.2575953420328</v>
      </c>
      <c r="E119" s="22">
        <f t="shared" ca="1" si="8"/>
        <v>90.822721397390254</v>
      </c>
      <c r="F119" s="21">
        <f t="shared" ca="1" si="9"/>
        <v>0</v>
      </c>
      <c r="G119" s="21">
        <f t="shared" ca="1" si="11"/>
        <v>4606.4348739446423</v>
      </c>
    </row>
    <row r="120" spans="1:7" hidden="1">
      <c r="A120" s="8">
        <v>104</v>
      </c>
      <c r="B120" s="20">
        <f t="shared" ca="1" si="6"/>
        <v>119.83614617125529</v>
      </c>
      <c r="C120" s="20">
        <f t="shared" ca="1" si="7"/>
        <v>100</v>
      </c>
      <c r="D120" s="21">
        <f t="shared" ca="1" si="10"/>
        <v>5000</v>
      </c>
      <c r="E120" s="22">
        <f t="shared" ca="1" si="8"/>
        <v>0</v>
      </c>
      <c r="F120" s="21">
        <f t="shared" ca="1" si="9"/>
        <v>595.08438513765884</v>
      </c>
      <c r="G120" s="21">
        <f t="shared" ca="1" si="11"/>
        <v>4404.9156148623415</v>
      </c>
    </row>
    <row r="121" spans="1:7" hidden="1">
      <c r="A121" s="8">
        <v>105</v>
      </c>
      <c r="B121" s="20">
        <f t="shared" ca="1" si="6"/>
        <v>73.876239352512641</v>
      </c>
      <c r="C121" s="20">
        <f t="shared" ca="1" si="7"/>
        <v>73.876239352512641</v>
      </c>
      <c r="D121" s="21">
        <f t="shared" ca="1" si="10"/>
        <v>3693.811967625632</v>
      </c>
      <c r="E121" s="22">
        <f t="shared" ca="1" si="8"/>
        <v>391.85640971231038</v>
      </c>
      <c r="F121" s="21">
        <f t="shared" ca="1" si="9"/>
        <v>0</v>
      </c>
      <c r="G121" s="21">
        <f t="shared" ca="1" si="11"/>
        <v>3301.9555579133216</v>
      </c>
    </row>
    <row r="122" spans="1:7" hidden="1">
      <c r="A122" s="8">
        <v>106</v>
      </c>
      <c r="B122" s="20">
        <f t="shared" ca="1" si="6"/>
        <v>86.887605690973729</v>
      </c>
      <c r="C122" s="20">
        <f t="shared" ca="1" si="7"/>
        <v>86.887605690973729</v>
      </c>
      <c r="D122" s="21">
        <f t="shared" ca="1" si="10"/>
        <v>4344.3802845486862</v>
      </c>
      <c r="E122" s="22">
        <f t="shared" ca="1" si="8"/>
        <v>196.68591463539406</v>
      </c>
      <c r="F122" s="21">
        <f t="shared" ca="1" si="9"/>
        <v>0</v>
      </c>
      <c r="G122" s="21">
        <f t="shared" ca="1" si="11"/>
        <v>4147.6943699132917</v>
      </c>
    </row>
    <row r="123" spans="1:7" hidden="1">
      <c r="A123" s="8">
        <v>107</v>
      </c>
      <c r="B123" s="20">
        <f t="shared" ca="1" si="6"/>
        <v>112.83003409130751</v>
      </c>
      <c r="C123" s="20">
        <f t="shared" ca="1" si="7"/>
        <v>100</v>
      </c>
      <c r="D123" s="21">
        <f t="shared" ca="1" si="10"/>
        <v>5000</v>
      </c>
      <c r="E123" s="22">
        <f t="shared" ca="1" si="8"/>
        <v>0</v>
      </c>
      <c r="F123" s="21">
        <f t="shared" ca="1" si="9"/>
        <v>384.90102273922531</v>
      </c>
      <c r="G123" s="21">
        <f t="shared" ca="1" si="11"/>
        <v>4615.0989772607745</v>
      </c>
    </row>
    <row r="124" spans="1:7" hidden="1">
      <c r="A124" s="8">
        <v>108</v>
      </c>
      <c r="B124" s="20">
        <f t="shared" ca="1" si="6"/>
        <v>94.435650992916649</v>
      </c>
      <c r="C124" s="20">
        <f t="shared" ca="1" si="7"/>
        <v>94.435650992916649</v>
      </c>
      <c r="D124" s="21">
        <f t="shared" ca="1" si="10"/>
        <v>4721.7825496458327</v>
      </c>
      <c r="E124" s="22">
        <f t="shared" ca="1" si="8"/>
        <v>83.465235106250262</v>
      </c>
      <c r="F124" s="21">
        <f t="shared" ca="1" si="9"/>
        <v>0</v>
      </c>
      <c r="G124" s="21">
        <f t="shared" ca="1" si="11"/>
        <v>4638.3173145395822</v>
      </c>
    </row>
    <row r="125" spans="1:7" hidden="1">
      <c r="A125" s="8">
        <v>109</v>
      </c>
      <c r="B125" s="20">
        <f t="shared" ca="1" si="6"/>
        <v>82.29234863714774</v>
      </c>
      <c r="C125" s="20">
        <f t="shared" ca="1" si="7"/>
        <v>82.29234863714774</v>
      </c>
      <c r="D125" s="21">
        <f t="shared" ca="1" si="10"/>
        <v>4114.6174318573867</v>
      </c>
      <c r="E125" s="22">
        <f t="shared" ca="1" si="8"/>
        <v>265.61477044278388</v>
      </c>
      <c r="F125" s="21">
        <f t="shared" ca="1" si="9"/>
        <v>0</v>
      </c>
      <c r="G125" s="21">
        <f t="shared" ca="1" si="11"/>
        <v>3849.0026614146027</v>
      </c>
    </row>
    <row r="126" spans="1:7" hidden="1">
      <c r="A126" s="8">
        <v>110</v>
      </c>
      <c r="B126" s="20">
        <f t="shared" ca="1" si="6"/>
        <v>127.84419454967525</v>
      </c>
      <c r="C126" s="20">
        <f t="shared" ca="1" si="7"/>
        <v>100</v>
      </c>
      <c r="D126" s="21">
        <f t="shared" ca="1" si="10"/>
        <v>5000</v>
      </c>
      <c r="E126" s="22">
        <f t="shared" ca="1" si="8"/>
        <v>0</v>
      </c>
      <c r="F126" s="21">
        <f t="shared" ca="1" si="9"/>
        <v>835.32583649025753</v>
      </c>
      <c r="G126" s="21">
        <f t="shared" ca="1" si="11"/>
        <v>4164.6741635097424</v>
      </c>
    </row>
    <row r="127" spans="1:7" hidden="1">
      <c r="A127" s="8">
        <v>111</v>
      </c>
      <c r="B127" s="20">
        <f t="shared" ca="1" si="6"/>
        <v>89.139800620003399</v>
      </c>
      <c r="C127" s="20">
        <f t="shared" ca="1" si="7"/>
        <v>89.139800620003399</v>
      </c>
      <c r="D127" s="21">
        <f t="shared" ca="1" si="10"/>
        <v>4456.9900310001703</v>
      </c>
      <c r="E127" s="22">
        <f t="shared" ca="1" si="8"/>
        <v>162.90299069994902</v>
      </c>
      <c r="F127" s="21">
        <f t="shared" ca="1" si="9"/>
        <v>0</v>
      </c>
      <c r="G127" s="21">
        <f t="shared" ca="1" si="11"/>
        <v>4294.0870403002209</v>
      </c>
    </row>
    <row r="128" spans="1:7" hidden="1">
      <c r="A128" s="8">
        <v>112</v>
      </c>
      <c r="B128" s="20">
        <f t="shared" ca="1" si="6"/>
        <v>102.34126673686713</v>
      </c>
      <c r="C128" s="20">
        <f t="shared" ca="1" si="7"/>
        <v>100</v>
      </c>
      <c r="D128" s="21">
        <f t="shared" ca="1" si="10"/>
        <v>5000</v>
      </c>
      <c r="E128" s="22">
        <f t="shared" ca="1" si="8"/>
        <v>0</v>
      </c>
      <c r="F128" s="21">
        <f t="shared" ca="1" si="9"/>
        <v>70.238002106013795</v>
      </c>
      <c r="G128" s="21">
        <f t="shared" ca="1" si="11"/>
        <v>4929.7619978939865</v>
      </c>
    </row>
    <row r="129" spans="1:7" hidden="1">
      <c r="A129" s="8">
        <v>113</v>
      </c>
      <c r="B129" s="20">
        <f t="shared" ca="1" si="6"/>
        <v>111.90139310195929</v>
      </c>
      <c r="C129" s="20">
        <f t="shared" ca="1" si="7"/>
        <v>100</v>
      </c>
      <c r="D129" s="21">
        <f t="shared" ca="1" si="10"/>
        <v>5000</v>
      </c>
      <c r="E129" s="22">
        <f t="shared" ca="1" si="8"/>
        <v>0</v>
      </c>
      <c r="F129" s="21">
        <f t="shared" ca="1" si="9"/>
        <v>357.04179305877858</v>
      </c>
      <c r="G129" s="21">
        <f t="shared" ca="1" si="11"/>
        <v>4642.9582069412218</v>
      </c>
    </row>
    <row r="130" spans="1:7" hidden="1">
      <c r="A130" s="8">
        <v>114</v>
      </c>
      <c r="B130" s="20">
        <f t="shared" ca="1" si="6"/>
        <v>140.69772558047697</v>
      </c>
      <c r="C130" s="20">
        <f t="shared" ca="1" si="7"/>
        <v>100</v>
      </c>
      <c r="D130" s="21">
        <f t="shared" ca="1" si="10"/>
        <v>5000</v>
      </c>
      <c r="E130" s="22">
        <f t="shared" ca="1" si="8"/>
        <v>0</v>
      </c>
      <c r="F130" s="21">
        <f t="shared" ca="1" si="9"/>
        <v>1220.931767414309</v>
      </c>
      <c r="G130" s="21">
        <f t="shared" ca="1" si="11"/>
        <v>3779.068232585691</v>
      </c>
    </row>
    <row r="131" spans="1:7" hidden="1">
      <c r="A131" s="8">
        <v>115</v>
      </c>
      <c r="B131" s="20">
        <f t="shared" ca="1" si="6"/>
        <v>98.204835431964909</v>
      </c>
      <c r="C131" s="20">
        <f t="shared" ca="1" si="7"/>
        <v>98.204835431964909</v>
      </c>
      <c r="D131" s="21">
        <f t="shared" ca="1" si="10"/>
        <v>4910.2417715982456</v>
      </c>
      <c r="E131" s="22">
        <f t="shared" ca="1" si="8"/>
        <v>26.927468520526361</v>
      </c>
      <c r="F131" s="21">
        <f t="shared" ca="1" si="9"/>
        <v>0</v>
      </c>
      <c r="G131" s="21">
        <f t="shared" ca="1" si="11"/>
        <v>4883.3143030777192</v>
      </c>
    </row>
    <row r="132" spans="1:7" hidden="1">
      <c r="A132" s="8">
        <v>116</v>
      </c>
      <c r="B132" s="20">
        <f t="shared" ca="1" si="6"/>
        <v>90.514869047737861</v>
      </c>
      <c r="C132" s="20">
        <f t="shared" ca="1" si="7"/>
        <v>90.514869047737861</v>
      </c>
      <c r="D132" s="21">
        <f t="shared" ca="1" si="10"/>
        <v>4525.7434523868933</v>
      </c>
      <c r="E132" s="22">
        <f t="shared" ca="1" si="8"/>
        <v>142.2769642839321</v>
      </c>
      <c r="F132" s="21">
        <f t="shared" ca="1" si="9"/>
        <v>0</v>
      </c>
      <c r="G132" s="21">
        <f t="shared" ca="1" si="11"/>
        <v>4383.4664881029612</v>
      </c>
    </row>
    <row r="133" spans="1:7" hidden="1">
      <c r="A133" s="8">
        <v>117</v>
      </c>
      <c r="B133" s="20">
        <f t="shared" ca="1" si="6"/>
        <v>52.806891801287307</v>
      </c>
      <c r="C133" s="20">
        <f t="shared" ca="1" si="7"/>
        <v>52.806891801287307</v>
      </c>
      <c r="D133" s="21">
        <f t="shared" ca="1" si="10"/>
        <v>2640.3445900643655</v>
      </c>
      <c r="E133" s="22">
        <f t="shared" ca="1" si="8"/>
        <v>707.89662298069038</v>
      </c>
      <c r="F133" s="21">
        <f t="shared" ca="1" si="9"/>
        <v>0</v>
      </c>
      <c r="G133" s="21">
        <f t="shared" ca="1" si="11"/>
        <v>1932.4479670836752</v>
      </c>
    </row>
    <row r="134" spans="1:7" hidden="1">
      <c r="A134" s="8">
        <v>118</v>
      </c>
      <c r="B134" s="20">
        <f t="shared" ca="1" si="6"/>
        <v>103.72672692560327</v>
      </c>
      <c r="C134" s="20">
        <f t="shared" ca="1" si="7"/>
        <v>100</v>
      </c>
      <c r="D134" s="21">
        <f t="shared" ca="1" si="10"/>
        <v>5000</v>
      </c>
      <c r="E134" s="22">
        <f t="shared" ca="1" si="8"/>
        <v>0</v>
      </c>
      <c r="F134" s="21">
        <f t="shared" ca="1" si="9"/>
        <v>111.8018077680982</v>
      </c>
      <c r="G134" s="21">
        <f t="shared" ca="1" si="11"/>
        <v>4888.1981922319019</v>
      </c>
    </row>
    <row r="135" spans="1:7" hidden="1">
      <c r="A135" s="8">
        <v>119</v>
      </c>
      <c r="B135" s="20">
        <f t="shared" ca="1" si="6"/>
        <v>60.269728180218493</v>
      </c>
      <c r="C135" s="20">
        <f t="shared" ca="1" si="7"/>
        <v>60.269728180218493</v>
      </c>
      <c r="D135" s="21">
        <f t="shared" ca="1" si="10"/>
        <v>3013.4864090109245</v>
      </c>
      <c r="E135" s="22">
        <f t="shared" ca="1" si="8"/>
        <v>595.95407729672263</v>
      </c>
      <c r="F135" s="21">
        <f t="shared" ca="1" si="9"/>
        <v>0</v>
      </c>
      <c r="G135" s="21">
        <f t="shared" ca="1" si="11"/>
        <v>2417.532331714202</v>
      </c>
    </row>
    <row r="136" spans="1:7" hidden="1">
      <c r="A136" s="8">
        <v>120</v>
      </c>
      <c r="B136" s="20">
        <f t="shared" ca="1" si="6"/>
        <v>54.584108134607696</v>
      </c>
      <c r="C136" s="20">
        <f t="shared" ca="1" si="7"/>
        <v>54.584108134607696</v>
      </c>
      <c r="D136" s="21">
        <f t="shared" ca="1" si="10"/>
        <v>2729.2054067303848</v>
      </c>
      <c r="E136" s="22">
        <f t="shared" ca="1" si="8"/>
        <v>681.23837798088459</v>
      </c>
      <c r="F136" s="21">
        <f t="shared" ca="1" si="9"/>
        <v>0</v>
      </c>
      <c r="G136" s="21">
        <f t="shared" ca="1" si="11"/>
        <v>2047.9670287495001</v>
      </c>
    </row>
    <row r="137" spans="1:7" hidden="1">
      <c r="A137" s="8">
        <v>121</v>
      </c>
      <c r="B137" s="20">
        <f t="shared" ca="1" si="6"/>
        <v>100.61032370317463</v>
      </c>
      <c r="C137" s="20">
        <f t="shared" ca="1" si="7"/>
        <v>100</v>
      </c>
      <c r="D137" s="21">
        <f t="shared" ca="1" si="10"/>
        <v>5000</v>
      </c>
      <c r="E137" s="22">
        <f t="shared" ca="1" si="8"/>
        <v>0</v>
      </c>
      <c r="F137" s="21">
        <f t="shared" ca="1" si="9"/>
        <v>18.309711095238868</v>
      </c>
      <c r="G137" s="21">
        <f t="shared" ca="1" si="11"/>
        <v>4981.6902889047615</v>
      </c>
    </row>
    <row r="138" spans="1:7" hidden="1">
      <c r="A138" s="8">
        <v>122</v>
      </c>
      <c r="B138" s="20">
        <f t="shared" ca="1" si="6"/>
        <v>74.199778205193212</v>
      </c>
      <c r="C138" s="20">
        <f t="shared" ca="1" si="7"/>
        <v>74.199778205193212</v>
      </c>
      <c r="D138" s="21">
        <f t="shared" ca="1" si="10"/>
        <v>3709.9889102596608</v>
      </c>
      <c r="E138" s="22">
        <f t="shared" ca="1" si="8"/>
        <v>387.00332692210179</v>
      </c>
      <c r="F138" s="21">
        <f t="shared" ca="1" si="9"/>
        <v>0</v>
      </c>
      <c r="G138" s="21">
        <f t="shared" ca="1" si="11"/>
        <v>3322.9855833375591</v>
      </c>
    </row>
    <row r="139" spans="1:7" hidden="1">
      <c r="A139" s="8">
        <v>123</v>
      </c>
      <c r="B139" s="20">
        <f t="shared" ca="1" si="6"/>
        <v>95.810025562705846</v>
      </c>
      <c r="C139" s="20">
        <f t="shared" ca="1" si="7"/>
        <v>95.810025562705846</v>
      </c>
      <c r="D139" s="21">
        <f t="shared" ca="1" si="10"/>
        <v>4790.5012781352925</v>
      </c>
      <c r="E139" s="22">
        <f t="shared" ca="1" si="8"/>
        <v>62.849616559412311</v>
      </c>
      <c r="F139" s="21">
        <f t="shared" ca="1" si="9"/>
        <v>0</v>
      </c>
      <c r="G139" s="21">
        <f t="shared" ca="1" si="11"/>
        <v>4727.6516615758801</v>
      </c>
    </row>
    <row r="140" spans="1:7" hidden="1">
      <c r="A140" s="8">
        <v>124</v>
      </c>
      <c r="B140" s="20">
        <f t="shared" ca="1" si="6"/>
        <v>96.704147775455738</v>
      </c>
      <c r="C140" s="20">
        <f t="shared" ca="1" si="7"/>
        <v>96.704147775455738</v>
      </c>
      <c r="D140" s="21">
        <f t="shared" ca="1" si="10"/>
        <v>4835.2073887727865</v>
      </c>
      <c r="E140" s="22">
        <f t="shared" ca="1" si="8"/>
        <v>49.437783368163934</v>
      </c>
      <c r="F140" s="21">
        <f t="shared" ca="1" si="9"/>
        <v>0</v>
      </c>
      <c r="G140" s="21">
        <f t="shared" ca="1" si="11"/>
        <v>4785.7696054046228</v>
      </c>
    </row>
    <row r="141" spans="1:7" hidden="1">
      <c r="A141" s="8">
        <v>125</v>
      </c>
      <c r="B141" s="20">
        <f t="shared" ca="1" si="6"/>
        <v>104.13156564975453</v>
      </c>
      <c r="C141" s="20">
        <f t="shared" ca="1" si="7"/>
        <v>100</v>
      </c>
      <c r="D141" s="21">
        <f t="shared" ca="1" si="10"/>
        <v>5000</v>
      </c>
      <c r="E141" s="22">
        <f t="shared" ca="1" si="8"/>
        <v>0</v>
      </c>
      <c r="F141" s="21">
        <f t="shared" ca="1" si="9"/>
        <v>123.94696949263604</v>
      </c>
      <c r="G141" s="21">
        <f t="shared" ca="1" si="11"/>
        <v>4876.0530305073644</v>
      </c>
    </row>
    <row r="142" spans="1:7" hidden="1">
      <c r="A142" s="8">
        <v>126</v>
      </c>
      <c r="B142" s="20">
        <f t="shared" ca="1" si="6"/>
        <v>97.970169875794227</v>
      </c>
      <c r="C142" s="20">
        <f t="shared" ca="1" si="7"/>
        <v>97.970169875794227</v>
      </c>
      <c r="D142" s="21">
        <f t="shared" ca="1" si="10"/>
        <v>4898.5084937897118</v>
      </c>
      <c r="E142" s="22">
        <f t="shared" ca="1" si="8"/>
        <v>30.447451863086599</v>
      </c>
      <c r="F142" s="21">
        <f t="shared" ca="1" si="9"/>
        <v>0</v>
      </c>
      <c r="G142" s="21">
        <f t="shared" ca="1" si="11"/>
        <v>4868.061041926625</v>
      </c>
    </row>
    <row r="143" spans="1:7" hidden="1">
      <c r="A143" s="8">
        <v>127</v>
      </c>
      <c r="B143" s="20">
        <f t="shared" ca="1" si="6"/>
        <v>83.936613414560981</v>
      </c>
      <c r="C143" s="20">
        <f t="shared" ca="1" si="7"/>
        <v>83.936613414560981</v>
      </c>
      <c r="D143" s="21">
        <f t="shared" ca="1" si="10"/>
        <v>4196.830670728049</v>
      </c>
      <c r="E143" s="22">
        <f t="shared" ca="1" si="8"/>
        <v>240.95079878158529</v>
      </c>
      <c r="F143" s="21">
        <f t="shared" ca="1" si="9"/>
        <v>0</v>
      </c>
      <c r="G143" s="21">
        <f t="shared" ca="1" si="11"/>
        <v>3955.8798719464635</v>
      </c>
    </row>
    <row r="144" spans="1:7" hidden="1">
      <c r="A144" s="8">
        <v>128</v>
      </c>
      <c r="B144" s="20">
        <f t="shared" ca="1" si="6"/>
        <v>104.87672242409563</v>
      </c>
      <c r="C144" s="20">
        <f t="shared" ca="1" si="7"/>
        <v>100</v>
      </c>
      <c r="D144" s="21">
        <f t="shared" ca="1" si="10"/>
        <v>5000</v>
      </c>
      <c r="E144" s="22">
        <f t="shared" ca="1" si="8"/>
        <v>0</v>
      </c>
      <c r="F144" s="21">
        <f t="shared" ca="1" si="9"/>
        <v>146.30167272286897</v>
      </c>
      <c r="G144" s="21">
        <f t="shared" ca="1" si="11"/>
        <v>4853.6983272771313</v>
      </c>
    </row>
    <row r="145" spans="1:7" hidden="1">
      <c r="A145" s="8">
        <v>129</v>
      </c>
      <c r="B145" s="20">
        <f t="shared" ref="B145:B208" ca="1" si="12">NORMINV(RAND(),$B$10,$B$11)</f>
        <v>84.090989902298318</v>
      </c>
      <c r="C145" s="20">
        <f t="shared" ca="1" si="7"/>
        <v>84.090989902298318</v>
      </c>
      <c r="D145" s="21">
        <f t="shared" ca="1" si="10"/>
        <v>4204.5494951149158</v>
      </c>
      <c r="E145" s="22">
        <f t="shared" ca="1" si="8"/>
        <v>238.63515146552521</v>
      </c>
      <c r="F145" s="21">
        <f t="shared" ca="1" si="9"/>
        <v>0</v>
      </c>
      <c r="G145" s="21">
        <f t="shared" ca="1" si="11"/>
        <v>3965.9143436493905</v>
      </c>
    </row>
    <row r="146" spans="1:7" hidden="1">
      <c r="A146" s="8">
        <v>130</v>
      </c>
      <c r="B146" s="20">
        <f t="shared" ca="1" si="12"/>
        <v>127.96122138861011</v>
      </c>
      <c r="C146" s="20">
        <f t="shared" ref="C146:C209" ca="1" si="13">IF(B146&lt;=$C$7,B146,$C$7)</f>
        <v>100</v>
      </c>
      <c r="D146" s="21">
        <f t="shared" ca="1" si="10"/>
        <v>5000</v>
      </c>
      <c r="E146" s="22">
        <f t="shared" ref="E146:E209" ca="1" si="14">IF(B146&lt;=$C$7,$C$4*($C$7-B146),0)</f>
        <v>0</v>
      </c>
      <c r="F146" s="21">
        <f t="shared" ref="F146:F209" ca="1" si="15">IF(B146&lt;=$C$7,0,$C$5*(B146-$C$7))</f>
        <v>838.83664165830339</v>
      </c>
      <c r="G146" s="21">
        <f t="shared" ca="1" si="11"/>
        <v>4161.1633583416969</v>
      </c>
    </row>
    <row r="147" spans="1:7" hidden="1">
      <c r="A147" s="8">
        <v>131</v>
      </c>
      <c r="B147" s="20">
        <f t="shared" ca="1" si="12"/>
        <v>113.1131421143341</v>
      </c>
      <c r="C147" s="20">
        <f t="shared" ca="1" si="13"/>
        <v>100</v>
      </c>
      <c r="D147" s="21">
        <f t="shared" ref="D147:D210" ca="1" si="16">$C$3*C147</f>
        <v>5000</v>
      </c>
      <c r="E147" s="22">
        <f t="shared" ca="1" si="14"/>
        <v>0</v>
      </c>
      <c r="F147" s="21">
        <f t="shared" ca="1" si="15"/>
        <v>393.39426343002287</v>
      </c>
      <c r="G147" s="21">
        <f t="shared" ref="G147:G210" ca="1" si="17">D147-E147-F147</f>
        <v>4606.6057365699771</v>
      </c>
    </row>
    <row r="148" spans="1:7" hidden="1">
      <c r="A148" s="8">
        <v>132</v>
      </c>
      <c r="B148" s="20">
        <f t="shared" ca="1" si="12"/>
        <v>110.75357821591751</v>
      </c>
      <c r="C148" s="20">
        <f t="shared" ca="1" si="13"/>
        <v>100</v>
      </c>
      <c r="D148" s="21">
        <f t="shared" ca="1" si="16"/>
        <v>5000</v>
      </c>
      <c r="E148" s="22">
        <f t="shared" ca="1" si="14"/>
        <v>0</v>
      </c>
      <c r="F148" s="21">
        <f t="shared" ca="1" si="15"/>
        <v>322.60734647752543</v>
      </c>
      <c r="G148" s="21">
        <f t="shared" ca="1" si="17"/>
        <v>4677.3926535224746</v>
      </c>
    </row>
    <row r="149" spans="1:7" hidden="1">
      <c r="A149" s="8">
        <v>133</v>
      </c>
      <c r="B149" s="20">
        <f t="shared" ca="1" si="12"/>
        <v>104.69582111366729</v>
      </c>
      <c r="C149" s="20">
        <f t="shared" ca="1" si="13"/>
        <v>100</v>
      </c>
      <c r="D149" s="21">
        <f t="shared" ca="1" si="16"/>
        <v>5000</v>
      </c>
      <c r="E149" s="22">
        <f t="shared" ca="1" si="14"/>
        <v>0</v>
      </c>
      <c r="F149" s="21">
        <f t="shared" ca="1" si="15"/>
        <v>140.87463341001879</v>
      </c>
      <c r="G149" s="21">
        <f t="shared" ca="1" si="17"/>
        <v>4859.1253665899812</v>
      </c>
    </row>
    <row r="150" spans="1:7" hidden="1">
      <c r="A150" s="8">
        <v>134</v>
      </c>
      <c r="B150" s="20">
        <f t="shared" ca="1" si="12"/>
        <v>81.346717155895561</v>
      </c>
      <c r="C150" s="20">
        <f t="shared" ca="1" si="13"/>
        <v>81.346717155895561</v>
      </c>
      <c r="D150" s="21">
        <f t="shared" ca="1" si="16"/>
        <v>4067.3358577947779</v>
      </c>
      <c r="E150" s="22">
        <f t="shared" ca="1" si="14"/>
        <v>279.79924266156661</v>
      </c>
      <c r="F150" s="21">
        <f t="shared" ca="1" si="15"/>
        <v>0</v>
      </c>
      <c r="G150" s="21">
        <f t="shared" ca="1" si="17"/>
        <v>3787.5366151332114</v>
      </c>
    </row>
    <row r="151" spans="1:7" hidden="1">
      <c r="A151" s="8">
        <v>135</v>
      </c>
      <c r="B151" s="20">
        <f t="shared" ca="1" si="12"/>
        <v>105.13524709716557</v>
      </c>
      <c r="C151" s="20">
        <f t="shared" ca="1" si="13"/>
        <v>100</v>
      </c>
      <c r="D151" s="21">
        <f t="shared" ca="1" si="16"/>
        <v>5000</v>
      </c>
      <c r="E151" s="22">
        <f t="shared" ca="1" si="14"/>
        <v>0</v>
      </c>
      <c r="F151" s="21">
        <f t="shared" ca="1" si="15"/>
        <v>154.05741291496724</v>
      </c>
      <c r="G151" s="21">
        <f t="shared" ca="1" si="17"/>
        <v>4845.9425870850328</v>
      </c>
    </row>
    <row r="152" spans="1:7" hidden="1">
      <c r="A152" s="8">
        <v>136</v>
      </c>
      <c r="B152" s="20">
        <f t="shared" ca="1" si="12"/>
        <v>108.12468714202213</v>
      </c>
      <c r="C152" s="20">
        <f t="shared" ca="1" si="13"/>
        <v>100</v>
      </c>
      <c r="D152" s="21">
        <f t="shared" ca="1" si="16"/>
        <v>5000</v>
      </c>
      <c r="E152" s="22">
        <f t="shared" ca="1" si="14"/>
        <v>0</v>
      </c>
      <c r="F152" s="21">
        <f t="shared" ca="1" si="15"/>
        <v>243.74061426066376</v>
      </c>
      <c r="G152" s="21">
        <f t="shared" ca="1" si="17"/>
        <v>4756.2593857393358</v>
      </c>
    </row>
    <row r="153" spans="1:7" hidden="1">
      <c r="A153" s="8">
        <v>137</v>
      </c>
      <c r="B153" s="20">
        <f t="shared" ca="1" si="12"/>
        <v>93.359488985118617</v>
      </c>
      <c r="C153" s="20">
        <f t="shared" ca="1" si="13"/>
        <v>93.359488985118617</v>
      </c>
      <c r="D153" s="21">
        <f t="shared" ca="1" si="16"/>
        <v>4667.9744492559312</v>
      </c>
      <c r="E153" s="22">
        <f t="shared" ca="1" si="14"/>
        <v>99.607665223220749</v>
      </c>
      <c r="F153" s="21">
        <f t="shared" ca="1" si="15"/>
        <v>0</v>
      </c>
      <c r="G153" s="21">
        <f t="shared" ca="1" si="17"/>
        <v>4568.3667840327107</v>
      </c>
    </row>
    <row r="154" spans="1:7" hidden="1">
      <c r="A154" s="8">
        <v>138</v>
      </c>
      <c r="B154" s="20">
        <f t="shared" ca="1" si="12"/>
        <v>117.09119612241474</v>
      </c>
      <c r="C154" s="20">
        <f t="shared" ca="1" si="13"/>
        <v>100</v>
      </c>
      <c r="D154" s="21">
        <f t="shared" ca="1" si="16"/>
        <v>5000</v>
      </c>
      <c r="E154" s="22">
        <f t="shared" ca="1" si="14"/>
        <v>0</v>
      </c>
      <c r="F154" s="21">
        <f t="shared" ca="1" si="15"/>
        <v>512.73588367244224</v>
      </c>
      <c r="G154" s="21">
        <f t="shared" ca="1" si="17"/>
        <v>4487.2641163275575</v>
      </c>
    </row>
    <row r="155" spans="1:7" hidden="1">
      <c r="A155" s="8">
        <v>139</v>
      </c>
      <c r="B155" s="20">
        <f t="shared" ca="1" si="12"/>
        <v>114.90063201573008</v>
      </c>
      <c r="C155" s="20">
        <f t="shared" ca="1" si="13"/>
        <v>100</v>
      </c>
      <c r="D155" s="21">
        <f t="shared" ca="1" si="16"/>
        <v>5000</v>
      </c>
      <c r="E155" s="22">
        <f t="shared" ca="1" si="14"/>
        <v>0</v>
      </c>
      <c r="F155" s="21">
        <f t="shared" ca="1" si="15"/>
        <v>447.01896047190246</v>
      </c>
      <c r="G155" s="21">
        <f t="shared" ca="1" si="17"/>
        <v>4552.9810395280974</v>
      </c>
    </row>
    <row r="156" spans="1:7" hidden="1">
      <c r="A156" s="8">
        <v>140</v>
      </c>
      <c r="B156" s="20">
        <f t="shared" ca="1" si="12"/>
        <v>109.50939025670033</v>
      </c>
      <c r="C156" s="20">
        <f t="shared" ca="1" si="13"/>
        <v>100</v>
      </c>
      <c r="D156" s="21">
        <f t="shared" ca="1" si="16"/>
        <v>5000</v>
      </c>
      <c r="E156" s="22">
        <f t="shared" ca="1" si="14"/>
        <v>0</v>
      </c>
      <c r="F156" s="21">
        <f t="shared" ca="1" si="15"/>
        <v>285.28170770100985</v>
      </c>
      <c r="G156" s="21">
        <f t="shared" ca="1" si="17"/>
        <v>4714.7182922989905</v>
      </c>
    </row>
    <row r="157" spans="1:7" hidden="1">
      <c r="A157" s="8">
        <v>141</v>
      </c>
      <c r="B157" s="20">
        <f t="shared" ca="1" si="12"/>
        <v>104.56470738597606</v>
      </c>
      <c r="C157" s="20">
        <f t="shared" ca="1" si="13"/>
        <v>100</v>
      </c>
      <c r="D157" s="21">
        <f t="shared" ca="1" si="16"/>
        <v>5000</v>
      </c>
      <c r="E157" s="22">
        <f t="shared" ca="1" si="14"/>
        <v>0</v>
      </c>
      <c r="F157" s="21">
        <f t="shared" ca="1" si="15"/>
        <v>136.94122157928192</v>
      </c>
      <c r="G157" s="21">
        <f t="shared" ca="1" si="17"/>
        <v>4863.0587784207182</v>
      </c>
    </row>
    <row r="158" spans="1:7" hidden="1">
      <c r="A158" s="8">
        <v>142</v>
      </c>
      <c r="B158" s="20">
        <f t="shared" ca="1" si="12"/>
        <v>112.0164639855888</v>
      </c>
      <c r="C158" s="20">
        <f t="shared" ca="1" si="13"/>
        <v>100</v>
      </c>
      <c r="D158" s="21">
        <f t="shared" ca="1" si="16"/>
        <v>5000</v>
      </c>
      <c r="E158" s="22">
        <f t="shared" ca="1" si="14"/>
        <v>0</v>
      </c>
      <c r="F158" s="21">
        <f t="shared" ca="1" si="15"/>
        <v>360.49391956766397</v>
      </c>
      <c r="G158" s="21">
        <f t="shared" ca="1" si="17"/>
        <v>4639.5060804323357</v>
      </c>
    </row>
    <row r="159" spans="1:7" hidden="1">
      <c r="A159" s="8">
        <v>143</v>
      </c>
      <c r="B159" s="20">
        <f t="shared" ca="1" si="12"/>
        <v>114.20453782441589</v>
      </c>
      <c r="C159" s="20">
        <f t="shared" ca="1" si="13"/>
        <v>100</v>
      </c>
      <c r="D159" s="21">
        <f t="shared" ca="1" si="16"/>
        <v>5000</v>
      </c>
      <c r="E159" s="22">
        <f t="shared" ca="1" si="14"/>
        <v>0</v>
      </c>
      <c r="F159" s="21">
        <f t="shared" ca="1" si="15"/>
        <v>426.13613473247682</v>
      </c>
      <c r="G159" s="21">
        <f t="shared" ca="1" si="17"/>
        <v>4573.8638652675236</v>
      </c>
    </row>
    <row r="160" spans="1:7" hidden="1">
      <c r="A160" s="8">
        <v>144</v>
      </c>
      <c r="B160" s="20">
        <f t="shared" ca="1" si="12"/>
        <v>90.811654435323717</v>
      </c>
      <c r="C160" s="20">
        <f t="shared" ca="1" si="13"/>
        <v>90.811654435323717</v>
      </c>
      <c r="D160" s="21">
        <f t="shared" ca="1" si="16"/>
        <v>4540.5827217661863</v>
      </c>
      <c r="E160" s="22">
        <f t="shared" ca="1" si="14"/>
        <v>137.82518347014422</v>
      </c>
      <c r="F160" s="21">
        <f t="shared" ca="1" si="15"/>
        <v>0</v>
      </c>
      <c r="G160" s="21">
        <f t="shared" ca="1" si="17"/>
        <v>4402.7575382960422</v>
      </c>
    </row>
    <row r="161" spans="1:7" hidden="1">
      <c r="A161" s="8">
        <v>145</v>
      </c>
      <c r="B161" s="20">
        <f t="shared" ca="1" si="12"/>
        <v>89.086135714370002</v>
      </c>
      <c r="C161" s="20">
        <f t="shared" ca="1" si="13"/>
        <v>89.086135714370002</v>
      </c>
      <c r="D161" s="21">
        <f t="shared" ca="1" si="16"/>
        <v>4454.3067857184997</v>
      </c>
      <c r="E161" s="22">
        <f t="shared" ca="1" si="14"/>
        <v>163.70796428444999</v>
      </c>
      <c r="F161" s="21">
        <f t="shared" ca="1" si="15"/>
        <v>0</v>
      </c>
      <c r="G161" s="21">
        <f t="shared" ca="1" si="17"/>
        <v>4290.5988214340496</v>
      </c>
    </row>
    <row r="162" spans="1:7" hidden="1">
      <c r="A162" s="8">
        <v>146</v>
      </c>
      <c r="B162" s="20">
        <f t="shared" ca="1" si="12"/>
        <v>75.448633438817609</v>
      </c>
      <c r="C162" s="20">
        <f t="shared" ca="1" si="13"/>
        <v>75.448633438817609</v>
      </c>
      <c r="D162" s="21">
        <f t="shared" ca="1" si="16"/>
        <v>3772.4316719408803</v>
      </c>
      <c r="E162" s="22">
        <f t="shared" ca="1" si="14"/>
        <v>368.27049841773589</v>
      </c>
      <c r="F162" s="21">
        <f t="shared" ca="1" si="15"/>
        <v>0</v>
      </c>
      <c r="G162" s="21">
        <f t="shared" ca="1" si="17"/>
        <v>3404.1611735231445</v>
      </c>
    </row>
    <row r="163" spans="1:7" hidden="1">
      <c r="A163" s="8">
        <v>147</v>
      </c>
      <c r="B163" s="20">
        <f t="shared" ca="1" si="12"/>
        <v>85.014781868670298</v>
      </c>
      <c r="C163" s="20">
        <f t="shared" ca="1" si="13"/>
        <v>85.014781868670298</v>
      </c>
      <c r="D163" s="21">
        <f t="shared" ca="1" si="16"/>
        <v>4250.7390934335144</v>
      </c>
      <c r="E163" s="22">
        <f t="shared" ca="1" si="14"/>
        <v>224.77827196994554</v>
      </c>
      <c r="F163" s="21">
        <f t="shared" ca="1" si="15"/>
        <v>0</v>
      </c>
      <c r="G163" s="21">
        <f t="shared" ca="1" si="17"/>
        <v>4025.9608214635691</v>
      </c>
    </row>
    <row r="164" spans="1:7" hidden="1">
      <c r="A164" s="8">
        <v>148</v>
      </c>
      <c r="B164" s="20">
        <f t="shared" ca="1" si="12"/>
        <v>95.805707902258561</v>
      </c>
      <c r="C164" s="20">
        <f t="shared" ca="1" si="13"/>
        <v>95.805707902258561</v>
      </c>
      <c r="D164" s="21">
        <f t="shared" ca="1" si="16"/>
        <v>4790.2853951129282</v>
      </c>
      <c r="E164" s="22">
        <f t="shared" ca="1" si="14"/>
        <v>62.914381466121583</v>
      </c>
      <c r="F164" s="21">
        <f t="shared" ca="1" si="15"/>
        <v>0</v>
      </c>
      <c r="G164" s="21">
        <f t="shared" ca="1" si="17"/>
        <v>4727.3710136468062</v>
      </c>
    </row>
    <row r="165" spans="1:7" hidden="1">
      <c r="A165" s="8">
        <v>149</v>
      </c>
      <c r="B165" s="20">
        <f t="shared" ca="1" si="12"/>
        <v>95.31182472405483</v>
      </c>
      <c r="C165" s="20">
        <f t="shared" ca="1" si="13"/>
        <v>95.31182472405483</v>
      </c>
      <c r="D165" s="21">
        <f t="shared" ca="1" si="16"/>
        <v>4765.5912362027411</v>
      </c>
      <c r="E165" s="22">
        <f t="shared" ca="1" si="14"/>
        <v>70.32262913917755</v>
      </c>
      <c r="F165" s="21">
        <f t="shared" ca="1" si="15"/>
        <v>0</v>
      </c>
      <c r="G165" s="21">
        <f t="shared" ca="1" si="17"/>
        <v>4695.2686070635636</v>
      </c>
    </row>
    <row r="166" spans="1:7" hidden="1">
      <c r="A166" s="8">
        <v>150</v>
      </c>
      <c r="B166" s="20">
        <f t="shared" ca="1" si="12"/>
        <v>133.22538362473719</v>
      </c>
      <c r="C166" s="20">
        <f t="shared" ca="1" si="13"/>
        <v>100</v>
      </c>
      <c r="D166" s="21">
        <f t="shared" ca="1" si="16"/>
        <v>5000</v>
      </c>
      <c r="E166" s="22">
        <f t="shared" ca="1" si="14"/>
        <v>0</v>
      </c>
      <c r="F166" s="21">
        <f t="shared" ca="1" si="15"/>
        <v>996.76150874211567</v>
      </c>
      <c r="G166" s="21">
        <f t="shared" ca="1" si="17"/>
        <v>4003.2384912578846</v>
      </c>
    </row>
    <row r="167" spans="1:7" hidden="1">
      <c r="A167" s="8">
        <v>151</v>
      </c>
      <c r="B167" s="20">
        <f t="shared" ca="1" si="12"/>
        <v>135.09571065064193</v>
      </c>
      <c r="C167" s="20">
        <f t="shared" ca="1" si="13"/>
        <v>100</v>
      </c>
      <c r="D167" s="21">
        <f t="shared" ca="1" si="16"/>
        <v>5000</v>
      </c>
      <c r="E167" s="22">
        <f t="shared" ca="1" si="14"/>
        <v>0</v>
      </c>
      <c r="F167" s="21">
        <f t="shared" ca="1" si="15"/>
        <v>1052.8713195192581</v>
      </c>
      <c r="G167" s="21">
        <f t="shared" ca="1" si="17"/>
        <v>3947.1286804807419</v>
      </c>
    </row>
    <row r="168" spans="1:7" hidden="1">
      <c r="A168" s="8">
        <v>152</v>
      </c>
      <c r="B168" s="20">
        <f t="shared" ca="1" si="12"/>
        <v>95.457833842859785</v>
      </c>
      <c r="C168" s="20">
        <f t="shared" ca="1" si="13"/>
        <v>95.457833842859785</v>
      </c>
      <c r="D168" s="21">
        <f t="shared" ca="1" si="16"/>
        <v>4772.8916921429891</v>
      </c>
      <c r="E168" s="22">
        <f t="shared" ca="1" si="14"/>
        <v>68.132492357103231</v>
      </c>
      <c r="F168" s="21">
        <f t="shared" ca="1" si="15"/>
        <v>0</v>
      </c>
      <c r="G168" s="21">
        <f t="shared" ca="1" si="17"/>
        <v>4704.7591997858863</v>
      </c>
    </row>
    <row r="169" spans="1:7" hidden="1">
      <c r="A169" s="8">
        <v>153</v>
      </c>
      <c r="B169" s="20">
        <f t="shared" ca="1" si="12"/>
        <v>114.07357633809858</v>
      </c>
      <c r="C169" s="20">
        <f t="shared" ca="1" si="13"/>
        <v>100</v>
      </c>
      <c r="D169" s="21">
        <f t="shared" ca="1" si="16"/>
        <v>5000</v>
      </c>
      <c r="E169" s="22">
        <f t="shared" ca="1" si="14"/>
        <v>0</v>
      </c>
      <c r="F169" s="21">
        <f t="shared" ca="1" si="15"/>
        <v>422.20729014295728</v>
      </c>
      <c r="G169" s="21">
        <f t="shared" ca="1" si="17"/>
        <v>4577.7927098570426</v>
      </c>
    </row>
    <row r="170" spans="1:7" hidden="1">
      <c r="A170" s="8">
        <v>154</v>
      </c>
      <c r="B170" s="20">
        <f t="shared" ca="1" si="12"/>
        <v>109.51874082369551</v>
      </c>
      <c r="C170" s="20">
        <f t="shared" ca="1" si="13"/>
        <v>100</v>
      </c>
      <c r="D170" s="21">
        <f t="shared" ca="1" si="16"/>
        <v>5000</v>
      </c>
      <c r="E170" s="22">
        <f t="shared" ca="1" si="14"/>
        <v>0</v>
      </c>
      <c r="F170" s="21">
        <f t="shared" ca="1" si="15"/>
        <v>285.56222471086528</v>
      </c>
      <c r="G170" s="21">
        <f t="shared" ca="1" si="17"/>
        <v>4714.4377752891351</v>
      </c>
    </row>
    <row r="171" spans="1:7" hidden="1">
      <c r="A171" s="8">
        <v>155</v>
      </c>
      <c r="B171" s="20">
        <f t="shared" ca="1" si="12"/>
        <v>101.22052008679866</v>
      </c>
      <c r="C171" s="20">
        <f t="shared" ca="1" si="13"/>
        <v>100</v>
      </c>
      <c r="D171" s="21">
        <f t="shared" ca="1" si="16"/>
        <v>5000</v>
      </c>
      <c r="E171" s="22">
        <f t="shared" ca="1" si="14"/>
        <v>0</v>
      </c>
      <c r="F171" s="21">
        <f t="shared" ca="1" si="15"/>
        <v>36.615602603959729</v>
      </c>
      <c r="G171" s="21">
        <f t="shared" ca="1" si="17"/>
        <v>4963.3843973960402</v>
      </c>
    </row>
    <row r="172" spans="1:7" hidden="1">
      <c r="A172" s="8">
        <v>156</v>
      </c>
      <c r="B172" s="20">
        <f t="shared" ca="1" si="12"/>
        <v>92.703101162514429</v>
      </c>
      <c r="C172" s="20">
        <f t="shared" ca="1" si="13"/>
        <v>92.703101162514429</v>
      </c>
      <c r="D172" s="21">
        <f t="shared" ca="1" si="16"/>
        <v>4635.1550581257216</v>
      </c>
      <c r="E172" s="22">
        <f t="shared" ca="1" si="14"/>
        <v>109.45348256228357</v>
      </c>
      <c r="F172" s="21">
        <f t="shared" ca="1" si="15"/>
        <v>0</v>
      </c>
      <c r="G172" s="21">
        <f t="shared" ca="1" si="17"/>
        <v>4525.7015755634384</v>
      </c>
    </row>
    <row r="173" spans="1:7" hidden="1">
      <c r="A173" s="8">
        <v>157</v>
      </c>
      <c r="B173" s="20">
        <f t="shared" ca="1" si="12"/>
        <v>123.3810765075263</v>
      </c>
      <c r="C173" s="20">
        <f t="shared" ca="1" si="13"/>
        <v>100</v>
      </c>
      <c r="D173" s="21">
        <f t="shared" ca="1" si="16"/>
        <v>5000</v>
      </c>
      <c r="E173" s="22">
        <f t="shared" ca="1" si="14"/>
        <v>0</v>
      </c>
      <c r="F173" s="21">
        <f t="shared" ca="1" si="15"/>
        <v>701.43229522578906</v>
      </c>
      <c r="G173" s="21">
        <f t="shared" ca="1" si="17"/>
        <v>4298.5677047742111</v>
      </c>
    </row>
    <row r="174" spans="1:7" hidden="1">
      <c r="A174" s="8">
        <v>158</v>
      </c>
      <c r="B174" s="20">
        <f t="shared" ca="1" si="12"/>
        <v>89.970738746707482</v>
      </c>
      <c r="C174" s="20">
        <f t="shared" ca="1" si="13"/>
        <v>89.970738746707482</v>
      </c>
      <c r="D174" s="21">
        <f t="shared" ca="1" si="16"/>
        <v>4498.5369373353742</v>
      </c>
      <c r="E174" s="22">
        <f t="shared" ca="1" si="14"/>
        <v>150.43891879938775</v>
      </c>
      <c r="F174" s="21">
        <f t="shared" ca="1" si="15"/>
        <v>0</v>
      </c>
      <c r="G174" s="21">
        <f t="shared" ca="1" si="17"/>
        <v>4348.0980185359867</v>
      </c>
    </row>
    <row r="175" spans="1:7" hidden="1">
      <c r="A175" s="8">
        <v>159</v>
      </c>
      <c r="B175" s="20">
        <f t="shared" ca="1" si="12"/>
        <v>115.30466536132516</v>
      </c>
      <c r="C175" s="20">
        <f t="shared" ca="1" si="13"/>
        <v>100</v>
      </c>
      <c r="D175" s="21">
        <f t="shared" ca="1" si="16"/>
        <v>5000</v>
      </c>
      <c r="E175" s="22">
        <f t="shared" ca="1" si="14"/>
        <v>0</v>
      </c>
      <c r="F175" s="21">
        <f t="shared" ca="1" si="15"/>
        <v>459.13996083975491</v>
      </c>
      <c r="G175" s="21">
        <f t="shared" ca="1" si="17"/>
        <v>4540.8600391602449</v>
      </c>
    </row>
    <row r="176" spans="1:7" hidden="1">
      <c r="A176" s="8">
        <v>160</v>
      </c>
      <c r="B176" s="20">
        <f t="shared" ca="1" si="12"/>
        <v>128.20325254355305</v>
      </c>
      <c r="C176" s="20">
        <f t="shared" ca="1" si="13"/>
        <v>100</v>
      </c>
      <c r="D176" s="21">
        <f t="shared" ca="1" si="16"/>
        <v>5000</v>
      </c>
      <c r="E176" s="22">
        <f t="shared" ca="1" si="14"/>
        <v>0</v>
      </c>
      <c r="F176" s="21">
        <f t="shared" ca="1" si="15"/>
        <v>846.09757630659146</v>
      </c>
      <c r="G176" s="21">
        <f t="shared" ca="1" si="17"/>
        <v>4153.9024236934083</v>
      </c>
    </row>
    <row r="177" spans="1:7" hidden="1">
      <c r="A177" s="8">
        <v>161</v>
      </c>
      <c r="B177" s="20">
        <f t="shared" ca="1" si="12"/>
        <v>112.66566291247672</v>
      </c>
      <c r="C177" s="20">
        <f t="shared" ca="1" si="13"/>
        <v>100</v>
      </c>
      <c r="D177" s="21">
        <f t="shared" ca="1" si="16"/>
        <v>5000</v>
      </c>
      <c r="E177" s="22">
        <f t="shared" ca="1" si="14"/>
        <v>0</v>
      </c>
      <c r="F177" s="21">
        <f t="shared" ca="1" si="15"/>
        <v>379.96988737430161</v>
      </c>
      <c r="G177" s="21">
        <f t="shared" ca="1" si="17"/>
        <v>4620.0301126256982</v>
      </c>
    </row>
    <row r="178" spans="1:7" hidden="1">
      <c r="A178" s="8">
        <v>162</v>
      </c>
      <c r="B178" s="20">
        <f t="shared" ca="1" si="12"/>
        <v>97.965952794329027</v>
      </c>
      <c r="C178" s="20">
        <f t="shared" ca="1" si="13"/>
        <v>97.965952794329027</v>
      </c>
      <c r="D178" s="21">
        <f t="shared" ca="1" si="16"/>
        <v>4898.2976397164512</v>
      </c>
      <c r="E178" s="22">
        <f t="shared" ca="1" si="14"/>
        <v>30.510708085064593</v>
      </c>
      <c r="F178" s="21">
        <f t="shared" ca="1" si="15"/>
        <v>0</v>
      </c>
      <c r="G178" s="21">
        <f t="shared" ca="1" si="17"/>
        <v>4867.7869316313863</v>
      </c>
    </row>
    <row r="179" spans="1:7" hidden="1">
      <c r="A179" s="8">
        <v>163</v>
      </c>
      <c r="B179" s="20">
        <f t="shared" ca="1" si="12"/>
        <v>98.982321787573085</v>
      </c>
      <c r="C179" s="20">
        <f t="shared" ca="1" si="13"/>
        <v>98.982321787573085</v>
      </c>
      <c r="D179" s="21">
        <f t="shared" ca="1" si="16"/>
        <v>4949.1160893786546</v>
      </c>
      <c r="E179" s="22">
        <f t="shared" ca="1" si="14"/>
        <v>15.265173186403729</v>
      </c>
      <c r="F179" s="21">
        <f t="shared" ca="1" si="15"/>
        <v>0</v>
      </c>
      <c r="G179" s="21">
        <f t="shared" ca="1" si="17"/>
        <v>4933.8509161922511</v>
      </c>
    </row>
    <row r="180" spans="1:7" hidden="1">
      <c r="A180" s="8">
        <v>164</v>
      </c>
      <c r="B180" s="20">
        <f t="shared" ca="1" si="12"/>
        <v>129.81387655793682</v>
      </c>
      <c r="C180" s="20">
        <f t="shared" ca="1" si="13"/>
        <v>100</v>
      </c>
      <c r="D180" s="21">
        <f t="shared" ca="1" si="16"/>
        <v>5000</v>
      </c>
      <c r="E180" s="22">
        <f t="shared" ca="1" si="14"/>
        <v>0</v>
      </c>
      <c r="F180" s="21">
        <f t="shared" ca="1" si="15"/>
        <v>894.41629673810462</v>
      </c>
      <c r="G180" s="21">
        <f t="shared" ca="1" si="17"/>
        <v>4105.5837032618956</v>
      </c>
    </row>
    <row r="181" spans="1:7" hidden="1">
      <c r="A181" s="8">
        <v>165</v>
      </c>
      <c r="B181" s="20">
        <f t="shared" ca="1" si="12"/>
        <v>112.66755817120566</v>
      </c>
      <c r="C181" s="20">
        <f t="shared" ca="1" si="13"/>
        <v>100</v>
      </c>
      <c r="D181" s="21">
        <f t="shared" ca="1" si="16"/>
        <v>5000</v>
      </c>
      <c r="E181" s="22">
        <f t="shared" ca="1" si="14"/>
        <v>0</v>
      </c>
      <c r="F181" s="21">
        <f t="shared" ca="1" si="15"/>
        <v>380.02674513616967</v>
      </c>
      <c r="G181" s="21">
        <f t="shared" ca="1" si="17"/>
        <v>4619.9732548638303</v>
      </c>
    </row>
    <row r="182" spans="1:7" hidden="1">
      <c r="A182" s="8">
        <v>166</v>
      </c>
      <c r="B182" s="20">
        <f t="shared" ca="1" si="12"/>
        <v>138.66291686536306</v>
      </c>
      <c r="C182" s="20">
        <f t="shared" ca="1" si="13"/>
        <v>100</v>
      </c>
      <c r="D182" s="21">
        <f t="shared" ca="1" si="16"/>
        <v>5000</v>
      </c>
      <c r="E182" s="22">
        <f t="shared" ca="1" si="14"/>
        <v>0</v>
      </c>
      <c r="F182" s="21">
        <f t="shared" ca="1" si="15"/>
        <v>1159.8875059608918</v>
      </c>
      <c r="G182" s="21">
        <f t="shared" ca="1" si="17"/>
        <v>3840.1124940391082</v>
      </c>
    </row>
    <row r="183" spans="1:7" hidden="1">
      <c r="A183" s="8">
        <v>167</v>
      </c>
      <c r="B183" s="20">
        <f t="shared" ca="1" si="12"/>
        <v>88.516852977813002</v>
      </c>
      <c r="C183" s="20">
        <f t="shared" ca="1" si="13"/>
        <v>88.516852977813002</v>
      </c>
      <c r="D183" s="21">
        <f t="shared" ca="1" si="16"/>
        <v>4425.8426488906498</v>
      </c>
      <c r="E183" s="22">
        <f t="shared" ca="1" si="14"/>
        <v>172.24720533280498</v>
      </c>
      <c r="F183" s="21">
        <f t="shared" ca="1" si="15"/>
        <v>0</v>
      </c>
      <c r="G183" s="21">
        <f t="shared" ca="1" si="17"/>
        <v>4253.5954435578451</v>
      </c>
    </row>
    <row r="184" spans="1:7" hidden="1">
      <c r="A184" s="8">
        <v>168</v>
      </c>
      <c r="B184" s="20">
        <f t="shared" ca="1" si="12"/>
        <v>116.26438093115156</v>
      </c>
      <c r="C184" s="20">
        <f t="shared" ca="1" si="13"/>
        <v>100</v>
      </c>
      <c r="D184" s="21">
        <f t="shared" ca="1" si="16"/>
        <v>5000</v>
      </c>
      <c r="E184" s="22">
        <f t="shared" ca="1" si="14"/>
        <v>0</v>
      </c>
      <c r="F184" s="21">
        <f t="shared" ca="1" si="15"/>
        <v>487.93142793454695</v>
      </c>
      <c r="G184" s="21">
        <f t="shared" ca="1" si="17"/>
        <v>4512.0685720654528</v>
      </c>
    </row>
    <row r="185" spans="1:7" hidden="1">
      <c r="A185" s="8">
        <v>169</v>
      </c>
      <c r="B185" s="20">
        <f t="shared" ca="1" si="12"/>
        <v>97.910259083578609</v>
      </c>
      <c r="C185" s="20">
        <f t="shared" ca="1" si="13"/>
        <v>97.910259083578609</v>
      </c>
      <c r="D185" s="21">
        <f t="shared" ca="1" si="16"/>
        <v>4895.5129541789302</v>
      </c>
      <c r="E185" s="22">
        <f t="shared" ca="1" si="14"/>
        <v>31.346113746320867</v>
      </c>
      <c r="F185" s="21">
        <f t="shared" ca="1" si="15"/>
        <v>0</v>
      </c>
      <c r="G185" s="21">
        <f t="shared" ca="1" si="17"/>
        <v>4864.1668404326092</v>
      </c>
    </row>
    <row r="186" spans="1:7" hidden="1">
      <c r="A186" s="8">
        <v>170</v>
      </c>
      <c r="B186" s="20">
        <f t="shared" ca="1" si="12"/>
        <v>105.70245846392881</v>
      </c>
      <c r="C186" s="20">
        <f t="shared" ca="1" si="13"/>
        <v>100</v>
      </c>
      <c r="D186" s="21">
        <f t="shared" ca="1" si="16"/>
        <v>5000</v>
      </c>
      <c r="E186" s="22">
        <f t="shared" ca="1" si="14"/>
        <v>0</v>
      </c>
      <c r="F186" s="21">
        <f t="shared" ca="1" si="15"/>
        <v>171.0737539178642</v>
      </c>
      <c r="G186" s="21">
        <f t="shared" ca="1" si="17"/>
        <v>4828.9262460821355</v>
      </c>
    </row>
    <row r="187" spans="1:7" hidden="1">
      <c r="A187" s="8">
        <v>171</v>
      </c>
      <c r="B187" s="20">
        <f t="shared" ca="1" si="12"/>
        <v>102.38532735297122</v>
      </c>
      <c r="C187" s="20">
        <f t="shared" ca="1" si="13"/>
        <v>100</v>
      </c>
      <c r="D187" s="21">
        <f t="shared" ca="1" si="16"/>
        <v>5000</v>
      </c>
      <c r="E187" s="22">
        <f t="shared" ca="1" si="14"/>
        <v>0</v>
      </c>
      <c r="F187" s="21">
        <f t="shared" ca="1" si="15"/>
        <v>71.559820589136507</v>
      </c>
      <c r="G187" s="21">
        <f t="shared" ca="1" si="17"/>
        <v>4928.4401794108635</v>
      </c>
    </row>
    <row r="188" spans="1:7" hidden="1">
      <c r="A188" s="8">
        <v>172</v>
      </c>
      <c r="B188" s="20">
        <f t="shared" ca="1" si="12"/>
        <v>65.853815157648768</v>
      </c>
      <c r="C188" s="20">
        <f t="shared" ca="1" si="13"/>
        <v>65.853815157648768</v>
      </c>
      <c r="D188" s="21">
        <f t="shared" ca="1" si="16"/>
        <v>3292.6907578824384</v>
      </c>
      <c r="E188" s="22">
        <f t="shared" ca="1" si="14"/>
        <v>512.19277263526851</v>
      </c>
      <c r="F188" s="21">
        <f t="shared" ca="1" si="15"/>
        <v>0</v>
      </c>
      <c r="G188" s="21">
        <f t="shared" ca="1" si="17"/>
        <v>2780.4979852471697</v>
      </c>
    </row>
    <row r="189" spans="1:7" hidden="1">
      <c r="A189" s="8">
        <v>173</v>
      </c>
      <c r="B189" s="20">
        <f t="shared" ca="1" si="12"/>
        <v>96.260121884382173</v>
      </c>
      <c r="C189" s="20">
        <f t="shared" ca="1" si="13"/>
        <v>96.260121884382173</v>
      </c>
      <c r="D189" s="21">
        <f t="shared" ca="1" si="16"/>
        <v>4813.0060942191085</v>
      </c>
      <c r="E189" s="22">
        <f t="shared" ca="1" si="14"/>
        <v>56.09817173426741</v>
      </c>
      <c r="F189" s="21">
        <f t="shared" ca="1" si="15"/>
        <v>0</v>
      </c>
      <c r="G189" s="21">
        <f t="shared" ca="1" si="17"/>
        <v>4756.907922484841</v>
      </c>
    </row>
    <row r="190" spans="1:7" hidden="1">
      <c r="A190" s="8">
        <v>174</v>
      </c>
      <c r="B190" s="20">
        <f t="shared" ca="1" si="12"/>
        <v>73.289865722393273</v>
      </c>
      <c r="C190" s="20">
        <f t="shared" ca="1" si="13"/>
        <v>73.289865722393273</v>
      </c>
      <c r="D190" s="21">
        <f t="shared" ca="1" si="16"/>
        <v>3664.4932861196635</v>
      </c>
      <c r="E190" s="22">
        <f t="shared" ca="1" si="14"/>
        <v>400.65201416410093</v>
      </c>
      <c r="F190" s="21">
        <f t="shared" ca="1" si="15"/>
        <v>0</v>
      </c>
      <c r="G190" s="21">
        <f t="shared" ca="1" si="17"/>
        <v>3263.8412719555627</v>
      </c>
    </row>
    <row r="191" spans="1:7" hidden="1">
      <c r="A191" s="8">
        <v>175</v>
      </c>
      <c r="B191" s="20">
        <f t="shared" ca="1" si="12"/>
        <v>108.31069236494557</v>
      </c>
      <c r="C191" s="20">
        <f t="shared" ca="1" si="13"/>
        <v>100</v>
      </c>
      <c r="D191" s="21">
        <f t="shared" ca="1" si="16"/>
        <v>5000</v>
      </c>
      <c r="E191" s="22">
        <f t="shared" ca="1" si="14"/>
        <v>0</v>
      </c>
      <c r="F191" s="21">
        <f t="shared" ca="1" si="15"/>
        <v>249.320770948367</v>
      </c>
      <c r="G191" s="21">
        <f t="shared" ca="1" si="17"/>
        <v>4750.6792290516332</v>
      </c>
    </row>
    <row r="192" spans="1:7" hidden="1">
      <c r="A192" s="8">
        <v>176</v>
      </c>
      <c r="B192" s="20">
        <f t="shared" ca="1" si="12"/>
        <v>97.96244044566339</v>
      </c>
      <c r="C192" s="20">
        <f t="shared" ca="1" si="13"/>
        <v>97.96244044566339</v>
      </c>
      <c r="D192" s="21">
        <f t="shared" ca="1" si="16"/>
        <v>4898.1220222831698</v>
      </c>
      <c r="E192" s="22">
        <f t="shared" ca="1" si="14"/>
        <v>30.563393315049154</v>
      </c>
      <c r="F192" s="21">
        <f t="shared" ca="1" si="15"/>
        <v>0</v>
      </c>
      <c r="G192" s="21">
        <f t="shared" ca="1" si="17"/>
        <v>4867.5586289681205</v>
      </c>
    </row>
    <row r="193" spans="1:7" hidden="1">
      <c r="A193" s="8">
        <v>177</v>
      </c>
      <c r="B193" s="20">
        <f t="shared" ca="1" si="12"/>
        <v>103.10876581014256</v>
      </c>
      <c r="C193" s="20">
        <f t="shared" ca="1" si="13"/>
        <v>100</v>
      </c>
      <c r="D193" s="21">
        <f t="shared" ca="1" si="16"/>
        <v>5000</v>
      </c>
      <c r="E193" s="22">
        <f t="shared" ca="1" si="14"/>
        <v>0</v>
      </c>
      <c r="F193" s="21">
        <f t="shared" ca="1" si="15"/>
        <v>93.262974304276725</v>
      </c>
      <c r="G193" s="21">
        <f t="shared" ca="1" si="17"/>
        <v>4906.7370256957229</v>
      </c>
    </row>
    <row r="194" spans="1:7" hidden="1">
      <c r="A194" s="8">
        <v>178</v>
      </c>
      <c r="B194" s="20">
        <f t="shared" ca="1" si="12"/>
        <v>118.86929360097902</v>
      </c>
      <c r="C194" s="20">
        <f t="shared" ca="1" si="13"/>
        <v>100</v>
      </c>
      <c r="D194" s="21">
        <f t="shared" ca="1" si="16"/>
        <v>5000</v>
      </c>
      <c r="E194" s="22">
        <f t="shared" ca="1" si="14"/>
        <v>0</v>
      </c>
      <c r="F194" s="21">
        <f t="shared" ca="1" si="15"/>
        <v>566.07880802937063</v>
      </c>
      <c r="G194" s="21">
        <f t="shared" ca="1" si="17"/>
        <v>4433.9211919706295</v>
      </c>
    </row>
    <row r="195" spans="1:7" hidden="1">
      <c r="A195" s="8">
        <v>179</v>
      </c>
      <c r="B195" s="20">
        <f t="shared" ca="1" si="12"/>
        <v>81.163841003488358</v>
      </c>
      <c r="C195" s="20">
        <f t="shared" ca="1" si="13"/>
        <v>81.163841003488358</v>
      </c>
      <c r="D195" s="21">
        <f t="shared" ca="1" si="16"/>
        <v>4058.192050174418</v>
      </c>
      <c r="E195" s="22">
        <f t="shared" ca="1" si="14"/>
        <v>282.54238494767463</v>
      </c>
      <c r="F195" s="21">
        <f t="shared" ca="1" si="15"/>
        <v>0</v>
      </c>
      <c r="G195" s="21">
        <f t="shared" ca="1" si="17"/>
        <v>3775.6496652267433</v>
      </c>
    </row>
    <row r="196" spans="1:7" hidden="1">
      <c r="A196" s="8">
        <v>180</v>
      </c>
      <c r="B196" s="20">
        <f t="shared" ca="1" si="12"/>
        <v>93.314080050614081</v>
      </c>
      <c r="C196" s="20">
        <f t="shared" ca="1" si="13"/>
        <v>93.314080050614081</v>
      </c>
      <c r="D196" s="21">
        <f t="shared" ca="1" si="16"/>
        <v>4665.7040025307042</v>
      </c>
      <c r="E196" s="22">
        <f t="shared" ca="1" si="14"/>
        <v>100.28879924078879</v>
      </c>
      <c r="F196" s="21">
        <f t="shared" ca="1" si="15"/>
        <v>0</v>
      </c>
      <c r="G196" s="21">
        <f t="shared" ca="1" si="17"/>
        <v>4565.4152032899156</v>
      </c>
    </row>
    <row r="197" spans="1:7" hidden="1">
      <c r="A197" s="8">
        <v>181</v>
      </c>
      <c r="B197" s="20">
        <f t="shared" ca="1" si="12"/>
        <v>69.33006076621723</v>
      </c>
      <c r="C197" s="20">
        <f t="shared" ca="1" si="13"/>
        <v>69.33006076621723</v>
      </c>
      <c r="D197" s="21">
        <f t="shared" ca="1" si="16"/>
        <v>3466.5030383108615</v>
      </c>
      <c r="E197" s="22">
        <f t="shared" ca="1" si="14"/>
        <v>460.04908850674155</v>
      </c>
      <c r="F197" s="21">
        <f t="shared" ca="1" si="15"/>
        <v>0</v>
      </c>
      <c r="G197" s="21">
        <f t="shared" ca="1" si="17"/>
        <v>3006.4539498041199</v>
      </c>
    </row>
    <row r="198" spans="1:7" hidden="1">
      <c r="A198" s="8">
        <v>182</v>
      </c>
      <c r="B198" s="20">
        <f t="shared" ca="1" si="12"/>
        <v>115.24634193266735</v>
      </c>
      <c r="C198" s="20">
        <f t="shared" ca="1" si="13"/>
        <v>100</v>
      </c>
      <c r="D198" s="21">
        <f t="shared" ca="1" si="16"/>
        <v>5000</v>
      </c>
      <c r="E198" s="22">
        <f t="shared" ca="1" si="14"/>
        <v>0</v>
      </c>
      <c r="F198" s="21">
        <f t="shared" ca="1" si="15"/>
        <v>457.39025798002046</v>
      </c>
      <c r="G198" s="21">
        <f t="shared" ca="1" si="17"/>
        <v>4542.6097420199794</v>
      </c>
    </row>
    <row r="199" spans="1:7" hidden="1">
      <c r="A199" s="8">
        <v>183</v>
      </c>
      <c r="B199" s="20">
        <f t="shared" ca="1" si="12"/>
        <v>97.151244337154012</v>
      </c>
      <c r="C199" s="20">
        <f t="shared" ca="1" si="13"/>
        <v>97.151244337154012</v>
      </c>
      <c r="D199" s="21">
        <f t="shared" ca="1" si="16"/>
        <v>4857.5622168577002</v>
      </c>
      <c r="E199" s="22">
        <f t="shared" ca="1" si="14"/>
        <v>42.731334942689827</v>
      </c>
      <c r="F199" s="21">
        <f t="shared" ca="1" si="15"/>
        <v>0</v>
      </c>
      <c r="G199" s="21">
        <f t="shared" ca="1" si="17"/>
        <v>4814.8308819150107</v>
      </c>
    </row>
    <row r="200" spans="1:7" hidden="1">
      <c r="A200" s="8">
        <v>184</v>
      </c>
      <c r="B200" s="20">
        <f t="shared" ca="1" si="12"/>
        <v>78.18662676917684</v>
      </c>
      <c r="C200" s="20">
        <f t="shared" ca="1" si="13"/>
        <v>78.18662676917684</v>
      </c>
      <c r="D200" s="21">
        <f t="shared" ca="1" si="16"/>
        <v>3909.3313384588419</v>
      </c>
      <c r="E200" s="22">
        <f t="shared" ca="1" si="14"/>
        <v>327.20059846234739</v>
      </c>
      <c r="F200" s="21">
        <f t="shared" ca="1" si="15"/>
        <v>0</v>
      </c>
      <c r="G200" s="21">
        <f t="shared" ca="1" si="17"/>
        <v>3582.1307399964944</v>
      </c>
    </row>
    <row r="201" spans="1:7" hidden="1">
      <c r="A201" s="8">
        <v>185</v>
      </c>
      <c r="B201" s="20">
        <f t="shared" ca="1" si="12"/>
        <v>114.72242964621202</v>
      </c>
      <c r="C201" s="20">
        <f t="shared" ca="1" si="13"/>
        <v>100</v>
      </c>
      <c r="D201" s="21">
        <f t="shared" ca="1" si="16"/>
        <v>5000</v>
      </c>
      <c r="E201" s="22">
        <f t="shared" ca="1" si="14"/>
        <v>0</v>
      </c>
      <c r="F201" s="21">
        <f t="shared" ca="1" si="15"/>
        <v>441.67288938636062</v>
      </c>
      <c r="G201" s="21">
        <f t="shared" ca="1" si="17"/>
        <v>4558.327110613639</v>
      </c>
    </row>
    <row r="202" spans="1:7" hidden="1">
      <c r="A202" s="8">
        <v>186</v>
      </c>
      <c r="B202" s="20">
        <f t="shared" ca="1" si="12"/>
        <v>107.98147147390232</v>
      </c>
      <c r="C202" s="20">
        <f t="shared" ca="1" si="13"/>
        <v>100</v>
      </c>
      <c r="D202" s="21">
        <f t="shared" ca="1" si="16"/>
        <v>5000</v>
      </c>
      <c r="E202" s="22">
        <f t="shared" ca="1" si="14"/>
        <v>0</v>
      </c>
      <c r="F202" s="21">
        <f t="shared" ca="1" si="15"/>
        <v>239.44414421706952</v>
      </c>
      <c r="G202" s="21">
        <f t="shared" ca="1" si="17"/>
        <v>4760.5558557829308</v>
      </c>
    </row>
    <row r="203" spans="1:7" hidden="1">
      <c r="A203" s="8">
        <v>187</v>
      </c>
      <c r="B203" s="20">
        <f t="shared" ca="1" si="12"/>
        <v>88.215812159570376</v>
      </c>
      <c r="C203" s="20">
        <f t="shared" ca="1" si="13"/>
        <v>88.215812159570376</v>
      </c>
      <c r="D203" s="21">
        <f t="shared" ca="1" si="16"/>
        <v>4410.7906079785189</v>
      </c>
      <c r="E203" s="22">
        <f t="shared" ca="1" si="14"/>
        <v>176.76281760644434</v>
      </c>
      <c r="F203" s="21">
        <f t="shared" ca="1" si="15"/>
        <v>0</v>
      </c>
      <c r="G203" s="21">
        <f t="shared" ca="1" si="17"/>
        <v>4234.0277903720744</v>
      </c>
    </row>
    <row r="204" spans="1:7" hidden="1">
      <c r="A204" s="8">
        <v>188</v>
      </c>
      <c r="B204" s="20">
        <f t="shared" ca="1" si="12"/>
        <v>96.395860000544431</v>
      </c>
      <c r="C204" s="20">
        <f t="shared" ca="1" si="13"/>
        <v>96.395860000544431</v>
      </c>
      <c r="D204" s="21">
        <f t="shared" ca="1" si="16"/>
        <v>4819.7930000272218</v>
      </c>
      <c r="E204" s="22">
        <f t="shared" ca="1" si="14"/>
        <v>54.062099991833534</v>
      </c>
      <c r="F204" s="21">
        <f t="shared" ca="1" si="15"/>
        <v>0</v>
      </c>
      <c r="G204" s="21">
        <f t="shared" ca="1" si="17"/>
        <v>4765.730900035388</v>
      </c>
    </row>
    <row r="205" spans="1:7" hidden="1">
      <c r="A205" s="8">
        <v>189</v>
      </c>
      <c r="B205" s="20">
        <f t="shared" ca="1" si="12"/>
        <v>119.67457495968671</v>
      </c>
      <c r="C205" s="20">
        <f t="shared" ca="1" si="13"/>
        <v>100</v>
      </c>
      <c r="D205" s="21">
        <f t="shared" ca="1" si="16"/>
        <v>5000</v>
      </c>
      <c r="E205" s="22">
        <f t="shared" ca="1" si="14"/>
        <v>0</v>
      </c>
      <c r="F205" s="21">
        <f t="shared" ca="1" si="15"/>
        <v>590.23724879060126</v>
      </c>
      <c r="G205" s="21">
        <f t="shared" ca="1" si="17"/>
        <v>4409.7627512093986</v>
      </c>
    </row>
    <row r="206" spans="1:7" hidden="1">
      <c r="A206" s="8">
        <v>190</v>
      </c>
      <c r="B206" s="20">
        <f t="shared" ca="1" si="12"/>
        <v>105.44428701760575</v>
      </c>
      <c r="C206" s="20">
        <f t="shared" ca="1" si="13"/>
        <v>100</v>
      </c>
      <c r="D206" s="21">
        <f t="shared" ca="1" si="16"/>
        <v>5000</v>
      </c>
      <c r="E206" s="22">
        <f t="shared" ca="1" si="14"/>
        <v>0</v>
      </c>
      <c r="F206" s="21">
        <f t="shared" ca="1" si="15"/>
        <v>163.32861052817236</v>
      </c>
      <c r="G206" s="21">
        <f t="shared" ca="1" si="17"/>
        <v>4836.6713894718278</v>
      </c>
    </row>
    <row r="207" spans="1:7" hidden="1">
      <c r="A207" s="8">
        <v>191</v>
      </c>
      <c r="B207" s="20">
        <f t="shared" ca="1" si="12"/>
        <v>107.44330814573114</v>
      </c>
      <c r="C207" s="20">
        <f t="shared" ca="1" si="13"/>
        <v>100</v>
      </c>
      <c r="D207" s="21">
        <f t="shared" ca="1" si="16"/>
        <v>5000</v>
      </c>
      <c r="E207" s="22">
        <f t="shared" ca="1" si="14"/>
        <v>0</v>
      </c>
      <c r="F207" s="21">
        <f t="shared" ca="1" si="15"/>
        <v>223.29924437193412</v>
      </c>
      <c r="G207" s="21">
        <f t="shared" ca="1" si="17"/>
        <v>4776.700755628066</v>
      </c>
    </row>
    <row r="208" spans="1:7" hidden="1">
      <c r="A208" s="8">
        <v>192</v>
      </c>
      <c r="B208" s="20">
        <f t="shared" ca="1" si="12"/>
        <v>129.40487049800646</v>
      </c>
      <c r="C208" s="20">
        <f t="shared" ca="1" si="13"/>
        <v>100</v>
      </c>
      <c r="D208" s="21">
        <f t="shared" ca="1" si="16"/>
        <v>5000</v>
      </c>
      <c r="E208" s="22">
        <f t="shared" ca="1" si="14"/>
        <v>0</v>
      </c>
      <c r="F208" s="21">
        <f t="shared" ca="1" si="15"/>
        <v>882.1461149401938</v>
      </c>
      <c r="G208" s="21">
        <f t="shared" ca="1" si="17"/>
        <v>4117.8538850598061</v>
      </c>
    </row>
    <row r="209" spans="1:7" hidden="1">
      <c r="A209" s="8">
        <v>193</v>
      </c>
      <c r="B209" s="20">
        <f t="shared" ref="B209:B272" ca="1" si="18">NORMINV(RAND(),$B$10,$B$11)</f>
        <v>78.340845085028775</v>
      </c>
      <c r="C209" s="20">
        <f t="shared" ca="1" si="13"/>
        <v>78.340845085028775</v>
      </c>
      <c r="D209" s="21">
        <f t="shared" ca="1" si="16"/>
        <v>3917.0422542514389</v>
      </c>
      <c r="E209" s="22">
        <f t="shared" ca="1" si="14"/>
        <v>324.88732372456838</v>
      </c>
      <c r="F209" s="21">
        <f t="shared" ca="1" si="15"/>
        <v>0</v>
      </c>
      <c r="G209" s="21">
        <f t="shared" ca="1" si="17"/>
        <v>3592.1549305268704</v>
      </c>
    </row>
    <row r="210" spans="1:7" hidden="1">
      <c r="A210" s="8">
        <v>194</v>
      </c>
      <c r="B210" s="20">
        <f t="shared" ca="1" si="18"/>
        <v>81.512861216384408</v>
      </c>
      <c r="C210" s="20">
        <f t="shared" ref="C210:C273" ca="1" si="19">IF(B210&lt;=$C$7,B210,$C$7)</f>
        <v>81.512861216384408</v>
      </c>
      <c r="D210" s="21">
        <f t="shared" ca="1" si="16"/>
        <v>4075.6430608192204</v>
      </c>
      <c r="E210" s="22">
        <f t="shared" ref="E210:E273" ca="1" si="20">IF(B210&lt;=$C$7,$C$4*($C$7-B210),0)</f>
        <v>277.30708175423388</v>
      </c>
      <c r="F210" s="21">
        <f t="shared" ref="F210:F273" ca="1" si="21">IF(B210&lt;=$C$7,0,$C$5*(B210-$C$7))</f>
        <v>0</v>
      </c>
      <c r="G210" s="21">
        <f t="shared" ca="1" si="17"/>
        <v>3798.3359790649865</v>
      </c>
    </row>
    <row r="211" spans="1:7" hidden="1">
      <c r="A211" s="8">
        <v>195</v>
      </c>
      <c r="B211" s="20">
        <f t="shared" ca="1" si="18"/>
        <v>104.66013093470522</v>
      </c>
      <c r="C211" s="20">
        <f t="shared" ca="1" si="19"/>
        <v>100</v>
      </c>
      <c r="D211" s="21">
        <f t="shared" ref="D211:D274" ca="1" si="22">$C$3*C211</f>
        <v>5000</v>
      </c>
      <c r="E211" s="22">
        <f t="shared" ca="1" si="20"/>
        <v>0</v>
      </c>
      <c r="F211" s="21">
        <f t="shared" ca="1" si="21"/>
        <v>139.80392804115667</v>
      </c>
      <c r="G211" s="21">
        <f t="shared" ref="G211:G274" ca="1" si="23">D211-E211-F211</f>
        <v>4860.1960719588433</v>
      </c>
    </row>
    <row r="212" spans="1:7" hidden="1">
      <c r="A212" s="8">
        <v>196</v>
      </c>
      <c r="B212" s="20">
        <f t="shared" ca="1" si="18"/>
        <v>110.12730626148706</v>
      </c>
      <c r="C212" s="20">
        <f t="shared" ca="1" si="19"/>
        <v>100</v>
      </c>
      <c r="D212" s="21">
        <f t="shared" ca="1" si="22"/>
        <v>5000</v>
      </c>
      <c r="E212" s="22">
        <f t="shared" ca="1" si="20"/>
        <v>0</v>
      </c>
      <c r="F212" s="21">
        <f t="shared" ca="1" si="21"/>
        <v>303.81918784461192</v>
      </c>
      <c r="G212" s="21">
        <f t="shared" ca="1" si="23"/>
        <v>4696.1808121553877</v>
      </c>
    </row>
    <row r="213" spans="1:7" hidden="1">
      <c r="A213" s="8">
        <v>197</v>
      </c>
      <c r="B213" s="20">
        <f t="shared" ca="1" si="18"/>
        <v>119.94978401623555</v>
      </c>
      <c r="C213" s="20">
        <f t="shared" ca="1" si="19"/>
        <v>100</v>
      </c>
      <c r="D213" s="21">
        <f t="shared" ca="1" si="22"/>
        <v>5000</v>
      </c>
      <c r="E213" s="22">
        <f t="shared" ca="1" si="20"/>
        <v>0</v>
      </c>
      <c r="F213" s="21">
        <f t="shared" ca="1" si="21"/>
        <v>598.49352048706669</v>
      </c>
      <c r="G213" s="21">
        <f t="shared" ca="1" si="23"/>
        <v>4401.5064795129329</v>
      </c>
    </row>
    <row r="214" spans="1:7" hidden="1">
      <c r="A214" s="8">
        <v>198</v>
      </c>
      <c r="B214" s="20">
        <f t="shared" ca="1" si="18"/>
        <v>89.251804590591419</v>
      </c>
      <c r="C214" s="20">
        <f t="shared" ca="1" si="19"/>
        <v>89.251804590591419</v>
      </c>
      <c r="D214" s="21">
        <f t="shared" ca="1" si="22"/>
        <v>4462.5902295295709</v>
      </c>
      <c r="E214" s="22">
        <f t="shared" ca="1" si="20"/>
        <v>161.2229311411287</v>
      </c>
      <c r="F214" s="21">
        <f t="shared" ca="1" si="21"/>
        <v>0</v>
      </c>
      <c r="G214" s="21">
        <f t="shared" ca="1" si="23"/>
        <v>4301.3672983884426</v>
      </c>
    </row>
    <row r="215" spans="1:7" hidden="1">
      <c r="A215" s="8">
        <v>199</v>
      </c>
      <c r="B215" s="20">
        <f t="shared" ca="1" si="18"/>
        <v>74.721073925828961</v>
      </c>
      <c r="C215" s="20">
        <f t="shared" ca="1" si="19"/>
        <v>74.721073925828961</v>
      </c>
      <c r="D215" s="21">
        <f t="shared" ca="1" si="22"/>
        <v>3736.053696291448</v>
      </c>
      <c r="E215" s="22">
        <f t="shared" ca="1" si="20"/>
        <v>379.18389111256556</v>
      </c>
      <c r="F215" s="21">
        <f t="shared" ca="1" si="21"/>
        <v>0</v>
      </c>
      <c r="G215" s="21">
        <f t="shared" ca="1" si="23"/>
        <v>3356.8698051788824</v>
      </c>
    </row>
    <row r="216" spans="1:7" hidden="1">
      <c r="A216" s="8">
        <v>200</v>
      </c>
      <c r="B216" s="20">
        <f t="shared" ca="1" si="18"/>
        <v>49.095125933525985</v>
      </c>
      <c r="C216" s="20">
        <f t="shared" ca="1" si="19"/>
        <v>49.095125933525985</v>
      </c>
      <c r="D216" s="21">
        <f t="shared" ca="1" si="22"/>
        <v>2454.7562966762994</v>
      </c>
      <c r="E216" s="22">
        <f t="shared" ca="1" si="20"/>
        <v>763.57311099711023</v>
      </c>
      <c r="F216" s="21">
        <f t="shared" ca="1" si="21"/>
        <v>0</v>
      </c>
      <c r="G216" s="21">
        <f t="shared" ca="1" si="23"/>
        <v>1691.1831856791891</v>
      </c>
    </row>
    <row r="217" spans="1:7" hidden="1">
      <c r="A217" s="8">
        <v>201</v>
      </c>
      <c r="B217" s="20">
        <f t="shared" ca="1" si="18"/>
        <v>78.958099574050323</v>
      </c>
      <c r="C217" s="20">
        <f t="shared" ca="1" si="19"/>
        <v>78.958099574050323</v>
      </c>
      <c r="D217" s="21">
        <f t="shared" ca="1" si="22"/>
        <v>3947.904978702516</v>
      </c>
      <c r="E217" s="22">
        <f t="shared" ca="1" si="20"/>
        <v>315.62850638924516</v>
      </c>
      <c r="F217" s="21">
        <f t="shared" ca="1" si="21"/>
        <v>0</v>
      </c>
      <c r="G217" s="21">
        <f t="shared" ca="1" si="23"/>
        <v>3632.2764723132709</v>
      </c>
    </row>
    <row r="218" spans="1:7" hidden="1">
      <c r="A218" s="8">
        <v>202</v>
      </c>
      <c r="B218" s="20">
        <f t="shared" ca="1" si="18"/>
        <v>132.07430577200319</v>
      </c>
      <c r="C218" s="20">
        <f t="shared" ca="1" si="19"/>
        <v>100</v>
      </c>
      <c r="D218" s="21">
        <f t="shared" ca="1" si="22"/>
        <v>5000</v>
      </c>
      <c r="E218" s="22">
        <f t="shared" ca="1" si="20"/>
        <v>0</v>
      </c>
      <c r="F218" s="21">
        <f t="shared" ca="1" si="21"/>
        <v>962.22917316009557</v>
      </c>
      <c r="G218" s="21">
        <f t="shared" ca="1" si="23"/>
        <v>4037.7708268399047</v>
      </c>
    </row>
    <row r="219" spans="1:7" hidden="1">
      <c r="A219" s="8">
        <v>203</v>
      </c>
      <c r="B219" s="20">
        <f t="shared" ca="1" si="18"/>
        <v>95.450041198341609</v>
      </c>
      <c r="C219" s="20">
        <f t="shared" ca="1" si="19"/>
        <v>95.450041198341609</v>
      </c>
      <c r="D219" s="21">
        <f t="shared" ca="1" si="22"/>
        <v>4772.5020599170803</v>
      </c>
      <c r="E219" s="22">
        <f t="shared" ca="1" si="20"/>
        <v>68.249382024875871</v>
      </c>
      <c r="F219" s="21">
        <f t="shared" ca="1" si="21"/>
        <v>0</v>
      </c>
      <c r="G219" s="21">
        <f t="shared" ca="1" si="23"/>
        <v>4704.2526778922047</v>
      </c>
    </row>
    <row r="220" spans="1:7" hidden="1">
      <c r="A220" s="8">
        <v>204</v>
      </c>
      <c r="B220" s="20">
        <f t="shared" ca="1" si="18"/>
        <v>87.887496468155035</v>
      </c>
      <c r="C220" s="20">
        <f t="shared" ca="1" si="19"/>
        <v>87.887496468155035</v>
      </c>
      <c r="D220" s="21">
        <f t="shared" ca="1" si="22"/>
        <v>4394.374823407752</v>
      </c>
      <c r="E220" s="22">
        <f t="shared" ca="1" si="20"/>
        <v>181.68755297767447</v>
      </c>
      <c r="F220" s="21">
        <f t="shared" ca="1" si="21"/>
        <v>0</v>
      </c>
      <c r="G220" s="21">
        <f t="shared" ca="1" si="23"/>
        <v>4212.6872704300777</v>
      </c>
    </row>
    <row r="221" spans="1:7" hidden="1">
      <c r="A221" s="8">
        <v>205</v>
      </c>
      <c r="B221" s="20">
        <f t="shared" ca="1" si="18"/>
        <v>121.61552891258708</v>
      </c>
      <c r="C221" s="20">
        <f t="shared" ca="1" si="19"/>
        <v>100</v>
      </c>
      <c r="D221" s="21">
        <f t="shared" ca="1" si="22"/>
        <v>5000</v>
      </c>
      <c r="E221" s="22">
        <f t="shared" ca="1" si="20"/>
        <v>0</v>
      </c>
      <c r="F221" s="21">
        <f t="shared" ca="1" si="21"/>
        <v>648.46586737761243</v>
      </c>
      <c r="G221" s="21">
        <f t="shared" ca="1" si="23"/>
        <v>4351.5341326223879</v>
      </c>
    </row>
    <row r="222" spans="1:7" hidden="1">
      <c r="A222" s="8">
        <v>206</v>
      </c>
      <c r="B222" s="20">
        <f t="shared" ca="1" si="18"/>
        <v>118.82322536361309</v>
      </c>
      <c r="C222" s="20">
        <f t="shared" ca="1" si="19"/>
        <v>100</v>
      </c>
      <c r="D222" s="21">
        <f t="shared" ca="1" si="22"/>
        <v>5000</v>
      </c>
      <c r="E222" s="22">
        <f t="shared" ca="1" si="20"/>
        <v>0</v>
      </c>
      <c r="F222" s="21">
        <f t="shared" ca="1" si="21"/>
        <v>564.69676090839266</v>
      </c>
      <c r="G222" s="21">
        <f t="shared" ca="1" si="23"/>
        <v>4435.3032390916069</v>
      </c>
    </row>
    <row r="223" spans="1:7" hidden="1">
      <c r="A223" s="8">
        <v>207</v>
      </c>
      <c r="B223" s="20">
        <f t="shared" ca="1" si="18"/>
        <v>93.634608131572236</v>
      </c>
      <c r="C223" s="20">
        <f t="shared" ca="1" si="19"/>
        <v>93.634608131572236</v>
      </c>
      <c r="D223" s="21">
        <f t="shared" ca="1" si="22"/>
        <v>4681.730406578612</v>
      </c>
      <c r="E223" s="22">
        <f t="shared" ca="1" si="20"/>
        <v>95.480878026416462</v>
      </c>
      <c r="F223" s="21">
        <f t="shared" ca="1" si="21"/>
        <v>0</v>
      </c>
      <c r="G223" s="21">
        <f t="shared" ca="1" si="23"/>
        <v>4586.2495285521954</v>
      </c>
    </row>
    <row r="224" spans="1:7" hidden="1">
      <c r="A224" s="8">
        <v>208</v>
      </c>
      <c r="B224" s="20">
        <f t="shared" ca="1" si="18"/>
        <v>131.68334159185329</v>
      </c>
      <c r="C224" s="20">
        <f t="shared" ca="1" si="19"/>
        <v>100</v>
      </c>
      <c r="D224" s="21">
        <f t="shared" ca="1" si="22"/>
        <v>5000</v>
      </c>
      <c r="E224" s="22">
        <f t="shared" ca="1" si="20"/>
        <v>0</v>
      </c>
      <c r="F224" s="21">
        <f t="shared" ca="1" si="21"/>
        <v>950.50024775559882</v>
      </c>
      <c r="G224" s="21">
        <f t="shared" ca="1" si="23"/>
        <v>4049.499752244401</v>
      </c>
    </row>
    <row r="225" spans="1:7" hidden="1">
      <c r="A225" s="8">
        <v>209</v>
      </c>
      <c r="B225" s="20">
        <f t="shared" ca="1" si="18"/>
        <v>56.726910298406835</v>
      </c>
      <c r="C225" s="20">
        <f t="shared" ca="1" si="19"/>
        <v>56.726910298406835</v>
      </c>
      <c r="D225" s="21">
        <f t="shared" ca="1" si="22"/>
        <v>2836.3455149203419</v>
      </c>
      <c r="E225" s="22">
        <f t="shared" ca="1" si="20"/>
        <v>649.09634552389753</v>
      </c>
      <c r="F225" s="21">
        <f t="shared" ca="1" si="21"/>
        <v>0</v>
      </c>
      <c r="G225" s="21">
        <f t="shared" ca="1" si="23"/>
        <v>2187.2491693964444</v>
      </c>
    </row>
    <row r="226" spans="1:7" hidden="1">
      <c r="A226" s="8">
        <v>210</v>
      </c>
      <c r="B226" s="20">
        <f t="shared" ca="1" si="18"/>
        <v>105.93213643840072</v>
      </c>
      <c r="C226" s="20">
        <f t="shared" ca="1" si="19"/>
        <v>100</v>
      </c>
      <c r="D226" s="21">
        <f t="shared" ca="1" si="22"/>
        <v>5000</v>
      </c>
      <c r="E226" s="22">
        <f t="shared" ca="1" si="20"/>
        <v>0</v>
      </c>
      <c r="F226" s="21">
        <f t="shared" ca="1" si="21"/>
        <v>177.96409315202155</v>
      </c>
      <c r="G226" s="21">
        <f t="shared" ca="1" si="23"/>
        <v>4822.0359068479784</v>
      </c>
    </row>
    <row r="227" spans="1:7" hidden="1">
      <c r="A227" s="8">
        <v>211</v>
      </c>
      <c r="B227" s="20">
        <f t="shared" ca="1" si="18"/>
        <v>86.646068839439806</v>
      </c>
      <c r="C227" s="20">
        <f t="shared" ca="1" si="19"/>
        <v>86.646068839439806</v>
      </c>
      <c r="D227" s="21">
        <f t="shared" ca="1" si="22"/>
        <v>4332.3034419719907</v>
      </c>
      <c r="E227" s="22">
        <f t="shared" ca="1" si="20"/>
        <v>200.30896740840291</v>
      </c>
      <c r="F227" s="21">
        <f t="shared" ca="1" si="21"/>
        <v>0</v>
      </c>
      <c r="G227" s="21">
        <f t="shared" ca="1" si="23"/>
        <v>4131.9944745635876</v>
      </c>
    </row>
    <row r="228" spans="1:7" hidden="1">
      <c r="A228" s="8">
        <v>212</v>
      </c>
      <c r="B228" s="20">
        <f t="shared" ca="1" si="18"/>
        <v>65.292038466178667</v>
      </c>
      <c r="C228" s="20">
        <f t="shared" ca="1" si="19"/>
        <v>65.292038466178667</v>
      </c>
      <c r="D228" s="21">
        <f t="shared" ca="1" si="22"/>
        <v>3264.6019233089332</v>
      </c>
      <c r="E228" s="22">
        <f t="shared" ca="1" si="20"/>
        <v>520.61942300731994</v>
      </c>
      <c r="F228" s="21">
        <f t="shared" ca="1" si="21"/>
        <v>0</v>
      </c>
      <c r="G228" s="21">
        <f t="shared" ca="1" si="23"/>
        <v>2743.9825003016131</v>
      </c>
    </row>
    <row r="229" spans="1:7" hidden="1">
      <c r="A229" s="8">
        <v>213</v>
      </c>
      <c r="B229" s="20">
        <f t="shared" ca="1" si="18"/>
        <v>133.67626859979009</v>
      </c>
      <c r="C229" s="20">
        <f t="shared" ca="1" si="19"/>
        <v>100</v>
      </c>
      <c r="D229" s="21">
        <f t="shared" ca="1" si="22"/>
        <v>5000</v>
      </c>
      <c r="E229" s="22">
        <f t="shared" ca="1" si="20"/>
        <v>0</v>
      </c>
      <c r="F229" s="21">
        <f t="shared" ca="1" si="21"/>
        <v>1010.2880579937028</v>
      </c>
      <c r="G229" s="21">
        <f t="shared" ca="1" si="23"/>
        <v>3989.7119420062972</v>
      </c>
    </row>
    <row r="230" spans="1:7" hidden="1">
      <c r="A230" s="8">
        <v>214</v>
      </c>
      <c r="B230" s="20">
        <f t="shared" ca="1" si="18"/>
        <v>67.894083021456879</v>
      </c>
      <c r="C230" s="20">
        <f t="shared" ca="1" si="19"/>
        <v>67.894083021456879</v>
      </c>
      <c r="D230" s="21">
        <f t="shared" ca="1" si="22"/>
        <v>3394.7041510728441</v>
      </c>
      <c r="E230" s="22">
        <f t="shared" ca="1" si="20"/>
        <v>481.58875467814681</v>
      </c>
      <c r="F230" s="21">
        <f t="shared" ca="1" si="21"/>
        <v>0</v>
      </c>
      <c r="G230" s="21">
        <f t="shared" ca="1" si="23"/>
        <v>2913.1153963946972</v>
      </c>
    </row>
    <row r="231" spans="1:7" hidden="1">
      <c r="A231" s="8">
        <v>215</v>
      </c>
      <c r="B231" s="20">
        <f t="shared" ca="1" si="18"/>
        <v>97.492694912176134</v>
      </c>
      <c r="C231" s="20">
        <f t="shared" ca="1" si="19"/>
        <v>97.492694912176134</v>
      </c>
      <c r="D231" s="21">
        <f t="shared" ca="1" si="22"/>
        <v>4874.634745608807</v>
      </c>
      <c r="E231" s="22">
        <f t="shared" ca="1" si="20"/>
        <v>37.609576317357991</v>
      </c>
      <c r="F231" s="21">
        <f t="shared" ca="1" si="21"/>
        <v>0</v>
      </c>
      <c r="G231" s="21">
        <f t="shared" ca="1" si="23"/>
        <v>4837.0251692914489</v>
      </c>
    </row>
    <row r="232" spans="1:7" hidden="1">
      <c r="A232" s="8">
        <v>216</v>
      </c>
      <c r="B232" s="20">
        <f t="shared" ca="1" si="18"/>
        <v>126.63931725068704</v>
      </c>
      <c r="C232" s="20">
        <f t="shared" ca="1" si="19"/>
        <v>100</v>
      </c>
      <c r="D232" s="21">
        <f t="shared" ca="1" si="22"/>
        <v>5000</v>
      </c>
      <c r="E232" s="22">
        <f t="shared" ca="1" si="20"/>
        <v>0</v>
      </c>
      <c r="F232" s="21">
        <f t="shared" ca="1" si="21"/>
        <v>799.17951752061128</v>
      </c>
      <c r="G232" s="21">
        <f t="shared" ca="1" si="23"/>
        <v>4200.8204824793884</v>
      </c>
    </row>
    <row r="233" spans="1:7" hidden="1">
      <c r="A233" s="8">
        <v>217</v>
      </c>
      <c r="B233" s="20">
        <f t="shared" ca="1" si="18"/>
        <v>133.02428946375119</v>
      </c>
      <c r="C233" s="20">
        <f t="shared" ca="1" si="19"/>
        <v>100</v>
      </c>
      <c r="D233" s="21">
        <f t="shared" ca="1" si="22"/>
        <v>5000</v>
      </c>
      <c r="E233" s="22">
        <f t="shared" ca="1" si="20"/>
        <v>0</v>
      </c>
      <c r="F233" s="21">
        <f t="shared" ca="1" si="21"/>
        <v>990.72868391253564</v>
      </c>
      <c r="G233" s="21">
        <f t="shared" ca="1" si="23"/>
        <v>4009.2713160874646</v>
      </c>
    </row>
    <row r="234" spans="1:7" hidden="1">
      <c r="A234" s="8">
        <v>218</v>
      </c>
      <c r="B234" s="20">
        <f t="shared" ca="1" si="18"/>
        <v>117.71691486816428</v>
      </c>
      <c r="C234" s="20">
        <f t="shared" ca="1" si="19"/>
        <v>100</v>
      </c>
      <c r="D234" s="21">
        <f t="shared" ca="1" si="22"/>
        <v>5000</v>
      </c>
      <c r="E234" s="22">
        <f t="shared" ca="1" si="20"/>
        <v>0</v>
      </c>
      <c r="F234" s="21">
        <f t="shared" ca="1" si="21"/>
        <v>531.50744604492843</v>
      </c>
      <c r="G234" s="21">
        <f t="shared" ca="1" si="23"/>
        <v>4468.4925539550713</v>
      </c>
    </row>
    <row r="235" spans="1:7" hidden="1">
      <c r="A235" s="8">
        <v>219</v>
      </c>
      <c r="B235" s="20">
        <f t="shared" ca="1" si="18"/>
        <v>77.542120774708707</v>
      </c>
      <c r="C235" s="20">
        <f t="shared" ca="1" si="19"/>
        <v>77.542120774708707</v>
      </c>
      <c r="D235" s="21">
        <f t="shared" ca="1" si="22"/>
        <v>3877.1060387354355</v>
      </c>
      <c r="E235" s="22">
        <f t="shared" ca="1" si="20"/>
        <v>336.86818837936937</v>
      </c>
      <c r="F235" s="21">
        <f t="shared" ca="1" si="21"/>
        <v>0</v>
      </c>
      <c r="G235" s="21">
        <f t="shared" ca="1" si="23"/>
        <v>3540.2378503560662</v>
      </c>
    </row>
    <row r="236" spans="1:7" hidden="1">
      <c r="A236" s="8">
        <v>220</v>
      </c>
      <c r="B236" s="20">
        <f t="shared" ca="1" si="18"/>
        <v>105.47433850467272</v>
      </c>
      <c r="C236" s="20">
        <f t="shared" ca="1" si="19"/>
        <v>100</v>
      </c>
      <c r="D236" s="21">
        <f t="shared" ca="1" si="22"/>
        <v>5000</v>
      </c>
      <c r="E236" s="22">
        <f t="shared" ca="1" si="20"/>
        <v>0</v>
      </c>
      <c r="F236" s="21">
        <f t="shared" ca="1" si="21"/>
        <v>164.23015514018147</v>
      </c>
      <c r="G236" s="21">
        <f t="shared" ca="1" si="23"/>
        <v>4835.7698448598185</v>
      </c>
    </row>
    <row r="237" spans="1:7" hidden="1">
      <c r="A237" s="8">
        <v>221</v>
      </c>
      <c r="B237" s="20">
        <f t="shared" ca="1" si="18"/>
        <v>89.618596218739881</v>
      </c>
      <c r="C237" s="20">
        <f t="shared" ca="1" si="19"/>
        <v>89.618596218739881</v>
      </c>
      <c r="D237" s="21">
        <f t="shared" ca="1" si="22"/>
        <v>4480.9298109369938</v>
      </c>
      <c r="E237" s="22">
        <f t="shared" ca="1" si="20"/>
        <v>155.72105671890176</v>
      </c>
      <c r="F237" s="21">
        <f t="shared" ca="1" si="21"/>
        <v>0</v>
      </c>
      <c r="G237" s="21">
        <f t="shared" ca="1" si="23"/>
        <v>4325.2087542180925</v>
      </c>
    </row>
    <row r="238" spans="1:7" hidden="1">
      <c r="A238" s="8">
        <v>222</v>
      </c>
      <c r="B238" s="20">
        <f t="shared" ca="1" si="18"/>
        <v>86.841006248723346</v>
      </c>
      <c r="C238" s="20">
        <f t="shared" ca="1" si="19"/>
        <v>86.841006248723346</v>
      </c>
      <c r="D238" s="21">
        <f t="shared" ca="1" si="22"/>
        <v>4342.0503124361676</v>
      </c>
      <c r="E238" s="22">
        <f t="shared" ca="1" si="20"/>
        <v>197.38490626914981</v>
      </c>
      <c r="F238" s="21">
        <f t="shared" ca="1" si="21"/>
        <v>0</v>
      </c>
      <c r="G238" s="21">
        <f t="shared" ca="1" si="23"/>
        <v>4144.6654061670179</v>
      </c>
    </row>
    <row r="239" spans="1:7" hidden="1">
      <c r="A239" s="8">
        <v>223</v>
      </c>
      <c r="B239" s="20">
        <f t="shared" ca="1" si="18"/>
        <v>49.608917860025556</v>
      </c>
      <c r="C239" s="20">
        <f t="shared" ca="1" si="19"/>
        <v>49.608917860025556</v>
      </c>
      <c r="D239" s="21">
        <f t="shared" ca="1" si="22"/>
        <v>2480.4458930012779</v>
      </c>
      <c r="E239" s="22">
        <f t="shared" ca="1" si="20"/>
        <v>755.8662320996167</v>
      </c>
      <c r="F239" s="21">
        <f t="shared" ca="1" si="21"/>
        <v>0</v>
      </c>
      <c r="G239" s="21">
        <f t="shared" ca="1" si="23"/>
        <v>1724.5796609016611</v>
      </c>
    </row>
    <row r="240" spans="1:7" hidden="1">
      <c r="A240" s="8">
        <v>224</v>
      </c>
      <c r="B240" s="20">
        <f t="shared" ca="1" si="18"/>
        <v>105.10927516772108</v>
      </c>
      <c r="C240" s="20">
        <f t="shared" ca="1" si="19"/>
        <v>100</v>
      </c>
      <c r="D240" s="21">
        <f t="shared" ca="1" si="22"/>
        <v>5000</v>
      </c>
      <c r="E240" s="22">
        <f t="shared" ca="1" si="20"/>
        <v>0</v>
      </c>
      <c r="F240" s="21">
        <f t="shared" ca="1" si="21"/>
        <v>153.2782550316324</v>
      </c>
      <c r="G240" s="21">
        <f t="shared" ca="1" si="23"/>
        <v>4846.7217449683676</v>
      </c>
    </row>
    <row r="241" spans="1:7" hidden="1">
      <c r="A241" s="8">
        <v>225</v>
      </c>
      <c r="B241" s="20">
        <f t="shared" ca="1" si="18"/>
        <v>94.144309499030228</v>
      </c>
      <c r="C241" s="20">
        <f t="shared" ca="1" si="19"/>
        <v>94.144309499030228</v>
      </c>
      <c r="D241" s="21">
        <f t="shared" ca="1" si="22"/>
        <v>4707.2154749515112</v>
      </c>
      <c r="E241" s="22">
        <f t="shared" ca="1" si="20"/>
        <v>87.835357514546573</v>
      </c>
      <c r="F241" s="21">
        <f t="shared" ca="1" si="21"/>
        <v>0</v>
      </c>
      <c r="G241" s="21">
        <f t="shared" ca="1" si="23"/>
        <v>4619.3801174369646</v>
      </c>
    </row>
    <row r="242" spans="1:7" hidden="1">
      <c r="A242" s="8">
        <v>226</v>
      </c>
      <c r="B242" s="20">
        <f t="shared" ca="1" si="18"/>
        <v>112.50360174146543</v>
      </c>
      <c r="C242" s="20">
        <f t="shared" ca="1" si="19"/>
        <v>100</v>
      </c>
      <c r="D242" s="21">
        <f t="shared" ca="1" si="22"/>
        <v>5000</v>
      </c>
      <c r="E242" s="22">
        <f t="shared" ca="1" si="20"/>
        <v>0</v>
      </c>
      <c r="F242" s="21">
        <f t="shared" ca="1" si="21"/>
        <v>375.1080522439629</v>
      </c>
      <c r="G242" s="21">
        <f t="shared" ca="1" si="23"/>
        <v>4624.8919477560376</v>
      </c>
    </row>
    <row r="243" spans="1:7" hidden="1">
      <c r="A243" s="8">
        <v>227</v>
      </c>
      <c r="B243" s="20">
        <f t="shared" ca="1" si="18"/>
        <v>85.406925811810694</v>
      </c>
      <c r="C243" s="20">
        <f t="shared" ca="1" si="19"/>
        <v>85.406925811810694</v>
      </c>
      <c r="D243" s="21">
        <f t="shared" ca="1" si="22"/>
        <v>4270.3462905905344</v>
      </c>
      <c r="E243" s="22">
        <f t="shared" ca="1" si="20"/>
        <v>218.8961128228396</v>
      </c>
      <c r="F243" s="21">
        <f t="shared" ca="1" si="21"/>
        <v>0</v>
      </c>
      <c r="G243" s="21">
        <f t="shared" ca="1" si="23"/>
        <v>4051.4501777676946</v>
      </c>
    </row>
    <row r="244" spans="1:7" hidden="1">
      <c r="A244" s="8">
        <v>228</v>
      </c>
      <c r="B244" s="20">
        <f t="shared" ca="1" si="18"/>
        <v>83.457207136384113</v>
      </c>
      <c r="C244" s="20">
        <f t="shared" ca="1" si="19"/>
        <v>83.457207136384113</v>
      </c>
      <c r="D244" s="21">
        <f t="shared" ca="1" si="22"/>
        <v>4172.8603568192057</v>
      </c>
      <c r="E244" s="22">
        <f t="shared" ca="1" si="20"/>
        <v>248.1418929542383</v>
      </c>
      <c r="F244" s="21">
        <f t="shared" ca="1" si="21"/>
        <v>0</v>
      </c>
      <c r="G244" s="21">
        <f t="shared" ca="1" si="23"/>
        <v>3924.7184638649674</v>
      </c>
    </row>
    <row r="245" spans="1:7" hidden="1">
      <c r="A245" s="8">
        <v>229</v>
      </c>
      <c r="B245" s="20">
        <f t="shared" ca="1" si="18"/>
        <v>119.00655168023185</v>
      </c>
      <c r="C245" s="20">
        <f t="shared" ca="1" si="19"/>
        <v>100</v>
      </c>
      <c r="D245" s="21">
        <f t="shared" ca="1" si="22"/>
        <v>5000</v>
      </c>
      <c r="E245" s="22">
        <f t="shared" ca="1" si="20"/>
        <v>0</v>
      </c>
      <c r="F245" s="21">
        <f t="shared" ca="1" si="21"/>
        <v>570.19655040695557</v>
      </c>
      <c r="G245" s="21">
        <f t="shared" ca="1" si="23"/>
        <v>4429.8034495930442</v>
      </c>
    </row>
    <row r="246" spans="1:7" hidden="1">
      <c r="A246" s="8">
        <v>230</v>
      </c>
      <c r="B246" s="20">
        <f t="shared" ca="1" si="18"/>
        <v>107.73095128390619</v>
      </c>
      <c r="C246" s="20">
        <f t="shared" ca="1" si="19"/>
        <v>100</v>
      </c>
      <c r="D246" s="21">
        <f t="shared" ca="1" si="22"/>
        <v>5000</v>
      </c>
      <c r="E246" s="22">
        <f t="shared" ca="1" si="20"/>
        <v>0</v>
      </c>
      <c r="F246" s="21">
        <f t="shared" ca="1" si="21"/>
        <v>231.92853851718581</v>
      </c>
      <c r="G246" s="21">
        <f t="shared" ca="1" si="23"/>
        <v>4768.0714614828139</v>
      </c>
    </row>
    <row r="247" spans="1:7" hidden="1">
      <c r="A247" s="8">
        <v>231</v>
      </c>
      <c r="B247" s="20">
        <f t="shared" ca="1" si="18"/>
        <v>109.93612863495777</v>
      </c>
      <c r="C247" s="20">
        <f t="shared" ca="1" si="19"/>
        <v>100</v>
      </c>
      <c r="D247" s="21">
        <f t="shared" ca="1" si="22"/>
        <v>5000</v>
      </c>
      <c r="E247" s="22">
        <f t="shared" ca="1" si="20"/>
        <v>0</v>
      </c>
      <c r="F247" s="21">
        <f t="shared" ca="1" si="21"/>
        <v>298.08385904873307</v>
      </c>
      <c r="G247" s="21">
        <f t="shared" ca="1" si="23"/>
        <v>4701.9161409512672</v>
      </c>
    </row>
    <row r="248" spans="1:7" hidden="1">
      <c r="A248" s="8">
        <v>232</v>
      </c>
      <c r="B248" s="20">
        <f t="shared" ca="1" si="18"/>
        <v>81.152350379960012</v>
      </c>
      <c r="C248" s="20">
        <f t="shared" ca="1" si="19"/>
        <v>81.152350379960012</v>
      </c>
      <c r="D248" s="21">
        <f t="shared" ca="1" si="22"/>
        <v>4057.6175189980004</v>
      </c>
      <c r="E248" s="22">
        <f t="shared" ca="1" si="20"/>
        <v>282.71474430059982</v>
      </c>
      <c r="F248" s="21">
        <f t="shared" ca="1" si="21"/>
        <v>0</v>
      </c>
      <c r="G248" s="21">
        <f t="shared" ca="1" si="23"/>
        <v>3774.9027746974007</v>
      </c>
    </row>
    <row r="249" spans="1:7" hidden="1">
      <c r="A249" s="8">
        <v>233</v>
      </c>
      <c r="B249" s="20">
        <f t="shared" ca="1" si="18"/>
        <v>94.294872855747329</v>
      </c>
      <c r="C249" s="20">
        <f t="shared" ca="1" si="19"/>
        <v>94.294872855747329</v>
      </c>
      <c r="D249" s="21">
        <f t="shared" ca="1" si="22"/>
        <v>4714.7436427873663</v>
      </c>
      <c r="E249" s="22">
        <f t="shared" ca="1" si="20"/>
        <v>85.576907163790068</v>
      </c>
      <c r="F249" s="21">
        <f t="shared" ca="1" si="21"/>
        <v>0</v>
      </c>
      <c r="G249" s="21">
        <f t="shared" ca="1" si="23"/>
        <v>4629.1667356235766</v>
      </c>
    </row>
    <row r="250" spans="1:7" hidden="1">
      <c r="A250" s="8">
        <v>234</v>
      </c>
      <c r="B250" s="20">
        <f t="shared" ca="1" si="18"/>
        <v>118.72198046666963</v>
      </c>
      <c r="C250" s="20">
        <f t="shared" ca="1" si="19"/>
        <v>100</v>
      </c>
      <c r="D250" s="21">
        <f t="shared" ca="1" si="22"/>
        <v>5000</v>
      </c>
      <c r="E250" s="22">
        <f t="shared" ca="1" si="20"/>
        <v>0</v>
      </c>
      <c r="F250" s="21">
        <f t="shared" ca="1" si="21"/>
        <v>561.6594140000891</v>
      </c>
      <c r="G250" s="21">
        <f t="shared" ca="1" si="23"/>
        <v>4438.3405859999111</v>
      </c>
    </row>
    <row r="251" spans="1:7" hidden="1">
      <c r="A251" s="8">
        <v>235</v>
      </c>
      <c r="B251" s="20">
        <f t="shared" ca="1" si="18"/>
        <v>100.96154950219254</v>
      </c>
      <c r="C251" s="20">
        <f t="shared" ca="1" si="19"/>
        <v>100</v>
      </c>
      <c r="D251" s="21">
        <f t="shared" ca="1" si="22"/>
        <v>5000</v>
      </c>
      <c r="E251" s="22">
        <f t="shared" ca="1" si="20"/>
        <v>0</v>
      </c>
      <c r="F251" s="21">
        <f t="shared" ca="1" si="21"/>
        <v>28.846485065776193</v>
      </c>
      <c r="G251" s="21">
        <f t="shared" ca="1" si="23"/>
        <v>4971.1535149342235</v>
      </c>
    </row>
    <row r="252" spans="1:7" hidden="1">
      <c r="A252" s="8">
        <v>236</v>
      </c>
      <c r="B252" s="20">
        <f t="shared" ca="1" si="18"/>
        <v>133.38473319060029</v>
      </c>
      <c r="C252" s="20">
        <f t="shared" ca="1" si="19"/>
        <v>100</v>
      </c>
      <c r="D252" s="21">
        <f t="shared" ca="1" si="22"/>
        <v>5000</v>
      </c>
      <c r="E252" s="22">
        <f t="shared" ca="1" si="20"/>
        <v>0</v>
      </c>
      <c r="F252" s="21">
        <f t="shared" ca="1" si="21"/>
        <v>1001.5419957180086</v>
      </c>
      <c r="G252" s="21">
        <f t="shared" ca="1" si="23"/>
        <v>3998.4580042819916</v>
      </c>
    </row>
    <row r="253" spans="1:7" hidden="1">
      <c r="A253" s="8">
        <v>237</v>
      </c>
      <c r="B253" s="20">
        <f t="shared" ca="1" si="18"/>
        <v>88.107832959470883</v>
      </c>
      <c r="C253" s="20">
        <f t="shared" ca="1" si="19"/>
        <v>88.107832959470883</v>
      </c>
      <c r="D253" s="21">
        <f t="shared" ca="1" si="22"/>
        <v>4405.3916479735444</v>
      </c>
      <c r="E253" s="22">
        <f t="shared" ca="1" si="20"/>
        <v>178.38250560793676</v>
      </c>
      <c r="F253" s="21">
        <f t="shared" ca="1" si="21"/>
        <v>0</v>
      </c>
      <c r="G253" s="21">
        <f t="shared" ca="1" si="23"/>
        <v>4227.0091423656077</v>
      </c>
    </row>
    <row r="254" spans="1:7" hidden="1">
      <c r="A254" s="8">
        <v>238</v>
      </c>
      <c r="B254" s="20">
        <f t="shared" ca="1" si="18"/>
        <v>125.45478090506793</v>
      </c>
      <c r="C254" s="20">
        <f t="shared" ca="1" si="19"/>
        <v>100</v>
      </c>
      <c r="D254" s="21">
        <f t="shared" ca="1" si="22"/>
        <v>5000</v>
      </c>
      <c r="E254" s="22">
        <f t="shared" ca="1" si="20"/>
        <v>0</v>
      </c>
      <c r="F254" s="21">
        <f t="shared" ca="1" si="21"/>
        <v>763.64342715203804</v>
      </c>
      <c r="G254" s="21">
        <f t="shared" ca="1" si="23"/>
        <v>4236.3565728479616</v>
      </c>
    </row>
    <row r="255" spans="1:7" hidden="1">
      <c r="A255" s="8">
        <v>239</v>
      </c>
      <c r="B255" s="20">
        <f t="shared" ca="1" si="18"/>
        <v>71.193934142497</v>
      </c>
      <c r="C255" s="20">
        <f t="shared" ca="1" si="19"/>
        <v>71.193934142497</v>
      </c>
      <c r="D255" s="21">
        <f t="shared" ca="1" si="22"/>
        <v>3559.69670712485</v>
      </c>
      <c r="E255" s="22">
        <f t="shared" ca="1" si="20"/>
        <v>432.09098786254503</v>
      </c>
      <c r="F255" s="21">
        <f t="shared" ca="1" si="21"/>
        <v>0</v>
      </c>
      <c r="G255" s="21">
        <f t="shared" ca="1" si="23"/>
        <v>3127.6057192623048</v>
      </c>
    </row>
    <row r="256" spans="1:7" hidden="1">
      <c r="A256" s="8">
        <v>240</v>
      </c>
      <c r="B256" s="20">
        <f t="shared" ca="1" si="18"/>
        <v>95.943823535442775</v>
      </c>
      <c r="C256" s="20">
        <f t="shared" ca="1" si="19"/>
        <v>95.943823535442775</v>
      </c>
      <c r="D256" s="21">
        <f t="shared" ca="1" si="22"/>
        <v>4797.1911767721385</v>
      </c>
      <c r="E256" s="22">
        <f t="shared" ca="1" si="20"/>
        <v>60.84264696835838</v>
      </c>
      <c r="F256" s="21">
        <f t="shared" ca="1" si="21"/>
        <v>0</v>
      </c>
      <c r="G256" s="21">
        <f t="shared" ca="1" si="23"/>
        <v>4736.3485298037804</v>
      </c>
    </row>
    <row r="257" spans="1:7" hidden="1">
      <c r="A257" s="8">
        <v>241</v>
      </c>
      <c r="B257" s="20">
        <f t="shared" ca="1" si="18"/>
        <v>104.83153427614657</v>
      </c>
      <c r="C257" s="20">
        <f t="shared" ca="1" si="19"/>
        <v>100</v>
      </c>
      <c r="D257" s="21">
        <f t="shared" ca="1" si="22"/>
        <v>5000</v>
      </c>
      <c r="E257" s="22">
        <f t="shared" ca="1" si="20"/>
        <v>0</v>
      </c>
      <c r="F257" s="21">
        <f t="shared" ca="1" si="21"/>
        <v>144.9460282843971</v>
      </c>
      <c r="G257" s="21">
        <f t="shared" ca="1" si="23"/>
        <v>4855.0539717156025</v>
      </c>
    </row>
    <row r="258" spans="1:7" hidden="1">
      <c r="A258" s="8">
        <v>242</v>
      </c>
      <c r="B258" s="20">
        <f t="shared" ca="1" si="18"/>
        <v>94.544524692151057</v>
      </c>
      <c r="C258" s="20">
        <f t="shared" ca="1" si="19"/>
        <v>94.544524692151057</v>
      </c>
      <c r="D258" s="21">
        <f t="shared" ca="1" si="22"/>
        <v>4727.2262346075531</v>
      </c>
      <c r="E258" s="22">
        <f t="shared" ca="1" si="20"/>
        <v>81.83212961773414</v>
      </c>
      <c r="F258" s="21">
        <f t="shared" ca="1" si="21"/>
        <v>0</v>
      </c>
      <c r="G258" s="21">
        <f t="shared" ca="1" si="23"/>
        <v>4645.3941049898194</v>
      </c>
    </row>
    <row r="259" spans="1:7" hidden="1">
      <c r="A259" s="8">
        <v>243</v>
      </c>
      <c r="B259" s="20">
        <f t="shared" ca="1" si="18"/>
        <v>87.462080967158059</v>
      </c>
      <c r="C259" s="20">
        <f t="shared" ca="1" si="19"/>
        <v>87.462080967158059</v>
      </c>
      <c r="D259" s="21">
        <f t="shared" ca="1" si="22"/>
        <v>4373.1040483579027</v>
      </c>
      <c r="E259" s="22">
        <f t="shared" ca="1" si="20"/>
        <v>188.0687854926291</v>
      </c>
      <c r="F259" s="21">
        <f t="shared" ca="1" si="21"/>
        <v>0</v>
      </c>
      <c r="G259" s="21">
        <f t="shared" ca="1" si="23"/>
        <v>4185.0352628652736</v>
      </c>
    </row>
    <row r="260" spans="1:7" hidden="1">
      <c r="A260" s="8">
        <v>244</v>
      </c>
      <c r="B260" s="20">
        <f t="shared" ca="1" si="18"/>
        <v>91.308288239955928</v>
      </c>
      <c r="C260" s="20">
        <f t="shared" ca="1" si="19"/>
        <v>91.308288239955928</v>
      </c>
      <c r="D260" s="21">
        <f t="shared" ca="1" si="22"/>
        <v>4565.4144119977964</v>
      </c>
      <c r="E260" s="22">
        <f t="shared" ca="1" si="20"/>
        <v>130.37567640066106</v>
      </c>
      <c r="F260" s="21">
        <f t="shared" ca="1" si="21"/>
        <v>0</v>
      </c>
      <c r="G260" s="21">
        <f t="shared" ca="1" si="23"/>
        <v>4435.0387355971352</v>
      </c>
    </row>
    <row r="261" spans="1:7" hidden="1">
      <c r="A261" s="8">
        <v>245</v>
      </c>
      <c r="B261" s="20">
        <f t="shared" ca="1" si="18"/>
        <v>93.524676436151807</v>
      </c>
      <c r="C261" s="20">
        <f t="shared" ca="1" si="19"/>
        <v>93.524676436151807</v>
      </c>
      <c r="D261" s="21">
        <f t="shared" ca="1" si="22"/>
        <v>4676.2338218075902</v>
      </c>
      <c r="E261" s="22">
        <f t="shared" ca="1" si="20"/>
        <v>97.129853457722888</v>
      </c>
      <c r="F261" s="21">
        <f t="shared" ca="1" si="21"/>
        <v>0</v>
      </c>
      <c r="G261" s="21">
        <f t="shared" ca="1" si="23"/>
        <v>4579.1039683498675</v>
      </c>
    </row>
    <row r="262" spans="1:7" hidden="1">
      <c r="A262" s="8">
        <v>246</v>
      </c>
      <c r="B262" s="20">
        <f t="shared" ca="1" si="18"/>
        <v>128.38929605138992</v>
      </c>
      <c r="C262" s="20">
        <f t="shared" ca="1" si="19"/>
        <v>100</v>
      </c>
      <c r="D262" s="21">
        <f t="shared" ca="1" si="22"/>
        <v>5000</v>
      </c>
      <c r="E262" s="22">
        <f t="shared" ca="1" si="20"/>
        <v>0</v>
      </c>
      <c r="F262" s="21">
        <f t="shared" ca="1" si="21"/>
        <v>851.67888154169759</v>
      </c>
      <c r="G262" s="21">
        <f t="shared" ca="1" si="23"/>
        <v>4148.3211184583024</v>
      </c>
    </row>
    <row r="263" spans="1:7" hidden="1">
      <c r="A263" s="8">
        <v>247</v>
      </c>
      <c r="B263" s="20">
        <f t="shared" ca="1" si="18"/>
        <v>68.902330397846029</v>
      </c>
      <c r="C263" s="20">
        <f t="shared" ca="1" si="19"/>
        <v>68.902330397846029</v>
      </c>
      <c r="D263" s="21">
        <f t="shared" ca="1" si="22"/>
        <v>3445.1165198923013</v>
      </c>
      <c r="E263" s="22">
        <f t="shared" ca="1" si="20"/>
        <v>466.46504403230955</v>
      </c>
      <c r="F263" s="21">
        <f t="shared" ca="1" si="21"/>
        <v>0</v>
      </c>
      <c r="G263" s="21">
        <f t="shared" ca="1" si="23"/>
        <v>2978.6514758599919</v>
      </c>
    </row>
    <row r="264" spans="1:7" hidden="1">
      <c r="A264" s="8">
        <v>248</v>
      </c>
      <c r="B264" s="20">
        <f t="shared" ca="1" si="18"/>
        <v>76.942041941405733</v>
      </c>
      <c r="C264" s="20">
        <f t="shared" ca="1" si="19"/>
        <v>76.942041941405733</v>
      </c>
      <c r="D264" s="21">
        <f t="shared" ca="1" si="22"/>
        <v>3847.1020970702866</v>
      </c>
      <c r="E264" s="22">
        <f t="shared" ca="1" si="20"/>
        <v>345.86937087891397</v>
      </c>
      <c r="F264" s="21">
        <f t="shared" ca="1" si="21"/>
        <v>0</v>
      </c>
      <c r="G264" s="21">
        <f t="shared" ca="1" si="23"/>
        <v>3501.2327261913724</v>
      </c>
    </row>
    <row r="265" spans="1:7" hidden="1">
      <c r="A265" s="8">
        <v>249</v>
      </c>
      <c r="B265" s="20">
        <f t="shared" ca="1" si="18"/>
        <v>100.30992037041497</v>
      </c>
      <c r="C265" s="20">
        <f t="shared" ca="1" si="19"/>
        <v>100</v>
      </c>
      <c r="D265" s="21">
        <f t="shared" ca="1" si="22"/>
        <v>5000</v>
      </c>
      <c r="E265" s="22">
        <f t="shared" ca="1" si="20"/>
        <v>0</v>
      </c>
      <c r="F265" s="21">
        <f t="shared" ca="1" si="21"/>
        <v>9.2976111124491467</v>
      </c>
      <c r="G265" s="21">
        <f t="shared" ca="1" si="23"/>
        <v>4990.702388887551</v>
      </c>
    </row>
    <row r="266" spans="1:7" hidden="1">
      <c r="A266" s="8">
        <v>250</v>
      </c>
      <c r="B266" s="20">
        <f t="shared" ca="1" si="18"/>
        <v>98.775422153222735</v>
      </c>
      <c r="C266" s="20">
        <f t="shared" ca="1" si="19"/>
        <v>98.775422153222735</v>
      </c>
      <c r="D266" s="21">
        <f t="shared" ca="1" si="22"/>
        <v>4938.7711076611367</v>
      </c>
      <c r="E266" s="22">
        <f t="shared" ca="1" si="20"/>
        <v>18.368667701658978</v>
      </c>
      <c r="F266" s="21">
        <f t="shared" ca="1" si="21"/>
        <v>0</v>
      </c>
      <c r="G266" s="21">
        <f t="shared" ca="1" si="23"/>
        <v>4920.4024399594782</v>
      </c>
    </row>
    <row r="267" spans="1:7" hidden="1">
      <c r="A267" s="8">
        <v>251</v>
      </c>
      <c r="B267" s="20">
        <f t="shared" ca="1" si="18"/>
        <v>117.87377450576048</v>
      </c>
      <c r="C267" s="20">
        <f t="shared" ca="1" si="19"/>
        <v>100</v>
      </c>
      <c r="D267" s="21">
        <f t="shared" ca="1" si="22"/>
        <v>5000</v>
      </c>
      <c r="E267" s="22">
        <f t="shared" ca="1" si="20"/>
        <v>0</v>
      </c>
      <c r="F267" s="21">
        <f t="shared" ca="1" si="21"/>
        <v>536.21323517281439</v>
      </c>
      <c r="G267" s="21">
        <f t="shared" ca="1" si="23"/>
        <v>4463.7867648271858</v>
      </c>
    </row>
    <row r="268" spans="1:7" hidden="1">
      <c r="A268" s="8">
        <v>252</v>
      </c>
      <c r="B268" s="20">
        <f t="shared" ca="1" si="18"/>
        <v>104.57221623218528</v>
      </c>
      <c r="C268" s="20">
        <f t="shared" ca="1" si="19"/>
        <v>100</v>
      </c>
      <c r="D268" s="21">
        <f t="shared" ca="1" si="22"/>
        <v>5000</v>
      </c>
      <c r="E268" s="22">
        <f t="shared" ca="1" si="20"/>
        <v>0</v>
      </c>
      <c r="F268" s="21">
        <f t="shared" ca="1" si="21"/>
        <v>137.16648696555851</v>
      </c>
      <c r="G268" s="21">
        <f t="shared" ca="1" si="23"/>
        <v>4862.8335130344412</v>
      </c>
    </row>
    <row r="269" spans="1:7" hidden="1">
      <c r="A269" s="8">
        <v>253</v>
      </c>
      <c r="B269" s="20">
        <f t="shared" ca="1" si="18"/>
        <v>88.688019940092488</v>
      </c>
      <c r="C269" s="20">
        <f t="shared" ca="1" si="19"/>
        <v>88.688019940092488</v>
      </c>
      <c r="D269" s="21">
        <f t="shared" ca="1" si="22"/>
        <v>4434.4009970046245</v>
      </c>
      <c r="E269" s="22">
        <f t="shared" ca="1" si="20"/>
        <v>169.67970089861268</v>
      </c>
      <c r="F269" s="21">
        <f t="shared" ca="1" si="21"/>
        <v>0</v>
      </c>
      <c r="G269" s="21">
        <f t="shared" ca="1" si="23"/>
        <v>4264.7212961060122</v>
      </c>
    </row>
    <row r="270" spans="1:7" hidden="1">
      <c r="A270" s="8">
        <v>254</v>
      </c>
      <c r="B270" s="20">
        <f t="shared" ca="1" si="18"/>
        <v>114.75761182484531</v>
      </c>
      <c r="C270" s="20">
        <f t="shared" ca="1" si="19"/>
        <v>100</v>
      </c>
      <c r="D270" s="21">
        <f t="shared" ca="1" si="22"/>
        <v>5000</v>
      </c>
      <c r="E270" s="22">
        <f t="shared" ca="1" si="20"/>
        <v>0</v>
      </c>
      <c r="F270" s="21">
        <f t="shared" ca="1" si="21"/>
        <v>442.72835474535941</v>
      </c>
      <c r="G270" s="21">
        <f t="shared" ca="1" si="23"/>
        <v>4557.271645254641</v>
      </c>
    </row>
    <row r="271" spans="1:7" hidden="1">
      <c r="A271" s="8">
        <v>255</v>
      </c>
      <c r="B271" s="20">
        <f t="shared" ca="1" si="18"/>
        <v>130.33047612017452</v>
      </c>
      <c r="C271" s="20">
        <f t="shared" ca="1" si="19"/>
        <v>100</v>
      </c>
      <c r="D271" s="21">
        <f t="shared" ca="1" si="22"/>
        <v>5000</v>
      </c>
      <c r="E271" s="22">
        <f t="shared" ca="1" si="20"/>
        <v>0</v>
      </c>
      <c r="F271" s="21">
        <f t="shared" ca="1" si="21"/>
        <v>909.91428360523571</v>
      </c>
      <c r="G271" s="21">
        <f t="shared" ca="1" si="23"/>
        <v>4090.0857163947644</v>
      </c>
    </row>
    <row r="272" spans="1:7" hidden="1">
      <c r="A272" s="8">
        <v>256</v>
      </c>
      <c r="B272" s="20">
        <f t="shared" ca="1" si="18"/>
        <v>105.1274791110466</v>
      </c>
      <c r="C272" s="20">
        <f t="shared" ca="1" si="19"/>
        <v>100</v>
      </c>
      <c r="D272" s="21">
        <f t="shared" ca="1" si="22"/>
        <v>5000</v>
      </c>
      <c r="E272" s="22">
        <f t="shared" ca="1" si="20"/>
        <v>0</v>
      </c>
      <c r="F272" s="21">
        <f t="shared" ca="1" si="21"/>
        <v>153.82437333139791</v>
      </c>
      <c r="G272" s="21">
        <f t="shared" ca="1" si="23"/>
        <v>4846.1756266686025</v>
      </c>
    </row>
    <row r="273" spans="1:7" hidden="1">
      <c r="A273" s="8">
        <v>257</v>
      </c>
      <c r="B273" s="20">
        <f t="shared" ref="B273:B316" ca="1" si="24">NORMINV(RAND(),$B$10,$B$11)</f>
        <v>115.98472044477677</v>
      </c>
      <c r="C273" s="20">
        <f t="shared" ca="1" si="19"/>
        <v>100</v>
      </c>
      <c r="D273" s="21">
        <f t="shared" ca="1" si="22"/>
        <v>5000</v>
      </c>
      <c r="E273" s="22">
        <f t="shared" ca="1" si="20"/>
        <v>0</v>
      </c>
      <c r="F273" s="21">
        <f t="shared" ca="1" si="21"/>
        <v>479.54161334330308</v>
      </c>
      <c r="G273" s="21">
        <f t="shared" ca="1" si="23"/>
        <v>4520.4583866566973</v>
      </c>
    </row>
    <row r="274" spans="1:7" hidden="1">
      <c r="A274" s="8">
        <v>258</v>
      </c>
      <c r="B274" s="20">
        <f t="shared" ca="1" si="24"/>
        <v>118.89128808772978</v>
      </c>
      <c r="C274" s="20">
        <f t="shared" ref="C274:C316" ca="1" si="25">IF(B274&lt;=$C$7,B274,$C$7)</f>
        <v>100</v>
      </c>
      <c r="D274" s="21">
        <f t="shared" ca="1" si="22"/>
        <v>5000</v>
      </c>
      <c r="E274" s="22">
        <f t="shared" ref="E274:E316" ca="1" si="26">IF(B274&lt;=$C$7,$C$4*($C$7-B274),0)</f>
        <v>0</v>
      </c>
      <c r="F274" s="21">
        <f t="shared" ref="F274:F316" ca="1" si="27">IF(B274&lt;=$C$7,0,$C$5*(B274-$C$7))</f>
        <v>566.7386426318933</v>
      </c>
      <c r="G274" s="21">
        <f t="shared" ca="1" si="23"/>
        <v>4433.2613573681065</v>
      </c>
    </row>
    <row r="275" spans="1:7" hidden="1">
      <c r="A275" s="8">
        <v>259</v>
      </c>
      <c r="B275" s="20">
        <f t="shared" ca="1" si="24"/>
        <v>104.16237729386765</v>
      </c>
      <c r="C275" s="20">
        <f t="shared" ca="1" si="25"/>
        <v>100</v>
      </c>
      <c r="D275" s="21">
        <f t="shared" ref="D275:D316" ca="1" si="28">$C$3*C275</f>
        <v>5000</v>
      </c>
      <c r="E275" s="22">
        <f t="shared" ca="1" si="26"/>
        <v>0</v>
      </c>
      <c r="F275" s="21">
        <f t="shared" ca="1" si="27"/>
        <v>124.87131881602949</v>
      </c>
      <c r="G275" s="21">
        <f t="shared" ref="G275:G316" ca="1" si="29">D275-E275-F275</f>
        <v>4875.1286811839709</v>
      </c>
    </row>
    <row r="276" spans="1:7" hidden="1">
      <c r="A276" s="8">
        <v>260</v>
      </c>
      <c r="B276" s="20">
        <f t="shared" ca="1" si="24"/>
        <v>98.505173306150851</v>
      </c>
      <c r="C276" s="20">
        <f t="shared" ca="1" si="25"/>
        <v>98.505173306150851</v>
      </c>
      <c r="D276" s="21">
        <f t="shared" ca="1" si="28"/>
        <v>4925.2586653075423</v>
      </c>
      <c r="E276" s="22">
        <f t="shared" ca="1" si="26"/>
        <v>22.422400407737229</v>
      </c>
      <c r="F276" s="21">
        <f t="shared" ca="1" si="27"/>
        <v>0</v>
      </c>
      <c r="G276" s="21">
        <f t="shared" ca="1" si="29"/>
        <v>4902.8362648998054</v>
      </c>
    </row>
    <row r="277" spans="1:7" hidden="1">
      <c r="A277" s="8">
        <v>261</v>
      </c>
      <c r="B277" s="20">
        <f t="shared" ca="1" si="24"/>
        <v>92.106493448038805</v>
      </c>
      <c r="C277" s="20">
        <f t="shared" ca="1" si="25"/>
        <v>92.106493448038805</v>
      </c>
      <c r="D277" s="21">
        <f t="shared" ca="1" si="28"/>
        <v>4605.32467240194</v>
      </c>
      <c r="E277" s="22">
        <f t="shared" ca="1" si="26"/>
        <v>118.40259827941793</v>
      </c>
      <c r="F277" s="21">
        <f t="shared" ca="1" si="27"/>
        <v>0</v>
      </c>
      <c r="G277" s="21">
        <f t="shared" ca="1" si="29"/>
        <v>4486.9220741225217</v>
      </c>
    </row>
    <row r="278" spans="1:7" hidden="1">
      <c r="A278" s="8">
        <v>262</v>
      </c>
      <c r="B278" s="20">
        <f t="shared" ca="1" si="24"/>
        <v>109.45791820096201</v>
      </c>
      <c r="C278" s="20">
        <f t="shared" ca="1" si="25"/>
        <v>100</v>
      </c>
      <c r="D278" s="21">
        <f t="shared" ca="1" si="28"/>
        <v>5000</v>
      </c>
      <c r="E278" s="22">
        <f t="shared" ca="1" si="26"/>
        <v>0</v>
      </c>
      <c r="F278" s="21">
        <f t="shared" ca="1" si="27"/>
        <v>283.73754602886038</v>
      </c>
      <c r="G278" s="21">
        <f t="shared" ca="1" si="29"/>
        <v>4716.2624539711396</v>
      </c>
    </row>
    <row r="279" spans="1:7" hidden="1">
      <c r="A279" s="8">
        <v>263</v>
      </c>
      <c r="B279" s="20">
        <f t="shared" ca="1" si="24"/>
        <v>84.061054951764078</v>
      </c>
      <c r="C279" s="20">
        <f t="shared" ca="1" si="25"/>
        <v>84.061054951764078</v>
      </c>
      <c r="D279" s="21">
        <f t="shared" ca="1" si="28"/>
        <v>4203.0527475882036</v>
      </c>
      <c r="E279" s="22">
        <f t="shared" ca="1" si="26"/>
        <v>239.08417572353883</v>
      </c>
      <c r="F279" s="21">
        <f t="shared" ca="1" si="27"/>
        <v>0</v>
      </c>
      <c r="G279" s="21">
        <f t="shared" ca="1" si="29"/>
        <v>3963.9685718646647</v>
      </c>
    </row>
    <row r="280" spans="1:7" hidden="1">
      <c r="A280" s="8">
        <v>264</v>
      </c>
      <c r="B280" s="20">
        <f t="shared" ca="1" si="24"/>
        <v>82.717989594333176</v>
      </c>
      <c r="C280" s="20">
        <f t="shared" ca="1" si="25"/>
        <v>82.717989594333176</v>
      </c>
      <c r="D280" s="21">
        <f t="shared" ca="1" si="28"/>
        <v>4135.8994797166588</v>
      </c>
      <c r="E280" s="22">
        <f t="shared" ca="1" si="26"/>
        <v>259.23015608500236</v>
      </c>
      <c r="F280" s="21">
        <f t="shared" ca="1" si="27"/>
        <v>0</v>
      </c>
      <c r="G280" s="21">
        <f t="shared" ca="1" si="29"/>
        <v>3876.6693236316564</v>
      </c>
    </row>
    <row r="281" spans="1:7" hidden="1">
      <c r="A281" s="8">
        <v>265</v>
      </c>
      <c r="B281" s="20">
        <f t="shared" ca="1" si="24"/>
        <v>76.236496237528144</v>
      </c>
      <c r="C281" s="20">
        <f t="shared" ca="1" si="25"/>
        <v>76.236496237528144</v>
      </c>
      <c r="D281" s="21">
        <f t="shared" ca="1" si="28"/>
        <v>3811.8248118764072</v>
      </c>
      <c r="E281" s="22">
        <f t="shared" ca="1" si="26"/>
        <v>356.45255643707787</v>
      </c>
      <c r="F281" s="21">
        <f t="shared" ca="1" si="27"/>
        <v>0</v>
      </c>
      <c r="G281" s="21">
        <f t="shared" ca="1" si="29"/>
        <v>3455.3722554393294</v>
      </c>
    </row>
    <row r="282" spans="1:7" hidden="1">
      <c r="A282" s="8">
        <v>266</v>
      </c>
      <c r="B282" s="20">
        <f t="shared" ca="1" si="24"/>
        <v>101.88569557394901</v>
      </c>
      <c r="C282" s="20">
        <f t="shared" ca="1" si="25"/>
        <v>100</v>
      </c>
      <c r="D282" s="21">
        <f t="shared" ca="1" si="28"/>
        <v>5000</v>
      </c>
      <c r="E282" s="22">
        <f t="shared" ca="1" si="26"/>
        <v>0</v>
      </c>
      <c r="F282" s="21">
        <f t="shared" ca="1" si="27"/>
        <v>56.570867218470227</v>
      </c>
      <c r="G282" s="21">
        <f t="shared" ca="1" si="29"/>
        <v>4943.4291327815299</v>
      </c>
    </row>
    <row r="283" spans="1:7" hidden="1">
      <c r="A283" s="8">
        <v>267</v>
      </c>
      <c r="B283" s="20">
        <f t="shared" ca="1" si="24"/>
        <v>93.737669854735358</v>
      </c>
      <c r="C283" s="20">
        <f t="shared" ca="1" si="25"/>
        <v>93.737669854735358</v>
      </c>
      <c r="D283" s="21">
        <f t="shared" ca="1" si="28"/>
        <v>4686.8834927367679</v>
      </c>
      <c r="E283" s="22">
        <f t="shared" ca="1" si="26"/>
        <v>93.934952178969624</v>
      </c>
      <c r="F283" s="21">
        <f t="shared" ca="1" si="27"/>
        <v>0</v>
      </c>
      <c r="G283" s="21">
        <f t="shared" ca="1" si="29"/>
        <v>4592.948540557798</v>
      </c>
    </row>
    <row r="284" spans="1:7" hidden="1">
      <c r="A284" s="8">
        <v>268</v>
      </c>
      <c r="B284" s="20">
        <f t="shared" ca="1" si="24"/>
        <v>84.552896273216433</v>
      </c>
      <c r="C284" s="20">
        <f t="shared" ca="1" si="25"/>
        <v>84.552896273216433</v>
      </c>
      <c r="D284" s="21">
        <f t="shared" ca="1" si="28"/>
        <v>4227.6448136608215</v>
      </c>
      <c r="E284" s="22">
        <f t="shared" ca="1" si="26"/>
        <v>231.70655590175352</v>
      </c>
      <c r="F284" s="21">
        <f t="shared" ca="1" si="27"/>
        <v>0</v>
      </c>
      <c r="G284" s="21">
        <f t="shared" ca="1" si="29"/>
        <v>3995.9382577590677</v>
      </c>
    </row>
    <row r="285" spans="1:7" hidden="1">
      <c r="A285" s="8">
        <v>269</v>
      </c>
      <c r="B285" s="20">
        <f t="shared" ca="1" si="24"/>
        <v>96.155297089945776</v>
      </c>
      <c r="C285" s="20">
        <f t="shared" ca="1" si="25"/>
        <v>96.155297089945776</v>
      </c>
      <c r="D285" s="21">
        <f t="shared" ca="1" si="28"/>
        <v>4807.764854497289</v>
      </c>
      <c r="E285" s="22">
        <f t="shared" ca="1" si="26"/>
        <v>57.670543650813357</v>
      </c>
      <c r="F285" s="21">
        <f t="shared" ca="1" si="27"/>
        <v>0</v>
      </c>
      <c r="G285" s="21">
        <f t="shared" ca="1" si="29"/>
        <v>4750.0943108464753</v>
      </c>
    </row>
    <row r="286" spans="1:7" hidden="1">
      <c r="A286" s="8">
        <v>270</v>
      </c>
      <c r="B286" s="20">
        <f t="shared" ca="1" si="24"/>
        <v>80.744408238747354</v>
      </c>
      <c r="C286" s="20">
        <f t="shared" ca="1" si="25"/>
        <v>80.744408238747354</v>
      </c>
      <c r="D286" s="21">
        <f t="shared" ca="1" si="28"/>
        <v>4037.2204119373678</v>
      </c>
      <c r="E286" s="22">
        <f t="shared" ca="1" si="26"/>
        <v>288.83387641878971</v>
      </c>
      <c r="F286" s="21">
        <f t="shared" ca="1" si="27"/>
        <v>0</v>
      </c>
      <c r="G286" s="21">
        <f t="shared" ca="1" si="29"/>
        <v>3748.3865355185781</v>
      </c>
    </row>
    <row r="287" spans="1:7" hidden="1">
      <c r="A287" s="8">
        <v>271</v>
      </c>
      <c r="B287" s="20">
        <f t="shared" ca="1" si="24"/>
        <v>93.020884331078335</v>
      </c>
      <c r="C287" s="20">
        <f t="shared" ca="1" si="25"/>
        <v>93.020884331078335</v>
      </c>
      <c r="D287" s="21">
        <f t="shared" ca="1" si="28"/>
        <v>4651.0442165539171</v>
      </c>
      <c r="E287" s="22">
        <f t="shared" ca="1" si="26"/>
        <v>104.68673503382497</v>
      </c>
      <c r="F287" s="21">
        <f t="shared" ca="1" si="27"/>
        <v>0</v>
      </c>
      <c r="G287" s="21">
        <f t="shared" ca="1" si="29"/>
        <v>4546.3574815200918</v>
      </c>
    </row>
    <row r="288" spans="1:7" hidden="1">
      <c r="A288" s="8">
        <v>272</v>
      </c>
      <c r="B288" s="20">
        <f t="shared" ca="1" si="24"/>
        <v>66.064452659288975</v>
      </c>
      <c r="C288" s="20">
        <f t="shared" ca="1" si="25"/>
        <v>66.064452659288975</v>
      </c>
      <c r="D288" s="21">
        <f t="shared" ca="1" si="28"/>
        <v>3303.2226329644486</v>
      </c>
      <c r="E288" s="22">
        <f t="shared" ca="1" si="26"/>
        <v>509.03321011066538</v>
      </c>
      <c r="F288" s="21">
        <f t="shared" ca="1" si="27"/>
        <v>0</v>
      </c>
      <c r="G288" s="21">
        <f t="shared" ca="1" si="29"/>
        <v>2794.1894228537831</v>
      </c>
    </row>
    <row r="289" spans="1:7" hidden="1">
      <c r="A289" s="8">
        <v>273</v>
      </c>
      <c r="B289" s="20">
        <f t="shared" ca="1" si="24"/>
        <v>103.10515522186273</v>
      </c>
      <c r="C289" s="20">
        <f t="shared" ca="1" si="25"/>
        <v>100</v>
      </c>
      <c r="D289" s="21">
        <f t="shared" ca="1" si="28"/>
        <v>5000</v>
      </c>
      <c r="E289" s="22">
        <f t="shared" ca="1" si="26"/>
        <v>0</v>
      </c>
      <c r="F289" s="21">
        <f t="shared" ca="1" si="27"/>
        <v>93.154656655881922</v>
      </c>
      <c r="G289" s="21">
        <f t="shared" ca="1" si="29"/>
        <v>4906.8453433441182</v>
      </c>
    </row>
    <row r="290" spans="1:7" hidden="1">
      <c r="A290" s="8">
        <v>274</v>
      </c>
      <c r="B290" s="20">
        <f t="shared" ca="1" si="24"/>
        <v>98.571858416409682</v>
      </c>
      <c r="C290" s="20">
        <f t="shared" ca="1" si="25"/>
        <v>98.571858416409682</v>
      </c>
      <c r="D290" s="21">
        <f t="shared" ca="1" si="28"/>
        <v>4928.5929208204843</v>
      </c>
      <c r="E290" s="22">
        <f t="shared" ca="1" si="26"/>
        <v>21.422123753854763</v>
      </c>
      <c r="F290" s="21">
        <f t="shared" ca="1" si="27"/>
        <v>0</v>
      </c>
      <c r="G290" s="21">
        <f t="shared" ca="1" si="29"/>
        <v>4907.1707970666293</v>
      </c>
    </row>
    <row r="291" spans="1:7" hidden="1">
      <c r="A291" s="8">
        <v>275</v>
      </c>
      <c r="B291" s="20">
        <f t="shared" ca="1" si="24"/>
        <v>70.344164474162753</v>
      </c>
      <c r="C291" s="20">
        <f t="shared" ca="1" si="25"/>
        <v>70.344164474162753</v>
      </c>
      <c r="D291" s="21">
        <f t="shared" ca="1" si="28"/>
        <v>3517.2082237081377</v>
      </c>
      <c r="E291" s="22">
        <f t="shared" ca="1" si="26"/>
        <v>444.83753288755872</v>
      </c>
      <c r="F291" s="21">
        <f t="shared" ca="1" si="27"/>
        <v>0</v>
      </c>
      <c r="G291" s="21">
        <f t="shared" ca="1" si="29"/>
        <v>3072.3706908205791</v>
      </c>
    </row>
    <row r="292" spans="1:7" hidden="1">
      <c r="A292" s="8">
        <v>276</v>
      </c>
      <c r="B292" s="20">
        <f t="shared" ca="1" si="24"/>
        <v>90.550119417196086</v>
      </c>
      <c r="C292" s="20">
        <f t="shared" ca="1" si="25"/>
        <v>90.550119417196086</v>
      </c>
      <c r="D292" s="21">
        <f t="shared" ca="1" si="28"/>
        <v>4527.5059708598046</v>
      </c>
      <c r="E292" s="22">
        <f t="shared" ca="1" si="26"/>
        <v>141.74820874205869</v>
      </c>
      <c r="F292" s="21">
        <f t="shared" ca="1" si="27"/>
        <v>0</v>
      </c>
      <c r="G292" s="21">
        <f t="shared" ca="1" si="29"/>
        <v>4385.7577621177461</v>
      </c>
    </row>
    <row r="293" spans="1:7" hidden="1">
      <c r="A293" s="8">
        <v>277</v>
      </c>
      <c r="B293" s="20">
        <f t="shared" ca="1" si="24"/>
        <v>92.546528714686502</v>
      </c>
      <c r="C293" s="20">
        <f t="shared" ca="1" si="25"/>
        <v>92.546528714686502</v>
      </c>
      <c r="D293" s="21">
        <f t="shared" ca="1" si="28"/>
        <v>4627.3264357343251</v>
      </c>
      <c r="E293" s="22">
        <f t="shared" ca="1" si="26"/>
        <v>111.80206927970247</v>
      </c>
      <c r="F293" s="21">
        <f t="shared" ca="1" si="27"/>
        <v>0</v>
      </c>
      <c r="G293" s="21">
        <f t="shared" ca="1" si="29"/>
        <v>4515.5243664546224</v>
      </c>
    </row>
    <row r="294" spans="1:7" hidden="1">
      <c r="A294" s="8">
        <v>278</v>
      </c>
      <c r="B294" s="20">
        <f t="shared" ca="1" si="24"/>
        <v>121.16081812724832</v>
      </c>
      <c r="C294" s="20">
        <f t="shared" ca="1" si="25"/>
        <v>100</v>
      </c>
      <c r="D294" s="21">
        <f t="shared" ca="1" si="28"/>
        <v>5000</v>
      </c>
      <c r="E294" s="22">
        <f t="shared" ca="1" si="26"/>
        <v>0</v>
      </c>
      <c r="F294" s="21">
        <f t="shared" ca="1" si="27"/>
        <v>634.82454381744958</v>
      </c>
      <c r="G294" s="21">
        <f t="shared" ca="1" si="29"/>
        <v>4365.1754561825501</v>
      </c>
    </row>
    <row r="295" spans="1:7" hidden="1">
      <c r="A295" s="8">
        <v>279</v>
      </c>
      <c r="B295" s="20">
        <f t="shared" ca="1" si="24"/>
        <v>80.425193841123985</v>
      </c>
      <c r="C295" s="20">
        <f t="shared" ca="1" si="25"/>
        <v>80.425193841123985</v>
      </c>
      <c r="D295" s="21">
        <f t="shared" ca="1" si="28"/>
        <v>4021.2596920561991</v>
      </c>
      <c r="E295" s="22">
        <f t="shared" ca="1" si="26"/>
        <v>293.62209238314023</v>
      </c>
      <c r="F295" s="21">
        <f t="shared" ca="1" si="27"/>
        <v>0</v>
      </c>
      <c r="G295" s="21">
        <f t="shared" ca="1" si="29"/>
        <v>3727.637599673059</v>
      </c>
    </row>
    <row r="296" spans="1:7" hidden="1">
      <c r="A296" s="8">
        <v>280</v>
      </c>
      <c r="B296" s="20">
        <f t="shared" ca="1" si="24"/>
        <v>75.580564715937157</v>
      </c>
      <c r="C296" s="20">
        <f t="shared" ca="1" si="25"/>
        <v>75.580564715937157</v>
      </c>
      <c r="D296" s="21">
        <f t="shared" ca="1" si="28"/>
        <v>3779.0282357968581</v>
      </c>
      <c r="E296" s="22">
        <f t="shared" ca="1" si="26"/>
        <v>366.29152926094264</v>
      </c>
      <c r="F296" s="21">
        <f t="shared" ca="1" si="27"/>
        <v>0</v>
      </c>
      <c r="G296" s="21">
        <f t="shared" ca="1" si="29"/>
        <v>3412.7367065359153</v>
      </c>
    </row>
    <row r="297" spans="1:7" hidden="1">
      <c r="A297" s="8">
        <v>281</v>
      </c>
      <c r="B297" s="20">
        <f t="shared" ca="1" si="24"/>
        <v>100.36072411791639</v>
      </c>
      <c r="C297" s="20">
        <f t="shared" ca="1" si="25"/>
        <v>100</v>
      </c>
      <c r="D297" s="21">
        <f t="shared" ca="1" si="28"/>
        <v>5000</v>
      </c>
      <c r="E297" s="22">
        <f t="shared" ca="1" si="26"/>
        <v>0</v>
      </c>
      <c r="F297" s="21">
        <f t="shared" ca="1" si="27"/>
        <v>10.821723537491721</v>
      </c>
      <c r="G297" s="21">
        <f t="shared" ca="1" si="29"/>
        <v>4989.1782764625086</v>
      </c>
    </row>
    <row r="298" spans="1:7" hidden="1">
      <c r="A298" s="8">
        <v>282</v>
      </c>
      <c r="B298" s="20">
        <f t="shared" ca="1" si="24"/>
        <v>97.097601257077798</v>
      </c>
      <c r="C298" s="20">
        <f t="shared" ca="1" si="25"/>
        <v>97.097601257077798</v>
      </c>
      <c r="D298" s="21">
        <f t="shared" ca="1" si="28"/>
        <v>4854.8800628538902</v>
      </c>
      <c r="E298" s="22">
        <f t="shared" ca="1" si="26"/>
        <v>43.535981143833027</v>
      </c>
      <c r="F298" s="21">
        <f t="shared" ca="1" si="27"/>
        <v>0</v>
      </c>
      <c r="G298" s="21">
        <f t="shared" ca="1" si="29"/>
        <v>4811.3440817100573</v>
      </c>
    </row>
    <row r="299" spans="1:7" hidden="1">
      <c r="A299" s="8">
        <v>283</v>
      </c>
      <c r="B299" s="20">
        <f t="shared" ca="1" si="24"/>
        <v>131.04795359926305</v>
      </c>
      <c r="C299" s="20">
        <f t="shared" ca="1" si="25"/>
        <v>100</v>
      </c>
      <c r="D299" s="21">
        <f t="shared" ca="1" si="28"/>
        <v>5000</v>
      </c>
      <c r="E299" s="22">
        <f t="shared" ca="1" si="26"/>
        <v>0</v>
      </c>
      <c r="F299" s="21">
        <f t="shared" ca="1" si="27"/>
        <v>931.43860797789159</v>
      </c>
      <c r="G299" s="21">
        <f t="shared" ca="1" si="29"/>
        <v>4068.5613920221085</v>
      </c>
    </row>
    <row r="300" spans="1:7" hidden="1">
      <c r="A300" s="8">
        <v>284</v>
      </c>
      <c r="B300" s="20">
        <f t="shared" ca="1" si="24"/>
        <v>129.17197796240379</v>
      </c>
      <c r="C300" s="20">
        <f t="shared" ca="1" si="25"/>
        <v>100</v>
      </c>
      <c r="D300" s="21">
        <f t="shared" ca="1" si="28"/>
        <v>5000</v>
      </c>
      <c r="E300" s="22">
        <f t="shared" ca="1" si="26"/>
        <v>0</v>
      </c>
      <c r="F300" s="21">
        <f t="shared" ca="1" si="27"/>
        <v>875.15933887211361</v>
      </c>
      <c r="G300" s="21">
        <f t="shared" ca="1" si="29"/>
        <v>4124.8406611278861</v>
      </c>
    </row>
    <row r="301" spans="1:7" hidden="1">
      <c r="A301" s="8">
        <v>285</v>
      </c>
      <c r="B301" s="20">
        <f t="shared" ca="1" si="24"/>
        <v>108.27560894381449</v>
      </c>
      <c r="C301" s="20">
        <f t="shared" ca="1" si="25"/>
        <v>100</v>
      </c>
      <c r="D301" s="21">
        <f t="shared" ca="1" si="28"/>
        <v>5000</v>
      </c>
      <c r="E301" s="22">
        <f t="shared" ca="1" si="26"/>
        <v>0</v>
      </c>
      <c r="F301" s="21">
        <f t="shared" ca="1" si="27"/>
        <v>248.26826831443469</v>
      </c>
      <c r="G301" s="21">
        <f t="shared" ca="1" si="29"/>
        <v>4751.7317316855651</v>
      </c>
    </row>
    <row r="302" spans="1:7" hidden="1">
      <c r="A302" s="8">
        <v>286</v>
      </c>
      <c r="B302" s="20">
        <f t="shared" ca="1" si="24"/>
        <v>145.36931870613159</v>
      </c>
      <c r="C302" s="20">
        <f t="shared" ca="1" si="25"/>
        <v>100</v>
      </c>
      <c r="D302" s="21">
        <f t="shared" ca="1" si="28"/>
        <v>5000</v>
      </c>
      <c r="E302" s="22">
        <f t="shared" ca="1" si="26"/>
        <v>0</v>
      </c>
      <c r="F302" s="21">
        <f t="shared" ca="1" si="27"/>
        <v>1361.0795611839478</v>
      </c>
      <c r="G302" s="21">
        <f t="shared" ca="1" si="29"/>
        <v>3638.9204388160524</v>
      </c>
    </row>
    <row r="303" spans="1:7" hidden="1">
      <c r="A303" s="8">
        <v>287</v>
      </c>
      <c r="B303" s="20">
        <f t="shared" ca="1" si="24"/>
        <v>82.331269171650234</v>
      </c>
      <c r="C303" s="20">
        <f t="shared" ca="1" si="25"/>
        <v>82.331269171650234</v>
      </c>
      <c r="D303" s="21">
        <f t="shared" ca="1" si="28"/>
        <v>4116.5634585825119</v>
      </c>
      <c r="E303" s="22">
        <f t="shared" ca="1" si="26"/>
        <v>265.03096242524646</v>
      </c>
      <c r="F303" s="21">
        <f t="shared" ca="1" si="27"/>
        <v>0</v>
      </c>
      <c r="G303" s="21">
        <f t="shared" ca="1" si="29"/>
        <v>3851.5324961572655</v>
      </c>
    </row>
    <row r="304" spans="1:7" hidden="1">
      <c r="A304" s="8">
        <v>288</v>
      </c>
      <c r="B304" s="20">
        <f t="shared" ca="1" si="24"/>
        <v>110.4793506414841</v>
      </c>
      <c r="C304" s="20">
        <f t="shared" ca="1" si="25"/>
        <v>100</v>
      </c>
      <c r="D304" s="21">
        <f t="shared" ca="1" si="28"/>
        <v>5000</v>
      </c>
      <c r="E304" s="22">
        <f t="shared" ca="1" si="26"/>
        <v>0</v>
      </c>
      <c r="F304" s="21">
        <f t="shared" ca="1" si="27"/>
        <v>314.3805192445231</v>
      </c>
      <c r="G304" s="21">
        <f t="shared" ca="1" si="29"/>
        <v>4685.6194807554766</v>
      </c>
    </row>
    <row r="305" spans="1:7" hidden="1">
      <c r="A305" s="8">
        <v>289</v>
      </c>
      <c r="B305" s="20">
        <f t="shared" ca="1" si="24"/>
        <v>113.49763609833286</v>
      </c>
      <c r="C305" s="20">
        <f t="shared" ca="1" si="25"/>
        <v>100</v>
      </c>
      <c r="D305" s="21">
        <f t="shared" ca="1" si="28"/>
        <v>5000</v>
      </c>
      <c r="E305" s="22">
        <f t="shared" ca="1" si="26"/>
        <v>0</v>
      </c>
      <c r="F305" s="21">
        <f t="shared" ca="1" si="27"/>
        <v>404.92908294998585</v>
      </c>
      <c r="G305" s="21">
        <f t="shared" ca="1" si="29"/>
        <v>4595.070917050014</v>
      </c>
    </row>
    <row r="306" spans="1:7" hidden="1">
      <c r="A306" s="8">
        <v>290</v>
      </c>
      <c r="B306" s="20">
        <f t="shared" ca="1" si="24"/>
        <v>76.797833665588939</v>
      </c>
      <c r="C306" s="20">
        <f t="shared" ca="1" si="25"/>
        <v>76.797833665588939</v>
      </c>
      <c r="D306" s="21">
        <f t="shared" ca="1" si="28"/>
        <v>3839.8916832794471</v>
      </c>
      <c r="E306" s="22">
        <f t="shared" ca="1" si="26"/>
        <v>348.03249501616591</v>
      </c>
      <c r="F306" s="21">
        <f t="shared" ca="1" si="27"/>
        <v>0</v>
      </c>
      <c r="G306" s="21">
        <f t="shared" ca="1" si="29"/>
        <v>3491.8591882632813</v>
      </c>
    </row>
    <row r="307" spans="1:7" hidden="1">
      <c r="A307" s="8">
        <v>291</v>
      </c>
      <c r="B307" s="20">
        <f t="shared" ca="1" si="24"/>
        <v>96.682155647145066</v>
      </c>
      <c r="C307" s="20">
        <f t="shared" ca="1" si="25"/>
        <v>96.682155647145066</v>
      </c>
      <c r="D307" s="21">
        <f t="shared" ca="1" si="28"/>
        <v>4834.1077823572532</v>
      </c>
      <c r="E307" s="22">
        <f t="shared" ca="1" si="26"/>
        <v>49.767665292824006</v>
      </c>
      <c r="F307" s="21">
        <f t="shared" ca="1" si="27"/>
        <v>0</v>
      </c>
      <c r="G307" s="21">
        <f t="shared" ca="1" si="29"/>
        <v>4784.3401170644293</v>
      </c>
    </row>
    <row r="308" spans="1:7" hidden="1">
      <c r="A308" s="8">
        <v>292</v>
      </c>
      <c r="B308" s="20">
        <f t="shared" ca="1" si="24"/>
        <v>131.05679459089046</v>
      </c>
      <c r="C308" s="20">
        <f t="shared" ca="1" si="25"/>
        <v>100</v>
      </c>
      <c r="D308" s="21">
        <f t="shared" ca="1" si="28"/>
        <v>5000</v>
      </c>
      <c r="E308" s="22">
        <f t="shared" ca="1" si="26"/>
        <v>0</v>
      </c>
      <c r="F308" s="21">
        <f t="shared" ca="1" si="27"/>
        <v>931.7038377267138</v>
      </c>
      <c r="G308" s="21">
        <f t="shared" ca="1" si="29"/>
        <v>4068.2961622732864</v>
      </c>
    </row>
    <row r="309" spans="1:7" hidden="1">
      <c r="A309" s="8">
        <v>293</v>
      </c>
      <c r="B309" s="20">
        <f t="shared" ca="1" si="24"/>
        <v>58.054045871273807</v>
      </c>
      <c r="C309" s="20">
        <f t="shared" ca="1" si="25"/>
        <v>58.054045871273807</v>
      </c>
      <c r="D309" s="21">
        <f t="shared" ca="1" si="28"/>
        <v>2902.7022935636905</v>
      </c>
      <c r="E309" s="22">
        <f t="shared" ca="1" si="26"/>
        <v>629.18931193089293</v>
      </c>
      <c r="F309" s="21">
        <f t="shared" ca="1" si="27"/>
        <v>0</v>
      </c>
      <c r="G309" s="21">
        <f t="shared" ca="1" si="29"/>
        <v>2273.5129816327976</v>
      </c>
    </row>
    <row r="310" spans="1:7" hidden="1">
      <c r="A310" s="8">
        <v>294</v>
      </c>
      <c r="B310" s="20">
        <f t="shared" ca="1" si="24"/>
        <v>124.89960172130122</v>
      </c>
      <c r="C310" s="20">
        <f t="shared" ca="1" si="25"/>
        <v>100</v>
      </c>
      <c r="D310" s="21">
        <f t="shared" ca="1" si="28"/>
        <v>5000</v>
      </c>
      <c r="E310" s="22">
        <f t="shared" ca="1" si="26"/>
        <v>0</v>
      </c>
      <c r="F310" s="21">
        <f t="shared" ca="1" si="27"/>
        <v>746.98805163903671</v>
      </c>
      <c r="G310" s="21">
        <f t="shared" ca="1" si="29"/>
        <v>4253.0119483609633</v>
      </c>
    </row>
    <row r="311" spans="1:7" hidden="1">
      <c r="A311" s="8">
        <v>295</v>
      </c>
      <c r="B311" s="20">
        <f t="shared" ca="1" si="24"/>
        <v>95.387550581099447</v>
      </c>
      <c r="C311" s="20">
        <f t="shared" ca="1" si="25"/>
        <v>95.387550581099447</v>
      </c>
      <c r="D311" s="21">
        <f t="shared" ca="1" si="28"/>
        <v>4769.377529054972</v>
      </c>
      <c r="E311" s="22">
        <f t="shared" ca="1" si="26"/>
        <v>69.186741283508297</v>
      </c>
      <c r="F311" s="21">
        <f t="shared" ca="1" si="27"/>
        <v>0</v>
      </c>
      <c r="G311" s="21">
        <f t="shared" ca="1" si="29"/>
        <v>4700.1907877714639</v>
      </c>
    </row>
    <row r="312" spans="1:7">
      <c r="A312" s="8">
        <v>296</v>
      </c>
      <c r="B312" s="20">
        <f t="shared" ca="1" si="24"/>
        <v>91.159183524517317</v>
      </c>
      <c r="C312" s="20">
        <f t="shared" ca="1" si="25"/>
        <v>91.159183524517317</v>
      </c>
      <c r="D312" s="21">
        <f t="shared" ca="1" si="28"/>
        <v>4557.959176225866</v>
      </c>
      <c r="E312" s="22">
        <f t="shared" ca="1" si="26"/>
        <v>132.61224713224024</v>
      </c>
      <c r="F312" s="21">
        <f t="shared" ca="1" si="27"/>
        <v>0</v>
      </c>
      <c r="G312" s="21">
        <f t="shared" ca="1" si="29"/>
        <v>4425.3469290936255</v>
      </c>
    </row>
    <row r="313" spans="1:7">
      <c r="A313" s="8">
        <v>297</v>
      </c>
      <c r="B313" s="20">
        <f t="shared" ca="1" si="24"/>
        <v>109.28417891297352</v>
      </c>
      <c r="C313" s="20">
        <f t="shared" ca="1" si="25"/>
        <v>100</v>
      </c>
      <c r="D313" s="21">
        <f t="shared" ca="1" si="28"/>
        <v>5000</v>
      </c>
      <c r="E313" s="22">
        <f t="shared" ca="1" si="26"/>
        <v>0</v>
      </c>
      <c r="F313" s="21">
        <f t="shared" ca="1" si="27"/>
        <v>278.52536738920548</v>
      </c>
      <c r="G313" s="21">
        <f t="shared" ca="1" si="29"/>
        <v>4721.4746326107943</v>
      </c>
    </row>
    <row r="314" spans="1:7">
      <c r="A314" s="8">
        <v>298</v>
      </c>
      <c r="B314" s="20">
        <f t="shared" ca="1" si="24"/>
        <v>75.725800134596241</v>
      </c>
      <c r="C314" s="20">
        <f t="shared" ca="1" si="25"/>
        <v>75.725800134596241</v>
      </c>
      <c r="D314" s="21">
        <f t="shared" ca="1" si="28"/>
        <v>3786.2900067298119</v>
      </c>
      <c r="E314" s="22">
        <f t="shared" ca="1" si="26"/>
        <v>364.11299798105637</v>
      </c>
      <c r="F314" s="21">
        <f t="shared" ca="1" si="27"/>
        <v>0</v>
      </c>
      <c r="G314" s="21">
        <f t="shared" ca="1" si="29"/>
        <v>3422.1770087487557</v>
      </c>
    </row>
    <row r="315" spans="1:7">
      <c r="A315" s="8">
        <v>299</v>
      </c>
      <c r="B315" s="20">
        <f t="shared" ca="1" si="24"/>
        <v>97.637594818388038</v>
      </c>
      <c r="C315" s="20">
        <f t="shared" ca="1" si="25"/>
        <v>97.637594818388038</v>
      </c>
      <c r="D315" s="21">
        <f t="shared" ca="1" si="28"/>
        <v>4881.8797409194021</v>
      </c>
      <c r="E315" s="22">
        <f t="shared" ca="1" si="26"/>
        <v>35.436077724179427</v>
      </c>
      <c r="F315" s="21">
        <f t="shared" ca="1" si="27"/>
        <v>0</v>
      </c>
      <c r="G315" s="21">
        <f t="shared" ca="1" si="29"/>
        <v>4846.4436631952231</v>
      </c>
    </row>
    <row r="316" spans="1:7">
      <c r="A316" s="8">
        <v>300</v>
      </c>
      <c r="B316" s="20">
        <f t="shared" ca="1" si="24"/>
        <v>84.351898971009206</v>
      </c>
      <c r="C316" s="20">
        <f t="shared" ca="1" si="25"/>
        <v>84.351898971009206</v>
      </c>
      <c r="D316" s="21">
        <f t="shared" ca="1" si="28"/>
        <v>4217.5949485504607</v>
      </c>
      <c r="E316" s="22">
        <f t="shared" ca="1" si="26"/>
        <v>234.72151543486191</v>
      </c>
      <c r="F316" s="21">
        <f t="shared" ca="1" si="27"/>
        <v>0</v>
      </c>
      <c r="G316" s="21">
        <f t="shared" ca="1" si="29"/>
        <v>3982.8734331155988</v>
      </c>
    </row>
    <row r="318" spans="1:7" ht="16.5" thickBot="1">
      <c r="A318" s="18" t="s">
        <v>16</v>
      </c>
      <c r="B318" s="23">
        <f ca="1">SUM(B17:B316)</f>
        <v>29859.287998304477</v>
      </c>
      <c r="C318" s="23">
        <f ca="1">SUM(C17:C316)</f>
        <v>27639.759331598172</v>
      </c>
      <c r="E318" s="18" t="s">
        <v>17</v>
      </c>
    </row>
    <row r="319" spans="1:7">
      <c r="E319" s="3" t="s">
        <v>18</v>
      </c>
      <c r="G319" s="25">
        <f ca="1">AVERAGE(G17:G316)</f>
        <v>4266.661655175637</v>
      </c>
    </row>
    <row r="320" spans="1:7">
      <c r="E320" s="3" t="s">
        <v>19</v>
      </c>
      <c r="G320" s="26">
        <f ca="1">STDEV(G17:G316)</f>
        <v>654.88828657245472</v>
      </c>
    </row>
    <row r="321" spans="5:7">
      <c r="E321" s="3" t="s">
        <v>20</v>
      </c>
      <c r="G321" s="26">
        <f ca="1">MIN(G17:G316)</f>
        <v>1691.1831856791891</v>
      </c>
    </row>
    <row r="322" spans="5:7">
      <c r="E322" s="3" t="s">
        <v>21</v>
      </c>
      <c r="G322" s="26">
        <f ca="1">MAX(G17:G316)</f>
        <v>4990.702388887551</v>
      </c>
    </row>
    <row r="323" spans="5:7" ht="16.5" thickBot="1">
      <c r="E323" s="3" t="s">
        <v>22</v>
      </c>
      <c r="G323" s="27">
        <f ca="1">C318/B318</f>
        <v>0.92566705988326525</v>
      </c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Simulation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Jeff Camm</cp:lastModifiedBy>
  <dcterms:created xsi:type="dcterms:W3CDTF">1997-06-03T14:30:43Z</dcterms:created>
  <dcterms:modified xsi:type="dcterms:W3CDTF">2010-03-14T17:28:20Z</dcterms:modified>
</cp:coreProperties>
</file>