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44BLR-PGP" sheetId="1" state="visible" r:id="rId2"/>
    <sheet name=" 45HYD-PGP" sheetId="2" state="visible" r:id="rId3"/>
    <sheet name="46HYD-PGP" sheetId="3" state="visible" r:id="rId4"/>
    <sheet name="47BLR-PGP" sheetId="4" state="visible" r:id="rId5"/>
    <sheet name="48HYD-PGP" sheetId="5" state="visible" r:id="rId6"/>
    <sheet name="49HYD-PGP" sheetId="6" state="visible" r:id="rId7"/>
    <sheet name="50HYD-Rennes-MSc" sheetId="7" state="visible" r:id="rId8"/>
    <sheet name="51BLR-Rennes-MSc " sheetId="8" state="visible" r:id="rId9"/>
    <sheet name="52BLR-PGP" sheetId="9" state="visible" r:id="rId10"/>
    <sheet name="53HYD-PGP" sheetId="10" state="visible" r:id="rId11"/>
    <sheet name="54HYD-PGP" sheetId="11" state="visible" r:id="rId12"/>
    <sheet name="55PNQ-PGP" sheetId="12" state="visible" r:id="rId13"/>
    <sheet name="56BLR-PGP" sheetId="13" state="visible" r:id="rId14"/>
    <sheet name="57HYD-PGP" sheetId="14" state="visible" r:id="rId15"/>
    <sheet name="58BLR-PGP " sheetId="15" state="visible" r:id="rId16"/>
    <sheet name="59HYD-PGP" sheetId="16" state="visible" r:id="rId17"/>
    <sheet name="CorporateTraining" sheetId="17" state="visible" r:id="rId18"/>
  </sheets>
  <definedNames>
    <definedName function="false" hidden="true" localSheetId="9" name="_xlnm._FilterDatabase" vbProcedure="false">'53HYD-PGP'!$A$1:$I$53</definedName>
    <definedName function="false" hidden="true" localSheetId="11" name="_xlnm._FilterDatabase" vbProcedure="false">'55PNQ-PGP'!$A$1:$I$51</definedName>
    <definedName function="false" hidden="false" localSheetId="0" name="_xlnm._FilterDatabase" vbProcedure="false">'44BLR-PGP'!$A$1:$I$53</definedName>
    <definedName function="false" hidden="false" localSheetId="1" name="_xlnm._FilterDatabase" vbProcedure="false">' 45HYD-PGP'!$A$1:$I$51</definedName>
    <definedName function="false" hidden="false" localSheetId="2" name="_xlnm._FilterDatabase" vbProcedure="false">'46HYD-PGP'!$A$1:$I$51</definedName>
    <definedName function="false" hidden="false" localSheetId="3" name="_xlnm._FilterDatabase" vbProcedure="false">'47BLR-PGP'!$A$1:$I$52</definedName>
    <definedName function="false" hidden="false" localSheetId="4" name="_xlnm._FilterDatabase" vbProcedure="false">'48HYD-PGP'!$A$1:$I$54</definedName>
    <definedName function="false" hidden="false" localSheetId="5" name="_xlnm._FilterDatabase" vbProcedure="false">'49HYD-PGP'!$A$1:$I$51</definedName>
    <definedName function="false" hidden="false" localSheetId="6" name="_xlnm._FilterDatabase" vbProcedure="false">'50HYD-Rennes-MSc'!$A$1:$I$75</definedName>
    <definedName function="false" hidden="false" localSheetId="7" name="_xlnm._FilterDatabase" vbProcedure="false">'51BLR-Rennes-MSc '!$A$1:$I$65</definedName>
    <definedName function="false" hidden="false" localSheetId="8" name="_xlnm._FilterDatabase" vbProcedure="false">'52BLR-PGP'!$A$1:$I$51</definedName>
    <definedName function="false" hidden="false" localSheetId="10" name="_xlnm._FilterDatabase" vbProcedure="false">'54HYD-PGP'!$A$1:$I$51</definedName>
    <definedName function="false" hidden="false" localSheetId="12" name="_xlnm._FilterDatabase" vbProcedure="false">'56BLR-PGP'!$A$1:$I$51</definedName>
    <definedName function="false" hidden="false" localSheetId="13" name="_xlnm._FilterDatabase" vbProcedure="false">'57HYD-PGP'!$A$1:$I$52</definedName>
    <definedName function="false" hidden="false" localSheetId="14" name="_xlnm._FilterDatabase" vbProcedure="false">'58BLR-PGP '!$A$1:$I$51</definedName>
    <definedName function="false" hidden="false" localSheetId="15" name="_xlnm._FilterDatabase" vbProcedure="false">'59HYD-PGP'!$A$1:$I$51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<sst xmlns="http://schemas.openxmlformats.org/spreadsheetml/2006/main" count="5367" uniqueCount="280">
  <si>
    <t xml:space="preserve">Week Day</t>
  </si>
  <si>
    <t xml:space="preserve">Day</t>
  </si>
  <si>
    <t xml:space="preserve">Date</t>
  </si>
  <si>
    <t xml:space="preserve">Course #</t>
  </si>
  <si>
    <t xml:space="preserve">Module</t>
  </si>
  <si>
    <t xml:space="preserve">Mentor</t>
  </si>
  <si>
    <t xml:space="preserve">ROTe</t>
  </si>
  <si>
    <t xml:space="preserve">CUTe</t>
  </si>
  <si>
    <t xml:space="preserve">Topics</t>
  </si>
  <si>
    <t xml:space="preserve">Saturday</t>
  </si>
  <si>
    <t xml:space="preserve">Day 1</t>
  </si>
  <si>
    <t xml:space="preserve">CSE 7212c</t>
  </si>
  <si>
    <t xml:space="preserve">Essential Engineering Skills in Big Data Analytics Using R and Python</t>
  </si>
  <si>
    <t xml:space="preserve">Data Scientists</t>
  </si>
  <si>
    <t xml:space="preserve"> </t>
  </si>
  <si>
    <t xml:space="preserve">Orientation and Introduction to R</t>
  </si>
  <si>
    <t xml:space="preserve">Sunday</t>
  </si>
  <si>
    <t xml:space="preserve">Day 2</t>
  </si>
  <si>
    <t xml:space="preserve">Advanced commands in R, Begin with Data preprocessing</t>
  </si>
  <si>
    <t xml:space="preserve">Day 3</t>
  </si>
  <si>
    <t xml:space="preserve">CSE 7315c</t>
  </si>
  <si>
    <t xml:space="preserve">Foundations of Probability and Statistics for Data Science</t>
  </si>
  <si>
    <t xml:space="preserve">Dr. Venkatesh Sunkad</t>
  </si>
  <si>
    <t xml:space="preserve">Day 4</t>
  </si>
  <si>
    <t xml:space="preserve">Day 5</t>
  </si>
  <si>
    <t xml:space="preserve">Dr. Sridhar Pappu</t>
  </si>
  <si>
    <t xml:space="preserve">Day 6</t>
  </si>
  <si>
    <t xml:space="preserve">Day 7</t>
  </si>
  <si>
    <t xml:space="preserve">Day 8</t>
  </si>
  <si>
    <t xml:space="preserve">Data preprocessing in Python and any advanced commands</t>
  </si>
  <si>
    <t xml:space="preserve">Study Break (30th Jun and 1st Jul-18)</t>
  </si>
  <si>
    <t xml:space="preserve">Day 9</t>
  </si>
  <si>
    <t xml:space="preserve">LAB DAY</t>
  </si>
  <si>
    <t xml:space="preserve">1 - (7212c)</t>
  </si>
  <si>
    <t xml:space="preserve">Thorough test on their data preprocessing and programming skills</t>
  </si>
  <si>
    <t xml:space="preserve">Day 10</t>
  </si>
  <si>
    <t xml:space="preserve">CSE 7302c</t>
  </si>
  <si>
    <t xml:space="preserve">Statistics and Probability in Decision Modeling</t>
  </si>
  <si>
    <t xml:space="preserve">Dr. Anand Narasimhamurthy</t>
  </si>
  <si>
    <t xml:space="preserve">Motivation for Linear Regression; Simple Linear Regression</t>
  </si>
  <si>
    <t xml:space="preserve">Day 11</t>
  </si>
  <si>
    <t xml:space="preserve">Multiple Linear Regression; regularization (Feature selection); Step AIC, VIF</t>
  </si>
  <si>
    <t xml:space="preserve">Day 12</t>
  </si>
  <si>
    <t xml:space="preserve">Logistic regression, Naïve Bayes</t>
  </si>
  <si>
    <t xml:space="preserve">Day 13</t>
  </si>
  <si>
    <t xml:space="preserve">Dr. Anand Jayaraman</t>
  </si>
  <si>
    <t xml:space="preserve">Time series</t>
  </si>
  <si>
    <t xml:space="preserve">Day 14</t>
  </si>
  <si>
    <t xml:space="preserve">CSE 7305c</t>
  </si>
  <si>
    <t xml:space="preserve">Methods and Algorithms in Machine Learning</t>
  </si>
  <si>
    <t xml:space="preserve">Dr. Praphul Chandra</t>
  </si>
  <si>
    <t xml:space="preserve">Introduction to ML; Clustering</t>
  </si>
  <si>
    <t xml:space="preserve">Day 15</t>
  </si>
  <si>
    <t xml:space="preserve">PCA, Association rules, apriori</t>
  </si>
  <si>
    <t xml:space="preserve">Day 16</t>
  </si>
  <si>
    <t xml:space="preserve">Overview of SL &amp; KNN</t>
  </si>
  <si>
    <t xml:space="preserve">Day 17</t>
  </si>
  <si>
    <t xml:space="preserve">CF, CART, C50 Decision Trees</t>
  </si>
  <si>
    <t xml:space="preserve">Day 18</t>
  </si>
  <si>
    <t xml:space="preserve">SVM; Ensemble methods: RF</t>
  </si>
  <si>
    <t xml:space="preserve">Day 19</t>
  </si>
  <si>
    <t xml:space="preserve">2 - (7302c)</t>
  </si>
  <si>
    <t xml:space="preserve">Day 20</t>
  </si>
  <si>
    <t xml:space="preserve">GBM, architecting ML solutions</t>
  </si>
  <si>
    <t xml:space="preserve">Day 21</t>
  </si>
  <si>
    <t xml:space="preserve">CSE 7120c</t>
  </si>
  <si>
    <t xml:space="preserve">The Art and Science of Storytelling with Data Visualizations</t>
  </si>
  <si>
    <t xml:space="preserve">Dr. Anand Lakshmanan</t>
  </si>
  <si>
    <t xml:space="preserve">Data Visualizations</t>
  </si>
  <si>
    <t xml:space="preserve">Day 22</t>
  </si>
  <si>
    <t xml:space="preserve">Day 23</t>
  </si>
  <si>
    <t xml:space="preserve">3 - (7305c)</t>
  </si>
  <si>
    <t xml:space="preserve">Case study analysis on all the ML, GD, Presentation on topics covered until then</t>
  </si>
  <si>
    <t xml:space="preserve">Day 24</t>
  </si>
  <si>
    <t xml:space="preserve">CSE 7321c</t>
  </si>
  <si>
    <t xml:space="preserve">AI and Decision Sciences</t>
  </si>
  <si>
    <t xml:space="preserve">Dr. Rohit Lotlikar</t>
  </si>
  <si>
    <t xml:space="preserve">Linear Programming</t>
  </si>
  <si>
    <t xml:space="preserve">Day 25</t>
  </si>
  <si>
    <t xml:space="preserve">MiTH</t>
  </si>
  <si>
    <t xml:space="preserve">Scholarship Exam</t>
  </si>
  <si>
    <t xml:space="preserve">Day 26</t>
  </si>
  <si>
    <t xml:space="preserve">Dr. Rohit Lotlikar &amp; Data Scientists</t>
  </si>
  <si>
    <t xml:space="preserve">Day 27</t>
  </si>
  <si>
    <t xml:space="preserve">Dr. Sunil Kumar Vuppala</t>
  </si>
  <si>
    <t xml:space="preserve">ANN</t>
  </si>
  <si>
    <t xml:space="preserve">Day 28</t>
  </si>
  <si>
    <t xml:space="preserve">Deep Learning</t>
  </si>
  <si>
    <t xml:space="preserve">Day 29</t>
  </si>
  <si>
    <t xml:space="preserve">CSE 7124c</t>
  </si>
  <si>
    <t xml:space="preserve">Foundations of Text Mining and Search</t>
  </si>
  <si>
    <t xml:space="preserve">Dr. Karthik Vishweswariah</t>
  </si>
  <si>
    <t xml:space="preserve">Text mining - TF-IDF, Matrix factorization, SVD</t>
  </si>
  <si>
    <t xml:space="preserve">Day 30</t>
  </si>
  <si>
    <t xml:space="preserve">Page rank(1 hrs), Text classification and Basics of Sentiment analysis</t>
  </si>
  <si>
    <t xml:space="preserve">Day 31</t>
  </si>
  <si>
    <t xml:space="preserve">CNN</t>
  </si>
  <si>
    <t xml:space="preserve">Day 32</t>
  </si>
  <si>
    <t xml:space="preserve">CSE 7322c</t>
  </si>
  <si>
    <t xml:space="preserve">Applying ML to Big Data Using Hadoop and Spark Ecosystem</t>
  </si>
  <si>
    <t xml:space="preserve">Dr. Prasad Deshpande </t>
  </si>
  <si>
    <t xml:space="preserve">Big Data Day-1</t>
  </si>
  <si>
    <t xml:space="preserve">Day 33</t>
  </si>
  <si>
    <t xml:space="preserve">RNN, LSTM</t>
  </si>
  <si>
    <t xml:space="preserve">Day 34</t>
  </si>
  <si>
    <t xml:space="preserve">Big Data Day-2</t>
  </si>
  <si>
    <t xml:space="preserve">Day 35</t>
  </si>
  <si>
    <t xml:space="preserve">MS, GA,architecting AI solutions</t>
  </si>
  <si>
    <t xml:space="preserve">Day 36</t>
  </si>
  <si>
    <t xml:space="preserve">Big Data Day-3</t>
  </si>
  <si>
    <t xml:space="preserve">Day 37</t>
  </si>
  <si>
    <t xml:space="preserve">Big Data Day-4</t>
  </si>
  <si>
    <t xml:space="preserve">Day 38</t>
  </si>
  <si>
    <t xml:space="preserve">Big Data Day-5</t>
  </si>
  <si>
    <t xml:space="preserve">Study Break (20th and 21th Oct 2018)</t>
  </si>
  <si>
    <t xml:space="preserve">Day 39</t>
  </si>
  <si>
    <t xml:space="preserve">4 - (7321c)</t>
  </si>
  <si>
    <t xml:space="preserve">Day 40</t>
  </si>
  <si>
    <t xml:space="preserve">Big Data Day-6</t>
  </si>
  <si>
    <t xml:space="preserve">Day 41</t>
  </si>
  <si>
    <t xml:space="preserve">Big Data Day-7</t>
  </si>
  <si>
    <t xml:space="preserve">Day 42</t>
  </si>
  <si>
    <t xml:space="preserve">Big Data Day-8</t>
  </si>
  <si>
    <t xml:space="preserve">Day 43</t>
  </si>
  <si>
    <t xml:space="preserve">Big Data Day-9</t>
  </si>
  <si>
    <t xml:space="preserve">Day 44</t>
  </si>
  <si>
    <t xml:space="preserve">5 - (7322c)</t>
  </si>
  <si>
    <t xml:space="preserve">Big Data Day-10</t>
  </si>
  <si>
    <t xml:space="preserve">Day 46</t>
  </si>
  <si>
    <t xml:space="preserve">CSE 9099</t>
  </si>
  <si>
    <t xml:space="preserve">PHD: Hackathon</t>
  </si>
  <si>
    <t xml:space="preserve">Day 47</t>
  </si>
  <si>
    <t xml:space="preserve">Day 48</t>
  </si>
  <si>
    <t xml:space="preserve">Day 49</t>
  </si>
  <si>
    <t xml:space="preserve">Day 50</t>
  </si>
  <si>
    <t xml:space="preserve">Day 51</t>
  </si>
  <si>
    <t xml:space="preserve">Introduction to supervised methods, Linear regression</t>
  </si>
  <si>
    <t xml:space="preserve">Multiple linear regression. (Feature selection: StepAIC, VIF)</t>
  </si>
  <si>
    <t xml:space="preserve">Logistic regression </t>
  </si>
  <si>
    <t xml:space="preserve">PCA, Regularization and Naive Bayes Classifier</t>
  </si>
  <si>
    <t xml:space="preserve">Time Series</t>
  </si>
  <si>
    <t xml:space="preserve">Dr. Sreerama Murthy</t>
  </si>
  <si>
    <t xml:space="preserve">Clustering; hierarchical and Kmeans</t>
  </si>
  <si>
    <t xml:space="preserve">Association rules, Apriori; CART, C50 Decision Trees</t>
  </si>
  <si>
    <t xml:space="preserve">Study Break (4th and 5th Aug-18)</t>
  </si>
  <si>
    <t xml:space="preserve">Case study analysis on all the topics in this module</t>
  </si>
  <si>
    <t xml:space="preserve">KNN + Collaborative filtering</t>
  </si>
  <si>
    <t xml:space="preserve">Dr. Manish Gupta</t>
  </si>
  <si>
    <t xml:space="preserve">Ensemble technique: RF, SVM</t>
  </si>
  <si>
    <t xml:space="preserve">GBM,  architecting ML solutions</t>
  </si>
  <si>
    <t xml:space="preserve">Dr.Anand Lakshmanan</t>
  </si>
  <si>
    <t xml:space="preserve">Dr. Surya &amp;Data Scientists</t>
  </si>
  <si>
    <t xml:space="preserve">MS, GA</t>
  </si>
  <si>
    <t xml:space="preserve">Dr. Manoj Duse</t>
  </si>
  <si>
    <t xml:space="preserve">Dr. Dakshinamurthy Kolluru</t>
  </si>
  <si>
    <t xml:space="preserve">Study Break (20th and 21st Oct 2018)</t>
  </si>
  <si>
    <t xml:space="preserve">Case study analysis on all the AI topics and presentation</t>
  </si>
  <si>
    <t xml:space="preserve">Day 45</t>
  </si>
  <si>
    <t xml:space="preserve">Probability theory: properties, conditional, Bayes theorem</t>
  </si>
  <si>
    <t xml:space="preserve">Prob.distributions; CentralT, Mdisp</t>
  </si>
  <si>
    <t xml:space="preserve">Normal distribution, Sampling dist.</t>
  </si>
  <si>
    <t xml:space="preserve">CLT, Inf.Stats: t, F, Chi</t>
  </si>
  <si>
    <t xml:space="preserve">Inferential Statistics: ANOVA, Intro to Regression, Cor, Cov</t>
  </si>
  <si>
    <t xml:space="preserve">Introduction to supervised methods.Introduction to Linear regression</t>
  </si>
  <si>
    <t xml:space="preserve">Logistic regression, regularization (Feature selection); </t>
  </si>
  <si>
    <t xml:space="preserve">(Feature reduction) Required math for PCA. PCA. Naïve Bayes. Introduction to Time series</t>
  </si>
  <si>
    <t xml:space="preserve">Dr. Surya Kompalli</t>
  </si>
  <si>
    <t xml:space="preserve">Dr. Parag  &amp; Data Scientists</t>
  </si>
  <si>
    <t xml:space="preserve">Dr. Kishore Konda</t>
  </si>
  <si>
    <t xml:space="preserve">Probability and Statistics-Day 1</t>
  </si>
  <si>
    <t xml:space="preserve">Probability and Statistics-Day 2</t>
  </si>
  <si>
    <t xml:space="preserve">Probability and Statistics-Day 3</t>
  </si>
  <si>
    <t xml:space="preserve">Probability and Statistics-Day 4</t>
  </si>
  <si>
    <t xml:space="preserve">Probability and Statistics-Day 5</t>
  </si>
  <si>
    <t xml:space="preserve">Logistic regression</t>
  </si>
  <si>
    <t xml:space="preserve">Study Break (15thand 16th Sep-18)</t>
  </si>
  <si>
    <t xml:space="preserve">Naïve Bayes, PCA</t>
  </si>
  <si>
    <t xml:space="preserve">Multiple Linear Regression; Step AIC, VIF</t>
  </si>
  <si>
    <t xml:space="preserve">Logistic regression; regularization (Feature selection)</t>
  </si>
  <si>
    <t xml:space="preserve">Study Break (20th and 21th Oct2018)</t>
  </si>
  <si>
    <t xml:space="preserve">KNN + CF</t>
  </si>
  <si>
    <t xml:space="preserve">Dr. Rohit &amp; Data Scientists</t>
  </si>
  <si>
    <t xml:space="preserve">Study Break (26th and 27th Jan 2019)</t>
  </si>
  <si>
    <t xml:space="preserve">Applying ML to Big Data Using Hadoop and Spark Ecosystem+  PHD CASE STUDY</t>
  </si>
  <si>
    <t xml:space="preserve">Day 52</t>
  </si>
  <si>
    <t xml:space="preserve">Study Break (15th and 16th Sep-18)</t>
  </si>
  <si>
    <t xml:space="preserve">Study Break (20th and 21th Oct-18)</t>
  </si>
  <si>
    <t xml:space="preserve">Dr.Parag&amp;Data Scientists</t>
  </si>
  <si>
    <t xml:space="preserve">Monday</t>
  </si>
  <si>
    <t xml:space="preserve">Tuesday</t>
  </si>
  <si>
    <t xml:space="preserve">Intro to stats</t>
  </si>
  <si>
    <t xml:space="preserve">Wednesday</t>
  </si>
  <si>
    <t xml:space="preserve">Central tendencies, variance  </t>
  </si>
  <si>
    <t xml:space="preserve">Thursday</t>
  </si>
  <si>
    <t xml:space="preserve">Intro to probability &amp; Bayes Theorem</t>
  </si>
  <si>
    <t xml:space="preserve">Intro to Probablity distributions</t>
  </si>
  <si>
    <t xml:space="preserve">Friday</t>
  </si>
  <si>
    <t xml:space="preserve">Language</t>
  </si>
  <si>
    <t xml:space="preserve">Bernouli, Geometric Binomial &amp; Poisson distribution</t>
  </si>
  <si>
    <t xml:space="preserve">Study Break (2nd October 2018)</t>
  </si>
  <si>
    <t xml:space="preserve">Gaussian distribution &amp; Central limit theorem</t>
  </si>
  <si>
    <t xml:space="preserve">Confidence intervals</t>
  </si>
  <si>
    <t xml:space="preserve">t-distribution</t>
  </si>
  <si>
    <t xml:space="preserve">Chi-sq dist</t>
  </si>
  <si>
    <t xml:space="preserve">F dist, Annova</t>
  </si>
  <si>
    <t xml:space="preserve">Study Break (19th October 2018)</t>
  </si>
  <si>
    <t xml:space="preserve">1 - (CSE 7212c)</t>
  </si>
  <si>
    <t xml:space="preserve">Study Break (7th Nov Diwali)</t>
  </si>
  <si>
    <t xml:space="preserve">Foundation of Text Mining &amp; search</t>
  </si>
  <si>
    <t xml:space="preserve">2 - (CSE 7302c)</t>
  </si>
  <si>
    <t xml:space="preserve">Day 40 Lab</t>
  </si>
  <si>
    <t xml:space="preserve">3 - (CSE 7305c)</t>
  </si>
  <si>
    <t xml:space="preserve">Data Management</t>
  </si>
  <si>
    <t xml:space="preserve">Linear programmming</t>
  </si>
  <si>
    <t xml:space="preserve">Day 53</t>
  </si>
  <si>
    <t xml:space="preserve">Day 54</t>
  </si>
  <si>
    <t xml:space="preserve">Day 55</t>
  </si>
  <si>
    <t xml:space="preserve">Rennes</t>
  </si>
  <si>
    <t xml:space="preserve">Management Module </t>
  </si>
  <si>
    <t xml:space="preserve">Don Minday </t>
  </si>
  <si>
    <t xml:space="preserve">Day 56</t>
  </si>
  <si>
    <t xml:space="preserve">Day 57</t>
  </si>
  <si>
    <t xml:space="preserve">Day 58</t>
  </si>
  <si>
    <t xml:space="preserve">Day 59</t>
  </si>
  <si>
    <t xml:space="preserve">4 - (CSE 7321c)</t>
  </si>
  <si>
    <t xml:space="preserve">Day 60</t>
  </si>
  <si>
    <t xml:space="preserve">Test on Management Module+ Language</t>
  </si>
  <si>
    <t xml:space="preserve">Day 61</t>
  </si>
  <si>
    <t xml:space="preserve">Strategy and Innovation course + Language</t>
  </si>
  <si>
    <t xml:space="preserve">Dr Farajallah Mehdi </t>
  </si>
  <si>
    <t xml:space="preserve">Day 62</t>
  </si>
  <si>
    <t xml:space="preserve">Strategy and Innovation course </t>
  </si>
  <si>
    <t xml:space="preserve">Day 63</t>
  </si>
  <si>
    <t xml:space="preserve">Day 64</t>
  </si>
  <si>
    <t xml:space="preserve">Day 65</t>
  </si>
  <si>
    <t xml:space="preserve">Day 66</t>
  </si>
  <si>
    <t xml:space="preserve">Day 67</t>
  </si>
  <si>
    <t xml:space="preserve">Study Break (25th Dec Christmas)</t>
  </si>
  <si>
    <t xml:space="preserve">Day 68</t>
  </si>
  <si>
    <t xml:space="preserve">CSE9099c</t>
  </si>
  <si>
    <t xml:space="preserve">Project viva</t>
  </si>
  <si>
    <t xml:space="preserve">Day 69</t>
  </si>
  <si>
    <t xml:space="preserve">Foundations of Probability and Statistics for Data Science - Module Day 1
(Motivation for Statistics and Probability and its Uses in Industry, Census Vs Survey, Definition of Fundamental terms of Statistics like Population vs Sample, Data and Variable, Types of Variable, Types of Data.  Introduction to Central Tendencies with business examples)</t>
  </si>
  <si>
    <t xml:space="preserve">Foundations of Probability and Statistics for Data Science-Module Day 2
(Describing Data Through Statistics introducing Variability and Spread through Box Plots, Mean Distance, Mean Absolute Distance, Variance and Standard Deviation. All this will be explained through actual business cases and real life examples. Introduction of Z Score for comparing two process or quantities.)</t>
  </si>
  <si>
    <t xml:space="preserve">Foundations of Probability and Statistics for Data Science-Module Day 3
Review of  Statistics using Actual Interview questions
Probability Basics, Probability vs Statistics, Assigning Probabilities (Classical vs Frequentist), Probability Terminology
Event and Sample Space Probability Rules (Mutually Exclusive,  Independent) Probability Types (Joint Probability, Union Probability, Marginal Probability). 
All the above will be explained using real life applications</t>
  </si>
  <si>
    <t xml:space="preserve">Foundations of Probability and Statistics for Data Science-Module Day 4
Introduction to Conditional probalibity, Visualizing using Probability Tables ,Venn Diagrams.  Example of Conditional Probability Bayes Theorm with Real life Problems.  Exposure to Confusion matrix and business decisions using Confusion Matrix</t>
  </si>
  <si>
    <t xml:space="preserve">Foundations of Probability and Statistics for Data Science-Module Day 5
Random Variable (Discrete, Continuous), Histogram, Probability Distribution : Discrete and Continuous, Discrete Probability Distribution – Probability Mass Function (PMF)
Continuous Probability Distribution – Probability Density Function (PDF), Expectation and Variance,  Skewness and Kurtosis
Discrete Probability Functions, Bernoulli’s Experiment, Binomial Distribution</t>
  </si>
  <si>
    <t xml:space="preserve">Foundations of Probability and Statistics for Data Science-Module Day 6
Continuous Density Function.  Normal Distribution (68-95-99.7 empirical rule)
Properties of Normal Distributon (Skew, Kurtosis, Relationship between Mean, Median and Mode)
Discussion of Z distribution. An Exentisive example to understand Normal Distribution and its various Nuances
Review of Probability distribution  Central limit Theorem - Concept explation through Demo, Real world use cases </t>
  </si>
  <si>
    <r>
      <rPr>
        <sz val="9"/>
        <color rgb="FF000000"/>
        <rFont val="Calibri"/>
        <family val="2"/>
        <charset val="1"/>
      </rPr>
      <t xml:space="preserve">Foundations of Probability and Statistics for Data Science-Module    Day 7
Confidence Level and Confidence interval - Understanding, Defintion and Common Confidence Level, standard Error and Marginal Error</t>
    </r>
    <r>
      <rPr>
        <b val="true"/>
        <sz val="9"/>
        <color rgb="FF000000"/>
        <rFont val="Calibri"/>
        <family val="2"/>
        <charset val="1"/>
      </rPr>
      <t xml:space="preserve">.  </t>
    </r>
    <r>
      <rPr>
        <sz val="9"/>
        <color rgb="FF000000"/>
        <rFont val="Calibri"/>
        <family val="2"/>
        <charset val="1"/>
      </rPr>
      <t xml:space="preserve">Application of each with Examples</t>
    </r>
  </si>
  <si>
    <r>
      <rPr>
        <sz val="9"/>
        <color rgb="FF000000"/>
        <rFont val="Calibri"/>
        <family val="2"/>
        <charset val="1"/>
      </rPr>
      <t xml:space="preserve">Foundations of Probability and Statistics for Data Science-Module Day 8
 Hypothesis Testing: Defintion and clear understanding of the methodology,  One-tailed tests, Two Tail Test, Types of Error (TypeI and TypeII) . Relationship of Confidence Intervals and Hypothesis Testing – Two Ways of Inferring the Same
</t>
    </r>
  </si>
  <si>
    <t xml:space="preserve">Foundations of Probability and Statistics for Data Science - Module Day 9
t-Distribution: Degrees of freedom, Properties of t-distribution, Two-Sample t-Test For Means, Unpaired data (Hypothesis and Confidence testing), Paired Data (Hypothesis and Confidence testing), Aplications of t- distributions
Chi Squared Distribution, Properties of Chi Square Distribution, Degrees of freedom goodness of fit test.Applications and examples</t>
  </si>
  <si>
    <t xml:space="preserve">Foundations of Probability and Statistics for Data Science-Module Day 10
Chisquare Distribution: Independence of two variables, Hypothesis about variance of a population
F-Distrubution - Properties of F-Distribution, hypothesis test for 2 sample variances, Application of F Distribution
Annova - Properties, applications
Tree Diagram Taxonomy of Inferential Techniques, Thought Process on When to Use a Particular Test
Detailed Summary of the entire module </t>
  </si>
  <si>
    <t xml:space="preserve">The Art and Science of Storytelling with Data Visualizations - Module Day 1
Primary Ingredients of Data Visualization - Designer, Reader and Data, Effective Communication through visualization
Communicating with Data - Issues to Avoid, Guiding Principles - Clarity, Transperency and Integrity
How to design your data presentation - Visual Encodins, what chart to pick when
An Overall business case to cover all the above topics</t>
  </si>
  <si>
    <t xml:space="preserve">Simple Linear Regression</t>
  </si>
  <si>
    <t xml:space="preserve">Multiple Linear Regression  </t>
  </si>
  <si>
    <t xml:space="preserve">Logistic Regression  </t>
  </si>
  <si>
    <t xml:space="preserve">Study Break (1st Nov 2018, Karnataka Rajyotsava)</t>
  </si>
  <si>
    <t xml:space="preserve">Time series </t>
  </si>
  <si>
    <t xml:space="preserve">Unsupervised Learning + Clustering</t>
  </si>
  <si>
    <t xml:space="preserve">Association Rules Mining</t>
  </si>
  <si>
    <t xml:space="preserve">Introduction to Supervised Learning + KNN+Decision Trees</t>
  </si>
  <si>
    <t xml:space="preserve">Bias, Variance, Bagging, Random Forest+Boosting and Stacking</t>
  </si>
  <si>
    <t xml:space="preserve">Decision Optimization - Linear Programming</t>
  </si>
  <si>
    <t xml:space="preserve">Neural Networks</t>
  </si>
  <si>
    <t xml:space="preserve">Test on Management Module</t>
  </si>
  <si>
    <t xml:space="preserve">Study Break (20thand 21th Oct-18)</t>
  </si>
  <si>
    <t xml:space="preserve">Dr. Sunil Vuppala</t>
  </si>
  <si>
    <t xml:space="preserve">Dr.Anand N&amp; Data Scientists</t>
  </si>
  <si>
    <t xml:space="preserve">Dr. Prasad Deshpande</t>
  </si>
  <si>
    <t xml:space="preserve">Ms. Anuradha Sharma</t>
  </si>
  <si>
    <t xml:space="preserve">Dr. Parag &amp;Data Scientists</t>
  </si>
  <si>
    <t xml:space="preserve">Study Break (6th and 7th Apr 2019)</t>
  </si>
  <si>
    <t xml:space="preserve">Dr. Manoj Duse &amp; Data Scientists</t>
  </si>
  <si>
    <t xml:space="preserve">Study Break (23rd and 24th Mar 2019)</t>
  </si>
  <si>
    <t xml:space="preserve">Study Break (26th and 27th Jan-19)</t>
  </si>
  <si>
    <t xml:space="preserve">Dr.Dakshinamurthy Kolluru</t>
  </si>
  <si>
    <t xml:space="preserve">Study Break (26th Jan 2019)</t>
  </si>
  <si>
    <t xml:space="preserve">Study Break (6th and 7th Apr)</t>
  </si>
  <si>
    <t xml:space="preserve">Study Break (2nd June 2019)</t>
  </si>
  <si>
    <t xml:space="preserve">Study Break (1st and 2nd June 2019)</t>
  </si>
</sst>
</file>

<file path=xl/styles.xml><?xml version="1.0" encoding="utf-8"?>
<styleSheet xmlns="http://schemas.openxmlformats.org/spreadsheetml/2006/main">
  <numFmts count="2">
    <numFmt numFmtId="164" formatCode="General"/>
    <numFmt numFmtId="165" formatCode="D\ MMM\ YY"/>
  </numFmts>
  <fonts count="9">
    <font>
      <sz val="11"/>
      <color rgb="FF000000"/>
      <name val="Calibri"/>
      <family val="2"/>
      <charset val="1"/>
    </font>
    <font>
      <sz val="10"/>
      <name val="Arial"/>
      <family val="0"/>
    </font>
    <font>
      <sz val="10"/>
      <name val="Arial"/>
      <family val="0"/>
    </font>
    <font>
      <sz val="10"/>
      <name val="Arial"/>
      <family val="0"/>
    </font>
    <font>
      <b val="true"/>
      <sz val="9"/>
      <color rgb="FFFFFFFF"/>
      <name val="Calibri"/>
      <family val="2"/>
      <charset val="1"/>
    </font>
    <font>
      <sz val="9"/>
      <color rgb="FF000000"/>
      <name val="Calibri"/>
      <family val="2"/>
      <charset val="1"/>
    </font>
    <font>
      <sz val="9"/>
      <color rgb="FFFFFFFF"/>
      <name val="Calibri"/>
      <family val="2"/>
      <charset val="1"/>
    </font>
    <font>
      <sz val="10"/>
      <color rgb="FF000000"/>
      <name val="Calibri"/>
      <family val="2"/>
      <charset val="1"/>
    </font>
    <font>
      <b val="true"/>
      <sz val="9"/>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DEEBF7"/>
        <bgColor rgb="FFCCFFFF"/>
      </patternFill>
    </fill>
    <fill>
      <patternFill patternType="solid">
        <fgColor rgb="FFFBE5D6"/>
        <bgColor rgb="FFDEEBF7"/>
      </patternFill>
    </fill>
    <fill>
      <patternFill patternType="solid">
        <fgColor rgb="FF1F4E79"/>
        <bgColor rgb="FF003366"/>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5" fontId="5" fillId="3" borderId="1" xfId="0" applyFont="true" applyBorder="true" applyAlignment="true" applyProtection="false">
      <alignment horizontal="righ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false" indent="0" shrinkToFit="false"/>
      <protection locked="true" hidden="false"/>
    </xf>
    <xf numFmtId="164" fontId="5" fillId="4" borderId="2"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center" vertical="top" textRotation="0" wrapText="false" indent="0" shrinkToFit="false"/>
      <protection locked="true" hidden="false"/>
    </xf>
    <xf numFmtId="164" fontId="5" fillId="4" borderId="1" xfId="0" applyFont="true" applyBorder="true" applyAlignment="true" applyProtection="false">
      <alignment horizontal="center"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5" fillId="3" borderId="3" xfId="0" applyFont="true" applyBorder="true" applyAlignment="true" applyProtection="false">
      <alignment horizontal="general" vertical="top" textRotation="0" wrapText="false" indent="0" shrinkToFit="false"/>
      <protection locked="true" hidden="false"/>
    </xf>
    <xf numFmtId="164" fontId="5" fillId="0" borderId="0" xfId="20" applyFont="true" applyBorder="false" applyAlignment="true" applyProtection="false">
      <alignment horizontal="general" vertical="bottom" textRotation="0" wrapText="false" indent="0" shrinkToFit="false"/>
      <protection locked="true" hidden="false"/>
    </xf>
    <xf numFmtId="164" fontId="4" fillId="2" borderId="1" xfId="20" applyFont="true" applyBorder="true" applyAlignment="true" applyProtection="false">
      <alignment horizontal="center" vertical="top" textRotation="0" wrapText="false" indent="0" shrinkToFit="false"/>
      <protection locked="true" hidden="false"/>
    </xf>
    <xf numFmtId="164" fontId="4" fillId="2" borderId="2" xfId="20" applyFont="true" applyBorder="true" applyAlignment="true" applyProtection="false">
      <alignment horizontal="center" vertical="top" textRotation="0" wrapText="false" indent="0" shrinkToFit="false"/>
      <protection locked="true" hidden="false"/>
    </xf>
    <xf numFmtId="164" fontId="5" fillId="3" borderId="1" xfId="20" applyFont="true" applyBorder="true" applyAlignment="true" applyProtection="false">
      <alignment horizontal="general" vertical="top" textRotation="0" wrapText="false" indent="0" shrinkToFit="false"/>
      <protection locked="true" hidden="false"/>
    </xf>
    <xf numFmtId="165" fontId="5" fillId="3" borderId="1" xfId="20" applyFont="true" applyBorder="true" applyAlignment="true" applyProtection="false">
      <alignment horizontal="right" vertical="top" textRotation="0" wrapText="false" indent="0" shrinkToFit="false"/>
      <protection locked="true" hidden="false"/>
    </xf>
    <xf numFmtId="164" fontId="5" fillId="4" borderId="1" xfId="20" applyFont="true" applyBorder="true" applyAlignment="true" applyProtection="false">
      <alignment horizontal="left" vertical="top" textRotation="0" wrapText="false" indent="0" shrinkToFit="false"/>
      <protection locked="true" hidden="false"/>
    </xf>
    <xf numFmtId="164" fontId="5" fillId="4" borderId="1" xfId="20" applyFont="true" applyBorder="true" applyAlignment="true" applyProtection="false">
      <alignment horizontal="general" vertical="top" textRotation="0" wrapText="false" indent="0" shrinkToFit="false"/>
      <protection locked="true" hidden="false"/>
    </xf>
    <xf numFmtId="164" fontId="5" fillId="4" borderId="2" xfId="20" applyFont="true" applyBorder="true" applyAlignment="true" applyProtection="false">
      <alignment horizontal="general" vertical="top" textRotation="0" wrapText="false" indent="0" shrinkToFit="false"/>
      <protection locked="true" hidden="false"/>
    </xf>
    <xf numFmtId="164" fontId="6" fillId="5" borderId="1" xfId="20" applyFont="true" applyBorder="true" applyAlignment="true" applyProtection="false">
      <alignment horizontal="center" vertical="top" textRotation="0" wrapText="false" indent="0" shrinkToFit="false"/>
      <protection locked="true" hidden="false"/>
    </xf>
    <xf numFmtId="164" fontId="5" fillId="3" borderId="1" xfId="20" applyFont="true" applyBorder="true" applyAlignment="true" applyProtection="false">
      <alignment horizontal="left" vertical="top" textRotation="0" wrapText="false" indent="0" shrinkToFit="false"/>
      <protection locked="true" hidden="false"/>
    </xf>
    <xf numFmtId="164" fontId="5" fillId="3" borderId="1" xfId="20" applyFont="true" applyBorder="true" applyAlignment="true" applyProtection="false">
      <alignment horizontal="center" vertical="top" textRotation="0" wrapText="false" indent="0" shrinkToFit="false"/>
      <protection locked="true" hidden="false"/>
    </xf>
    <xf numFmtId="164" fontId="5" fillId="4" borderId="1" xfId="23" applyFont="true" applyBorder="true" applyAlignment="true" applyProtection="false">
      <alignment horizontal="general" vertical="top" textRotation="0" wrapText="false" indent="0" shrinkToFit="false"/>
      <protection locked="true" hidden="false"/>
    </xf>
    <xf numFmtId="164" fontId="5" fillId="3" borderId="4" xfId="20" applyFont="true" applyBorder="true" applyAlignment="true" applyProtection="false">
      <alignment horizontal="general" vertical="center" textRotation="0" wrapText="false" indent="0" shrinkToFit="false"/>
      <protection locked="true" hidden="false"/>
    </xf>
    <xf numFmtId="164" fontId="5" fillId="3" borderId="4" xfId="20" applyFont="true" applyBorder="true" applyAlignment="true" applyProtection="false">
      <alignment horizontal="left" vertical="center" textRotation="0" wrapText="false" indent="0" shrinkToFit="false"/>
      <protection locked="true" hidden="false"/>
    </xf>
    <xf numFmtId="164" fontId="5" fillId="3" borderId="1" xfId="20" applyFont="true" applyBorder="true" applyAlignment="true" applyProtection="false">
      <alignment horizontal="general" vertical="center" textRotation="0" wrapText="false" indent="0" shrinkToFit="false"/>
      <protection locked="true" hidden="false"/>
    </xf>
    <xf numFmtId="164" fontId="5" fillId="0" borderId="0" xfId="23" applyFont="true" applyBorder="false" applyAlignment="true" applyProtection="false">
      <alignment horizontal="general" vertical="bottom" textRotation="0" wrapText="false" indent="0" shrinkToFit="false"/>
      <protection locked="true" hidden="false"/>
    </xf>
    <xf numFmtId="164" fontId="4" fillId="2" borderId="1" xfId="23" applyFont="true" applyBorder="true" applyAlignment="true" applyProtection="false">
      <alignment horizontal="center" vertical="top" textRotation="0" wrapText="false" indent="0" shrinkToFit="false"/>
      <protection locked="true" hidden="false"/>
    </xf>
    <xf numFmtId="164" fontId="4" fillId="2" borderId="2" xfId="23" applyFont="true" applyBorder="true" applyAlignment="true" applyProtection="false">
      <alignment horizontal="center" vertical="top" textRotation="0" wrapText="false" indent="0" shrinkToFit="false"/>
      <protection locked="true" hidden="false"/>
    </xf>
    <xf numFmtId="164" fontId="5" fillId="3" borderId="1" xfId="23" applyFont="true" applyBorder="true" applyAlignment="true" applyProtection="false">
      <alignment horizontal="general" vertical="top" textRotation="0" wrapText="false" indent="0" shrinkToFit="false"/>
      <protection locked="true" hidden="false"/>
    </xf>
    <xf numFmtId="165" fontId="5" fillId="3" borderId="1" xfId="23" applyFont="true" applyBorder="true" applyAlignment="true" applyProtection="false">
      <alignment horizontal="right" vertical="top" textRotation="0" wrapText="false" indent="0" shrinkToFit="false"/>
      <protection locked="true" hidden="false"/>
    </xf>
    <xf numFmtId="164" fontId="5" fillId="4" borderId="1" xfId="23" applyFont="true" applyBorder="true" applyAlignment="true" applyProtection="false">
      <alignment horizontal="left" vertical="top" textRotation="0" wrapText="false" indent="0" shrinkToFit="false"/>
      <protection locked="true" hidden="false"/>
    </xf>
    <xf numFmtId="164" fontId="5" fillId="3" borderId="1" xfId="23" applyFont="true" applyBorder="true" applyAlignment="true" applyProtection="false">
      <alignment horizontal="general" vertical="top" textRotation="0" wrapText="true" indent="0" shrinkToFit="false"/>
      <protection locked="true" hidden="false"/>
    </xf>
    <xf numFmtId="164" fontId="5" fillId="4" borderId="1" xfId="24" applyFont="true" applyBorder="true" applyAlignment="true" applyProtection="false">
      <alignment horizontal="left" vertical="top" textRotation="0" wrapText="false" indent="0" shrinkToFit="false"/>
      <protection locked="true" hidden="false"/>
    </xf>
    <xf numFmtId="164" fontId="5" fillId="4" borderId="2" xfId="23" applyFont="true" applyBorder="true" applyAlignment="true" applyProtection="false">
      <alignment horizontal="general" vertical="top" textRotation="0" wrapText="false" indent="0" shrinkToFit="false"/>
      <protection locked="true" hidden="false"/>
    </xf>
    <xf numFmtId="164" fontId="6" fillId="5" borderId="1" xfId="23" applyFont="true" applyBorder="true" applyAlignment="true" applyProtection="false">
      <alignment horizontal="center" vertical="top" textRotation="0" wrapText="false" indent="0" shrinkToFit="false"/>
      <protection locked="true" hidden="false"/>
    </xf>
    <xf numFmtId="164" fontId="5" fillId="3" borderId="1" xfId="23" applyFont="true" applyBorder="true" applyAlignment="true" applyProtection="false">
      <alignment horizontal="left" vertical="center" textRotation="0" wrapText="false" indent="0" shrinkToFit="false"/>
      <protection locked="true" hidden="false"/>
    </xf>
    <xf numFmtId="164" fontId="5" fillId="3" borderId="4" xfId="2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planatory Text 2" xfId="20" builtinId="53" customBuiltin="true"/>
    <cellStyle name="Normal 2" xfId="21" builtinId="53" customBuiltin="true"/>
    <cellStyle name="Normal 2 2" xfId="22" builtinId="53" customBuiltin="true"/>
    <cellStyle name="Normal 2 3" xfId="23" builtinId="53" customBuiltin="true"/>
    <cellStyle name="Normal 3"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F1" colorId="64" zoomScale="99" zoomScaleNormal="99"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8.43"/>
    <col collapsed="false" customWidth="true" hidden="false" outlineLevel="0" max="4" min="4" style="0" width="9.43"/>
    <col collapsed="false" customWidth="true" hidden="false" outlineLevel="0" max="5" min="5" style="0" width="54.71"/>
    <col collapsed="false" customWidth="true" hidden="false" outlineLevel="0" max="6" min="6" style="0" width="19.43"/>
    <col collapsed="false" customWidth="true" hidden="false" outlineLevel="0" max="7" min="7" style="0" width="20"/>
    <col collapsed="false" customWidth="true" hidden="false" outlineLevel="0" max="8" min="8" style="0" width="8.71"/>
    <col collapsed="false" customWidth="true" hidden="false" outlineLevel="0" max="9" min="9" style="0" width="56.72"/>
    <col collapsed="false" customWidth="true" hidden="false" outlineLevel="0" max="994" min="10" style="0" width="8.43"/>
    <col collapsed="false" customWidth="true" hidden="false" outlineLevel="0" max="1025" min="995"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43253</v>
      </c>
      <c r="D2" s="5" t="s">
        <v>11</v>
      </c>
      <c r="E2" s="5" t="s">
        <v>12</v>
      </c>
      <c r="F2" s="6" t="s">
        <v>13</v>
      </c>
      <c r="G2" s="3"/>
      <c r="H2" s="3" t="s">
        <v>14</v>
      </c>
      <c r="I2" s="3" t="s">
        <v>15</v>
      </c>
    </row>
    <row r="3" customFormat="false" ht="15" hidden="false" customHeight="false" outlineLevel="0" collapsed="false">
      <c r="A3" s="3" t="s">
        <v>16</v>
      </c>
      <c r="B3" s="3" t="s">
        <v>17</v>
      </c>
      <c r="C3" s="4" t="n">
        <f aca="false">C2+1</f>
        <v>43254</v>
      </c>
      <c r="D3" s="5" t="s">
        <v>11</v>
      </c>
      <c r="E3" s="5" t="s">
        <v>12</v>
      </c>
      <c r="F3" s="6" t="s">
        <v>13</v>
      </c>
      <c r="G3" s="3"/>
      <c r="H3" s="3" t="s">
        <v>14</v>
      </c>
      <c r="I3" s="3" t="s">
        <v>18</v>
      </c>
    </row>
    <row r="4" customFormat="false" ht="15" hidden="false" customHeight="false" outlineLevel="0" collapsed="false">
      <c r="A4" s="3" t="s">
        <v>9</v>
      </c>
      <c r="B4" s="3" t="s">
        <v>19</v>
      </c>
      <c r="C4" s="4" t="n">
        <f aca="false">C2+7</f>
        <v>43260</v>
      </c>
      <c r="D4" s="6" t="s">
        <v>20</v>
      </c>
      <c r="E4" s="6" t="s">
        <v>21</v>
      </c>
      <c r="F4" s="7" t="s">
        <v>22</v>
      </c>
      <c r="G4" s="3" t="str">
        <f aca="false">CONCATENATE("(",B2," Topics",")"," ",D2)</f>
        <v>(Day 1 Topics) CSE 7212c</v>
      </c>
      <c r="H4" s="3" t="s">
        <v>14</v>
      </c>
      <c r="I4" s="3"/>
    </row>
    <row r="5" customFormat="false" ht="15" hidden="false" customHeight="false" outlineLevel="0" collapsed="false">
      <c r="A5" s="3" t="s">
        <v>16</v>
      </c>
      <c r="B5" s="3" t="s">
        <v>23</v>
      </c>
      <c r="C5" s="4" t="n">
        <f aca="false">C3+7</f>
        <v>43261</v>
      </c>
      <c r="D5" s="6" t="s">
        <v>20</v>
      </c>
      <c r="E5" s="6" t="s">
        <v>21</v>
      </c>
      <c r="F5" s="7" t="s">
        <v>22</v>
      </c>
      <c r="G5" s="3" t="str">
        <f aca="false">CONCATENATE("(",B3," Topics",")"," ",D3)</f>
        <v>(Day 2 Topics) CSE 7212c</v>
      </c>
      <c r="H5" s="3" t="s">
        <v>14</v>
      </c>
      <c r="I5" s="3"/>
    </row>
    <row r="6" customFormat="false" ht="15" hidden="false" customHeight="false" outlineLevel="0" collapsed="false">
      <c r="A6" s="3" t="s">
        <v>9</v>
      </c>
      <c r="B6" s="3" t="s">
        <v>24</v>
      </c>
      <c r="C6" s="4" t="n">
        <f aca="false">C4+7</f>
        <v>43267</v>
      </c>
      <c r="D6" s="6" t="s">
        <v>20</v>
      </c>
      <c r="E6" s="6" t="s">
        <v>21</v>
      </c>
      <c r="F6" s="7" t="s">
        <v>25</v>
      </c>
      <c r="G6" s="3" t="str">
        <f aca="false">CONCATENATE("(",B4," Topics",")"," ",D4)</f>
        <v>(Day 3 Topics) CSE 7315c</v>
      </c>
      <c r="H6" s="3" t="s">
        <v>14</v>
      </c>
      <c r="I6" s="3"/>
    </row>
    <row r="7" customFormat="false" ht="15" hidden="false" customHeight="false" outlineLevel="0" collapsed="false">
      <c r="A7" s="3" t="s">
        <v>16</v>
      </c>
      <c r="B7" s="3" t="s">
        <v>26</v>
      </c>
      <c r="C7" s="4" t="n">
        <f aca="false">C5+7</f>
        <v>43268</v>
      </c>
      <c r="D7" s="6" t="s">
        <v>20</v>
      </c>
      <c r="E7" s="6" t="s">
        <v>21</v>
      </c>
      <c r="F7" s="7" t="s">
        <v>25</v>
      </c>
      <c r="G7" s="3" t="str">
        <f aca="false">CONCATENATE("(",B5," Topics",")"," ",D5)</f>
        <v>(Day 4 Topics) CSE 7315c</v>
      </c>
      <c r="H7" s="3"/>
      <c r="I7" s="3"/>
    </row>
    <row r="8" customFormat="false" ht="15" hidden="false" customHeight="false" outlineLevel="0" collapsed="false">
      <c r="A8" s="3" t="s">
        <v>9</v>
      </c>
      <c r="B8" s="3" t="s">
        <v>27</v>
      </c>
      <c r="C8" s="4" t="n">
        <f aca="false">C6+7</f>
        <v>43274</v>
      </c>
      <c r="D8" s="6" t="s">
        <v>20</v>
      </c>
      <c r="E8" s="6" t="s">
        <v>21</v>
      </c>
      <c r="F8" s="7" t="s">
        <v>25</v>
      </c>
      <c r="G8" s="3" t="str">
        <f aca="false">CONCATENATE("(",B6," Topics",")"," ",D6)</f>
        <v>(Day 5 Topics) CSE 7315c</v>
      </c>
      <c r="H8" s="3"/>
      <c r="I8" s="3"/>
    </row>
    <row r="9" customFormat="false" ht="15" hidden="false" customHeight="false" outlineLevel="0" collapsed="false">
      <c r="A9" s="3" t="s">
        <v>16</v>
      </c>
      <c r="B9" s="3" t="s">
        <v>28</v>
      </c>
      <c r="C9" s="4" t="n">
        <f aca="false">C7+7</f>
        <v>43275</v>
      </c>
      <c r="D9" s="5" t="s">
        <v>11</v>
      </c>
      <c r="E9" s="5" t="s">
        <v>12</v>
      </c>
      <c r="F9" s="6" t="s">
        <v>13</v>
      </c>
      <c r="G9" s="3" t="str">
        <f aca="false">CONCATENATE("(",B7," Topics",")"," ",D7)</f>
        <v>(Day 6 Topics) CSE 7315c</v>
      </c>
      <c r="H9" s="3"/>
      <c r="I9" s="3" t="s">
        <v>29</v>
      </c>
    </row>
    <row r="10" customFormat="false" ht="15" hidden="false" customHeight="false" outlineLevel="0" collapsed="false">
      <c r="A10" s="8" t="s">
        <v>30</v>
      </c>
      <c r="B10" s="8"/>
      <c r="C10" s="8"/>
      <c r="D10" s="8"/>
      <c r="E10" s="8"/>
      <c r="F10" s="8"/>
      <c r="G10" s="8"/>
      <c r="H10" s="8"/>
      <c r="I10" s="8"/>
    </row>
    <row r="11" customFormat="false" ht="15" hidden="false" customHeight="false" outlineLevel="0" collapsed="false">
      <c r="A11" s="3" t="s">
        <v>9</v>
      </c>
      <c r="B11" s="3" t="s">
        <v>31</v>
      </c>
      <c r="C11" s="4" t="n">
        <f aca="false">C8+14</f>
        <v>43288</v>
      </c>
      <c r="D11" s="5" t="s">
        <v>32</v>
      </c>
      <c r="E11" s="9" t="s">
        <v>11</v>
      </c>
      <c r="F11" s="7" t="s">
        <v>13</v>
      </c>
      <c r="G11" s="3"/>
      <c r="H11" s="3" t="s">
        <v>33</v>
      </c>
      <c r="I11" s="3" t="s">
        <v>34</v>
      </c>
    </row>
    <row r="12" customFormat="false" ht="15" hidden="false" customHeight="false" outlineLevel="0" collapsed="false">
      <c r="A12" s="3" t="s">
        <v>16</v>
      </c>
      <c r="B12" s="3" t="s">
        <v>35</v>
      </c>
      <c r="C12" s="4" t="n">
        <f aca="false">C9+14</f>
        <v>43289</v>
      </c>
      <c r="D12" s="6" t="s">
        <v>36</v>
      </c>
      <c r="E12" s="6" t="s">
        <v>37</v>
      </c>
      <c r="F12" s="7" t="s">
        <v>38</v>
      </c>
      <c r="G12" s="3" t="str">
        <f aca="false">CONCATENATE("(",B8," Topics",")"," ",D8)</f>
        <v>(Day 7 Topics) CSE 7315c</v>
      </c>
      <c r="H12" s="3"/>
      <c r="I12" s="3" t="s">
        <v>39</v>
      </c>
    </row>
    <row r="13" customFormat="false" ht="15" hidden="false" customHeight="false" outlineLevel="0" collapsed="false">
      <c r="A13" s="3" t="s">
        <v>9</v>
      </c>
      <c r="B13" s="3" t="s">
        <v>40</v>
      </c>
      <c r="C13" s="4" t="n">
        <f aca="false">C11+7</f>
        <v>43295</v>
      </c>
      <c r="D13" s="6" t="s">
        <v>36</v>
      </c>
      <c r="E13" s="6" t="s">
        <v>37</v>
      </c>
      <c r="F13" s="7" t="s">
        <v>38</v>
      </c>
      <c r="G13" s="3" t="str">
        <f aca="false">CONCATENATE("(",B9," Topics",")"," ",D9)</f>
        <v>(Day 8 Topics) CSE 7212c</v>
      </c>
      <c r="H13" s="3" t="s">
        <v>14</v>
      </c>
      <c r="I13" s="3" t="s">
        <v>41</v>
      </c>
    </row>
    <row r="14" customFormat="false" ht="15" hidden="false" customHeight="false" outlineLevel="0" collapsed="false">
      <c r="A14" s="3" t="s">
        <v>16</v>
      </c>
      <c r="B14" s="3" t="s">
        <v>42</v>
      </c>
      <c r="C14" s="4" t="n">
        <f aca="false">C12+7</f>
        <v>43296</v>
      </c>
      <c r="D14" s="6" t="s">
        <v>36</v>
      </c>
      <c r="E14" s="6" t="s">
        <v>37</v>
      </c>
      <c r="F14" s="7" t="s">
        <v>38</v>
      </c>
      <c r="G14" s="3" t="str">
        <f aca="false">CONCATENATE("(",B12," Topics",")"," ",D12)</f>
        <v>(Day 10 Topics) CSE 7302c</v>
      </c>
      <c r="H14" s="3" t="s">
        <v>14</v>
      </c>
      <c r="I14" s="3" t="s">
        <v>43</v>
      </c>
    </row>
    <row r="15" customFormat="false" ht="15" hidden="false" customHeight="false" outlineLevel="0" collapsed="false">
      <c r="A15" s="3" t="s">
        <v>9</v>
      </c>
      <c r="B15" s="3" t="s">
        <v>44</v>
      </c>
      <c r="C15" s="4" t="n">
        <f aca="false">C13+7</f>
        <v>43302</v>
      </c>
      <c r="D15" s="6" t="s">
        <v>36</v>
      </c>
      <c r="E15" s="6" t="s">
        <v>37</v>
      </c>
      <c r="F15" s="7" t="s">
        <v>45</v>
      </c>
      <c r="G15" s="3" t="str">
        <f aca="false">CONCATENATE("(",B13," Topics",")"," ",D13)</f>
        <v>(Day 11 Topics) CSE 7302c</v>
      </c>
      <c r="H15" s="10"/>
      <c r="I15" s="3" t="s">
        <v>46</v>
      </c>
    </row>
    <row r="16" customFormat="false" ht="15" hidden="false" customHeight="false" outlineLevel="0" collapsed="false">
      <c r="A16" s="3" t="s">
        <v>16</v>
      </c>
      <c r="B16" s="3" t="s">
        <v>47</v>
      </c>
      <c r="C16" s="4" t="n">
        <f aca="false">C14+7</f>
        <v>43303</v>
      </c>
      <c r="D16" s="6" t="s">
        <v>48</v>
      </c>
      <c r="E16" s="6" t="s">
        <v>49</v>
      </c>
      <c r="F16" s="6" t="s">
        <v>50</v>
      </c>
      <c r="G16" s="3" t="str">
        <f aca="false">CONCATENATE("(",B14," Topics",")"," ",D14)</f>
        <v>(Day 12 Topics) CSE 7302c</v>
      </c>
      <c r="H16" s="3" t="s">
        <v>14</v>
      </c>
      <c r="I16" s="3" t="s">
        <v>51</v>
      </c>
    </row>
    <row r="17" customFormat="false" ht="15" hidden="false" customHeight="false" outlineLevel="0" collapsed="false">
      <c r="A17" s="3" t="s">
        <v>9</v>
      </c>
      <c r="B17" s="3" t="s">
        <v>52</v>
      </c>
      <c r="C17" s="4" t="n">
        <f aca="false">C15+7</f>
        <v>43309</v>
      </c>
      <c r="D17" s="6" t="s">
        <v>36</v>
      </c>
      <c r="E17" s="6" t="s">
        <v>37</v>
      </c>
      <c r="F17" s="6" t="s">
        <v>50</v>
      </c>
      <c r="G17" s="3" t="str">
        <f aca="false">CONCATENATE("(",B15," Topics",")"," ",D15)</f>
        <v>(Day 13 Topics) CSE 7302c</v>
      </c>
      <c r="H17" s="10"/>
      <c r="I17" s="3" t="s">
        <v>53</v>
      </c>
    </row>
    <row r="18" customFormat="false" ht="15" hidden="false" customHeight="false" outlineLevel="0" collapsed="false">
      <c r="A18" s="3" t="s">
        <v>16</v>
      </c>
      <c r="B18" s="3" t="s">
        <v>54</v>
      </c>
      <c r="C18" s="4" t="n">
        <f aca="false">C16+7</f>
        <v>43310</v>
      </c>
      <c r="D18" s="6" t="s">
        <v>48</v>
      </c>
      <c r="E18" s="6" t="s">
        <v>49</v>
      </c>
      <c r="F18" s="7" t="s">
        <v>50</v>
      </c>
      <c r="G18" s="3" t="str">
        <f aca="false">CONCATENATE("(",B16," Topics",")"," ",D16)</f>
        <v>(Day 14 Topics) CSE 7305c</v>
      </c>
      <c r="H18" s="3" t="s">
        <v>14</v>
      </c>
      <c r="I18" s="3" t="s">
        <v>55</v>
      </c>
    </row>
    <row r="19" customFormat="false" ht="15" hidden="false" customHeight="false" outlineLevel="0" collapsed="false">
      <c r="A19" s="3" t="s">
        <v>9</v>
      </c>
      <c r="B19" s="3" t="s">
        <v>56</v>
      </c>
      <c r="C19" s="4" t="n">
        <f aca="false">C17+7</f>
        <v>43316</v>
      </c>
      <c r="D19" s="6" t="s">
        <v>48</v>
      </c>
      <c r="E19" s="6" t="s">
        <v>49</v>
      </c>
      <c r="F19" s="7" t="s">
        <v>50</v>
      </c>
      <c r="G19" s="3" t="str">
        <f aca="false">CONCATENATE("(",B17," Topics",")"," ",D17)</f>
        <v>(Day 15 Topics) CSE 7302c</v>
      </c>
      <c r="H19" s="3" t="s">
        <v>14</v>
      </c>
      <c r="I19" s="3" t="s">
        <v>57</v>
      </c>
    </row>
    <row r="20" customFormat="false" ht="15" hidden="false" customHeight="false" outlineLevel="0" collapsed="false">
      <c r="A20" s="3" t="s">
        <v>16</v>
      </c>
      <c r="B20" s="3" t="s">
        <v>58</v>
      </c>
      <c r="C20" s="4" t="n">
        <f aca="false">C18+7</f>
        <v>43317</v>
      </c>
      <c r="D20" s="6" t="s">
        <v>48</v>
      </c>
      <c r="E20" s="6" t="s">
        <v>49</v>
      </c>
      <c r="F20" s="7" t="s">
        <v>50</v>
      </c>
      <c r="G20" s="3" t="str">
        <f aca="false">CONCATENATE("(",B18," Topics",")"," ",D18)</f>
        <v>(Day 16 Topics) CSE 7305c</v>
      </c>
      <c r="H20" s="3" t="s">
        <v>14</v>
      </c>
      <c r="I20" s="3" t="s">
        <v>59</v>
      </c>
    </row>
    <row r="21" customFormat="false" ht="15" hidden="false" customHeight="false" outlineLevel="0" collapsed="false">
      <c r="A21" s="3" t="s">
        <v>9</v>
      </c>
      <c r="B21" s="3" t="s">
        <v>60</v>
      </c>
      <c r="C21" s="4" t="n">
        <f aca="false">C19+7</f>
        <v>43323</v>
      </c>
      <c r="D21" s="5" t="s">
        <v>32</v>
      </c>
      <c r="E21" s="9" t="s">
        <v>36</v>
      </c>
      <c r="F21" s="7" t="s">
        <v>13</v>
      </c>
      <c r="G21" s="3" t="s">
        <v>14</v>
      </c>
      <c r="H21" s="3" t="s">
        <v>61</v>
      </c>
      <c r="I21" s="3"/>
    </row>
    <row r="22" customFormat="false" ht="15" hidden="false" customHeight="false" outlineLevel="0" collapsed="false">
      <c r="A22" s="3" t="s">
        <v>16</v>
      </c>
      <c r="B22" s="3" t="s">
        <v>62</v>
      </c>
      <c r="C22" s="4" t="n">
        <f aca="false">C20+7</f>
        <v>43324</v>
      </c>
      <c r="D22" s="6" t="s">
        <v>48</v>
      </c>
      <c r="E22" s="6" t="s">
        <v>49</v>
      </c>
      <c r="F22" s="7" t="s">
        <v>50</v>
      </c>
      <c r="G22" s="3" t="str">
        <f aca="false">CONCATENATE("(",B20," Topics",")"," ",D19)</f>
        <v>(Day 18 Topics) CSE 7305c</v>
      </c>
      <c r="H22" s="3" t="s">
        <v>14</v>
      </c>
      <c r="I22" s="3" t="s">
        <v>63</v>
      </c>
    </row>
    <row r="23" customFormat="false" ht="15" hidden="false" customHeight="false" outlineLevel="0" collapsed="false">
      <c r="A23" s="3" t="s">
        <v>9</v>
      </c>
      <c r="B23" s="3" t="s">
        <v>64</v>
      </c>
      <c r="C23" s="4" t="n">
        <f aca="false">C21+7</f>
        <v>43330</v>
      </c>
      <c r="D23" s="6" t="s">
        <v>65</v>
      </c>
      <c r="E23" s="6" t="s">
        <v>66</v>
      </c>
      <c r="F23" s="6" t="s">
        <v>67</v>
      </c>
      <c r="G23" s="3" t="str">
        <f aca="false">CONCATENATE("(",B21," Topics",")"," ",D20)</f>
        <v>(Day 19 Topics) CSE 7305c</v>
      </c>
      <c r="H23" s="3"/>
      <c r="I23" s="3" t="s">
        <v>68</v>
      </c>
    </row>
    <row r="24" customFormat="false" ht="15" hidden="false" customHeight="false" outlineLevel="0" collapsed="false">
      <c r="A24" s="3" t="s">
        <v>16</v>
      </c>
      <c r="B24" s="3" t="s">
        <v>69</v>
      </c>
      <c r="C24" s="4" t="n">
        <f aca="false">C22+7</f>
        <v>43331</v>
      </c>
      <c r="D24" s="5" t="s">
        <v>32</v>
      </c>
      <c r="E24" s="9" t="s">
        <v>65</v>
      </c>
      <c r="F24" s="6" t="s">
        <v>13</v>
      </c>
      <c r="G24" s="3" t="str">
        <f aca="false">CONCATENATE("(",B22," Topics",")"," ",D22)</f>
        <v>(Day 20 Topics) CSE 7305c</v>
      </c>
      <c r="H24" s="10"/>
      <c r="I24" s="3"/>
    </row>
    <row r="25" customFormat="false" ht="15" hidden="false" customHeight="false" outlineLevel="0" collapsed="false">
      <c r="A25" s="3" t="s">
        <v>9</v>
      </c>
      <c r="B25" s="3" t="s">
        <v>70</v>
      </c>
      <c r="C25" s="4" t="n">
        <f aca="false">C23+7</f>
        <v>43337</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43338</v>
      </c>
      <c r="D26" s="6" t="s">
        <v>74</v>
      </c>
      <c r="E26" s="6" t="s">
        <v>75</v>
      </c>
      <c r="F26" s="7" t="s">
        <v>76</v>
      </c>
      <c r="G26" s="3" t="str">
        <f aca="false">CONCATENATE("(",B23," Topics",")"," ",D23)</f>
        <v>(Day 21 Topics) CSE 7120c</v>
      </c>
      <c r="H26" s="3" t="s">
        <v>14</v>
      </c>
      <c r="I26" s="3" t="s">
        <v>77</v>
      </c>
    </row>
    <row r="27" customFormat="false" ht="15" hidden="false" customHeight="false" outlineLevel="0" collapsed="false">
      <c r="A27" s="3" t="s">
        <v>9</v>
      </c>
      <c r="B27" s="3" t="s">
        <v>78</v>
      </c>
      <c r="C27" s="4" t="n">
        <f aca="false">C25+7</f>
        <v>43344</v>
      </c>
      <c r="D27" s="6" t="s">
        <v>79</v>
      </c>
      <c r="E27" s="9" t="s">
        <v>80</v>
      </c>
      <c r="F27" s="7" t="s">
        <v>13</v>
      </c>
      <c r="G27" s="3"/>
      <c r="H27" s="3" t="s">
        <v>14</v>
      </c>
      <c r="I27" s="3" t="s">
        <v>14</v>
      </c>
    </row>
    <row r="28" customFormat="false" ht="15" hidden="false" customHeight="false" outlineLevel="0" collapsed="false">
      <c r="A28" s="3" t="s">
        <v>16</v>
      </c>
      <c r="B28" s="3" t="s">
        <v>81</v>
      </c>
      <c r="C28" s="4" t="n">
        <f aca="false">C26+7</f>
        <v>43345</v>
      </c>
      <c r="D28" s="6" t="s">
        <v>79</v>
      </c>
      <c r="E28" s="9" t="s">
        <v>80</v>
      </c>
      <c r="F28" s="7" t="s">
        <v>82</v>
      </c>
      <c r="G28" s="3" t="s">
        <v>14</v>
      </c>
      <c r="H28" s="10"/>
      <c r="I28" s="3" t="s">
        <v>14</v>
      </c>
    </row>
    <row r="29" customFormat="false" ht="15" hidden="false" customHeight="false" outlineLevel="0" collapsed="false">
      <c r="A29" s="3" t="s">
        <v>9</v>
      </c>
      <c r="B29" s="3" t="s">
        <v>83</v>
      </c>
      <c r="C29" s="4" t="n">
        <f aca="false">C27+7</f>
        <v>43351</v>
      </c>
      <c r="D29" s="6" t="s">
        <v>74</v>
      </c>
      <c r="E29" s="6" t="s">
        <v>75</v>
      </c>
      <c r="F29" s="7" t="s">
        <v>84</v>
      </c>
      <c r="G29" s="3"/>
      <c r="H29" s="10"/>
      <c r="I29" s="3" t="s">
        <v>85</v>
      </c>
    </row>
    <row r="30" customFormat="false" ht="15" hidden="false" customHeight="false" outlineLevel="0" collapsed="false">
      <c r="A30" s="3" t="s">
        <v>16</v>
      </c>
      <c r="B30" s="3" t="s">
        <v>86</v>
      </c>
      <c r="C30" s="4" t="n">
        <f aca="false">C28+7</f>
        <v>43352</v>
      </c>
      <c r="D30" s="6" t="s">
        <v>74</v>
      </c>
      <c r="E30" s="6" t="s">
        <v>75</v>
      </c>
      <c r="F30" s="7" t="s">
        <v>76</v>
      </c>
      <c r="G30" s="3" t="str">
        <f aca="false">CONCATENATE("(",B25," Topics",")"," ",D26)</f>
        <v>(Day 23 Topics) CSE 7321c</v>
      </c>
      <c r="H30" s="3" t="s">
        <v>14</v>
      </c>
      <c r="I30" s="3" t="s">
        <v>87</v>
      </c>
    </row>
    <row r="31" customFormat="false" ht="15" hidden="false" customHeight="false" outlineLevel="0" collapsed="false">
      <c r="A31" s="3" t="s">
        <v>9</v>
      </c>
      <c r="B31" s="3" t="s">
        <v>88</v>
      </c>
      <c r="C31" s="4" t="n">
        <f aca="false">C29+7</f>
        <v>43358</v>
      </c>
      <c r="D31" s="6" t="s">
        <v>89</v>
      </c>
      <c r="E31" s="6" t="s">
        <v>90</v>
      </c>
      <c r="F31" s="6" t="s">
        <v>91</v>
      </c>
      <c r="G31" s="3" t="str">
        <f aca="false">CONCATENATE("(",B26," Topics",")"," ",D29)</f>
        <v>(Day 24 Topics) CSE 7321c</v>
      </c>
      <c r="H31" s="3" t="s">
        <v>14</v>
      </c>
      <c r="I31" s="3" t="s">
        <v>92</v>
      </c>
    </row>
    <row r="32" customFormat="false" ht="15" hidden="false" customHeight="false" outlineLevel="0" collapsed="false">
      <c r="A32" s="3" t="s">
        <v>16</v>
      </c>
      <c r="B32" s="3" t="s">
        <v>93</v>
      </c>
      <c r="C32" s="4" t="n">
        <f aca="false">C30+7</f>
        <v>43359</v>
      </c>
      <c r="D32" s="6" t="s">
        <v>89</v>
      </c>
      <c r="E32" s="6" t="s">
        <v>90</v>
      </c>
      <c r="F32" s="6" t="s">
        <v>91</v>
      </c>
      <c r="G32" s="3" t="str">
        <f aca="false">CONCATENATE("(",B28," Topics",")"," ",D30)</f>
        <v>(Day 26 Topics) CSE 7321c</v>
      </c>
      <c r="H32" s="10"/>
      <c r="I32" s="3" t="s">
        <v>94</v>
      </c>
    </row>
    <row r="33" customFormat="false" ht="15" hidden="false" customHeight="false" outlineLevel="0" collapsed="false">
      <c r="A33" s="3" t="s">
        <v>9</v>
      </c>
      <c r="B33" s="3" t="s">
        <v>95</v>
      </c>
      <c r="C33" s="4" t="n">
        <f aca="false">C31+7</f>
        <v>43365</v>
      </c>
      <c r="D33" s="6" t="s">
        <v>74</v>
      </c>
      <c r="E33" s="6" t="s">
        <v>75</v>
      </c>
      <c r="F33" s="7" t="s">
        <v>76</v>
      </c>
      <c r="G33" s="3" t="str">
        <f aca="false">CONCATENATE("(",B31," Topics",")"," ",D31)</f>
        <v>(Day 29 Topics) CSE 7124c</v>
      </c>
      <c r="H33" s="10"/>
      <c r="I33" s="3" t="s">
        <v>96</v>
      </c>
    </row>
    <row r="34" customFormat="false" ht="15" hidden="false" customHeight="false" outlineLevel="0" collapsed="false">
      <c r="A34" s="3" t="s">
        <v>16</v>
      </c>
      <c r="B34" s="3" t="s">
        <v>97</v>
      </c>
      <c r="C34" s="4" t="n">
        <f aca="false">C32+7</f>
        <v>43366</v>
      </c>
      <c r="D34" s="6" t="s">
        <v>98</v>
      </c>
      <c r="E34" s="6" t="s">
        <v>99</v>
      </c>
      <c r="F34" s="7" t="s">
        <v>100</v>
      </c>
      <c r="G34" s="3" t="str">
        <f aca="false">CONCATENATE("(",B32," Topics",")"," ",D32)</f>
        <v>(Day 30 Topics) CSE 7124c</v>
      </c>
      <c r="H34" s="3" t="s">
        <v>14</v>
      </c>
      <c r="I34" s="3" t="s">
        <v>101</v>
      </c>
    </row>
    <row r="35" customFormat="false" ht="15" hidden="false" customHeight="false" outlineLevel="0" collapsed="false">
      <c r="A35" s="3" t="s">
        <v>9</v>
      </c>
      <c r="B35" s="3" t="s">
        <v>102</v>
      </c>
      <c r="C35" s="4" t="n">
        <f aca="false">C33+7</f>
        <v>43372</v>
      </c>
      <c r="D35" s="6" t="s">
        <v>74</v>
      </c>
      <c r="E35" s="6" t="s">
        <v>75</v>
      </c>
      <c r="F35" s="7" t="s">
        <v>84</v>
      </c>
      <c r="G35" s="3" t="str">
        <f aca="false">CONCATENATE("(",B34," Topics",")"," ",D34)</f>
        <v>(Day 32 Topics) CSE 7322c</v>
      </c>
      <c r="H35" s="3" t="s">
        <v>14</v>
      </c>
      <c r="I35" s="3" t="s">
        <v>103</v>
      </c>
    </row>
    <row r="36" customFormat="false" ht="15" hidden="false" customHeight="false" outlineLevel="0" collapsed="false">
      <c r="A36" s="3" t="s">
        <v>16</v>
      </c>
      <c r="B36" s="3" t="s">
        <v>104</v>
      </c>
      <c r="C36" s="4" t="n">
        <f aca="false">C34+7</f>
        <v>43373</v>
      </c>
      <c r="D36" s="6" t="s">
        <v>98</v>
      </c>
      <c r="E36" s="6" t="s">
        <v>99</v>
      </c>
      <c r="F36" s="7" t="s">
        <v>100</v>
      </c>
      <c r="G36" s="3" t="str">
        <f aca="false">CONCATENATE("(",B33," Topics",")"," ",D33)</f>
        <v>(Day 31 Topics) CSE 7321c</v>
      </c>
      <c r="H36" s="3" t="s">
        <v>14</v>
      </c>
      <c r="I36" s="3" t="s">
        <v>105</v>
      </c>
    </row>
    <row r="37" customFormat="false" ht="14.25" hidden="false" customHeight="true" outlineLevel="0" collapsed="false">
      <c r="A37" s="3" t="s">
        <v>9</v>
      </c>
      <c r="B37" s="3" t="s">
        <v>106</v>
      </c>
      <c r="C37" s="4" t="n">
        <f aca="false">C35+7</f>
        <v>43379</v>
      </c>
      <c r="D37" s="6" t="s">
        <v>74</v>
      </c>
      <c r="E37" s="6" t="s">
        <v>75</v>
      </c>
      <c r="F37" s="7" t="s">
        <v>76</v>
      </c>
      <c r="G37" s="3" t="str">
        <f aca="false">CONCATENATE("(",B35," Topics",")"," ",D36)</f>
        <v>(Day 33 Topics) CSE 7322c</v>
      </c>
      <c r="H37" s="3" t="s">
        <v>14</v>
      </c>
      <c r="I37" s="3" t="s">
        <v>107</v>
      </c>
    </row>
    <row r="38" customFormat="false" ht="15" hidden="false" customHeight="false" outlineLevel="0" collapsed="false">
      <c r="A38" s="3" t="s">
        <v>16</v>
      </c>
      <c r="B38" s="3" t="s">
        <v>108</v>
      </c>
      <c r="C38" s="4" t="n">
        <f aca="false">C36+7</f>
        <v>43380</v>
      </c>
      <c r="D38" s="6" t="s">
        <v>98</v>
      </c>
      <c r="E38" s="6" t="s">
        <v>99</v>
      </c>
      <c r="F38" s="7" t="s">
        <v>13</v>
      </c>
      <c r="G38" s="3" t="str">
        <f aca="false">CONCATENATE("(",B36," Topics",")"," ",D35)</f>
        <v>(Day 34 Topics) CSE 7321c</v>
      </c>
      <c r="H38" s="10"/>
      <c r="I38" s="3" t="s">
        <v>109</v>
      </c>
    </row>
    <row r="39" customFormat="false" ht="15" hidden="false" customHeight="false" outlineLevel="0" collapsed="false">
      <c r="A39" s="3" t="s">
        <v>9</v>
      </c>
      <c r="B39" s="3" t="s">
        <v>110</v>
      </c>
      <c r="C39" s="4" t="n">
        <f aca="false">C37+7</f>
        <v>43386</v>
      </c>
      <c r="D39" s="6" t="s">
        <v>98</v>
      </c>
      <c r="E39" s="6" t="s">
        <v>99</v>
      </c>
      <c r="F39" s="7" t="s">
        <v>13</v>
      </c>
      <c r="G39" s="3" t="str">
        <f aca="false">CONCATENATE("(",B37," Topics",")"," ",D37)</f>
        <v>(Day 35 Topics) CSE 7321c</v>
      </c>
      <c r="H39" s="3" t="s">
        <v>14</v>
      </c>
      <c r="I39" s="3" t="s">
        <v>111</v>
      </c>
    </row>
    <row r="40" customFormat="false" ht="15" hidden="false" customHeight="false" outlineLevel="0" collapsed="false">
      <c r="A40" s="3" t="s">
        <v>16</v>
      </c>
      <c r="B40" s="3" t="s">
        <v>112</v>
      </c>
      <c r="C40" s="4" t="n">
        <f aca="false">C38+7</f>
        <v>43387</v>
      </c>
      <c r="D40" s="6" t="s">
        <v>98</v>
      </c>
      <c r="E40" s="6" t="s">
        <v>99</v>
      </c>
      <c r="F40" s="7" t="s">
        <v>13</v>
      </c>
      <c r="G40" s="3" t="str">
        <f aca="false">CONCATENATE("(",B38," Topics",")"," ",D38)</f>
        <v>(Day 36 Topics) CSE 7322c</v>
      </c>
      <c r="H40" s="10"/>
      <c r="I40" s="3" t="s">
        <v>113</v>
      </c>
    </row>
    <row r="41" customFormat="false" ht="15" hidden="false" customHeight="false" outlineLevel="0" collapsed="false">
      <c r="A41" s="8" t="s">
        <v>114</v>
      </c>
      <c r="B41" s="8"/>
      <c r="C41" s="8"/>
      <c r="D41" s="8"/>
      <c r="E41" s="8"/>
      <c r="F41" s="8"/>
      <c r="G41" s="8"/>
      <c r="H41" s="8"/>
      <c r="I41" s="8"/>
    </row>
    <row r="42" customFormat="false" ht="15" hidden="false" customHeight="false" outlineLevel="0" collapsed="false">
      <c r="A42" s="3" t="s">
        <v>9</v>
      </c>
      <c r="B42" s="3" t="s">
        <v>115</v>
      </c>
      <c r="C42" s="4" t="n">
        <f aca="false">C39+14</f>
        <v>43400</v>
      </c>
      <c r="D42" s="5" t="s">
        <v>32</v>
      </c>
      <c r="E42" s="9" t="s">
        <v>74</v>
      </c>
      <c r="F42" s="7" t="s">
        <v>13</v>
      </c>
      <c r="G42" s="3" t="s">
        <v>14</v>
      </c>
      <c r="H42" s="3" t="s">
        <v>116</v>
      </c>
      <c r="I42" s="10"/>
    </row>
    <row r="43" customFormat="false" ht="15" hidden="false" customHeight="false" outlineLevel="0" collapsed="false">
      <c r="A43" s="3" t="s">
        <v>16</v>
      </c>
      <c r="B43" s="3" t="s">
        <v>117</v>
      </c>
      <c r="C43" s="4" t="n">
        <f aca="false">C40+14</f>
        <v>43401</v>
      </c>
      <c r="D43" s="6" t="s">
        <v>98</v>
      </c>
      <c r="E43" s="6" t="s">
        <v>99</v>
      </c>
      <c r="F43" s="7" t="s">
        <v>13</v>
      </c>
      <c r="G43" s="3" t="str">
        <f aca="false">CONCATENATE("(",B39," Topics",")"," ",D39)</f>
        <v>(Day 37 Topics) CSE 7322c</v>
      </c>
      <c r="H43" s="3" t="s">
        <v>14</v>
      </c>
      <c r="I43" s="3" t="s">
        <v>118</v>
      </c>
    </row>
    <row r="44" customFormat="false" ht="15" hidden="false" customHeight="false" outlineLevel="0" collapsed="false">
      <c r="A44" s="3" t="s">
        <v>9</v>
      </c>
      <c r="B44" s="3" t="s">
        <v>119</v>
      </c>
      <c r="C44" s="4" t="n">
        <f aca="false">C42+7</f>
        <v>43407</v>
      </c>
      <c r="D44" s="6" t="s">
        <v>98</v>
      </c>
      <c r="E44" s="6" t="s">
        <v>99</v>
      </c>
      <c r="F44" s="7" t="s">
        <v>13</v>
      </c>
      <c r="G44" s="3" t="str">
        <f aca="false">CONCATENATE("(",B40," Topics",")"," ",D40)</f>
        <v>(Day 38 Topics) CSE 7322c</v>
      </c>
      <c r="H44" s="11"/>
      <c r="I44" s="3" t="s">
        <v>120</v>
      </c>
    </row>
    <row r="45" customFormat="false" ht="15" hidden="false" customHeight="false" outlineLevel="0" collapsed="false">
      <c r="A45" s="3" t="s">
        <v>16</v>
      </c>
      <c r="B45" s="3" t="s">
        <v>121</v>
      </c>
      <c r="C45" s="4" t="n">
        <f aca="false">C43+7</f>
        <v>43408</v>
      </c>
      <c r="D45" s="6" t="s">
        <v>98</v>
      </c>
      <c r="E45" s="6" t="s">
        <v>99</v>
      </c>
      <c r="F45" s="7" t="s">
        <v>13</v>
      </c>
      <c r="G45" s="3" t="s">
        <v>14</v>
      </c>
      <c r="H45" s="12"/>
      <c r="I45" s="3" t="s">
        <v>122</v>
      </c>
    </row>
    <row r="46" customFormat="false" ht="15" hidden="false" customHeight="false" outlineLevel="0" collapsed="false">
      <c r="A46" s="3" t="s">
        <v>9</v>
      </c>
      <c r="B46" s="3" t="s">
        <v>123</v>
      </c>
      <c r="C46" s="4" t="n">
        <f aca="false">C44+7</f>
        <v>43414</v>
      </c>
      <c r="D46" s="6" t="s">
        <v>98</v>
      </c>
      <c r="E46" s="6" t="s">
        <v>99</v>
      </c>
      <c r="F46" s="7" t="s">
        <v>13</v>
      </c>
      <c r="G46" s="3" t="s">
        <v>14</v>
      </c>
      <c r="H46" s="12"/>
      <c r="I46" s="3" t="s">
        <v>124</v>
      </c>
    </row>
    <row r="47" customFormat="false" ht="15" hidden="false" customHeight="false" outlineLevel="0" collapsed="false">
      <c r="A47" s="3" t="s">
        <v>16</v>
      </c>
      <c r="B47" s="3" t="s">
        <v>125</v>
      </c>
      <c r="C47" s="4" t="n">
        <f aca="false">C45+7</f>
        <v>43415</v>
      </c>
      <c r="D47" s="6" t="s">
        <v>98</v>
      </c>
      <c r="E47" s="6" t="s">
        <v>99</v>
      </c>
      <c r="F47" s="7" t="s">
        <v>13</v>
      </c>
      <c r="G47" s="3" t="s">
        <v>14</v>
      </c>
      <c r="H47" s="3" t="s">
        <v>126</v>
      </c>
      <c r="I47" s="3" t="s">
        <v>127</v>
      </c>
    </row>
    <row r="48" customFormat="false" ht="15" hidden="false" customHeight="false" outlineLevel="0" collapsed="false">
      <c r="A48" s="3" t="s">
        <v>9</v>
      </c>
      <c r="B48" s="3" t="s">
        <v>128</v>
      </c>
      <c r="C48" s="4" t="n">
        <f aca="false">C46+7</f>
        <v>43421</v>
      </c>
      <c r="D48" s="6" t="s">
        <v>129</v>
      </c>
      <c r="E48" s="9" t="s">
        <v>130</v>
      </c>
      <c r="F48" s="7" t="s">
        <v>13</v>
      </c>
      <c r="G48" s="3" t="s">
        <v>14</v>
      </c>
      <c r="H48" s="3"/>
      <c r="I48" s="3"/>
    </row>
    <row r="49" customFormat="false" ht="15" hidden="false" customHeight="false" outlineLevel="0" collapsed="false">
      <c r="A49" s="3" t="s">
        <v>16</v>
      </c>
      <c r="B49" s="3" t="s">
        <v>131</v>
      </c>
      <c r="C49" s="4" t="n">
        <f aca="false">C47+7</f>
        <v>43422</v>
      </c>
      <c r="D49" s="6" t="s">
        <v>129</v>
      </c>
      <c r="E49" s="9" t="s">
        <v>130</v>
      </c>
      <c r="F49" s="7" t="s">
        <v>13</v>
      </c>
      <c r="G49" s="3" t="s">
        <v>14</v>
      </c>
      <c r="H49" s="3" t="s">
        <v>14</v>
      </c>
      <c r="I49" s="3"/>
    </row>
    <row r="50" customFormat="false" ht="15" hidden="false" customHeight="false" outlineLevel="0" collapsed="false">
      <c r="A50" s="3" t="s">
        <v>9</v>
      </c>
      <c r="B50" s="3" t="s">
        <v>132</v>
      </c>
      <c r="C50" s="4" t="n">
        <f aca="false">C48+7</f>
        <v>43428</v>
      </c>
      <c r="D50" s="6" t="s">
        <v>129</v>
      </c>
      <c r="E50" s="9" t="s">
        <v>130</v>
      </c>
      <c r="F50" s="7" t="s">
        <v>13</v>
      </c>
      <c r="G50" s="10"/>
      <c r="H50" s="3"/>
      <c r="I50" s="3"/>
    </row>
    <row r="51" customFormat="false" ht="15" hidden="false" customHeight="false" outlineLevel="0" collapsed="false">
      <c r="A51" s="3" t="s">
        <v>16</v>
      </c>
      <c r="B51" s="3" t="s">
        <v>133</v>
      </c>
      <c r="C51" s="4" t="n">
        <f aca="false">C49+7</f>
        <v>43429</v>
      </c>
      <c r="D51" s="6" t="s">
        <v>129</v>
      </c>
      <c r="E51" s="9" t="s">
        <v>130</v>
      </c>
      <c r="F51" s="7" t="s">
        <v>13</v>
      </c>
      <c r="G51" s="10"/>
      <c r="H51" s="10"/>
      <c r="I51" s="10"/>
    </row>
    <row r="52" customFormat="false" ht="15" hidden="false" customHeight="false" outlineLevel="0" collapsed="false">
      <c r="A52" s="3" t="s">
        <v>9</v>
      </c>
      <c r="B52" s="3" t="s">
        <v>134</v>
      </c>
      <c r="C52" s="4" t="n">
        <f aca="false">C50+7</f>
        <v>43435</v>
      </c>
      <c r="D52" s="6" t="s">
        <v>129</v>
      </c>
      <c r="E52" s="9" t="s">
        <v>130</v>
      </c>
      <c r="F52" s="7" t="s">
        <v>13</v>
      </c>
      <c r="G52" s="10"/>
      <c r="H52" s="3"/>
      <c r="I52" s="3"/>
    </row>
    <row r="53" customFormat="false" ht="15" hidden="false" customHeight="false" outlineLevel="0" collapsed="false">
      <c r="A53" s="3" t="s">
        <v>16</v>
      </c>
      <c r="B53" s="3" t="s">
        <v>135</v>
      </c>
      <c r="C53" s="4" t="n">
        <f aca="false">C51+7</f>
        <v>43436</v>
      </c>
      <c r="D53" s="6" t="s">
        <v>129</v>
      </c>
      <c r="E53" s="9" t="s">
        <v>130</v>
      </c>
      <c r="F53" s="7" t="s">
        <v>13</v>
      </c>
      <c r="G53" s="10"/>
      <c r="H53" s="10"/>
      <c r="I53" s="10"/>
    </row>
  </sheetData>
  <mergeCells count="2">
    <mergeCell ref="A10:I10"/>
    <mergeCell ref="A41:I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pane xSplit="3" ySplit="1" topLeftCell="E12" activePane="bottomRight" state="frozen"/>
      <selection pane="topLeft" activeCell="A1" activeCellId="0" sqref="A1"/>
      <selection pane="topRight" activeCell="E1" activeCellId="0" sqref="E1"/>
      <selection pane="bottomLeft" activeCell="A12" activeCellId="0" sqref="A12"/>
      <selection pane="bottomRight" activeCell="F24" activeCellId="0" sqref="F24"/>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8.71"/>
    <col collapsed="false" customWidth="true" hidden="false" outlineLevel="0" max="4" min="4" style="0" width="8.43"/>
    <col collapsed="false" customWidth="true" hidden="false" outlineLevel="0" max="5" min="5" style="0" width="56"/>
    <col collapsed="false" customWidth="true" hidden="false" outlineLevel="0" max="6" min="6" style="0" width="23.15"/>
    <col collapsed="false" customWidth="true" hidden="false" outlineLevel="0" max="7" min="7" style="0" width="20.43"/>
    <col collapsed="false" customWidth="true" hidden="false" outlineLevel="0" max="8" min="8" style="0" width="8.71"/>
    <col collapsed="false" customWidth="true" hidden="false" outlineLevel="0" max="9" min="9" style="0" width="64.71"/>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43400</v>
      </c>
      <c r="D2" s="5" t="s">
        <v>11</v>
      </c>
      <c r="E2" s="5" t="s">
        <v>12</v>
      </c>
      <c r="F2" s="6" t="s">
        <v>13</v>
      </c>
      <c r="G2" s="10"/>
      <c r="H2" s="3" t="s">
        <v>14</v>
      </c>
      <c r="I2" s="3" t="s">
        <v>15</v>
      </c>
    </row>
    <row r="3" customFormat="false" ht="15" hidden="false" customHeight="false" outlineLevel="0" collapsed="false">
      <c r="A3" s="3" t="s">
        <v>16</v>
      </c>
      <c r="B3" s="3" t="s">
        <v>17</v>
      </c>
      <c r="C3" s="4" t="n">
        <f aca="false">C2+1</f>
        <v>43401</v>
      </c>
      <c r="D3" s="6" t="s">
        <v>20</v>
      </c>
      <c r="E3" s="6" t="s">
        <v>21</v>
      </c>
      <c r="F3" s="7" t="s">
        <v>22</v>
      </c>
      <c r="G3" s="3"/>
      <c r="H3" s="3"/>
      <c r="I3" s="3" t="s">
        <v>169</v>
      </c>
    </row>
    <row r="4" customFormat="false" ht="15" hidden="false" customHeight="false" outlineLevel="0" collapsed="false">
      <c r="A4" s="3" t="s">
        <v>9</v>
      </c>
      <c r="B4" s="3" t="s">
        <v>19</v>
      </c>
      <c r="C4" s="4" t="n">
        <f aca="false">C2+7</f>
        <v>43407</v>
      </c>
      <c r="D4" s="6" t="s">
        <v>20</v>
      </c>
      <c r="E4" s="6" t="s">
        <v>21</v>
      </c>
      <c r="F4" s="7" t="s">
        <v>22</v>
      </c>
      <c r="G4" s="3" t="str">
        <f aca="false">CONCATENATE("(",B2," Topics",")"," ",D2)</f>
        <v>(Day 1 Topics) CSE 7212c</v>
      </c>
      <c r="H4" s="3"/>
      <c r="I4" s="3" t="s">
        <v>170</v>
      </c>
    </row>
    <row r="5" customFormat="false" ht="15" hidden="false" customHeight="false" outlineLevel="0" collapsed="false">
      <c r="A5" s="3" t="s">
        <v>16</v>
      </c>
      <c r="B5" s="3" t="s">
        <v>23</v>
      </c>
      <c r="C5" s="4" t="n">
        <f aca="false">C3+7</f>
        <v>43408</v>
      </c>
      <c r="D5" s="6" t="s">
        <v>20</v>
      </c>
      <c r="E5" s="6" t="s">
        <v>21</v>
      </c>
      <c r="F5" s="7" t="s">
        <v>22</v>
      </c>
      <c r="G5" s="3" t="str">
        <f aca="false">CONCATENATE("(",B3," Topics",")"," ",D3)</f>
        <v>(Day 2 Topics) CSE 7315c</v>
      </c>
      <c r="H5" s="3"/>
      <c r="I5" s="3" t="s">
        <v>171</v>
      </c>
    </row>
    <row r="6" customFormat="false" ht="15" hidden="false" customHeight="false" outlineLevel="0" collapsed="false">
      <c r="A6" s="3" t="s">
        <v>9</v>
      </c>
      <c r="B6" s="3" t="s">
        <v>24</v>
      </c>
      <c r="C6" s="4" t="n">
        <f aca="false">C4+7</f>
        <v>43414</v>
      </c>
      <c r="D6" s="6" t="s">
        <v>20</v>
      </c>
      <c r="E6" s="6" t="s">
        <v>21</v>
      </c>
      <c r="F6" s="7" t="s">
        <v>22</v>
      </c>
      <c r="G6" s="3" t="str">
        <f aca="false">CONCATENATE("(",B4," Topics",")"," ",D4)</f>
        <v>(Day 3 Topics) CSE 7315c</v>
      </c>
      <c r="H6" s="10"/>
      <c r="I6" s="3" t="s">
        <v>172</v>
      </c>
    </row>
    <row r="7" customFormat="false" ht="15" hidden="false" customHeight="false" outlineLevel="0" collapsed="false">
      <c r="A7" s="3" t="s">
        <v>16</v>
      </c>
      <c r="B7" s="3" t="s">
        <v>26</v>
      </c>
      <c r="C7" s="4" t="n">
        <f aca="false">C5+7</f>
        <v>43415</v>
      </c>
      <c r="D7" s="6" t="s">
        <v>20</v>
      </c>
      <c r="E7" s="6" t="s">
        <v>21</v>
      </c>
      <c r="F7" s="7" t="s">
        <v>22</v>
      </c>
      <c r="G7" s="3" t="str">
        <f aca="false">CONCATENATE("(",B5," Topics",")"," ",D5)</f>
        <v>(Day 4 Topics) CSE 7315c</v>
      </c>
      <c r="H7" s="10"/>
      <c r="I7" s="3" t="s">
        <v>173</v>
      </c>
    </row>
    <row r="8" customFormat="false" ht="15" hidden="false" customHeight="false" outlineLevel="0" collapsed="false">
      <c r="A8" s="3" t="s">
        <v>9</v>
      </c>
      <c r="B8" s="3" t="s">
        <v>27</v>
      </c>
      <c r="C8" s="4" t="n">
        <f aca="false">C6+7</f>
        <v>43421</v>
      </c>
      <c r="D8" s="5" t="s">
        <v>11</v>
      </c>
      <c r="E8" s="5" t="s">
        <v>12</v>
      </c>
      <c r="F8" s="6" t="s">
        <v>13</v>
      </c>
      <c r="G8" s="3" t="str">
        <f aca="false">CONCATENATE("(",B6," Topics",")"," ",D6)</f>
        <v>(Day 5 Topics) CSE 7315c</v>
      </c>
      <c r="H8" s="3"/>
      <c r="I8" s="3" t="s">
        <v>18</v>
      </c>
    </row>
    <row r="9" customFormat="false" ht="15" hidden="false" customHeight="false" outlineLevel="0" collapsed="false">
      <c r="A9" s="3" t="s">
        <v>16</v>
      </c>
      <c r="B9" s="3" t="s">
        <v>28</v>
      </c>
      <c r="C9" s="4" t="n">
        <f aca="false">C7+7</f>
        <v>43422</v>
      </c>
      <c r="D9" s="5" t="s">
        <v>11</v>
      </c>
      <c r="E9" s="5" t="s">
        <v>12</v>
      </c>
      <c r="F9" s="7" t="s">
        <v>13</v>
      </c>
      <c r="G9" s="3" t="str">
        <f aca="false">CONCATENATE("(",B7," Topics",")"," ",D7)</f>
        <v>(Day 6 Topics) CSE 7315c</v>
      </c>
      <c r="H9" s="3"/>
      <c r="I9" s="3" t="s">
        <v>29</v>
      </c>
    </row>
    <row r="10" customFormat="false" ht="15" hidden="false" customHeight="false" outlineLevel="0" collapsed="false">
      <c r="A10" s="3" t="s">
        <v>9</v>
      </c>
      <c r="B10" s="3" t="s">
        <v>31</v>
      </c>
      <c r="C10" s="4" t="n">
        <f aca="false">C8+7</f>
        <v>43428</v>
      </c>
      <c r="D10" s="6" t="s">
        <v>36</v>
      </c>
      <c r="E10" s="6" t="s">
        <v>37</v>
      </c>
      <c r="F10" s="7" t="s">
        <v>269</v>
      </c>
      <c r="G10" s="3" t="str">
        <f aca="false">CONCATENATE("(",B8," Topics",")"," ",D8)</f>
        <v>(Day 7 Topics) CSE 7212c</v>
      </c>
      <c r="H10" s="10"/>
      <c r="I10" s="3" t="s">
        <v>136</v>
      </c>
    </row>
    <row r="11" customFormat="false" ht="15" hidden="false" customHeight="false" outlineLevel="0" collapsed="false">
      <c r="A11" s="3" t="s">
        <v>16</v>
      </c>
      <c r="B11" s="3" t="s">
        <v>35</v>
      </c>
      <c r="C11" s="4" t="n">
        <f aca="false">C9+7</f>
        <v>43429</v>
      </c>
      <c r="D11" s="6" t="s">
        <v>36</v>
      </c>
      <c r="E11" s="6" t="s">
        <v>37</v>
      </c>
      <c r="F11" s="7" t="s">
        <v>269</v>
      </c>
      <c r="G11" s="3" t="str">
        <f aca="false">CONCATENATE("(",B9," Topics",")"," ",D9)</f>
        <v>(Day 8 Topics) CSE 7212c</v>
      </c>
      <c r="H11" s="10"/>
      <c r="I11" s="3" t="s">
        <v>137</v>
      </c>
    </row>
    <row r="12" customFormat="false" ht="15" hidden="false" customHeight="false" outlineLevel="0" collapsed="false">
      <c r="A12" s="3" t="s">
        <v>9</v>
      </c>
      <c r="B12" s="3" t="s">
        <v>40</v>
      </c>
      <c r="C12" s="4" t="n">
        <f aca="false">C10+7</f>
        <v>43435</v>
      </c>
      <c r="D12" s="5" t="s">
        <v>32</v>
      </c>
      <c r="E12" s="9" t="s">
        <v>11</v>
      </c>
      <c r="F12" s="7" t="s">
        <v>13</v>
      </c>
      <c r="G12" s="3" t="s">
        <v>14</v>
      </c>
      <c r="H12" s="3" t="s">
        <v>33</v>
      </c>
      <c r="I12" s="3" t="s">
        <v>34</v>
      </c>
    </row>
    <row r="13" customFormat="false" ht="15" hidden="false" customHeight="false" outlineLevel="0" collapsed="false">
      <c r="A13" s="3" t="s">
        <v>16</v>
      </c>
      <c r="B13" s="3" t="s">
        <v>42</v>
      </c>
      <c r="C13" s="4" t="n">
        <f aca="false">C11+7</f>
        <v>43436</v>
      </c>
      <c r="D13" s="6" t="s">
        <v>36</v>
      </c>
      <c r="E13" s="6" t="s">
        <v>37</v>
      </c>
      <c r="F13" s="7" t="s">
        <v>45</v>
      </c>
      <c r="G13" s="3" t="str">
        <f aca="false">CONCATENATE("(",B10," Topics",")"," ",D10)</f>
        <v>(Day 9 Topics) CSE 7302c</v>
      </c>
      <c r="H13" s="10"/>
      <c r="I13" s="3" t="s">
        <v>138</v>
      </c>
    </row>
    <row r="14" customFormat="false" ht="15" hidden="false" customHeight="false" outlineLevel="0" collapsed="false">
      <c r="A14" s="3" t="s">
        <v>9</v>
      </c>
      <c r="B14" s="3" t="s">
        <v>44</v>
      </c>
      <c r="C14" s="4" t="n">
        <f aca="false">C12+7</f>
        <v>43442</v>
      </c>
      <c r="D14" s="6" t="s">
        <v>36</v>
      </c>
      <c r="E14" s="6" t="s">
        <v>37</v>
      </c>
      <c r="F14" s="7" t="s">
        <v>45</v>
      </c>
      <c r="G14" s="3" t="str">
        <f aca="false">CONCATENATE("(",B11," Topics",")"," ",D11)</f>
        <v>(Day 10 Topics) CSE 7302c</v>
      </c>
      <c r="H14" s="3" t="s">
        <v>14</v>
      </c>
      <c r="I14" s="3" t="s">
        <v>139</v>
      </c>
    </row>
    <row r="15" customFormat="false" ht="15" hidden="false" customHeight="false" outlineLevel="0" collapsed="false">
      <c r="A15" s="3" t="s">
        <v>16</v>
      </c>
      <c r="B15" s="3" t="s">
        <v>47</v>
      </c>
      <c r="C15" s="4" t="n">
        <f aca="false">C13+7</f>
        <v>43443</v>
      </c>
      <c r="D15" s="6" t="s">
        <v>36</v>
      </c>
      <c r="E15" s="6" t="s">
        <v>37</v>
      </c>
      <c r="F15" s="7" t="s">
        <v>45</v>
      </c>
      <c r="G15" s="3" t="str">
        <f aca="false">CONCATENATE("(",B13," Topics",")"," ",D13)</f>
        <v>(Day 12 Topics) CSE 7302c</v>
      </c>
      <c r="H15" s="3" t="s">
        <v>14</v>
      </c>
      <c r="I15" s="3" t="s">
        <v>140</v>
      </c>
    </row>
    <row r="16" customFormat="false" ht="15" hidden="false" customHeight="false" outlineLevel="0" collapsed="false">
      <c r="A16" s="3" t="s">
        <v>9</v>
      </c>
      <c r="B16" s="3" t="s">
        <v>52</v>
      </c>
      <c r="C16" s="4" t="n">
        <f aca="false">C14+7</f>
        <v>43449</v>
      </c>
      <c r="D16" s="6" t="s">
        <v>48</v>
      </c>
      <c r="E16" s="6" t="s">
        <v>49</v>
      </c>
      <c r="F16" s="7" t="s">
        <v>166</v>
      </c>
      <c r="G16" s="3" t="str">
        <f aca="false">CONCATENATE("(",B14," Topics",")"," ",D14)</f>
        <v>(Day 13 Topics) CSE 7302c</v>
      </c>
      <c r="H16" s="10"/>
      <c r="I16" s="3" t="s">
        <v>142</v>
      </c>
    </row>
    <row r="17" customFormat="false" ht="15" hidden="false" customHeight="false" outlineLevel="0" collapsed="false">
      <c r="A17" s="3" t="s">
        <v>16</v>
      </c>
      <c r="B17" s="3" t="s">
        <v>54</v>
      </c>
      <c r="C17" s="4" t="n">
        <f aca="false">C15+7</f>
        <v>43450</v>
      </c>
      <c r="D17" s="6" t="s">
        <v>48</v>
      </c>
      <c r="E17" s="6" t="s">
        <v>49</v>
      </c>
      <c r="F17" s="7" t="s">
        <v>166</v>
      </c>
      <c r="G17" s="3" t="str">
        <f aca="false">CONCATENATE("(",B15," Topics",")"," ",D15)</f>
        <v>(Day 14 Topics) CSE 7302c</v>
      </c>
      <c r="H17" s="3" t="s">
        <v>14</v>
      </c>
      <c r="I17" s="3" t="s">
        <v>143</v>
      </c>
    </row>
    <row r="18" customFormat="false" ht="15" hidden="false" customHeight="false" outlineLevel="0" collapsed="false">
      <c r="A18" s="3" t="s">
        <v>9</v>
      </c>
      <c r="B18" s="3" t="s">
        <v>56</v>
      </c>
      <c r="C18" s="4" t="n">
        <f aca="false">C16+7</f>
        <v>43456</v>
      </c>
      <c r="D18" s="5" t="s">
        <v>32</v>
      </c>
      <c r="E18" s="9" t="s">
        <v>36</v>
      </c>
      <c r="F18" s="7" t="s">
        <v>13</v>
      </c>
      <c r="G18" s="10"/>
      <c r="H18" s="3" t="s">
        <v>61</v>
      </c>
      <c r="I18" s="3" t="s">
        <v>145</v>
      </c>
    </row>
    <row r="19" customFormat="false" ht="15" hidden="false" customHeight="false" outlineLevel="0" collapsed="false">
      <c r="A19" s="3" t="s">
        <v>16</v>
      </c>
      <c r="B19" s="3" t="s">
        <v>58</v>
      </c>
      <c r="C19" s="4" t="n">
        <f aca="false">C17+7</f>
        <v>43457</v>
      </c>
      <c r="D19" s="6" t="s">
        <v>48</v>
      </c>
      <c r="E19" s="6" t="s">
        <v>49</v>
      </c>
      <c r="F19" s="7" t="s">
        <v>147</v>
      </c>
      <c r="G19" s="3" t="str">
        <f aca="false">CONCATENATE("(",B16," Topics",")"," ",D16)</f>
        <v>(Day 15 Topics) CSE 7305c</v>
      </c>
      <c r="H19" s="3"/>
      <c r="I19" s="3" t="s">
        <v>146</v>
      </c>
    </row>
    <row r="20" customFormat="false" ht="15" hidden="false" customHeight="false" outlineLevel="0" collapsed="false">
      <c r="A20" s="3" t="s">
        <v>9</v>
      </c>
      <c r="B20" s="3" t="s">
        <v>60</v>
      </c>
      <c r="C20" s="4" t="n">
        <f aca="false">C18+7</f>
        <v>43463</v>
      </c>
      <c r="D20" s="6" t="s">
        <v>48</v>
      </c>
      <c r="E20" s="6" t="s">
        <v>49</v>
      </c>
      <c r="F20" s="7" t="s">
        <v>141</v>
      </c>
      <c r="G20" s="3" t="str">
        <f aca="false">CONCATENATE("(",B17," Topics",")"," ",D17)</f>
        <v>(Day 16 Topics) CSE 7305c</v>
      </c>
      <c r="H20" s="10"/>
      <c r="I20" s="3" t="s">
        <v>148</v>
      </c>
    </row>
    <row r="21" customFormat="false" ht="15" hidden="false" customHeight="false" outlineLevel="0" collapsed="false">
      <c r="A21" s="3" t="s">
        <v>16</v>
      </c>
      <c r="B21" s="3" t="s">
        <v>62</v>
      </c>
      <c r="C21" s="4" t="n">
        <f aca="false">C19+7</f>
        <v>43464</v>
      </c>
      <c r="D21" s="6" t="s">
        <v>48</v>
      </c>
      <c r="E21" s="6" t="s">
        <v>49</v>
      </c>
      <c r="F21" s="7" t="s">
        <v>141</v>
      </c>
      <c r="G21" s="3" t="str">
        <f aca="false">CONCATENATE("(",B19," Topics",")"," ",D19)</f>
        <v>(Day 18 Topics) CSE 7305c</v>
      </c>
      <c r="H21" s="10"/>
      <c r="I21" s="13" t="s">
        <v>149</v>
      </c>
    </row>
    <row r="22" customFormat="false" ht="15" hidden="false" customHeight="false" outlineLevel="0" collapsed="false">
      <c r="A22" s="3" t="s">
        <v>9</v>
      </c>
      <c r="B22" s="3" t="s">
        <v>64</v>
      </c>
      <c r="C22" s="4" t="n">
        <f aca="false">C20+7</f>
        <v>43470</v>
      </c>
      <c r="D22" s="6" t="s">
        <v>74</v>
      </c>
      <c r="E22" s="6" t="s">
        <v>75</v>
      </c>
      <c r="F22" s="7" t="s">
        <v>45</v>
      </c>
      <c r="G22" s="3" t="str">
        <f aca="false">CONCATENATE("(",B20," Topics",")"," ",D20)</f>
        <v>(Day 19 Topics) CSE 7305c</v>
      </c>
      <c r="H22" s="3" t="s">
        <v>14</v>
      </c>
      <c r="I22" s="3" t="s">
        <v>85</v>
      </c>
    </row>
    <row r="23" customFormat="false" ht="15" hidden="false" customHeight="false" outlineLevel="0" collapsed="false">
      <c r="A23" s="3" t="s">
        <v>16</v>
      </c>
      <c r="B23" s="3" t="s">
        <v>69</v>
      </c>
      <c r="C23" s="4" t="n">
        <f aca="false">C21+7</f>
        <v>43471</v>
      </c>
      <c r="D23" s="6" t="s">
        <v>65</v>
      </c>
      <c r="E23" s="6" t="s">
        <v>66</v>
      </c>
      <c r="F23" s="6" t="s">
        <v>67</v>
      </c>
      <c r="G23" s="3" t="str">
        <f aca="false">CONCATENATE("(",B21," Topics",")"," ",D21)</f>
        <v>(Day 20 Topics) CSE 7305c</v>
      </c>
      <c r="H23" s="3" t="s">
        <v>14</v>
      </c>
      <c r="I23" s="3"/>
    </row>
    <row r="24" customFormat="false" ht="15" hidden="false" customHeight="false" outlineLevel="0" collapsed="false">
      <c r="A24" s="3" t="s">
        <v>9</v>
      </c>
      <c r="B24" s="3" t="s">
        <v>70</v>
      </c>
      <c r="C24" s="4" t="n">
        <f aca="false">C22+7</f>
        <v>43477</v>
      </c>
      <c r="D24" s="5" t="s">
        <v>32</v>
      </c>
      <c r="E24" s="9" t="s">
        <v>65</v>
      </c>
      <c r="F24" s="7" t="s">
        <v>13</v>
      </c>
      <c r="G24" s="3" t="str">
        <f aca="false">CONCATENATE("(",B22," Topics",")"," ",D22)</f>
        <v>(Day 21 Topics) CSE 7321c</v>
      </c>
      <c r="H24" s="3" t="s">
        <v>14</v>
      </c>
      <c r="I24" s="3" t="s">
        <v>14</v>
      </c>
    </row>
    <row r="25" customFormat="false" ht="15" hidden="false" customHeight="false" outlineLevel="0" collapsed="false">
      <c r="A25" s="3" t="s">
        <v>16</v>
      </c>
      <c r="B25" s="3" t="s">
        <v>73</v>
      </c>
      <c r="C25" s="4" t="n">
        <f aca="false">C23+7</f>
        <v>43478</v>
      </c>
      <c r="D25" s="6" t="s">
        <v>89</v>
      </c>
      <c r="E25" s="6" t="s">
        <v>90</v>
      </c>
      <c r="F25" s="7" t="s">
        <v>147</v>
      </c>
      <c r="G25" s="3" t="str">
        <f aca="false">CONCATENATE("(",B23," Topics",")"," ",D23)</f>
        <v>(Day 22 Topics) CSE 7120c</v>
      </c>
      <c r="H25" s="3" t="s">
        <v>14</v>
      </c>
      <c r="I25" s="3" t="s">
        <v>92</v>
      </c>
    </row>
    <row r="26" customFormat="false" ht="15" hidden="false" customHeight="false" outlineLevel="0" collapsed="false">
      <c r="A26" s="3" t="s">
        <v>9</v>
      </c>
      <c r="B26" s="3" t="s">
        <v>78</v>
      </c>
      <c r="C26" s="4" t="n">
        <f aca="false">C24+7</f>
        <v>43484</v>
      </c>
      <c r="D26" s="6" t="s">
        <v>89</v>
      </c>
      <c r="E26" s="6" t="s">
        <v>90</v>
      </c>
      <c r="F26" s="7" t="s">
        <v>147</v>
      </c>
      <c r="G26" s="3" t="str">
        <f aca="false">CONCATENATE("(",B25," Topics",")"," ",D25)</f>
        <v>(Day 24 Topics) CSE 7124c</v>
      </c>
      <c r="H26" s="3" t="s">
        <v>14</v>
      </c>
      <c r="I26" s="3" t="s">
        <v>94</v>
      </c>
    </row>
    <row r="27" customFormat="false" ht="15" hidden="false" customHeight="false" outlineLevel="0" collapsed="false">
      <c r="A27" s="3" t="s">
        <v>16</v>
      </c>
      <c r="B27" s="3" t="s">
        <v>81</v>
      </c>
      <c r="C27" s="4" t="n">
        <f aca="false">C25+7</f>
        <v>43485</v>
      </c>
      <c r="D27" s="5" t="s">
        <v>32</v>
      </c>
      <c r="E27" s="9" t="s">
        <v>48</v>
      </c>
      <c r="F27" s="7" t="s">
        <v>13</v>
      </c>
      <c r="G27" s="3"/>
      <c r="H27" s="3" t="s">
        <v>71</v>
      </c>
      <c r="I27" s="3" t="s">
        <v>72</v>
      </c>
    </row>
    <row r="28" customFormat="false" ht="15" hidden="false" customHeight="false" outlineLevel="0" collapsed="false">
      <c r="A28" s="8" t="s">
        <v>182</v>
      </c>
      <c r="B28" s="8"/>
      <c r="C28" s="8"/>
      <c r="D28" s="8"/>
      <c r="E28" s="8"/>
      <c r="F28" s="8"/>
      <c r="G28" s="8"/>
      <c r="H28" s="8"/>
      <c r="I28" s="8"/>
    </row>
    <row r="29" customFormat="false" ht="15" hidden="false" customHeight="false" outlineLevel="0" collapsed="false">
      <c r="A29" s="3" t="s">
        <v>9</v>
      </c>
      <c r="B29" s="3" t="s">
        <v>83</v>
      </c>
      <c r="C29" s="4" t="n">
        <f aca="false">C26+14</f>
        <v>43498</v>
      </c>
      <c r="D29" s="5" t="s">
        <v>79</v>
      </c>
      <c r="E29" s="9" t="s">
        <v>80</v>
      </c>
      <c r="F29" s="7" t="s">
        <v>13</v>
      </c>
      <c r="G29" s="3" t="s">
        <v>14</v>
      </c>
      <c r="H29" s="3"/>
      <c r="I29" s="3"/>
    </row>
    <row r="30" customFormat="false" ht="15" hidden="false" customHeight="false" outlineLevel="0" collapsed="false">
      <c r="A30" s="3" t="s">
        <v>16</v>
      </c>
      <c r="B30" s="3" t="s">
        <v>86</v>
      </c>
      <c r="C30" s="4" t="n">
        <f aca="false">C27+14</f>
        <v>43499</v>
      </c>
      <c r="D30" s="5" t="s">
        <v>79</v>
      </c>
      <c r="E30" s="9" t="s">
        <v>80</v>
      </c>
      <c r="F30" s="7" t="s">
        <v>270</v>
      </c>
      <c r="G30" s="3"/>
      <c r="H30" s="3"/>
      <c r="I30" s="3"/>
    </row>
    <row r="31" customFormat="false" ht="15" hidden="false" customHeight="false" outlineLevel="0" collapsed="false">
      <c r="A31" s="3" t="s">
        <v>9</v>
      </c>
      <c r="B31" s="3" t="s">
        <v>88</v>
      </c>
      <c r="C31" s="4" t="n">
        <f aca="false">C29+7</f>
        <v>43505</v>
      </c>
      <c r="D31" s="6" t="s">
        <v>74</v>
      </c>
      <c r="E31" s="6" t="s">
        <v>75</v>
      </c>
      <c r="F31" s="7" t="s">
        <v>166</v>
      </c>
      <c r="G31" s="3" t="str">
        <f aca="false">CONCATENATE("(",B26," Topics",")"," ",D26)</f>
        <v>(Day 25 Topics) CSE 7124c</v>
      </c>
      <c r="H31" s="3" t="s">
        <v>14</v>
      </c>
      <c r="I31" s="3" t="s">
        <v>77</v>
      </c>
    </row>
    <row r="32" customFormat="false" ht="15" hidden="false" customHeight="false" outlineLevel="0" collapsed="false">
      <c r="A32" s="3" t="s">
        <v>16</v>
      </c>
      <c r="B32" s="3" t="s">
        <v>93</v>
      </c>
      <c r="C32" s="4" t="n">
        <f aca="false">C30+7</f>
        <v>43506</v>
      </c>
      <c r="D32" s="6" t="s">
        <v>74</v>
      </c>
      <c r="E32" s="6" t="s">
        <v>75</v>
      </c>
      <c r="F32" s="7" t="s">
        <v>166</v>
      </c>
      <c r="G32" s="3"/>
      <c r="H32" s="10"/>
      <c r="I32" s="3" t="s">
        <v>152</v>
      </c>
    </row>
    <row r="33" customFormat="false" ht="15" hidden="false" customHeight="false" outlineLevel="0" collapsed="false">
      <c r="A33" s="3" t="s">
        <v>9</v>
      </c>
      <c r="B33" s="3" t="s">
        <v>95</v>
      </c>
      <c r="C33" s="4" t="n">
        <f aca="false">C31+7</f>
        <v>43512</v>
      </c>
      <c r="D33" s="6" t="s">
        <v>74</v>
      </c>
      <c r="E33" s="6" t="s">
        <v>75</v>
      </c>
      <c r="F33" s="7" t="s">
        <v>168</v>
      </c>
      <c r="G33" s="3" t="str">
        <f aca="false">CONCATENATE("(",B31," Topics",")"," ",D31)</f>
        <v>(Day 29 Topics) CSE 7321c</v>
      </c>
      <c r="H33" s="3"/>
      <c r="I33" s="3" t="s">
        <v>87</v>
      </c>
    </row>
    <row r="34" customFormat="false" ht="15" hidden="false" customHeight="false" outlineLevel="0" collapsed="false">
      <c r="A34" s="3" t="s">
        <v>16</v>
      </c>
      <c r="B34" s="3" t="s">
        <v>97</v>
      </c>
      <c r="C34" s="4" t="n">
        <f aca="false">C32+7</f>
        <v>43513</v>
      </c>
      <c r="D34" s="6" t="s">
        <v>74</v>
      </c>
      <c r="E34" s="6" t="s">
        <v>75</v>
      </c>
      <c r="F34" s="7" t="s">
        <v>168</v>
      </c>
      <c r="G34" s="3" t="str">
        <f aca="false">CONCATENATE("(",B32," Topics",")"," ",D32)</f>
        <v>(Day 30 Topics) CSE 7321c</v>
      </c>
      <c r="H34" s="3" t="s">
        <v>14</v>
      </c>
      <c r="I34" s="3" t="s">
        <v>96</v>
      </c>
    </row>
    <row r="35" customFormat="false" ht="15" hidden="false" customHeight="false" outlineLevel="0" collapsed="false">
      <c r="A35" s="3" t="s">
        <v>9</v>
      </c>
      <c r="B35" s="3" t="s">
        <v>102</v>
      </c>
      <c r="C35" s="4" t="n">
        <f aca="false">C33+7</f>
        <v>43519</v>
      </c>
      <c r="D35" s="6" t="s">
        <v>74</v>
      </c>
      <c r="E35" s="6" t="s">
        <v>75</v>
      </c>
      <c r="F35" s="7" t="s">
        <v>166</v>
      </c>
      <c r="G35" s="3" t="str">
        <f aca="false">CONCATENATE("(",B33," Topics",")"," ",D33)</f>
        <v>(Day 31 Topics) CSE 7321c</v>
      </c>
      <c r="H35" s="3" t="s">
        <v>14</v>
      </c>
      <c r="I35" s="3" t="s">
        <v>103</v>
      </c>
    </row>
    <row r="36" customFormat="false" ht="15" hidden="false" customHeight="false" outlineLevel="0" collapsed="false">
      <c r="A36" s="3" t="s">
        <v>16</v>
      </c>
      <c r="B36" s="3" t="s">
        <v>104</v>
      </c>
      <c r="C36" s="4" t="n">
        <f aca="false">C34+7</f>
        <v>43520</v>
      </c>
      <c r="D36" s="6" t="s">
        <v>98</v>
      </c>
      <c r="E36" s="6" t="s">
        <v>99</v>
      </c>
      <c r="F36" s="7" t="s">
        <v>166</v>
      </c>
      <c r="G36" s="3" t="str">
        <f aca="false">CONCATENATE("(",B34," Topics",")"," ",D34)</f>
        <v>(Day 32 Topics) CSE 7321c</v>
      </c>
      <c r="H36" s="3" t="s">
        <v>14</v>
      </c>
      <c r="I36" s="3"/>
    </row>
    <row r="37" customFormat="false" ht="15" hidden="false" customHeight="false" outlineLevel="0" collapsed="false">
      <c r="A37" s="3" t="s">
        <v>9</v>
      </c>
      <c r="B37" s="3" t="s">
        <v>106</v>
      </c>
      <c r="C37" s="4" t="n">
        <f aca="false">C35+7</f>
        <v>43526</v>
      </c>
      <c r="D37" s="6" t="s">
        <v>98</v>
      </c>
      <c r="E37" s="6" t="s">
        <v>99</v>
      </c>
      <c r="F37" s="7" t="s">
        <v>166</v>
      </c>
      <c r="G37" s="3" t="str">
        <f aca="false">CONCATENATE("(",B35," Topics",")"," ",D35)</f>
        <v>(Day 33 Topics) CSE 7321c</v>
      </c>
      <c r="H37" s="3"/>
      <c r="I37" s="3"/>
    </row>
    <row r="38" customFormat="false" ht="15" hidden="false" customHeight="false" outlineLevel="0" collapsed="false">
      <c r="A38" s="3" t="s">
        <v>16</v>
      </c>
      <c r="B38" s="3" t="s">
        <v>108</v>
      </c>
      <c r="C38" s="4" t="n">
        <f aca="false">C36+7</f>
        <v>43527</v>
      </c>
      <c r="D38" s="6" t="s">
        <v>98</v>
      </c>
      <c r="E38" s="6" t="s">
        <v>99</v>
      </c>
      <c r="F38" s="7" t="s">
        <v>13</v>
      </c>
      <c r="G38" s="3" t="str">
        <f aca="false">CONCATENATE("(",B36," Topics",")"," ",D36)</f>
        <v>(Day 34 Topics) CSE 7322c</v>
      </c>
      <c r="H38" s="3"/>
      <c r="I38" s="3"/>
    </row>
    <row r="39" customFormat="false" ht="15" hidden="false" customHeight="false" outlineLevel="0" collapsed="false">
      <c r="A39" s="3" t="s">
        <v>9</v>
      </c>
      <c r="B39" s="3" t="s">
        <v>110</v>
      </c>
      <c r="C39" s="4" t="n">
        <f aca="false">C37+7</f>
        <v>43533</v>
      </c>
      <c r="D39" s="5" t="s">
        <v>32</v>
      </c>
      <c r="E39" s="9" t="s">
        <v>74</v>
      </c>
      <c r="F39" s="7" t="s">
        <v>13</v>
      </c>
      <c r="G39" s="3"/>
      <c r="H39" s="3" t="s">
        <v>116</v>
      </c>
      <c r="I39" s="3" t="s">
        <v>156</v>
      </c>
    </row>
    <row r="40" customFormat="false" ht="15" hidden="false" customHeight="false" outlineLevel="0" collapsed="false">
      <c r="A40" s="3" t="s">
        <v>16</v>
      </c>
      <c r="B40" s="3" t="s">
        <v>112</v>
      </c>
      <c r="C40" s="4" t="n">
        <f aca="false">C38+7</f>
        <v>43534</v>
      </c>
      <c r="D40" s="6" t="s">
        <v>98</v>
      </c>
      <c r="E40" s="6" t="s">
        <v>99</v>
      </c>
      <c r="F40" s="7" t="s">
        <v>13</v>
      </c>
      <c r="G40" s="3" t="str">
        <f aca="false">CONCATENATE("(",B37," Topics",")"," ",D37)</f>
        <v>(Day 35 Topics) CSE 7322c</v>
      </c>
      <c r="H40" s="10"/>
      <c r="I40" s="3"/>
    </row>
    <row r="41" customFormat="false" ht="15" hidden="false" customHeight="false" outlineLevel="0" collapsed="false">
      <c r="A41" s="3" t="s">
        <v>9</v>
      </c>
      <c r="B41" s="3" t="s">
        <v>115</v>
      </c>
      <c r="C41" s="4" t="n">
        <f aca="false">C39+7</f>
        <v>43540</v>
      </c>
      <c r="D41" s="6" t="s">
        <v>98</v>
      </c>
      <c r="E41" s="6" t="s">
        <v>99</v>
      </c>
      <c r="F41" s="7" t="s">
        <v>13</v>
      </c>
      <c r="G41" s="3"/>
      <c r="H41" s="10"/>
      <c r="I41" s="10"/>
    </row>
    <row r="42" customFormat="false" ht="15" hidden="false" customHeight="false" outlineLevel="0" collapsed="false">
      <c r="A42" s="3" t="s">
        <v>16</v>
      </c>
      <c r="B42" s="3" t="s">
        <v>117</v>
      </c>
      <c r="C42" s="4" t="n">
        <f aca="false">C40+7</f>
        <v>43541</v>
      </c>
      <c r="D42" s="6" t="s">
        <v>98</v>
      </c>
      <c r="E42" s="6" t="s">
        <v>99</v>
      </c>
      <c r="F42" s="7" t="s">
        <v>13</v>
      </c>
      <c r="G42" s="3"/>
      <c r="H42" s="3" t="s">
        <v>14</v>
      </c>
      <c r="I42" s="10"/>
    </row>
    <row r="43" customFormat="false" ht="15" hidden="false" customHeight="false" outlineLevel="0" collapsed="false">
      <c r="A43" s="3" t="s">
        <v>9</v>
      </c>
      <c r="B43" s="3" t="s">
        <v>119</v>
      </c>
      <c r="C43" s="4" t="n">
        <f aca="false">C41+7</f>
        <v>43547</v>
      </c>
      <c r="D43" s="6" t="s">
        <v>98</v>
      </c>
      <c r="E43" s="6" t="s">
        <v>99</v>
      </c>
      <c r="F43" s="7" t="s">
        <v>13</v>
      </c>
      <c r="G43" s="3"/>
      <c r="H43" s="3"/>
      <c r="I43" s="3"/>
    </row>
    <row r="44" customFormat="false" ht="15" hidden="false" customHeight="false" outlineLevel="0" collapsed="false">
      <c r="A44" s="3" t="s">
        <v>16</v>
      </c>
      <c r="B44" s="3" t="s">
        <v>121</v>
      </c>
      <c r="C44" s="4" t="n">
        <f aca="false">C42+7</f>
        <v>43548</v>
      </c>
      <c r="D44" s="6" t="s">
        <v>98</v>
      </c>
      <c r="E44" s="6" t="s">
        <v>99</v>
      </c>
      <c r="F44" s="7" t="s">
        <v>13</v>
      </c>
      <c r="G44" s="3"/>
      <c r="H44" s="12"/>
      <c r="I44" s="12" t="s">
        <v>14</v>
      </c>
    </row>
    <row r="45" customFormat="false" ht="15" hidden="false" customHeight="false" outlineLevel="0" collapsed="false">
      <c r="A45" s="3" t="s">
        <v>9</v>
      </c>
      <c r="B45" s="3" t="s">
        <v>123</v>
      </c>
      <c r="C45" s="4" t="n">
        <f aca="false">C43+7</f>
        <v>43554</v>
      </c>
      <c r="D45" s="6" t="s">
        <v>98</v>
      </c>
      <c r="E45" s="6" t="s">
        <v>99</v>
      </c>
      <c r="F45" s="7" t="s">
        <v>13</v>
      </c>
      <c r="G45" s="3"/>
      <c r="H45" s="3" t="s">
        <v>14</v>
      </c>
      <c r="I45" s="3" t="s">
        <v>14</v>
      </c>
    </row>
    <row r="46" customFormat="false" ht="15" hidden="false" customHeight="false" outlineLevel="0" collapsed="false">
      <c r="A46" s="3" t="s">
        <v>16</v>
      </c>
      <c r="B46" s="3" t="s">
        <v>125</v>
      </c>
      <c r="C46" s="4" t="n">
        <f aca="false">C44+7</f>
        <v>43555</v>
      </c>
      <c r="D46" s="6" t="s">
        <v>98</v>
      </c>
      <c r="E46" s="6" t="s">
        <v>99</v>
      </c>
      <c r="F46" s="7" t="s">
        <v>13</v>
      </c>
      <c r="G46" s="3" t="s">
        <v>14</v>
      </c>
      <c r="H46" s="3" t="s">
        <v>126</v>
      </c>
      <c r="I46" s="3" t="s">
        <v>14</v>
      </c>
    </row>
    <row r="47" customFormat="false" ht="15" hidden="false" customHeight="false" outlineLevel="0" collapsed="false">
      <c r="A47" s="8" t="s">
        <v>271</v>
      </c>
      <c r="B47" s="8"/>
      <c r="C47" s="8"/>
      <c r="D47" s="8"/>
      <c r="E47" s="8"/>
      <c r="F47" s="8"/>
      <c r="G47" s="8"/>
      <c r="H47" s="8"/>
      <c r="I47" s="8"/>
    </row>
    <row r="48" customFormat="false" ht="15" hidden="false" customHeight="false" outlineLevel="0" collapsed="false">
      <c r="A48" s="3" t="s">
        <v>9</v>
      </c>
      <c r="B48" s="3" t="s">
        <v>157</v>
      </c>
      <c r="C48" s="4" t="n">
        <f aca="false">C45+14</f>
        <v>43568</v>
      </c>
      <c r="D48" s="6" t="s">
        <v>129</v>
      </c>
      <c r="E48" s="9" t="s">
        <v>130</v>
      </c>
      <c r="F48" s="7" t="s">
        <v>13</v>
      </c>
      <c r="G48" s="3" t="s">
        <v>14</v>
      </c>
      <c r="H48" s="10"/>
      <c r="I48" s="3" t="s">
        <v>14</v>
      </c>
    </row>
    <row r="49" customFormat="false" ht="15" hidden="false" customHeight="false" outlineLevel="0" collapsed="false">
      <c r="A49" s="3" t="s">
        <v>16</v>
      </c>
      <c r="B49" s="3" t="s">
        <v>128</v>
      </c>
      <c r="C49" s="4" t="n">
        <f aca="false">C46+14</f>
        <v>43569</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43575</v>
      </c>
      <c r="D50" s="6" t="s">
        <v>129</v>
      </c>
      <c r="E50" s="9" t="s">
        <v>130</v>
      </c>
      <c r="F50" s="7" t="s">
        <v>13</v>
      </c>
      <c r="G50" s="10"/>
      <c r="H50" s="3"/>
      <c r="I50" s="3"/>
    </row>
    <row r="51" customFormat="false" ht="15" hidden="false" customHeight="false" outlineLevel="0" collapsed="false">
      <c r="A51" s="3" t="s">
        <v>16</v>
      </c>
      <c r="B51" s="3" t="s">
        <v>132</v>
      </c>
      <c r="C51" s="4" t="n">
        <f aca="false">C49+7</f>
        <v>43576</v>
      </c>
      <c r="D51" s="6" t="s">
        <v>129</v>
      </c>
      <c r="E51" s="9" t="s">
        <v>130</v>
      </c>
      <c r="F51" s="7" t="s">
        <v>13</v>
      </c>
      <c r="G51" s="10"/>
      <c r="H51" s="10"/>
      <c r="I51" s="10"/>
    </row>
    <row r="52" customFormat="false" ht="15" hidden="false" customHeight="false" outlineLevel="0" collapsed="false">
      <c r="A52" s="3" t="s">
        <v>9</v>
      </c>
      <c r="B52" s="3" t="s">
        <v>133</v>
      </c>
      <c r="C52" s="4" t="n">
        <f aca="false">C50+7</f>
        <v>43582</v>
      </c>
      <c r="D52" s="6" t="s">
        <v>129</v>
      </c>
      <c r="E52" s="9" t="s">
        <v>130</v>
      </c>
      <c r="F52" s="7" t="s">
        <v>13</v>
      </c>
      <c r="G52" s="10"/>
      <c r="H52" s="3"/>
      <c r="I52" s="3"/>
    </row>
    <row r="53" customFormat="false" ht="15" hidden="false" customHeight="false" outlineLevel="0" collapsed="false">
      <c r="A53" s="3" t="s">
        <v>16</v>
      </c>
      <c r="B53" s="3" t="s">
        <v>134</v>
      </c>
      <c r="C53" s="4" t="n">
        <f aca="false">C51+7</f>
        <v>43583</v>
      </c>
      <c r="D53" s="6" t="s">
        <v>129</v>
      </c>
      <c r="E53" s="9" t="s">
        <v>130</v>
      </c>
      <c r="F53" s="7" t="s">
        <v>13</v>
      </c>
      <c r="G53" s="10"/>
      <c r="H53" s="10"/>
      <c r="I53" s="10"/>
    </row>
  </sheetData>
  <autoFilter ref="A1:I53"/>
  <mergeCells count="2">
    <mergeCell ref="A28:I28"/>
    <mergeCell ref="A47:I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E11" activePane="bottomRight" state="frozen"/>
      <selection pane="topLeft" activeCell="A1" activeCellId="0" sqref="A1"/>
      <selection pane="topRight" activeCell="E1" activeCellId="0" sqref="E1"/>
      <selection pane="bottomLeft" activeCell="A11" activeCellId="0" sqref="A11"/>
      <selection pane="bottomRight" activeCell="E27" activeCellId="0" sqref="E27"/>
    </sheetView>
  </sheetViews>
  <sheetFormatPr defaultRowHeight="15" zeroHeight="false" outlineLevelRow="0" outlineLevelCol="0"/>
  <cols>
    <col collapsed="false" customWidth="true" hidden="false" outlineLevel="0" max="1" min="1" style="0" width="13"/>
    <col collapsed="false" customWidth="true" hidden="false" outlineLevel="0" max="2" min="2" style="0" width="8.43"/>
    <col collapsed="false" customWidth="true" hidden="false" outlineLevel="0" max="3" min="3" style="0" width="9"/>
    <col collapsed="false" customWidth="false" hidden="false" outlineLevel="0" max="4" min="4" style="0" width="11.43"/>
    <col collapsed="false" customWidth="true" hidden="false" outlineLevel="0" max="5" min="5" style="0" width="56"/>
    <col collapsed="false" customWidth="true" hidden="false" outlineLevel="0" max="6" min="6" style="0" width="22.71"/>
    <col collapsed="false" customWidth="true" hidden="false" outlineLevel="0" max="7" min="7" style="0" width="20.43"/>
    <col collapsed="false" customWidth="true" hidden="false" outlineLevel="0" max="8" min="8" style="0" width="9.28"/>
    <col collapsed="false" customWidth="true" hidden="false" outlineLevel="0" max="9" min="9" style="0" width="71.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43421</v>
      </c>
      <c r="D2" s="5" t="s">
        <v>11</v>
      </c>
      <c r="E2" s="5" t="s">
        <v>12</v>
      </c>
      <c r="F2" s="6" t="s">
        <v>13</v>
      </c>
      <c r="G2" s="10"/>
      <c r="H2" s="3" t="s">
        <v>14</v>
      </c>
      <c r="I2" s="3" t="s">
        <v>15</v>
      </c>
    </row>
    <row r="3" customFormat="false" ht="15" hidden="false" customHeight="false" outlineLevel="0" collapsed="false">
      <c r="A3" s="3" t="s">
        <v>16</v>
      </c>
      <c r="B3" s="3" t="s">
        <v>17</v>
      </c>
      <c r="C3" s="4" t="n">
        <f aca="false">C2+1</f>
        <v>43422</v>
      </c>
      <c r="D3" s="6" t="s">
        <v>20</v>
      </c>
      <c r="E3" s="6" t="s">
        <v>21</v>
      </c>
      <c r="F3" s="7" t="s">
        <v>25</v>
      </c>
      <c r="G3" s="3"/>
      <c r="H3" s="3"/>
      <c r="I3" s="3" t="s">
        <v>158</v>
      </c>
    </row>
    <row r="4" customFormat="false" ht="15" hidden="false" customHeight="false" outlineLevel="0" collapsed="false">
      <c r="A4" s="3" t="s">
        <v>9</v>
      </c>
      <c r="B4" s="3" t="s">
        <v>19</v>
      </c>
      <c r="C4" s="4" t="n">
        <f aca="false">C2+7</f>
        <v>43428</v>
      </c>
      <c r="D4" s="6" t="s">
        <v>20</v>
      </c>
      <c r="E4" s="6" t="s">
        <v>21</v>
      </c>
      <c r="F4" s="7" t="s">
        <v>25</v>
      </c>
      <c r="G4" s="3" t="str">
        <f aca="false">CONCATENATE("(",B2," Topics",")"," ",D2)</f>
        <v>(Day 1 Topics) CSE 7212c</v>
      </c>
      <c r="H4" s="3"/>
      <c r="I4" s="3" t="s">
        <v>159</v>
      </c>
    </row>
    <row r="5" customFormat="false" ht="15" hidden="false" customHeight="false" outlineLevel="0" collapsed="false">
      <c r="A5" s="3" t="s">
        <v>16</v>
      </c>
      <c r="B5" s="3" t="s">
        <v>23</v>
      </c>
      <c r="C5" s="4" t="n">
        <f aca="false">C3+7</f>
        <v>43429</v>
      </c>
      <c r="D5" s="6" t="s">
        <v>20</v>
      </c>
      <c r="E5" s="6" t="s">
        <v>21</v>
      </c>
      <c r="F5" s="7" t="s">
        <v>25</v>
      </c>
      <c r="G5" s="3" t="str">
        <f aca="false">CONCATENATE("(",B3," Topics",")"," ",D3)</f>
        <v>(Day 2 Topics) CSE 7315c</v>
      </c>
      <c r="H5" s="3"/>
      <c r="I5" s="3" t="s">
        <v>160</v>
      </c>
    </row>
    <row r="6" customFormat="false" ht="15" hidden="false" customHeight="false" outlineLevel="0" collapsed="false">
      <c r="A6" s="3" t="s">
        <v>9</v>
      </c>
      <c r="B6" s="3" t="s">
        <v>24</v>
      </c>
      <c r="C6" s="4" t="n">
        <f aca="false">C4+7</f>
        <v>43435</v>
      </c>
      <c r="D6" s="6" t="s">
        <v>20</v>
      </c>
      <c r="E6" s="6" t="s">
        <v>21</v>
      </c>
      <c r="F6" s="7" t="s">
        <v>25</v>
      </c>
      <c r="G6" s="3" t="str">
        <f aca="false">CONCATENATE("(",B4," Topics",")"," ",D4)</f>
        <v>(Day 3 Topics) CSE 7315c</v>
      </c>
      <c r="H6" s="10"/>
      <c r="I6" s="3" t="s">
        <v>161</v>
      </c>
    </row>
    <row r="7" customFormat="false" ht="15" hidden="false" customHeight="false" outlineLevel="0" collapsed="false">
      <c r="A7" s="3" t="s">
        <v>16</v>
      </c>
      <c r="B7" s="3" t="s">
        <v>26</v>
      </c>
      <c r="C7" s="4" t="n">
        <f aca="false">C5+7</f>
        <v>43436</v>
      </c>
      <c r="D7" s="6" t="s">
        <v>20</v>
      </c>
      <c r="E7" s="6" t="s">
        <v>21</v>
      </c>
      <c r="F7" s="7" t="s">
        <v>25</v>
      </c>
      <c r="G7" s="3" t="str">
        <f aca="false">CONCATENATE("(",B5," Topics",")"," ",D5)</f>
        <v>(Day 4 Topics) CSE 7315c</v>
      </c>
      <c r="H7" s="10"/>
      <c r="I7" s="3" t="s">
        <v>162</v>
      </c>
    </row>
    <row r="8" customFormat="false" ht="15" hidden="false" customHeight="false" outlineLevel="0" collapsed="false">
      <c r="A8" s="3" t="s">
        <v>9</v>
      </c>
      <c r="B8" s="3" t="s">
        <v>27</v>
      </c>
      <c r="C8" s="4" t="n">
        <f aca="false">C6+7</f>
        <v>43442</v>
      </c>
      <c r="D8" s="5" t="s">
        <v>11</v>
      </c>
      <c r="E8" s="5" t="s">
        <v>12</v>
      </c>
      <c r="F8" s="6" t="s">
        <v>13</v>
      </c>
      <c r="G8" s="3" t="str">
        <f aca="false">CONCATENATE("(",B6," Topics",")"," ",D6)</f>
        <v>(Day 5 Topics) CSE 7315c</v>
      </c>
      <c r="H8" s="3"/>
      <c r="I8" s="3" t="s">
        <v>18</v>
      </c>
    </row>
    <row r="9" customFormat="false" ht="15" hidden="false" customHeight="false" outlineLevel="0" collapsed="false">
      <c r="A9" s="3" t="s">
        <v>16</v>
      </c>
      <c r="B9" s="3" t="s">
        <v>28</v>
      </c>
      <c r="C9" s="4" t="n">
        <f aca="false">C7+7</f>
        <v>43443</v>
      </c>
      <c r="D9" s="5" t="s">
        <v>11</v>
      </c>
      <c r="E9" s="5" t="s">
        <v>12</v>
      </c>
      <c r="F9" s="6" t="s">
        <v>13</v>
      </c>
      <c r="G9" s="3" t="str">
        <f aca="false">CONCATENATE("(",B7," Topics",")"," ",D7)</f>
        <v>(Day 6 Topics) CSE 7315c</v>
      </c>
      <c r="H9" s="3"/>
      <c r="I9" s="3" t="s">
        <v>29</v>
      </c>
    </row>
    <row r="10" customFormat="false" ht="15" hidden="false" customHeight="false" outlineLevel="0" collapsed="false">
      <c r="A10" s="3" t="s">
        <v>9</v>
      </c>
      <c r="B10" s="3" t="s">
        <v>31</v>
      </c>
      <c r="C10" s="4" t="n">
        <f aca="false">C8+7</f>
        <v>43449</v>
      </c>
      <c r="D10" s="5" t="s">
        <v>32</v>
      </c>
      <c r="E10" s="9" t="s">
        <v>11</v>
      </c>
      <c r="F10" s="7" t="s">
        <v>13</v>
      </c>
      <c r="G10" s="10"/>
      <c r="H10" s="3" t="s">
        <v>33</v>
      </c>
      <c r="I10" s="3" t="s">
        <v>34</v>
      </c>
    </row>
    <row r="11" customFormat="false" ht="15" hidden="false" customHeight="false" outlineLevel="0" collapsed="false">
      <c r="A11" s="3" t="s">
        <v>16</v>
      </c>
      <c r="B11" s="3" t="s">
        <v>35</v>
      </c>
      <c r="C11" s="4" t="n">
        <f aca="false">C9+7</f>
        <v>43450</v>
      </c>
      <c r="D11" s="6" t="s">
        <v>36</v>
      </c>
      <c r="E11" s="6" t="s">
        <v>37</v>
      </c>
      <c r="F11" s="7" t="s">
        <v>25</v>
      </c>
      <c r="G11" s="3"/>
      <c r="H11" s="10"/>
      <c r="I11" s="3" t="s">
        <v>163</v>
      </c>
    </row>
    <row r="12" customFormat="false" ht="15" hidden="false" customHeight="false" outlineLevel="0" collapsed="false">
      <c r="A12" s="3" t="s">
        <v>9</v>
      </c>
      <c r="B12" s="3" t="s">
        <v>40</v>
      </c>
      <c r="C12" s="4" t="n">
        <f aca="false">C10+7</f>
        <v>43456</v>
      </c>
      <c r="D12" s="6" t="s">
        <v>36</v>
      </c>
      <c r="E12" s="6" t="s">
        <v>37</v>
      </c>
      <c r="F12" s="7" t="s">
        <v>25</v>
      </c>
      <c r="G12" s="3"/>
      <c r="H12" s="10"/>
      <c r="I12" s="3" t="s">
        <v>137</v>
      </c>
    </row>
    <row r="13" customFormat="false" ht="15" hidden="false" customHeight="false" outlineLevel="0" collapsed="false">
      <c r="A13" s="3" t="s">
        <v>16</v>
      </c>
      <c r="B13" s="3" t="s">
        <v>42</v>
      </c>
      <c r="C13" s="4" t="n">
        <f aca="false">C11+7</f>
        <v>43457</v>
      </c>
      <c r="D13" s="6" t="s">
        <v>36</v>
      </c>
      <c r="E13" s="6" t="s">
        <v>37</v>
      </c>
      <c r="F13" s="7" t="s">
        <v>25</v>
      </c>
      <c r="G13" s="3" t="str">
        <f aca="false">CONCATENATE("(",B11," Topics",")"," ",D11)</f>
        <v>(Day 10 Topics) CSE 7302c</v>
      </c>
      <c r="H13" s="10"/>
      <c r="I13" s="3" t="s">
        <v>164</v>
      </c>
    </row>
    <row r="14" customFormat="false" ht="15" hidden="false" customHeight="false" outlineLevel="0" collapsed="false">
      <c r="A14" s="3" t="s">
        <v>9</v>
      </c>
      <c r="B14" s="3" t="s">
        <v>44</v>
      </c>
      <c r="C14" s="4" t="n">
        <f aca="false">C12+7</f>
        <v>43463</v>
      </c>
      <c r="D14" s="6" t="s">
        <v>36</v>
      </c>
      <c r="E14" s="6" t="s">
        <v>37</v>
      </c>
      <c r="F14" s="7" t="s">
        <v>269</v>
      </c>
      <c r="G14" s="3" t="str">
        <f aca="false">CONCATENATE("(",B12," Topics",")"," ",D12)</f>
        <v>(Day 11 Topics) CSE 7302c</v>
      </c>
      <c r="H14" s="3" t="s">
        <v>14</v>
      </c>
      <c r="I14" s="3" t="s">
        <v>165</v>
      </c>
    </row>
    <row r="15" customFormat="false" ht="15" hidden="false" customHeight="false" outlineLevel="0" collapsed="false">
      <c r="A15" s="3" t="s">
        <v>16</v>
      </c>
      <c r="B15" s="3" t="s">
        <v>47</v>
      </c>
      <c r="C15" s="4" t="n">
        <f aca="false">C13+7</f>
        <v>43464</v>
      </c>
      <c r="D15" s="6" t="s">
        <v>36</v>
      </c>
      <c r="E15" s="6" t="s">
        <v>37</v>
      </c>
      <c r="F15" s="7" t="s">
        <v>269</v>
      </c>
      <c r="G15" s="3" t="str">
        <f aca="false">CONCATENATE("(",B13," Topics",")"," ",D13)</f>
        <v>(Day 12 Topics) CSE 7302c</v>
      </c>
      <c r="H15" s="3" t="s">
        <v>14</v>
      </c>
      <c r="I15" s="3" t="s">
        <v>46</v>
      </c>
    </row>
    <row r="16" customFormat="false" ht="15" hidden="false" customHeight="false" outlineLevel="0" collapsed="false">
      <c r="A16" s="3" t="s">
        <v>9</v>
      </c>
      <c r="B16" s="3" t="s">
        <v>52</v>
      </c>
      <c r="C16" s="4" t="n">
        <f aca="false">C14+7</f>
        <v>43470</v>
      </c>
      <c r="D16" s="6" t="s">
        <v>48</v>
      </c>
      <c r="E16" s="6" t="s">
        <v>49</v>
      </c>
      <c r="F16" s="7" t="s">
        <v>168</v>
      </c>
      <c r="G16" s="3" t="str">
        <f aca="false">CONCATENATE("(",B14," Topics",")"," ",D14)</f>
        <v>(Day 13 Topics) CSE 7302c</v>
      </c>
      <c r="H16" s="3" t="s">
        <v>14</v>
      </c>
      <c r="I16" s="3" t="s">
        <v>142</v>
      </c>
    </row>
    <row r="17" customFormat="false" ht="15" hidden="false" customHeight="false" outlineLevel="0" collapsed="false">
      <c r="A17" s="3" t="s">
        <v>16</v>
      </c>
      <c r="B17" s="3" t="s">
        <v>54</v>
      </c>
      <c r="C17" s="4" t="n">
        <f aca="false">C15+7</f>
        <v>43471</v>
      </c>
      <c r="D17" s="6" t="s">
        <v>48</v>
      </c>
      <c r="E17" s="6" t="s">
        <v>49</v>
      </c>
      <c r="F17" s="7" t="s">
        <v>168</v>
      </c>
      <c r="G17" s="3" t="str">
        <f aca="false">CONCATENATE("(",B15," Topics",")"," ",D15)</f>
        <v>(Day 14 Topics) CSE 7302c</v>
      </c>
      <c r="H17" s="3" t="s">
        <v>14</v>
      </c>
      <c r="I17" s="3" t="s">
        <v>143</v>
      </c>
    </row>
    <row r="18" customFormat="false" ht="15" hidden="false" customHeight="false" outlineLevel="0" collapsed="false">
      <c r="A18" s="3" t="s">
        <v>9</v>
      </c>
      <c r="B18" s="3" t="s">
        <v>56</v>
      </c>
      <c r="C18" s="4" t="n">
        <f aca="false">C16+7</f>
        <v>43477</v>
      </c>
      <c r="D18" s="5" t="s">
        <v>32</v>
      </c>
      <c r="E18" s="9" t="s">
        <v>36</v>
      </c>
      <c r="F18" s="7" t="s">
        <v>13</v>
      </c>
      <c r="G18" s="3"/>
      <c r="H18" s="3" t="s">
        <v>61</v>
      </c>
      <c r="I18" s="3" t="s">
        <v>145</v>
      </c>
    </row>
    <row r="19" customFormat="false" ht="15" hidden="false" customHeight="false" outlineLevel="0" collapsed="false">
      <c r="A19" s="3" t="s">
        <v>16</v>
      </c>
      <c r="B19" s="3" t="s">
        <v>58</v>
      </c>
      <c r="C19" s="4" t="n">
        <f aca="false">C17+7</f>
        <v>43478</v>
      </c>
      <c r="D19" s="6" t="s">
        <v>48</v>
      </c>
      <c r="E19" s="6" t="s">
        <v>49</v>
      </c>
      <c r="F19" s="7" t="s">
        <v>45</v>
      </c>
      <c r="G19" s="3" t="str">
        <f aca="false">CONCATENATE("(",B16," Topics",")"," ",D16)</f>
        <v>(Day 15 Topics) CSE 7305c</v>
      </c>
      <c r="H19" s="3"/>
      <c r="I19" s="3" t="s">
        <v>146</v>
      </c>
    </row>
    <row r="20" customFormat="false" ht="15" hidden="false" customHeight="false" outlineLevel="0" collapsed="false">
      <c r="A20" s="3" t="s">
        <v>9</v>
      </c>
      <c r="B20" s="3" t="s">
        <v>60</v>
      </c>
      <c r="C20" s="4" t="n">
        <f aca="false">C18+7</f>
        <v>43484</v>
      </c>
      <c r="D20" s="6" t="s">
        <v>48</v>
      </c>
      <c r="E20" s="6" t="s">
        <v>49</v>
      </c>
      <c r="F20" s="7" t="s">
        <v>141</v>
      </c>
      <c r="G20" s="3" t="str">
        <f aca="false">CONCATENATE("(",B17," Topics",")"," ",D17)</f>
        <v>(Day 16 Topics) CSE 7305c</v>
      </c>
      <c r="H20" s="10"/>
      <c r="I20" s="3" t="s">
        <v>148</v>
      </c>
    </row>
    <row r="21" customFormat="false" ht="15" hidden="false" customHeight="false" outlineLevel="0" collapsed="false">
      <c r="A21" s="3" t="s">
        <v>16</v>
      </c>
      <c r="B21" s="3" t="s">
        <v>62</v>
      </c>
      <c r="C21" s="4" t="n">
        <f aca="false">C19+7</f>
        <v>43485</v>
      </c>
      <c r="D21" s="6" t="s">
        <v>48</v>
      </c>
      <c r="E21" s="6" t="s">
        <v>49</v>
      </c>
      <c r="F21" s="7" t="s">
        <v>141</v>
      </c>
      <c r="G21" s="3" t="str">
        <f aca="false">CONCATENATE("(",B19," Topics",")"," ",D19)</f>
        <v>(Day 18 Topics) CSE 7305c</v>
      </c>
      <c r="H21" s="10"/>
      <c r="I21" s="13" t="s">
        <v>149</v>
      </c>
    </row>
    <row r="22" customFormat="false" ht="15" hidden="false" customHeight="false" outlineLevel="0" collapsed="false">
      <c r="A22" s="8" t="s">
        <v>182</v>
      </c>
      <c r="B22" s="8"/>
      <c r="C22" s="8"/>
      <c r="D22" s="8"/>
      <c r="E22" s="8"/>
      <c r="F22" s="8"/>
      <c r="G22" s="8"/>
      <c r="H22" s="8"/>
      <c r="I22" s="8"/>
    </row>
    <row r="23" customFormat="false" ht="15" hidden="false" customHeight="false" outlineLevel="0" collapsed="false">
      <c r="A23" s="3" t="s">
        <v>9</v>
      </c>
      <c r="B23" s="3" t="s">
        <v>64</v>
      </c>
      <c r="C23" s="4" t="n">
        <f aca="false">C20+14</f>
        <v>43498</v>
      </c>
      <c r="D23" s="5" t="s">
        <v>32</v>
      </c>
      <c r="E23" s="9" t="s">
        <v>48</v>
      </c>
      <c r="F23" s="7" t="s">
        <v>13</v>
      </c>
      <c r="G23" s="3" t="s">
        <v>14</v>
      </c>
      <c r="H23" s="3" t="s">
        <v>71</v>
      </c>
      <c r="I23" s="3" t="s">
        <v>72</v>
      </c>
      <c r="J23" s="4" t="n">
        <f aca="false">C26+7</f>
        <v>43513</v>
      </c>
    </row>
    <row r="24" customFormat="false" ht="15" hidden="false" customHeight="false" outlineLevel="0" collapsed="false">
      <c r="A24" s="3" t="s">
        <v>16</v>
      </c>
      <c r="B24" s="3" t="s">
        <v>69</v>
      </c>
      <c r="C24" s="4" t="n">
        <f aca="false">C21+14</f>
        <v>43499</v>
      </c>
      <c r="D24" s="6" t="s">
        <v>65</v>
      </c>
      <c r="E24" s="6" t="s">
        <v>66</v>
      </c>
      <c r="F24" s="6" t="s">
        <v>67</v>
      </c>
      <c r="G24" s="3" t="str">
        <f aca="false">CONCATENATE("(",B20," Topics",")"," ",D20)</f>
        <v>(Day 19 Topics) CSE 7305c</v>
      </c>
      <c r="H24" s="10"/>
      <c r="I24" s="10"/>
    </row>
    <row r="25" customFormat="false" ht="15" hidden="false" customHeight="false" outlineLevel="0" collapsed="false">
      <c r="A25" s="3" t="s">
        <v>9</v>
      </c>
      <c r="B25" s="3" t="s">
        <v>70</v>
      </c>
      <c r="C25" s="4" t="n">
        <f aca="false">C23+7</f>
        <v>43505</v>
      </c>
      <c r="D25" s="5" t="s">
        <v>32</v>
      </c>
      <c r="E25" s="9" t="s">
        <v>65</v>
      </c>
      <c r="F25" s="6" t="s">
        <v>13</v>
      </c>
      <c r="G25" s="3" t="str">
        <f aca="false">CONCATENATE("(",B21," Topics",")"," ",D21)</f>
        <v>(Day 20 Topics) CSE 7305c</v>
      </c>
      <c r="H25" s="10"/>
      <c r="I25" s="10"/>
    </row>
    <row r="26" customFormat="false" ht="15" hidden="false" customHeight="false" outlineLevel="0" collapsed="false">
      <c r="A26" s="3" t="s">
        <v>16</v>
      </c>
      <c r="B26" s="3" t="s">
        <v>73</v>
      </c>
      <c r="C26" s="4" t="n">
        <f aca="false">C24+7</f>
        <v>43506</v>
      </c>
      <c r="D26" s="6" t="s">
        <v>74</v>
      </c>
      <c r="E26" s="6" t="s">
        <v>75</v>
      </c>
      <c r="F26" s="7" t="s">
        <v>45</v>
      </c>
      <c r="G26" s="3" t="str">
        <f aca="false">CONCATENATE("(",B24," Topics",")"," ",D24)</f>
        <v>(Day 22 Topics) CSE 7120c</v>
      </c>
      <c r="H26" s="10"/>
      <c r="I26" s="3" t="s">
        <v>85</v>
      </c>
    </row>
    <row r="27" customFormat="false" ht="15" hidden="false" customHeight="false" outlineLevel="0" collapsed="false">
      <c r="A27" s="3" t="s">
        <v>9</v>
      </c>
      <c r="B27" s="3" t="s">
        <v>78</v>
      </c>
      <c r="C27" s="4" t="n">
        <f aca="false">C25+7</f>
        <v>43512</v>
      </c>
      <c r="D27" s="5" t="s">
        <v>79</v>
      </c>
      <c r="E27" s="9" t="s">
        <v>80</v>
      </c>
      <c r="F27" s="7" t="s">
        <v>13</v>
      </c>
      <c r="G27" s="3"/>
      <c r="H27" s="3"/>
      <c r="I27" s="3"/>
    </row>
    <row r="28" customFormat="false" ht="15" hidden="false" customHeight="false" outlineLevel="0" collapsed="false">
      <c r="A28" s="3" t="s">
        <v>16</v>
      </c>
      <c r="B28" s="3" t="s">
        <v>81</v>
      </c>
      <c r="C28" s="4" t="n">
        <f aca="false">C26+7</f>
        <v>43513</v>
      </c>
      <c r="D28" s="5" t="s">
        <v>79</v>
      </c>
      <c r="E28" s="9" t="s">
        <v>80</v>
      </c>
      <c r="F28" s="7" t="s">
        <v>13</v>
      </c>
      <c r="G28" s="3"/>
      <c r="H28" s="3"/>
      <c r="I28" s="3"/>
    </row>
    <row r="29" customFormat="false" ht="15" hidden="false" customHeight="false" outlineLevel="0" collapsed="false">
      <c r="A29" s="3" t="s">
        <v>9</v>
      </c>
      <c r="B29" s="3" t="s">
        <v>83</v>
      </c>
      <c r="C29" s="4" t="n">
        <f aca="false">C27+7</f>
        <v>43519</v>
      </c>
      <c r="D29" s="6" t="s">
        <v>89</v>
      </c>
      <c r="E29" s="6" t="s">
        <v>90</v>
      </c>
      <c r="F29" s="7" t="s">
        <v>141</v>
      </c>
      <c r="G29" s="3" t="str">
        <f aca="false">CONCATENATE("(",B26," Topics",")"," ",D26)</f>
        <v>(Day 24 Topics) CSE 7321c</v>
      </c>
      <c r="H29" s="10"/>
      <c r="I29" s="3" t="s">
        <v>92</v>
      </c>
    </row>
    <row r="30" customFormat="false" ht="15" hidden="false" customHeight="false" outlineLevel="0" collapsed="false">
      <c r="A30" s="3" t="s">
        <v>16</v>
      </c>
      <c r="B30" s="3" t="s">
        <v>86</v>
      </c>
      <c r="C30" s="4" t="n">
        <f aca="false">C28+7</f>
        <v>43520</v>
      </c>
      <c r="D30" s="6" t="s">
        <v>89</v>
      </c>
      <c r="E30" s="6" t="s">
        <v>90</v>
      </c>
      <c r="F30" s="7" t="s">
        <v>141</v>
      </c>
      <c r="G30" s="3"/>
      <c r="H30" s="3" t="s">
        <v>14</v>
      </c>
      <c r="I30" s="3" t="s">
        <v>94</v>
      </c>
    </row>
    <row r="31" customFormat="false" ht="15" hidden="false" customHeight="false" outlineLevel="0" collapsed="false">
      <c r="A31" s="3" t="s">
        <v>9</v>
      </c>
      <c r="B31" s="3" t="s">
        <v>88</v>
      </c>
      <c r="C31" s="4" t="n">
        <f aca="false">C29+7</f>
        <v>43526</v>
      </c>
      <c r="D31" s="6" t="s">
        <v>74</v>
      </c>
      <c r="E31" s="6" t="s">
        <v>75</v>
      </c>
      <c r="F31" s="7" t="s">
        <v>147</v>
      </c>
      <c r="G31" s="3" t="str">
        <f aca="false">CONCATENATE("(",B29," Topics",")"," ",D29)</f>
        <v>(Day 27 Topics) CSE 7124c</v>
      </c>
      <c r="H31" s="3" t="s">
        <v>14</v>
      </c>
      <c r="I31" s="3" t="s">
        <v>77</v>
      </c>
    </row>
    <row r="32" customFormat="false" ht="15" hidden="false" customHeight="false" outlineLevel="0" collapsed="false">
      <c r="A32" s="3" t="s">
        <v>16</v>
      </c>
      <c r="B32" s="3" t="s">
        <v>93</v>
      </c>
      <c r="C32" s="4" t="n">
        <f aca="false">C30+7</f>
        <v>43527</v>
      </c>
      <c r="D32" s="6" t="s">
        <v>74</v>
      </c>
      <c r="E32" s="6" t="s">
        <v>75</v>
      </c>
      <c r="F32" s="7" t="s">
        <v>147</v>
      </c>
      <c r="G32" s="3" t="str">
        <f aca="false">CONCATENATE("(",B30," Topics",")"," ",D30)</f>
        <v>(Day 28 Topics) CSE 7124c</v>
      </c>
      <c r="H32" s="3" t="s">
        <v>14</v>
      </c>
      <c r="I32" s="3" t="s">
        <v>107</v>
      </c>
    </row>
    <row r="33" customFormat="false" ht="15" hidden="false" customHeight="false" outlineLevel="0" collapsed="false">
      <c r="A33" s="3" t="s">
        <v>9</v>
      </c>
      <c r="B33" s="3" t="s">
        <v>95</v>
      </c>
      <c r="C33" s="4" t="n">
        <f aca="false">C31+7</f>
        <v>43533</v>
      </c>
      <c r="D33" s="6" t="s">
        <v>98</v>
      </c>
      <c r="E33" s="6" t="s">
        <v>99</v>
      </c>
      <c r="F33" s="7" t="s">
        <v>166</v>
      </c>
      <c r="G33" s="3" t="str">
        <f aca="false">CONCATENATE("(",B31," Topics",")"," ",D31)</f>
        <v>(Day 29 Topics) CSE 7321c</v>
      </c>
      <c r="H33" s="3"/>
      <c r="I33" s="3"/>
    </row>
    <row r="34" customFormat="false" ht="15" hidden="false" customHeight="false" outlineLevel="0" collapsed="false">
      <c r="A34" s="3" t="s">
        <v>16</v>
      </c>
      <c r="B34" s="3" t="s">
        <v>97</v>
      </c>
      <c r="C34" s="4" t="n">
        <f aca="false">C32+7</f>
        <v>43534</v>
      </c>
      <c r="D34" s="6" t="s">
        <v>98</v>
      </c>
      <c r="E34" s="6" t="s">
        <v>99</v>
      </c>
      <c r="F34" s="7" t="s">
        <v>166</v>
      </c>
      <c r="G34" s="3" t="str">
        <f aca="false">CONCATENATE("(",B32," Topics",")"," ",D32)</f>
        <v>(Day 30 Topics) CSE 7321c</v>
      </c>
      <c r="H34" s="3"/>
      <c r="I34" s="3"/>
    </row>
    <row r="35" customFormat="false" ht="15" hidden="false" customHeight="false" outlineLevel="0" collapsed="false">
      <c r="A35" s="3" t="s">
        <v>9</v>
      </c>
      <c r="B35" s="3" t="s">
        <v>102</v>
      </c>
      <c r="C35" s="4" t="n">
        <f aca="false">C33+7</f>
        <v>43540</v>
      </c>
      <c r="D35" s="6" t="s">
        <v>98</v>
      </c>
      <c r="E35" s="6" t="s">
        <v>99</v>
      </c>
      <c r="F35" s="7" t="s">
        <v>13</v>
      </c>
      <c r="G35" s="3" t="str">
        <f aca="false">CONCATENATE("(",B33," Topics",")"," ",D33)</f>
        <v>(Day 31 Topics) CSE 7322c</v>
      </c>
      <c r="H35" s="3"/>
      <c r="I35" s="3"/>
    </row>
    <row r="36" customFormat="false" ht="15" hidden="false" customHeight="false" outlineLevel="0" collapsed="false">
      <c r="A36" s="3" t="s">
        <v>16</v>
      </c>
      <c r="B36" s="3" t="s">
        <v>104</v>
      </c>
      <c r="C36" s="4" t="n">
        <f aca="false">C34+7</f>
        <v>43541</v>
      </c>
      <c r="D36" s="6" t="s">
        <v>98</v>
      </c>
      <c r="E36" s="6" t="s">
        <v>99</v>
      </c>
      <c r="F36" s="7" t="s">
        <v>13</v>
      </c>
      <c r="G36" s="3" t="str">
        <f aca="false">CONCATENATE("(",B34," Topics",")"," ",D34)</f>
        <v>(Day 32 Topics) CSE 7322c</v>
      </c>
      <c r="H36" s="10"/>
      <c r="I36" s="3"/>
      <c r="O36" s="10"/>
    </row>
    <row r="37" customFormat="false" ht="15" hidden="false" customHeight="false" outlineLevel="0" collapsed="false">
      <c r="A37" s="3" t="s">
        <v>9</v>
      </c>
      <c r="B37" s="3" t="s">
        <v>106</v>
      </c>
      <c r="C37" s="4" t="n">
        <f aca="false">C35+7</f>
        <v>43547</v>
      </c>
      <c r="D37" s="6" t="s">
        <v>74</v>
      </c>
      <c r="E37" s="6" t="s">
        <v>75</v>
      </c>
      <c r="F37" s="7" t="s">
        <v>154</v>
      </c>
      <c r="G37" s="3"/>
      <c r="H37" s="3" t="s">
        <v>14</v>
      </c>
      <c r="I37" s="3" t="s">
        <v>87</v>
      </c>
    </row>
    <row r="38" customFormat="false" ht="15" hidden="false" customHeight="false" outlineLevel="0" collapsed="false">
      <c r="A38" s="3" t="s">
        <v>16</v>
      </c>
      <c r="B38" s="3" t="s">
        <v>108</v>
      </c>
      <c r="C38" s="4" t="n">
        <f aca="false">C36+7</f>
        <v>43548</v>
      </c>
      <c r="D38" s="6" t="s">
        <v>74</v>
      </c>
      <c r="E38" s="6" t="s">
        <v>75</v>
      </c>
      <c r="F38" s="7" t="s">
        <v>154</v>
      </c>
      <c r="G38" s="3"/>
      <c r="H38" s="3" t="s">
        <v>14</v>
      </c>
      <c r="I38" s="3" t="s">
        <v>96</v>
      </c>
    </row>
    <row r="39" customFormat="false" ht="15" hidden="false" customHeight="false" outlineLevel="0" collapsed="false">
      <c r="A39" s="3" t="s">
        <v>9</v>
      </c>
      <c r="B39" s="3" t="s">
        <v>110</v>
      </c>
      <c r="C39" s="4" t="n">
        <f aca="false">C37+7</f>
        <v>43554</v>
      </c>
      <c r="D39" s="6" t="s">
        <v>74</v>
      </c>
      <c r="E39" s="6" t="s">
        <v>75</v>
      </c>
      <c r="F39" s="7" t="s">
        <v>154</v>
      </c>
      <c r="G39" s="3" t="str">
        <f aca="false">CONCATENATE("(",B37," Topics",")"," ",D37)</f>
        <v>(Day 35 Topics) CSE 7321c</v>
      </c>
      <c r="H39" s="3" t="s">
        <v>14</v>
      </c>
      <c r="I39" s="3" t="s">
        <v>103</v>
      </c>
    </row>
    <row r="40" customFormat="false" ht="15" hidden="false" customHeight="false" outlineLevel="0" collapsed="false">
      <c r="A40" s="3" t="s">
        <v>16</v>
      </c>
      <c r="B40" s="3" t="s">
        <v>112</v>
      </c>
      <c r="C40" s="4" t="n">
        <f aca="false">C38+7</f>
        <v>43555</v>
      </c>
      <c r="D40" s="6" t="s">
        <v>98</v>
      </c>
      <c r="E40" s="6" t="s">
        <v>99</v>
      </c>
      <c r="F40" s="7" t="s">
        <v>13</v>
      </c>
      <c r="G40" s="3" t="str">
        <f aca="false">CONCATENATE("(",B38," Topics",")"," ",D38)</f>
        <v>(Day 36 Topics) CSE 7321c</v>
      </c>
      <c r="H40" s="10"/>
      <c r="I40" s="10"/>
    </row>
    <row r="41" customFormat="false" ht="15" hidden="false" customHeight="false" outlineLevel="0" collapsed="false">
      <c r="A41" s="8" t="s">
        <v>271</v>
      </c>
      <c r="B41" s="8"/>
      <c r="C41" s="8"/>
      <c r="D41" s="8"/>
      <c r="E41" s="8"/>
      <c r="F41" s="8"/>
      <c r="G41" s="8"/>
      <c r="H41" s="8"/>
      <c r="I41" s="8"/>
    </row>
    <row r="42" customFormat="false" ht="15" hidden="false" customHeight="false" outlineLevel="0" collapsed="false">
      <c r="A42" s="3" t="s">
        <v>9</v>
      </c>
      <c r="B42" s="3" t="s">
        <v>115</v>
      </c>
      <c r="C42" s="4" t="n">
        <f aca="false">C39+7</f>
        <v>43561</v>
      </c>
      <c r="D42" s="5" t="s">
        <v>32</v>
      </c>
      <c r="E42" s="9" t="s">
        <v>74</v>
      </c>
      <c r="F42" s="7" t="s">
        <v>13</v>
      </c>
      <c r="G42" s="3"/>
      <c r="H42" s="3" t="s">
        <v>116</v>
      </c>
      <c r="I42" s="3" t="s">
        <v>156</v>
      </c>
    </row>
    <row r="43" customFormat="false" ht="15" hidden="false" customHeight="false" outlineLevel="0" collapsed="false">
      <c r="A43" s="3" t="s">
        <v>16</v>
      </c>
      <c r="B43" s="3" t="s">
        <v>117</v>
      </c>
      <c r="C43" s="4" t="n">
        <f aca="false">C40+7</f>
        <v>43562</v>
      </c>
      <c r="D43" s="6" t="s">
        <v>98</v>
      </c>
      <c r="E43" s="6" t="s">
        <v>99</v>
      </c>
      <c r="F43" s="7" t="s">
        <v>13</v>
      </c>
      <c r="G43" s="3" t="str">
        <f aca="false">CONCATENATE("(",B39," Topics",")"," ",D39)</f>
        <v>(Day 37 Topics) CSE 7321c</v>
      </c>
      <c r="H43" s="3" t="s">
        <v>14</v>
      </c>
      <c r="I43" s="10"/>
    </row>
    <row r="44" customFormat="false" ht="15" hidden="false" customHeight="false" outlineLevel="0" collapsed="false">
      <c r="A44" s="3" t="s">
        <v>9</v>
      </c>
      <c r="B44" s="3" t="s">
        <v>119</v>
      </c>
      <c r="C44" s="4" t="n">
        <f aca="false">C42+7</f>
        <v>43568</v>
      </c>
      <c r="D44" s="6" t="s">
        <v>98</v>
      </c>
      <c r="E44" s="6" t="s">
        <v>99</v>
      </c>
      <c r="F44" s="7" t="s">
        <v>13</v>
      </c>
      <c r="G44" s="3"/>
      <c r="H44" s="11"/>
      <c r="I44" s="10"/>
    </row>
    <row r="45" customFormat="false" ht="15" hidden="false" customHeight="false" outlineLevel="0" collapsed="false">
      <c r="A45" s="3" t="s">
        <v>16</v>
      </c>
      <c r="B45" s="3" t="s">
        <v>121</v>
      </c>
      <c r="C45" s="4" t="n">
        <f aca="false">C43+7</f>
        <v>43569</v>
      </c>
      <c r="D45" s="6" t="s">
        <v>98</v>
      </c>
      <c r="E45" s="6" t="s">
        <v>99</v>
      </c>
      <c r="F45" s="7" t="s">
        <v>13</v>
      </c>
      <c r="G45" s="3"/>
      <c r="H45" s="12"/>
      <c r="I45" s="12" t="s">
        <v>14</v>
      </c>
    </row>
    <row r="46" customFormat="false" ht="15" hidden="false" customHeight="false" outlineLevel="0" collapsed="false">
      <c r="A46" s="3" t="s">
        <v>9</v>
      </c>
      <c r="B46" s="3" t="s">
        <v>123</v>
      </c>
      <c r="C46" s="4" t="n">
        <f aca="false">C44+7</f>
        <v>43575</v>
      </c>
      <c r="D46" s="6" t="s">
        <v>98</v>
      </c>
      <c r="E46" s="6" t="s">
        <v>99</v>
      </c>
      <c r="F46" s="7" t="s">
        <v>13</v>
      </c>
      <c r="G46" s="3"/>
      <c r="H46" s="10"/>
      <c r="I46" s="3" t="s">
        <v>14</v>
      </c>
    </row>
    <row r="47" customFormat="false" ht="15" hidden="false" customHeight="false" outlineLevel="0" collapsed="false">
      <c r="A47" s="3" t="s">
        <v>16</v>
      </c>
      <c r="B47" s="3" t="s">
        <v>125</v>
      </c>
      <c r="C47" s="4" t="n">
        <f aca="false">C45+7</f>
        <v>43576</v>
      </c>
      <c r="D47" s="6" t="s">
        <v>98</v>
      </c>
      <c r="E47" s="6" t="s">
        <v>99</v>
      </c>
      <c r="F47" s="7" t="s">
        <v>13</v>
      </c>
      <c r="G47" s="3" t="s">
        <v>14</v>
      </c>
      <c r="H47" s="3" t="s">
        <v>126</v>
      </c>
      <c r="I47" s="3" t="s">
        <v>14</v>
      </c>
    </row>
    <row r="48" customFormat="false" ht="15" hidden="false" customHeight="false" outlineLevel="0" collapsed="false">
      <c r="A48" s="3" t="s">
        <v>9</v>
      </c>
      <c r="B48" s="3" t="s">
        <v>157</v>
      </c>
      <c r="C48" s="4" t="n">
        <f aca="false">C46+14</f>
        <v>43589</v>
      </c>
      <c r="D48" s="6" t="s">
        <v>129</v>
      </c>
      <c r="E48" s="9" t="s">
        <v>130</v>
      </c>
      <c r="F48" s="7" t="s">
        <v>13</v>
      </c>
      <c r="G48" s="3" t="s">
        <v>14</v>
      </c>
      <c r="H48" s="10"/>
      <c r="I48" s="3" t="s">
        <v>14</v>
      </c>
    </row>
    <row r="49" customFormat="false" ht="15" hidden="false" customHeight="false" outlineLevel="0" collapsed="false">
      <c r="A49" s="3" t="s">
        <v>16</v>
      </c>
      <c r="B49" s="3" t="s">
        <v>128</v>
      </c>
      <c r="C49" s="4" t="n">
        <f aca="false">C47+14</f>
        <v>43590</v>
      </c>
      <c r="D49" s="6" t="s">
        <v>129</v>
      </c>
      <c r="E49" s="9" t="s">
        <v>130</v>
      </c>
      <c r="F49" s="7" t="s">
        <v>13</v>
      </c>
      <c r="G49" s="3" t="s">
        <v>14</v>
      </c>
      <c r="H49" s="10"/>
      <c r="I49" s="3"/>
    </row>
    <row r="50" customFormat="false" ht="15" hidden="false" customHeight="false" outlineLevel="0" collapsed="false">
      <c r="A50" s="3" t="s">
        <v>9</v>
      </c>
      <c r="B50" s="3" t="s">
        <v>131</v>
      </c>
      <c r="C50" s="4" t="n">
        <f aca="false">C48+7</f>
        <v>43596</v>
      </c>
      <c r="D50" s="6" t="s">
        <v>129</v>
      </c>
      <c r="E50" s="9" t="s">
        <v>130</v>
      </c>
      <c r="F50" s="7" t="s">
        <v>13</v>
      </c>
      <c r="G50" s="10"/>
      <c r="H50" s="3"/>
      <c r="I50" s="3"/>
    </row>
    <row r="51" customFormat="false" ht="15" hidden="false" customHeight="false" outlineLevel="0" collapsed="false">
      <c r="A51" s="3" t="s">
        <v>16</v>
      </c>
      <c r="B51" s="3" t="s">
        <v>132</v>
      </c>
      <c r="C51" s="4" t="n">
        <f aca="false">C49+7</f>
        <v>43597</v>
      </c>
      <c r="D51" s="6" t="s">
        <v>129</v>
      </c>
      <c r="E51" s="9" t="s">
        <v>130</v>
      </c>
      <c r="F51" s="7" t="s">
        <v>13</v>
      </c>
      <c r="G51" s="10"/>
      <c r="H51" s="10"/>
      <c r="I51" s="10"/>
    </row>
    <row r="52" customFormat="false" ht="15" hidden="false" customHeight="false" outlineLevel="0" collapsed="false">
      <c r="A52" s="3" t="s">
        <v>9</v>
      </c>
      <c r="B52" s="3" t="s">
        <v>133</v>
      </c>
      <c r="C52" s="4" t="n">
        <f aca="false">C50+7</f>
        <v>43603</v>
      </c>
      <c r="D52" s="6" t="s">
        <v>129</v>
      </c>
      <c r="E52" s="9" t="s">
        <v>130</v>
      </c>
      <c r="F52" s="7" t="s">
        <v>13</v>
      </c>
      <c r="G52" s="10"/>
      <c r="H52" s="3"/>
      <c r="I52" s="3"/>
    </row>
    <row r="53" customFormat="false" ht="15" hidden="false" customHeight="false" outlineLevel="0" collapsed="false">
      <c r="A53" s="3" t="s">
        <v>16</v>
      </c>
      <c r="B53" s="3" t="s">
        <v>134</v>
      </c>
      <c r="C53" s="4" t="n">
        <f aca="false">C51+7</f>
        <v>43604</v>
      </c>
      <c r="D53" s="6" t="s">
        <v>129</v>
      </c>
      <c r="E53" s="9" t="s">
        <v>130</v>
      </c>
      <c r="F53" s="7" t="s">
        <v>13</v>
      </c>
      <c r="G53" s="10"/>
      <c r="H53" s="10"/>
      <c r="I53" s="10"/>
    </row>
  </sheetData>
  <mergeCells count="2">
    <mergeCell ref="A22:I22"/>
    <mergeCell ref="A41:I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pane xSplit="3" ySplit="1" topLeftCell="E25" activePane="bottomRight" state="frozen"/>
      <selection pane="topLeft" activeCell="A1" activeCellId="0" sqref="A1"/>
      <selection pane="topRight" activeCell="E1" activeCellId="0" sqref="E1"/>
      <selection pane="bottomLeft" activeCell="A25" activeCellId="0" sqref="A25"/>
      <selection pane="bottomRight" activeCell="F31" activeCellId="0" sqref="F31"/>
    </sheetView>
  </sheetViews>
  <sheetFormatPr defaultRowHeight="15" zeroHeight="false" outlineLevelRow="0" outlineLevelCol="0"/>
  <cols>
    <col collapsed="false" customWidth="true" hidden="false" outlineLevel="0" max="1" min="1" style="0" width="13.14"/>
    <col collapsed="false" customWidth="true" hidden="false" outlineLevel="0" max="2" min="2" style="0" width="8.43"/>
    <col collapsed="false" customWidth="true" hidden="false" outlineLevel="0" max="3" min="3" style="0" width="8.71"/>
    <col collapsed="false" customWidth="true" hidden="false" outlineLevel="0" max="4" min="4" style="0" width="11.71"/>
    <col collapsed="false" customWidth="true" hidden="false" outlineLevel="0" max="5" min="5" style="0" width="56.42"/>
    <col collapsed="false" customWidth="true" hidden="false" outlineLevel="0" max="6" min="6" style="0" width="24"/>
    <col collapsed="false" customWidth="true" hidden="false" outlineLevel="0" max="7" min="7" style="0" width="23.28"/>
    <col collapsed="false" customWidth="true" hidden="false" outlineLevel="0" max="8" min="8" style="0" width="9.43"/>
    <col collapsed="false" customWidth="true" hidden="false" outlineLevel="0" max="9" min="9" style="0" width="65.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43421</v>
      </c>
      <c r="D2" s="5" t="s">
        <v>11</v>
      </c>
      <c r="E2" s="5" t="s">
        <v>12</v>
      </c>
      <c r="F2" s="6" t="s">
        <v>13</v>
      </c>
      <c r="G2" s="3"/>
      <c r="H2" s="3" t="s">
        <v>14</v>
      </c>
      <c r="I2" s="3" t="s">
        <v>15</v>
      </c>
    </row>
    <row r="3" customFormat="false" ht="15" hidden="false" customHeight="false" outlineLevel="0" collapsed="false">
      <c r="A3" s="3" t="s">
        <v>16</v>
      </c>
      <c r="B3" s="3" t="s">
        <v>17</v>
      </c>
      <c r="C3" s="4" t="n">
        <f aca="false">C2+1</f>
        <v>43422</v>
      </c>
      <c r="D3" s="6" t="s">
        <v>20</v>
      </c>
      <c r="E3" s="6" t="s">
        <v>21</v>
      </c>
      <c r="F3" s="7" t="s">
        <v>22</v>
      </c>
      <c r="G3" s="3"/>
      <c r="H3" s="3" t="s">
        <v>14</v>
      </c>
      <c r="I3" s="3" t="s">
        <v>169</v>
      </c>
    </row>
    <row r="4" customFormat="false" ht="15" hidden="false" customHeight="false" outlineLevel="0" collapsed="false">
      <c r="A4" s="3" t="s">
        <v>9</v>
      </c>
      <c r="B4" s="3" t="s">
        <v>19</v>
      </c>
      <c r="C4" s="4" t="n">
        <f aca="false">C2+7</f>
        <v>43428</v>
      </c>
      <c r="D4" s="6" t="s">
        <v>20</v>
      </c>
      <c r="E4" s="6" t="s">
        <v>21</v>
      </c>
      <c r="F4" s="7" t="s">
        <v>22</v>
      </c>
      <c r="G4" s="3"/>
      <c r="H4" s="3" t="s">
        <v>14</v>
      </c>
      <c r="I4" s="3" t="s">
        <v>170</v>
      </c>
    </row>
    <row r="5" customFormat="false" ht="15" hidden="false" customHeight="false" outlineLevel="0" collapsed="false">
      <c r="A5" s="3" t="s">
        <v>16</v>
      </c>
      <c r="B5" s="3" t="s">
        <v>23</v>
      </c>
      <c r="C5" s="4" t="n">
        <f aca="false">C3+7</f>
        <v>43429</v>
      </c>
      <c r="D5" s="6" t="s">
        <v>20</v>
      </c>
      <c r="E5" s="6" t="s">
        <v>21</v>
      </c>
      <c r="F5" s="7" t="s">
        <v>22</v>
      </c>
      <c r="G5" s="3"/>
      <c r="H5" s="3" t="s">
        <v>14</v>
      </c>
      <c r="I5" s="3" t="s">
        <v>171</v>
      </c>
    </row>
    <row r="6" customFormat="false" ht="24" hidden="false" customHeight="false" outlineLevel="0" collapsed="false">
      <c r="A6" s="3" t="s">
        <v>9</v>
      </c>
      <c r="B6" s="3" t="s">
        <v>24</v>
      </c>
      <c r="C6" s="4" t="n">
        <f aca="false">C4+7</f>
        <v>43435</v>
      </c>
      <c r="D6" s="6" t="s">
        <v>20</v>
      </c>
      <c r="E6" s="6" t="s">
        <v>21</v>
      </c>
      <c r="F6" s="7" t="s">
        <v>22</v>
      </c>
      <c r="G6" s="42" t="str">
        <f aca="false">CONCATENATE("(",B2," Topics",")"," ",D2) &amp; " &amp; " &amp;CONCATENATE("(",B3," Topics",")"," ",D3)</f>
        <v>(Day 1 Topics) CSE 7212c &amp; (Day 2 Topics) CSE 7315c</v>
      </c>
      <c r="H6" s="3"/>
      <c r="I6" s="3" t="s">
        <v>172</v>
      </c>
    </row>
    <row r="7" customFormat="false" ht="25.5" hidden="false" customHeight="true" outlineLevel="0" collapsed="false">
      <c r="A7" s="3" t="s">
        <v>16</v>
      </c>
      <c r="B7" s="3" t="s">
        <v>26</v>
      </c>
      <c r="C7" s="4" t="n">
        <f aca="false">C5+7</f>
        <v>43436</v>
      </c>
      <c r="D7" s="6" t="s">
        <v>20</v>
      </c>
      <c r="E7" s="6" t="s">
        <v>21</v>
      </c>
      <c r="F7" s="7" t="s">
        <v>22</v>
      </c>
      <c r="G7" s="42" t="str">
        <f aca="false">CONCATENATE("(",B4," Topics",")"," ",D4) &amp; " &amp; " &amp;CONCATENATE("(",B5," Topics",")"," ",D5)</f>
        <v>(Day 3 Topics) CSE 7315c &amp; (Day 4 Topics) CSE 7315c</v>
      </c>
      <c r="H7" s="3"/>
      <c r="I7" s="3" t="s">
        <v>173</v>
      </c>
    </row>
    <row r="8" customFormat="false" ht="15" hidden="false" customHeight="false" outlineLevel="0" collapsed="false">
      <c r="A8" s="3" t="s">
        <v>9</v>
      </c>
      <c r="B8" s="3" t="s">
        <v>27</v>
      </c>
      <c r="C8" s="4" t="n">
        <f aca="false">C6+7</f>
        <v>43442</v>
      </c>
      <c r="D8" s="5" t="s">
        <v>11</v>
      </c>
      <c r="E8" s="5" t="s">
        <v>12</v>
      </c>
      <c r="F8" s="6" t="s">
        <v>13</v>
      </c>
      <c r="G8" s="3" t="str">
        <f aca="false">CONCATENATE("(",B6," Topics",")"," ",D6)</f>
        <v>(Day 5 Topics) CSE 7315c</v>
      </c>
      <c r="H8" s="3" t="s">
        <v>14</v>
      </c>
      <c r="I8" s="3" t="s">
        <v>18</v>
      </c>
    </row>
    <row r="9" customFormat="false" ht="15" hidden="false" customHeight="false" outlineLevel="0" collapsed="false">
      <c r="A9" s="3" t="s">
        <v>16</v>
      </c>
      <c r="B9" s="3" t="s">
        <v>28</v>
      </c>
      <c r="C9" s="4" t="n">
        <f aca="false">C7+7</f>
        <v>43443</v>
      </c>
      <c r="D9" s="5" t="s">
        <v>11</v>
      </c>
      <c r="E9" s="5" t="s">
        <v>12</v>
      </c>
      <c r="F9" s="6" t="s">
        <v>13</v>
      </c>
      <c r="G9" s="3" t="str">
        <f aca="false">CONCATENATE("(",B7," Topics",")"," ",D7)</f>
        <v>(Day 6 Topics) CSE 7315c</v>
      </c>
      <c r="H9" s="3"/>
      <c r="I9" s="3" t="s">
        <v>29</v>
      </c>
    </row>
    <row r="10" customFormat="false" ht="15" hidden="false" customHeight="false" outlineLevel="0" collapsed="false">
      <c r="A10" s="3" t="s">
        <v>9</v>
      </c>
      <c r="B10" s="3" t="s">
        <v>31</v>
      </c>
      <c r="C10" s="4" t="n">
        <f aca="false">C8+7</f>
        <v>43449</v>
      </c>
      <c r="D10" s="5" t="s">
        <v>32</v>
      </c>
      <c r="E10" s="9" t="s">
        <v>11</v>
      </c>
      <c r="F10" s="7" t="s">
        <v>13</v>
      </c>
      <c r="G10" s="3"/>
      <c r="H10" s="3" t="s">
        <v>33</v>
      </c>
      <c r="I10" s="3" t="s">
        <v>34</v>
      </c>
    </row>
    <row r="11" customFormat="false" ht="16.5" hidden="false" customHeight="true" outlineLevel="0" collapsed="false">
      <c r="A11" s="3" t="s">
        <v>16</v>
      </c>
      <c r="B11" s="3" t="s">
        <v>35</v>
      </c>
      <c r="C11" s="4" t="n">
        <f aca="false">C9+7</f>
        <v>43450</v>
      </c>
      <c r="D11" s="6" t="s">
        <v>36</v>
      </c>
      <c r="E11" s="6" t="s">
        <v>37</v>
      </c>
      <c r="F11" s="7" t="s">
        <v>22</v>
      </c>
      <c r="G11" s="3"/>
      <c r="H11" s="3"/>
      <c r="I11" s="3" t="s">
        <v>39</v>
      </c>
    </row>
    <row r="12" customFormat="false" ht="15" hidden="false" customHeight="false" outlineLevel="0" collapsed="false">
      <c r="A12" s="3" t="s">
        <v>9</v>
      </c>
      <c r="B12" s="3" t="s">
        <v>40</v>
      </c>
      <c r="C12" s="4" t="n">
        <f aca="false">C10+7</f>
        <v>43456</v>
      </c>
      <c r="D12" s="6" t="s">
        <v>36</v>
      </c>
      <c r="E12" s="6" t="s">
        <v>37</v>
      </c>
      <c r="F12" s="7" t="s">
        <v>22</v>
      </c>
      <c r="G12" s="3"/>
      <c r="H12" s="3" t="s">
        <v>14</v>
      </c>
      <c r="I12" s="3" t="s">
        <v>41</v>
      </c>
    </row>
    <row r="13" customFormat="false" ht="15" hidden="false" customHeight="false" outlineLevel="0" collapsed="false">
      <c r="A13" s="3" t="s">
        <v>16</v>
      </c>
      <c r="B13" s="3" t="s">
        <v>42</v>
      </c>
      <c r="C13" s="4" t="n">
        <f aca="false">C11+7</f>
        <v>43457</v>
      </c>
      <c r="D13" s="6" t="s">
        <v>36</v>
      </c>
      <c r="E13" s="6" t="s">
        <v>37</v>
      </c>
      <c r="F13" s="7" t="s">
        <v>22</v>
      </c>
      <c r="G13" s="3" t="str">
        <f aca="false">CONCATENATE("(",B11," Topics",")"," ",D11)</f>
        <v>(Day 10 Topics) CSE 7302c</v>
      </c>
      <c r="H13" s="3" t="s">
        <v>14</v>
      </c>
      <c r="I13" s="3" t="s">
        <v>174</v>
      </c>
    </row>
    <row r="14" customFormat="false" ht="15" hidden="false" customHeight="false" outlineLevel="0" collapsed="false">
      <c r="A14" s="3" t="s">
        <v>9</v>
      </c>
      <c r="B14" s="3" t="s">
        <v>44</v>
      </c>
      <c r="C14" s="4" t="n">
        <f aca="false">C12+7</f>
        <v>43463</v>
      </c>
      <c r="D14" s="6" t="s">
        <v>36</v>
      </c>
      <c r="E14" s="6" t="s">
        <v>37</v>
      </c>
      <c r="F14" s="7" t="s">
        <v>153</v>
      </c>
      <c r="G14" s="3" t="str">
        <f aca="false">CONCATENATE("(",B12," Topics",")"," ",D12)</f>
        <v>(Day 11 Topics) CSE 7302c</v>
      </c>
      <c r="H14" s="10"/>
      <c r="I14" s="3" t="s">
        <v>165</v>
      </c>
    </row>
    <row r="15" customFormat="false" ht="15" hidden="false" customHeight="false" outlineLevel="0" collapsed="false">
      <c r="A15" s="3" t="s">
        <v>16</v>
      </c>
      <c r="B15" s="3" t="s">
        <v>47</v>
      </c>
      <c r="C15" s="4" t="n">
        <f aca="false">C13+7</f>
        <v>43464</v>
      </c>
      <c r="D15" s="6" t="s">
        <v>36</v>
      </c>
      <c r="E15" s="6" t="s">
        <v>37</v>
      </c>
      <c r="F15" s="7" t="s">
        <v>153</v>
      </c>
      <c r="G15" s="3" t="str">
        <f aca="false">CONCATENATE("(",B13," Topics",")"," ",D13)</f>
        <v>(Day 12 Topics) CSE 7302c</v>
      </c>
      <c r="H15" s="10"/>
      <c r="I15" s="3" t="s">
        <v>46</v>
      </c>
    </row>
    <row r="16" customFormat="false" ht="15" hidden="false" customHeight="false" outlineLevel="0" collapsed="false">
      <c r="A16" s="3" t="s">
        <v>9</v>
      </c>
      <c r="B16" s="3" t="s">
        <v>52</v>
      </c>
      <c r="C16" s="4" t="n">
        <f aca="false">C14+7</f>
        <v>43470</v>
      </c>
      <c r="D16" s="6" t="s">
        <v>48</v>
      </c>
      <c r="E16" s="6" t="s">
        <v>49</v>
      </c>
      <c r="F16" s="7" t="s">
        <v>153</v>
      </c>
      <c r="G16" s="3" t="str">
        <f aca="false">CONCATENATE("(",B14," Topics",")"," ",D14)</f>
        <v>(Day 13 Topics) CSE 7302c</v>
      </c>
      <c r="H16" s="3" t="s">
        <v>14</v>
      </c>
      <c r="I16" s="3" t="s">
        <v>51</v>
      </c>
    </row>
    <row r="17" customFormat="false" ht="15" hidden="false" customHeight="false" outlineLevel="0" collapsed="false">
      <c r="A17" s="3" t="s">
        <v>16</v>
      </c>
      <c r="B17" s="3" t="s">
        <v>54</v>
      </c>
      <c r="C17" s="4" t="n">
        <f aca="false">C15+7</f>
        <v>43471</v>
      </c>
      <c r="D17" s="6" t="s">
        <v>48</v>
      </c>
      <c r="E17" s="6" t="s">
        <v>49</v>
      </c>
      <c r="F17" s="7" t="s">
        <v>153</v>
      </c>
      <c r="G17" s="3" t="str">
        <f aca="false">CONCATENATE("(",B15," Topics",")"," ",D15)</f>
        <v>(Day 14 Topics) CSE 7302c</v>
      </c>
      <c r="H17" s="3" t="s">
        <v>14</v>
      </c>
      <c r="I17" s="3" t="s">
        <v>143</v>
      </c>
    </row>
    <row r="18" customFormat="false" ht="15" hidden="false" customHeight="false" outlineLevel="0" collapsed="false">
      <c r="A18" s="3" t="s">
        <v>9</v>
      </c>
      <c r="B18" s="3" t="s">
        <v>56</v>
      </c>
      <c r="C18" s="4" t="n">
        <f aca="false">C16+7</f>
        <v>43477</v>
      </c>
      <c r="D18" s="5" t="s">
        <v>32</v>
      </c>
      <c r="E18" s="9" t="s">
        <v>36</v>
      </c>
      <c r="F18" s="7" t="s">
        <v>13</v>
      </c>
      <c r="G18" s="3" t="s">
        <v>14</v>
      </c>
      <c r="H18" s="3" t="s">
        <v>61</v>
      </c>
      <c r="I18" s="3"/>
    </row>
    <row r="19" customFormat="false" ht="15" hidden="false" customHeight="false" outlineLevel="0" collapsed="false">
      <c r="A19" s="3" t="s">
        <v>16</v>
      </c>
      <c r="B19" s="3" t="s">
        <v>58</v>
      </c>
      <c r="C19" s="4" t="n">
        <f aca="false">C17+7</f>
        <v>43478</v>
      </c>
      <c r="D19" s="6" t="s">
        <v>48</v>
      </c>
      <c r="E19" s="6" t="s">
        <v>49</v>
      </c>
      <c r="F19" s="7" t="s">
        <v>153</v>
      </c>
      <c r="G19" s="3" t="str">
        <f aca="false">CONCATENATE("(",B16," Topics",")"," ",D16)</f>
        <v>(Day 15 Topics) CSE 7305c</v>
      </c>
      <c r="H19" s="3" t="s">
        <v>14</v>
      </c>
      <c r="I19" s="3" t="s">
        <v>180</v>
      </c>
    </row>
    <row r="20" customFormat="false" ht="15" hidden="false" customHeight="false" outlineLevel="0" collapsed="false">
      <c r="A20" s="3" t="s">
        <v>9</v>
      </c>
      <c r="B20" s="3" t="s">
        <v>60</v>
      </c>
      <c r="C20" s="4" t="n">
        <f aca="false">C18+7</f>
        <v>43484</v>
      </c>
      <c r="D20" s="6" t="s">
        <v>48</v>
      </c>
      <c r="E20" s="6" t="s">
        <v>49</v>
      </c>
      <c r="F20" s="7" t="s">
        <v>153</v>
      </c>
      <c r="G20" s="3" t="str">
        <f aca="false">CONCATENATE("(",B17," Topics",")"," ",D17)</f>
        <v>(Day 16 Topics) CSE 7305c</v>
      </c>
      <c r="H20" s="3" t="s">
        <v>14</v>
      </c>
      <c r="I20" s="3" t="s">
        <v>59</v>
      </c>
    </row>
    <row r="21" customFormat="false" ht="15" hidden="false" customHeight="false" outlineLevel="0" collapsed="false">
      <c r="A21" s="3" t="s">
        <v>16</v>
      </c>
      <c r="B21" s="3" t="s">
        <v>62</v>
      </c>
      <c r="C21" s="4" t="n">
        <f aca="false">C19+7</f>
        <v>43485</v>
      </c>
      <c r="D21" s="6" t="s">
        <v>48</v>
      </c>
      <c r="E21" s="6" t="s">
        <v>49</v>
      </c>
      <c r="F21" s="7" t="s">
        <v>153</v>
      </c>
      <c r="G21" s="3" t="str">
        <f aca="false">CONCATENATE("(",B19," Topics",")"," ",D19)</f>
        <v>(Day 18 Topics) CSE 7305c</v>
      </c>
      <c r="H21" s="3" t="s">
        <v>14</v>
      </c>
      <c r="I21" s="3" t="s">
        <v>63</v>
      </c>
    </row>
    <row r="22" customFormat="false" ht="15" hidden="false" customHeight="false" outlineLevel="0" collapsed="false">
      <c r="A22" s="8" t="s">
        <v>182</v>
      </c>
      <c r="B22" s="8"/>
      <c r="C22" s="8"/>
      <c r="D22" s="8"/>
      <c r="E22" s="8"/>
      <c r="F22" s="8"/>
      <c r="G22" s="8"/>
      <c r="H22" s="8"/>
      <c r="I22" s="8"/>
    </row>
    <row r="23" customFormat="false" ht="15" hidden="false" customHeight="false" outlineLevel="0" collapsed="false">
      <c r="A23" s="3" t="s">
        <v>9</v>
      </c>
      <c r="B23" s="3" t="s">
        <v>64</v>
      </c>
      <c r="C23" s="4" t="n">
        <f aca="false">C20+14</f>
        <v>43498</v>
      </c>
      <c r="D23" s="6" t="s">
        <v>65</v>
      </c>
      <c r="E23" s="6" t="s">
        <v>66</v>
      </c>
      <c r="F23" s="7" t="s">
        <v>25</v>
      </c>
      <c r="G23" s="3" t="str">
        <f aca="false">CONCATENATE("(",B20," Topics",")"," ",D20)</f>
        <v>(Day 19 Topics) CSE 7305c</v>
      </c>
      <c r="H23" s="3"/>
      <c r="I23" s="3"/>
    </row>
    <row r="24" customFormat="false" ht="15" hidden="false" customHeight="false" outlineLevel="0" collapsed="false">
      <c r="A24" s="3" t="s">
        <v>16</v>
      </c>
      <c r="B24" s="3" t="s">
        <v>69</v>
      </c>
      <c r="C24" s="4" t="n">
        <f aca="false">C21+14</f>
        <v>43499</v>
      </c>
      <c r="D24" s="5" t="s">
        <v>32</v>
      </c>
      <c r="E24" s="9" t="s">
        <v>65</v>
      </c>
      <c r="F24" s="6" t="s">
        <v>13</v>
      </c>
      <c r="G24" s="3" t="str">
        <f aca="false">CONCATENATE("(",B21," Topics",")"," ",D21)</f>
        <v>(Day 20 Topics) CSE 7305c</v>
      </c>
      <c r="H24" s="10"/>
      <c r="I24" s="3"/>
    </row>
    <row r="25" customFormat="false" ht="15" hidden="false" customHeight="false" outlineLevel="0" collapsed="false">
      <c r="A25" s="3" t="s">
        <v>9</v>
      </c>
      <c r="B25" s="3" t="s">
        <v>70</v>
      </c>
      <c r="C25" s="4" t="n">
        <f aca="false">C23+7</f>
        <v>43505</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43506</v>
      </c>
      <c r="D26" s="6" t="s">
        <v>74</v>
      </c>
      <c r="E26" s="6" t="s">
        <v>75</v>
      </c>
      <c r="F26" s="7" t="s">
        <v>154</v>
      </c>
      <c r="G26" s="3" t="str">
        <f aca="false">CONCATENATE("(",B23," Topics",")"," ",D23)</f>
        <v>(Day 21 Topics) CSE 7120c</v>
      </c>
      <c r="H26" s="3" t="s">
        <v>14</v>
      </c>
      <c r="I26" s="3" t="s">
        <v>77</v>
      </c>
    </row>
    <row r="27" customFormat="false" ht="15" hidden="false" customHeight="false" outlineLevel="0" collapsed="false">
      <c r="A27" s="3" t="s">
        <v>9</v>
      </c>
      <c r="B27" s="3" t="s">
        <v>78</v>
      </c>
      <c r="C27" s="4" t="n">
        <f aca="false">C25+7</f>
        <v>43512</v>
      </c>
      <c r="D27" s="6" t="s">
        <v>79</v>
      </c>
      <c r="E27" s="9" t="s">
        <v>80</v>
      </c>
      <c r="F27" s="7" t="s">
        <v>13</v>
      </c>
      <c r="G27" s="3"/>
      <c r="H27" s="3" t="s">
        <v>14</v>
      </c>
      <c r="I27" s="3" t="s">
        <v>14</v>
      </c>
    </row>
    <row r="28" customFormat="false" ht="15" hidden="false" customHeight="false" outlineLevel="0" collapsed="false">
      <c r="A28" s="3" t="s">
        <v>16</v>
      </c>
      <c r="B28" s="3" t="s">
        <v>81</v>
      </c>
      <c r="C28" s="4" t="n">
        <f aca="false">C26+7</f>
        <v>43513</v>
      </c>
      <c r="D28" s="6" t="s">
        <v>79</v>
      </c>
      <c r="E28" s="9" t="s">
        <v>80</v>
      </c>
      <c r="F28" s="7" t="s">
        <v>272</v>
      </c>
      <c r="G28" s="3" t="s">
        <v>14</v>
      </c>
      <c r="H28" s="10"/>
      <c r="I28" s="3"/>
    </row>
    <row r="29" customFormat="false" ht="15" hidden="false" customHeight="false" outlineLevel="0" collapsed="false">
      <c r="A29" s="3" t="s">
        <v>9</v>
      </c>
      <c r="B29" s="3" t="s">
        <v>83</v>
      </c>
      <c r="C29" s="4" t="n">
        <f aca="false">C27+7</f>
        <v>43519</v>
      </c>
      <c r="D29" s="6" t="s">
        <v>74</v>
      </c>
      <c r="E29" s="6" t="s">
        <v>75</v>
      </c>
      <c r="F29" s="7" t="s">
        <v>154</v>
      </c>
      <c r="G29" s="3" t="str">
        <f aca="false">CONCATENATE("(",B26," Topics",")"," ",D26)</f>
        <v>(Day 24 Topics) CSE 7321c</v>
      </c>
      <c r="H29" s="10"/>
      <c r="I29" s="3" t="s">
        <v>85</v>
      </c>
    </row>
    <row r="30" customFormat="false" ht="15" hidden="false" customHeight="false" outlineLevel="0" collapsed="false">
      <c r="A30" s="3" t="s">
        <v>16</v>
      </c>
      <c r="B30" s="3" t="s">
        <v>86</v>
      </c>
      <c r="C30" s="4" t="n">
        <f aca="false">C28+7</f>
        <v>43520</v>
      </c>
      <c r="D30" s="6" t="s">
        <v>74</v>
      </c>
      <c r="E30" s="6" t="s">
        <v>75</v>
      </c>
      <c r="F30" s="7" t="s">
        <v>154</v>
      </c>
      <c r="G30" s="3" t="str">
        <f aca="false">CONCATENATE("(",B29," Topics",")"," ",D29)</f>
        <v>(Day 27 Topics) CSE 7321c</v>
      </c>
      <c r="H30" s="3" t="s">
        <v>14</v>
      </c>
      <c r="I30" s="3" t="s">
        <v>107</v>
      </c>
    </row>
    <row r="31" customFormat="false" ht="15" hidden="false" customHeight="false" outlineLevel="0" collapsed="false">
      <c r="A31" s="3" t="s">
        <v>9</v>
      </c>
      <c r="B31" s="3" t="s">
        <v>88</v>
      </c>
      <c r="C31" s="4" t="n">
        <f aca="false">C29+7</f>
        <v>43526</v>
      </c>
      <c r="D31" s="6" t="s">
        <v>89</v>
      </c>
      <c r="E31" s="6" t="s">
        <v>90</v>
      </c>
      <c r="F31" s="7" t="s">
        <v>153</v>
      </c>
      <c r="G31" s="3" t="str">
        <f aca="false">CONCATENATE("(",B30," Topics",")"," ",D30)</f>
        <v>(Day 28 Topics) CSE 7321c</v>
      </c>
      <c r="H31" s="3" t="s">
        <v>14</v>
      </c>
      <c r="I31" s="3" t="s">
        <v>92</v>
      </c>
    </row>
    <row r="32" customFormat="false" ht="15" hidden="false" customHeight="false" outlineLevel="0" collapsed="false">
      <c r="A32" s="3" t="s">
        <v>16</v>
      </c>
      <c r="B32" s="3" t="s">
        <v>93</v>
      </c>
      <c r="C32" s="4" t="n">
        <f aca="false">C30+7</f>
        <v>43527</v>
      </c>
      <c r="D32" s="6" t="s">
        <v>89</v>
      </c>
      <c r="E32" s="6" t="s">
        <v>90</v>
      </c>
      <c r="F32" s="7" t="s">
        <v>153</v>
      </c>
      <c r="G32" s="3" t="str">
        <f aca="false">CONCATENATE("(",B31," Topics",")"," ",D31)</f>
        <v>(Day 29 Topics) CSE 7124c</v>
      </c>
      <c r="H32" s="10"/>
      <c r="I32" s="3" t="s">
        <v>94</v>
      </c>
    </row>
    <row r="33" customFormat="false" ht="15" hidden="false" customHeight="false" outlineLevel="0" collapsed="false">
      <c r="A33" s="3" t="s">
        <v>9</v>
      </c>
      <c r="B33" s="3" t="s">
        <v>95</v>
      </c>
      <c r="C33" s="4" t="n">
        <f aca="false">C31+7</f>
        <v>43533</v>
      </c>
      <c r="D33" s="6" t="s">
        <v>74</v>
      </c>
      <c r="E33" s="6" t="s">
        <v>75</v>
      </c>
      <c r="F33" s="7" t="s">
        <v>168</v>
      </c>
      <c r="G33" s="3" t="str">
        <f aca="false">CONCATENATE("(",B32," Topics",")"," ",D32)</f>
        <v>(Day 30 Topics) CSE 7124c</v>
      </c>
      <c r="H33" s="10"/>
      <c r="I33" s="3" t="s">
        <v>87</v>
      </c>
    </row>
    <row r="34" customFormat="false" ht="15" hidden="false" customHeight="false" outlineLevel="0" collapsed="false">
      <c r="A34" s="3" t="s">
        <v>16</v>
      </c>
      <c r="B34" s="3" t="s">
        <v>97</v>
      </c>
      <c r="C34" s="4" t="n">
        <f aca="false">C32+7</f>
        <v>43534</v>
      </c>
      <c r="D34" s="6" t="s">
        <v>74</v>
      </c>
      <c r="E34" s="6" t="s">
        <v>75</v>
      </c>
      <c r="F34" s="7" t="s">
        <v>168</v>
      </c>
      <c r="G34" s="3" t="str">
        <f aca="false">CONCATENATE("(",B33," Topics",")"," ",D33)</f>
        <v>(Day 31 Topics) CSE 7321c</v>
      </c>
      <c r="H34" s="3" t="s">
        <v>14</v>
      </c>
      <c r="I34" s="3" t="s">
        <v>96</v>
      </c>
    </row>
    <row r="35" customFormat="false" ht="15" hidden="false" customHeight="false" outlineLevel="0" collapsed="false">
      <c r="A35" s="3" t="s">
        <v>9</v>
      </c>
      <c r="B35" s="3" t="s">
        <v>102</v>
      </c>
      <c r="C35" s="4" t="n">
        <f aca="false">C33+7</f>
        <v>43540</v>
      </c>
      <c r="D35" s="6" t="s">
        <v>74</v>
      </c>
      <c r="E35" s="6" t="s">
        <v>75</v>
      </c>
      <c r="F35" s="7" t="s">
        <v>168</v>
      </c>
      <c r="G35" s="3" t="str">
        <f aca="false">CONCATENATE("(",B34," Topics",")"," ",D34)</f>
        <v>(Day 32 Topics) CSE 7321c</v>
      </c>
      <c r="H35" s="3" t="s">
        <v>14</v>
      </c>
      <c r="I35" s="3" t="s">
        <v>103</v>
      </c>
    </row>
    <row r="36" customFormat="false" ht="15" hidden="false" customHeight="false" outlineLevel="0" collapsed="false">
      <c r="A36" s="3" t="s">
        <v>16</v>
      </c>
      <c r="B36" s="3" t="s">
        <v>104</v>
      </c>
      <c r="C36" s="4" t="n">
        <f aca="false">C34+7</f>
        <v>43541</v>
      </c>
      <c r="D36" s="6" t="s">
        <v>98</v>
      </c>
      <c r="E36" s="6" t="s">
        <v>99</v>
      </c>
      <c r="F36" s="7" t="s">
        <v>153</v>
      </c>
      <c r="G36" s="3" t="str">
        <f aca="false">CONCATENATE("(",B35," Topics",")"," ",D35)</f>
        <v>(Day 33 Topics) CSE 7321c</v>
      </c>
      <c r="H36" s="3" t="s">
        <v>14</v>
      </c>
      <c r="I36" s="3" t="s">
        <v>14</v>
      </c>
    </row>
    <row r="37" customFormat="false" ht="15" hidden="false" customHeight="false" outlineLevel="0" collapsed="false">
      <c r="A37" s="8" t="s">
        <v>273</v>
      </c>
      <c r="B37" s="8"/>
      <c r="C37" s="8"/>
      <c r="D37" s="8"/>
      <c r="E37" s="8"/>
      <c r="F37" s="8"/>
      <c r="G37" s="8"/>
      <c r="H37" s="8"/>
      <c r="I37" s="8"/>
    </row>
    <row r="38" customFormat="false" ht="14.25" hidden="false" customHeight="true" outlineLevel="0" collapsed="false">
      <c r="A38" s="3" t="s">
        <v>9</v>
      </c>
      <c r="B38" s="3" t="s">
        <v>106</v>
      </c>
      <c r="C38" s="4" t="n">
        <f aca="false">C35+14</f>
        <v>43554</v>
      </c>
      <c r="D38" s="6" t="s">
        <v>98</v>
      </c>
      <c r="E38" s="6" t="s">
        <v>99</v>
      </c>
      <c r="F38" s="7" t="s">
        <v>153</v>
      </c>
      <c r="G38" s="3" t="str">
        <f aca="false">CONCATENATE("(",B36," Topics",")"," ",D36)</f>
        <v>(Day 34 Topics) CSE 7322c</v>
      </c>
      <c r="H38" s="3" t="s">
        <v>14</v>
      </c>
      <c r="I38" s="3" t="s">
        <v>14</v>
      </c>
    </row>
    <row r="39" customFormat="false" ht="15" hidden="false" customHeight="false" outlineLevel="0" collapsed="false">
      <c r="A39" s="3" t="s">
        <v>16</v>
      </c>
      <c r="B39" s="3" t="s">
        <v>108</v>
      </c>
      <c r="C39" s="4" t="n">
        <f aca="false">C36+14</f>
        <v>43555</v>
      </c>
      <c r="D39" s="6" t="s">
        <v>98</v>
      </c>
      <c r="E39" s="6" t="s">
        <v>99</v>
      </c>
      <c r="F39" s="7" t="s">
        <v>13</v>
      </c>
      <c r="G39" s="3" t="str">
        <f aca="false">CONCATENATE("(",B38," Topics",")"," ",D38)</f>
        <v>(Day 35 Topics) CSE 7322c</v>
      </c>
      <c r="H39" s="10"/>
      <c r="I39" s="3" t="s">
        <v>14</v>
      </c>
    </row>
    <row r="40" customFormat="false" ht="15" hidden="false" customHeight="false" outlineLevel="0" collapsed="false">
      <c r="A40" s="3" t="s">
        <v>9</v>
      </c>
      <c r="B40" s="3" t="s">
        <v>110</v>
      </c>
      <c r="C40" s="4" t="n">
        <f aca="false">C38+7</f>
        <v>43561</v>
      </c>
      <c r="D40" s="6" t="s">
        <v>98</v>
      </c>
      <c r="E40" s="6" t="s">
        <v>99</v>
      </c>
      <c r="F40" s="7" t="s">
        <v>13</v>
      </c>
      <c r="G40" s="3"/>
      <c r="H40" s="3" t="s">
        <v>14</v>
      </c>
      <c r="I40" s="10"/>
    </row>
    <row r="41" customFormat="false" ht="15" hidden="false" customHeight="false" outlineLevel="0" collapsed="false">
      <c r="A41" s="3" t="s">
        <v>16</v>
      </c>
      <c r="B41" s="3" t="s">
        <v>112</v>
      </c>
      <c r="C41" s="4" t="n">
        <f aca="false">C39+7</f>
        <v>43562</v>
      </c>
      <c r="D41" s="6" t="s">
        <v>98</v>
      </c>
      <c r="E41" s="6" t="s">
        <v>99</v>
      </c>
      <c r="F41" s="7" t="s">
        <v>13</v>
      </c>
      <c r="G41" s="3"/>
      <c r="H41" s="10"/>
      <c r="I41" s="10"/>
    </row>
    <row r="42" customFormat="false" ht="15" hidden="false" customHeight="false" outlineLevel="0" collapsed="false">
      <c r="A42" s="3" t="s">
        <v>9</v>
      </c>
      <c r="B42" s="3" t="s">
        <v>115</v>
      </c>
      <c r="C42" s="4" t="n">
        <f aca="false">C40+7</f>
        <v>43568</v>
      </c>
      <c r="D42" s="5" t="s">
        <v>32</v>
      </c>
      <c r="E42" s="9" t="s">
        <v>74</v>
      </c>
      <c r="F42" s="7" t="s">
        <v>13</v>
      </c>
      <c r="G42" s="3" t="s">
        <v>14</v>
      </c>
      <c r="H42" s="3" t="s">
        <v>116</v>
      </c>
      <c r="I42" s="3" t="s">
        <v>156</v>
      </c>
    </row>
    <row r="43" customFormat="false" ht="15" hidden="false" customHeight="false" outlineLevel="0" collapsed="false">
      <c r="A43" s="3" t="s">
        <v>16</v>
      </c>
      <c r="B43" s="3" t="s">
        <v>117</v>
      </c>
      <c r="C43" s="4" t="n">
        <f aca="false">C41+7</f>
        <v>43569</v>
      </c>
      <c r="D43" s="6" t="s">
        <v>98</v>
      </c>
      <c r="E43" s="6" t="s">
        <v>99</v>
      </c>
      <c r="F43" s="7" t="s">
        <v>13</v>
      </c>
      <c r="G43" s="3"/>
      <c r="H43" s="3" t="s">
        <v>14</v>
      </c>
      <c r="I43" s="10"/>
    </row>
    <row r="44" customFormat="false" ht="15" hidden="false" customHeight="false" outlineLevel="0" collapsed="false">
      <c r="A44" s="3" t="s">
        <v>9</v>
      </c>
      <c r="B44" s="3" t="s">
        <v>119</v>
      </c>
      <c r="C44" s="4" t="n">
        <f aca="false">C42+7</f>
        <v>43575</v>
      </c>
      <c r="D44" s="6" t="s">
        <v>98</v>
      </c>
      <c r="E44" s="6" t="s">
        <v>99</v>
      </c>
      <c r="F44" s="7" t="s">
        <v>13</v>
      </c>
      <c r="G44" s="3"/>
      <c r="H44" s="11"/>
      <c r="I44" s="10"/>
    </row>
    <row r="45" customFormat="false" ht="15" hidden="false" customHeight="false" outlineLevel="0" collapsed="false">
      <c r="A45" s="3" t="s">
        <v>16</v>
      </c>
      <c r="B45" s="3" t="s">
        <v>121</v>
      </c>
      <c r="C45" s="4" t="n">
        <f aca="false">C43+7</f>
        <v>43576</v>
      </c>
      <c r="D45" s="6" t="s">
        <v>98</v>
      </c>
      <c r="E45" s="6" t="s">
        <v>99</v>
      </c>
      <c r="F45" s="7" t="s">
        <v>13</v>
      </c>
      <c r="G45" s="3"/>
      <c r="H45" s="12"/>
      <c r="I45" s="12" t="s">
        <v>14</v>
      </c>
    </row>
    <row r="46" customFormat="false" ht="15" hidden="false" customHeight="false" outlineLevel="0" collapsed="false">
      <c r="A46" s="3" t="s">
        <v>9</v>
      </c>
      <c r="B46" s="3" t="s">
        <v>123</v>
      </c>
      <c r="C46" s="4" t="n">
        <f aca="false">C44+7</f>
        <v>43582</v>
      </c>
      <c r="D46" s="6" t="s">
        <v>98</v>
      </c>
      <c r="E46" s="6" t="s">
        <v>99</v>
      </c>
      <c r="F46" s="7" t="s">
        <v>13</v>
      </c>
      <c r="G46" s="3"/>
      <c r="H46" s="12"/>
      <c r="I46" s="3" t="s">
        <v>14</v>
      </c>
    </row>
    <row r="47" customFormat="false" ht="15" hidden="false" customHeight="false" outlineLevel="0" collapsed="false">
      <c r="A47" s="3" t="s">
        <v>16</v>
      </c>
      <c r="B47" s="3" t="s">
        <v>125</v>
      </c>
      <c r="C47" s="4" t="n">
        <f aca="false">C45+7</f>
        <v>43583</v>
      </c>
      <c r="D47" s="6" t="s">
        <v>98</v>
      </c>
      <c r="E47" s="6" t="s">
        <v>99</v>
      </c>
      <c r="F47" s="7" t="s">
        <v>13</v>
      </c>
      <c r="G47" s="3" t="s">
        <v>14</v>
      </c>
      <c r="H47" s="3" t="s">
        <v>126</v>
      </c>
      <c r="I47" s="3" t="s">
        <v>14</v>
      </c>
    </row>
    <row r="48" customFormat="false" ht="15" hidden="false" customHeight="false" outlineLevel="0" collapsed="false">
      <c r="A48" s="3" t="s">
        <v>9</v>
      </c>
      <c r="B48" s="3" t="s">
        <v>157</v>
      </c>
      <c r="C48" s="4" t="n">
        <f aca="false">C46+7</f>
        <v>43589</v>
      </c>
      <c r="D48" s="6" t="s">
        <v>129</v>
      </c>
      <c r="E48" s="9" t="s">
        <v>130</v>
      </c>
      <c r="F48" s="7" t="s">
        <v>13</v>
      </c>
      <c r="G48" s="3" t="s">
        <v>14</v>
      </c>
      <c r="H48" s="3"/>
      <c r="I48" s="3" t="s">
        <v>14</v>
      </c>
    </row>
    <row r="49" customFormat="false" ht="15" hidden="false" customHeight="false" outlineLevel="0" collapsed="false">
      <c r="A49" s="3" t="s">
        <v>16</v>
      </c>
      <c r="B49" s="3" t="s">
        <v>128</v>
      </c>
      <c r="C49" s="4" t="n">
        <f aca="false">C47+7</f>
        <v>43590</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43596</v>
      </c>
      <c r="D50" s="6" t="s">
        <v>129</v>
      </c>
      <c r="E50" s="9" t="s">
        <v>130</v>
      </c>
      <c r="F50" s="7" t="s">
        <v>13</v>
      </c>
      <c r="G50" s="10"/>
      <c r="H50" s="3"/>
      <c r="I50" s="3"/>
    </row>
    <row r="51" customFormat="false" ht="15" hidden="false" customHeight="false" outlineLevel="0" collapsed="false">
      <c r="A51" s="3" t="s">
        <v>16</v>
      </c>
      <c r="B51" s="3" t="s">
        <v>132</v>
      </c>
      <c r="C51" s="4" t="n">
        <f aca="false">C49+7</f>
        <v>43597</v>
      </c>
      <c r="D51" s="6" t="s">
        <v>129</v>
      </c>
      <c r="E51" s="9" t="s">
        <v>130</v>
      </c>
      <c r="F51" s="7" t="s">
        <v>13</v>
      </c>
      <c r="G51" s="10"/>
      <c r="H51" s="10"/>
      <c r="I51" s="10"/>
    </row>
    <row r="52" customFormat="false" ht="15" hidden="false" customHeight="false" outlineLevel="0" collapsed="false">
      <c r="A52" s="3" t="s">
        <v>9</v>
      </c>
      <c r="B52" s="3" t="s">
        <v>133</v>
      </c>
      <c r="C52" s="4" t="n">
        <f aca="false">C50+7</f>
        <v>43603</v>
      </c>
      <c r="D52" s="6" t="s">
        <v>129</v>
      </c>
      <c r="E52" s="9" t="s">
        <v>130</v>
      </c>
      <c r="F52" s="7" t="s">
        <v>13</v>
      </c>
      <c r="G52" s="10"/>
      <c r="H52" s="3"/>
      <c r="I52" s="3"/>
    </row>
    <row r="53" customFormat="false" ht="15" hidden="false" customHeight="false" outlineLevel="0" collapsed="false">
      <c r="A53" s="3" t="s">
        <v>16</v>
      </c>
      <c r="B53" s="3" t="s">
        <v>134</v>
      </c>
      <c r="C53" s="4" t="n">
        <f aca="false">C51+7</f>
        <v>43604</v>
      </c>
      <c r="D53" s="6" t="s">
        <v>129</v>
      </c>
      <c r="E53" s="9" t="s">
        <v>130</v>
      </c>
      <c r="F53" s="7" t="s">
        <v>13</v>
      </c>
      <c r="G53" s="10"/>
      <c r="H53" s="10"/>
      <c r="I53" s="10"/>
    </row>
  </sheetData>
  <autoFilter ref="A1:I51"/>
  <mergeCells count="2">
    <mergeCell ref="A22:I22"/>
    <mergeCell ref="A37:I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2" activeCellId="0" sqref="E12"/>
    </sheetView>
  </sheetViews>
  <sheetFormatPr defaultRowHeight="15" zeroHeight="false" outlineLevelRow="0" outlineLevelCol="0"/>
  <cols>
    <col collapsed="false" customWidth="true" hidden="false" outlineLevel="0" max="1" min="1" style="0" width="13.14"/>
    <col collapsed="false" customWidth="true" hidden="false" outlineLevel="0" max="2" min="2" style="0" width="8.43"/>
    <col collapsed="false" customWidth="true" hidden="false" outlineLevel="0" max="3" min="3" style="0" width="8.71"/>
    <col collapsed="false" customWidth="true" hidden="false" outlineLevel="0" max="4" min="4" style="0" width="11.71"/>
    <col collapsed="false" customWidth="true" hidden="false" outlineLevel="0" max="5" min="5" style="0" width="56.42"/>
    <col collapsed="false" customWidth="true" hidden="false" outlineLevel="0" max="6" min="6" style="0" width="24"/>
    <col collapsed="false" customWidth="true" hidden="false" outlineLevel="0" max="7" min="7" style="0" width="20.43"/>
    <col collapsed="false" customWidth="true" hidden="false" outlineLevel="0" max="8" min="8" style="0" width="9.43"/>
    <col collapsed="false" customWidth="true" hidden="false" outlineLevel="0" max="9" min="9" style="0" width="65.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43435</v>
      </c>
      <c r="D2" s="5" t="s">
        <v>11</v>
      </c>
      <c r="E2" s="5" t="s">
        <v>12</v>
      </c>
      <c r="F2" s="6" t="s">
        <v>13</v>
      </c>
      <c r="G2" s="3"/>
      <c r="H2" s="3" t="s">
        <v>14</v>
      </c>
      <c r="I2" s="3" t="s">
        <v>15</v>
      </c>
    </row>
    <row r="3" customFormat="false" ht="15" hidden="false" customHeight="false" outlineLevel="0" collapsed="false">
      <c r="A3" s="3" t="s">
        <v>16</v>
      </c>
      <c r="B3" s="3" t="s">
        <v>17</v>
      </c>
      <c r="C3" s="4" t="n">
        <f aca="false">C2+1</f>
        <v>43436</v>
      </c>
      <c r="D3" s="6" t="s">
        <v>20</v>
      </c>
      <c r="E3" s="6" t="s">
        <v>21</v>
      </c>
      <c r="F3" s="7" t="s">
        <v>269</v>
      </c>
      <c r="G3" s="3"/>
      <c r="H3" s="3" t="s">
        <v>14</v>
      </c>
      <c r="I3" s="3" t="s">
        <v>169</v>
      </c>
    </row>
    <row r="4" customFormat="false" ht="15" hidden="false" customHeight="false" outlineLevel="0" collapsed="false">
      <c r="A4" s="3" t="s">
        <v>9</v>
      </c>
      <c r="B4" s="3" t="s">
        <v>19</v>
      </c>
      <c r="C4" s="4" t="n">
        <f aca="false">C2+7</f>
        <v>43442</v>
      </c>
      <c r="D4" s="6" t="s">
        <v>20</v>
      </c>
      <c r="E4" s="6" t="s">
        <v>21</v>
      </c>
      <c r="F4" s="7" t="s">
        <v>269</v>
      </c>
      <c r="G4" s="3" t="str">
        <f aca="false">CONCATENATE("(",B2," Topics",")"," ",D2)</f>
        <v>(Day 1 Topics) CSE 7212c</v>
      </c>
      <c r="H4" s="3" t="s">
        <v>14</v>
      </c>
      <c r="I4" s="3" t="s">
        <v>170</v>
      </c>
    </row>
    <row r="5" customFormat="false" ht="15" hidden="false" customHeight="false" outlineLevel="0" collapsed="false">
      <c r="A5" s="3" t="s">
        <v>16</v>
      </c>
      <c r="B5" s="3" t="s">
        <v>23</v>
      </c>
      <c r="C5" s="4" t="n">
        <f aca="false">C3+7</f>
        <v>43443</v>
      </c>
      <c r="D5" s="6" t="s">
        <v>20</v>
      </c>
      <c r="E5" s="6" t="s">
        <v>21</v>
      </c>
      <c r="F5" s="7" t="s">
        <v>269</v>
      </c>
      <c r="G5" s="3" t="str">
        <f aca="false">CONCATENATE("(",B3," Topics",")"," ",D3)</f>
        <v>(Day 2 Topics) CSE 7315c</v>
      </c>
      <c r="H5" s="3" t="s">
        <v>14</v>
      </c>
      <c r="I5" s="3" t="s">
        <v>171</v>
      </c>
    </row>
    <row r="6" customFormat="false" ht="15" hidden="false" customHeight="false" outlineLevel="0" collapsed="false">
      <c r="A6" s="3" t="s">
        <v>9</v>
      </c>
      <c r="B6" s="3" t="s">
        <v>24</v>
      </c>
      <c r="C6" s="4" t="n">
        <f aca="false">C4+7</f>
        <v>43449</v>
      </c>
      <c r="D6" s="6" t="s">
        <v>20</v>
      </c>
      <c r="E6" s="6" t="s">
        <v>21</v>
      </c>
      <c r="F6" s="7" t="s">
        <v>269</v>
      </c>
      <c r="G6" s="3" t="str">
        <f aca="false">CONCATENATE("(",B4," Topics",")"," ",D4)</f>
        <v>(Day 3 Topics) CSE 7315c</v>
      </c>
      <c r="H6" s="3"/>
      <c r="I6" s="3" t="s">
        <v>172</v>
      </c>
    </row>
    <row r="7" customFormat="false" ht="15" hidden="false" customHeight="false" outlineLevel="0" collapsed="false">
      <c r="A7" s="3" t="s">
        <v>16</v>
      </c>
      <c r="B7" s="3" t="s">
        <v>26</v>
      </c>
      <c r="C7" s="4" t="n">
        <f aca="false">C5+7</f>
        <v>43450</v>
      </c>
      <c r="D7" s="6" t="s">
        <v>20</v>
      </c>
      <c r="E7" s="6" t="s">
        <v>21</v>
      </c>
      <c r="F7" s="7" t="s">
        <v>269</v>
      </c>
      <c r="G7" s="3" t="str">
        <f aca="false">CONCATENATE("(",B5," Topics",")"," ",D5)</f>
        <v>(Day 4 Topics) CSE 7315c</v>
      </c>
      <c r="H7" s="3"/>
      <c r="I7" s="3" t="s">
        <v>173</v>
      </c>
    </row>
    <row r="8" customFormat="false" ht="15" hidden="false" customHeight="false" outlineLevel="0" collapsed="false">
      <c r="A8" s="3" t="s">
        <v>9</v>
      </c>
      <c r="B8" s="3" t="s">
        <v>27</v>
      </c>
      <c r="C8" s="4" t="n">
        <f aca="false">C6+7</f>
        <v>43456</v>
      </c>
      <c r="D8" s="5" t="s">
        <v>11</v>
      </c>
      <c r="E8" s="5" t="s">
        <v>12</v>
      </c>
      <c r="F8" s="6" t="s">
        <v>13</v>
      </c>
      <c r="G8" s="3" t="str">
        <f aca="false">CONCATENATE("(",B6," Topics",")"," ",D6)</f>
        <v>(Day 5 Topics) CSE 7315c</v>
      </c>
      <c r="H8" s="3" t="s">
        <v>14</v>
      </c>
      <c r="I8" s="3" t="s">
        <v>18</v>
      </c>
    </row>
    <row r="9" customFormat="false" ht="15" hidden="false" customHeight="false" outlineLevel="0" collapsed="false">
      <c r="A9" s="3" t="s">
        <v>16</v>
      </c>
      <c r="B9" s="3" t="s">
        <v>28</v>
      </c>
      <c r="C9" s="4" t="n">
        <f aca="false">C7+7</f>
        <v>43457</v>
      </c>
      <c r="D9" s="5" t="s">
        <v>11</v>
      </c>
      <c r="E9" s="5" t="s">
        <v>12</v>
      </c>
      <c r="F9" s="6" t="s">
        <v>13</v>
      </c>
      <c r="G9" s="3" t="str">
        <f aca="false">CONCATENATE("(",B7," Topics",")"," ",D7)</f>
        <v>(Day 6 Topics) CSE 7315c</v>
      </c>
      <c r="H9" s="3"/>
      <c r="I9" s="3" t="s">
        <v>29</v>
      </c>
    </row>
    <row r="10" customFormat="false" ht="15" hidden="false" customHeight="false" outlineLevel="0" collapsed="false">
      <c r="A10" s="3" t="s">
        <v>9</v>
      </c>
      <c r="B10" s="3" t="s">
        <v>31</v>
      </c>
      <c r="C10" s="4" t="n">
        <f aca="false">C8+7</f>
        <v>43463</v>
      </c>
      <c r="D10" s="5" t="s">
        <v>32</v>
      </c>
      <c r="E10" s="9" t="s">
        <v>11</v>
      </c>
      <c r="F10" s="7" t="s">
        <v>13</v>
      </c>
      <c r="G10" s="3"/>
      <c r="H10" s="3" t="s">
        <v>33</v>
      </c>
      <c r="I10" s="3" t="s">
        <v>34</v>
      </c>
    </row>
    <row r="11" customFormat="false" ht="15" hidden="false" customHeight="false" outlineLevel="0" collapsed="false">
      <c r="A11" s="3" t="s">
        <v>16</v>
      </c>
      <c r="B11" s="3" t="s">
        <v>35</v>
      </c>
      <c r="C11" s="4" t="n">
        <f aca="false">C9+7</f>
        <v>43464</v>
      </c>
      <c r="D11" s="6" t="s">
        <v>36</v>
      </c>
      <c r="E11" s="6" t="s">
        <v>37</v>
      </c>
      <c r="F11" s="7" t="s">
        <v>22</v>
      </c>
      <c r="G11" s="3"/>
      <c r="H11" s="3"/>
      <c r="I11" s="3" t="s">
        <v>39</v>
      </c>
    </row>
    <row r="12" customFormat="false" ht="15" hidden="false" customHeight="false" outlineLevel="0" collapsed="false">
      <c r="A12" s="3" t="s">
        <v>9</v>
      </c>
      <c r="B12" s="3" t="s">
        <v>40</v>
      </c>
      <c r="C12" s="4" t="n">
        <f aca="false">C10+7</f>
        <v>43470</v>
      </c>
      <c r="D12" s="6" t="s">
        <v>36</v>
      </c>
      <c r="E12" s="6" t="s">
        <v>37</v>
      </c>
      <c r="F12" s="7" t="s">
        <v>22</v>
      </c>
      <c r="G12" s="3"/>
      <c r="H12" s="3" t="s">
        <v>14</v>
      </c>
      <c r="I12" s="3" t="s">
        <v>41</v>
      </c>
    </row>
    <row r="13" customFormat="false" ht="15" hidden="false" customHeight="false" outlineLevel="0" collapsed="false">
      <c r="A13" s="3" t="s">
        <v>16</v>
      </c>
      <c r="B13" s="3" t="s">
        <v>42</v>
      </c>
      <c r="C13" s="4" t="n">
        <f aca="false">C11+7</f>
        <v>43471</v>
      </c>
      <c r="D13" s="6" t="s">
        <v>36</v>
      </c>
      <c r="E13" s="6" t="s">
        <v>37</v>
      </c>
      <c r="F13" s="7" t="s">
        <v>22</v>
      </c>
      <c r="G13" s="3" t="str">
        <f aca="false">CONCATENATE("(",B11," Topics",")"," ",D11)</f>
        <v>(Day 10 Topics) CSE 7302c</v>
      </c>
      <c r="H13" s="3" t="s">
        <v>14</v>
      </c>
      <c r="I13" s="3" t="s">
        <v>174</v>
      </c>
    </row>
    <row r="14" customFormat="false" ht="15" hidden="false" customHeight="false" outlineLevel="0" collapsed="false">
      <c r="A14" s="3" t="s">
        <v>9</v>
      </c>
      <c r="B14" s="3" t="s">
        <v>44</v>
      </c>
      <c r="C14" s="4" t="n">
        <f aca="false">C12+7</f>
        <v>43477</v>
      </c>
      <c r="D14" s="6" t="s">
        <v>36</v>
      </c>
      <c r="E14" s="6" t="s">
        <v>37</v>
      </c>
      <c r="F14" s="7" t="s">
        <v>22</v>
      </c>
      <c r="G14" s="3" t="str">
        <f aca="false">CONCATENATE("(",B12," Topics",")"," ",D12)</f>
        <v>(Day 11 Topics) CSE 7302c</v>
      </c>
      <c r="H14" s="10"/>
      <c r="I14" s="3" t="s">
        <v>46</v>
      </c>
    </row>
    <row r="15" customFormat="false" ht="15" hidden="false" customHeight="false" outlineLevel="0" collapsed="false">
      <c r="A15" s="3" t="s">
        <v>16</v>
      </c>
      <c r="B15" s="3" t="s">
        <v>47</v>
      </c>
      <c r="C15" s="4" t="n">
        <f aca="false">C13+7</f>
        <v>43478</v>
      </c>
      <c r="D15" s="6" t="s">
        <v>36</v>
      </c>
      <c r="E15" s="6" t="s">
        <v>37</v>
      </c>
      <c r="F15" s="6" t="s">
        <v>50</v>
      </c>
      <c r="G15" s="3" t="str">
        <f aca="false">CONCATENATE("(",B13," Topics",")"," ",D13)</f>
        <v>(Day 12 Topics) CSE 7302c</v>
      </c>
      <c r="H15" s="10"/>
      <c r="I15" s="3" t="s">
        <v>176</v>
      </c>
    </row>
    <row r="16" customFormat="false" ht="15" hidden="false" customHeight="false" outlineLevel="0" collapsed="false">
      <c r="A16" s="3" t="s">
        <v>9</v>
      </c>
      <c r="B16" s="3" t="s">
        <v>52</v>
      </c>
      <c r="C16" s="4" t="n">
        <f aca="false">C14+7</f>
        <v>43484</v>
      </c>
      <c r="D16" s="6" t="s">
        <v>48</v>
      </c>
      <c r="E16" s="6" t="s">
        <v>49</v>
      </c>
      <c r="F16" s="6" t="s">
        <v>50</v>
      </c>
      <c r="G16" s="3" t="str">
        <f aca="false">CONCATENATE("(",B14," Topics",")"," ",D14)</f>
        <v>(Day 13 Topics) CSE 7302c</v>
      </c>
      <c r="H16" s="3" t="s">
        <v>14</v>
      </c>
      <c r="I16" s="3" t="s">
        <v>51</v>
      </c>
    </row>
    <row r="17" customFormat="false" ht="15" hidden="false" customHeight="false" outlineLevel="0" collapsed="false">
      <c r="A17" s="3" t="s">
        <v>16</v>
      </c>
      <c r="B17" s="3" t="s">
        <v>54</v>
      </c>
      <c r="C17" s="4" t="n">
        <f aca="false">C15+7</f>
        <v>43485</v>
      </c>
      <c r="D17" s="6" t="s">
        <v>48</v>
      </c>
      <c r="E17" s="6" t="s">
        <v>49</v>
      </c>
      <c r="F17" s="6" t="s">
        <v>50</v>
      </c>
      <c r="G17" s="3" t="str">
        <f aca="false">CONCATENATE("(",B15," Topics",")"," ",D15)</f>
        <v>(Day 14 Topics) CSE 7302c</v>
      </c>
      <c r="H17" s="3" t="s">
        <v>14</v>
      </c>
      <c r="I17" s="3" t="s">
        <v>143</v>
      </c>
    </row>
    <row r="18" customFormat="false" ht="15" hidden="false" customHeight="false" outlineLevel="0" collapsed="false">
      <c r="A18" s="8" t="s">
        <v>274</v>
      </c>
      <c r="B18" s="8"/>
      <c r="C18" s="8"/>
      <c r="D18" s="8"/>
      <c r="E18" s="8"/>
      <c r="F18" s="8"/>
      <c r="G18" s="8"/>
      <c r="H18" s="8"/>
      <c r="I18" s="8"/>
    </row>
    <row r="19" customFormat="false" ht="15" hidden="false" customHeight="false" outlineLevel="0" collapsed="false">
      <c r="A19" s="3" t="s">
        <v>9</v>
      </c>
      <c r="B19" s="3" t="s">
        <v>56</v>
      </c>
      <c r="C19" s="4" t="n">
        <f aca="false">C16+14</f>
        <v>43498</v>
      </c>
      <c r="D19" s="5" t="s">
        <v>32</v>
      </c>
      <c r="E19" s="9" t="s">
        <v>36</v>
      </c>
      <c r="F19" s="7" t="s">
        <v>13</v>
      </c>
      <c r="G19" s="3" t="s">
        <v>14</v>
      </c>
      <c r="H19" s="3" t="s">
        <v>61</v>
      </c>
      <c r="I19" s="3"/>
    </row>
    <row r="20" customFormat="false" ht="15" hidden="false" customHeight="false" outlineLevel="0" collapsed="false">
      <c r="A20" s="3" t="s">
        <v>16</v>
      </c>
      <c r="B20" s="3" t="s">
        <v>58</v>
      </c>
      <c r="C20" s="4" t="n">
        <f aca="false">C17+14</f>
        <v>43499</v>
      </c>
      <c r="D20" s="6" t="s">
        <v>48</v>
      </c>
      <c r="E20" s="6" t="s">
        <v>49</v>
      </c>
      <c r="F20" s="6" t="s">
        <v>50</v>
      </c>
      <c r="G20" s="3" t="str">
        <f aca="false">CONCATENATE("(",B16," Topics",")"," ",D16)</f>
        <v>(Day 15 Topics) CSE 7305c</v>
      </c>
      <c r="H20" s="3" t="s">
        <v>14</v>
      </c>
      <c r="I20" s="3" t="s">
        <v>180</v>
      </c>
    </row>
    <row r="21" customFormat="false" ht="15" hidden="false" customHeight="false" outlineLevel="0" collapsed="false">
      <c r="A21" s="3" t="s">
        <v>9</v>
      </c>
      <c r="B21" s="3" t="s">
        <v>60</v>
      </c>
      <c r="C21" s="4" t="n">
        <f aca="false">C19+7</f>
        <v>43505</v>
      </c>
      <c r="D21" s="6" t="s">
        <v>48</v>
      </c>
      <c r="E21" s="6" t="s">
        <v>49</v>
      </c>
      <c r="F21" s="6" t="s">
        <v>50</v>
      </c>
      <c r="G21" s="3" t="str">
        <f aca="false">CONCATENATE("(",B17," Topics",")"," ",D17)</f>
        <v>(Day 16 Topics) CSE 7305c</v>
      </c>
      <c r="H21" s="3" t="s">
        <v>14</v>
      </c>
      <c r="I21" s="3" t="s">
        <v>59</v>
      </c>
    </row>
    <row r="22" customFormat="false" ht="15" hidden="false" customHeight="false" outlineLevel="0" collapsed="false">
      <c r="A22" s="3" t="s">
        <v>16</v>
      </c>
      <c r="B22" s="3" t="s">
        <v>62</v>
      </c>
      <c r="C22" s="4" t="n">
        <f aca="false">C20+7</f>
        <v>43506</v>
      </c>
      <c r="D22" s="6" t="s">
        <v>48</v>
      </c>
      <c r="E22" s="6" t="s">
        <v>49</v>
      </c>
      <c r="F22" s="6" t="s">
        <v>50</v>
      </c>
      <c r="G22" s="3" t="str">
        <f aca="false">CONCATENATE("(",B20," Topics",")"," ",D20)</f>
        <v>(Day 18 Topics) CSE 7305c</v>
      </c>
      <c r="H22" s="3" t="s">
        <v>14</v>
      </c>
      <c r="I22" s="3" t="s">
        <v>63</v>
      </c>
    </row>
    <row r="23" customFormat="false" ht="15" hidden="false" customHeight="false" outlineLevel="0" collapsed="false">
      <c r="A23" s="3" t="s">
        <v>9</v>
      </c>
      <c r="B23" s="3" t="s">
        <v>64</v>
      </c>
      <c r="C23" s="4" t="n">
        <f aca="false">C21+7</f>
        <v>43512</v>
      </c>
      <c r="D23" s="6" t="s">
        <v>65</v>
      </c>
      <c r="E23" s="6" t="s">
        <v>66</v>
      </c>
      <c r="F23" s="6" t="s">
        <v>67</v>
      </c>
      <c r="G23" s="3" t="str">
        <f aca="false">CONCATENATE("(",B21," Topics",")"," ",D21)</f>
        <v>(Day 19 Topics) CSE 7305c</v>
      </c>
      <c r="H23" s="3"/>
      <c r="I23" s="3"/>
    </row>
    <row r="24" customFormat="false" ht="15" hidden="false" customHeight="false" outlineLevel="0" collapsed="false">
      <c r="A24" s="3" t="s">
        <v>16</v>
      </c>
      <c r="B24" s="3" t="s">
        <v>69</v>
      </c>
      <c r="C24" s="4" t="n">
        <f aca="false">C22+7</f>
        <v>43513</v>
      </c>
      <c r="D24" s="5" t="s">
        <v>32</v>
      </c>
      <c r="E24" s="9" t="s">
        <v>65</v>
      </c>
      <c r="F24" s="6" t="s">
        <v>13</v>
      </c>
      <c r="G24" s="3" t="str">
        <f aca="false">CONCATENATE("(",B22," Topics",")"," ",D22)</f>
        <v>(Day 20 Topics) CSE 7305c</v>
      </c>
      <c r="H24" s="10"/>
      <c r="I24" s="3"/>
    </row>
    <row r="25" customFormat="false" ht="15" hidden="false" customHeight="false" outlineLevel="0" collapsed="false">
      <c r="A25" s="3" t="s">
        <v>9</v>
      </c>
      <c r="B25" s="3" t="s">
        <v>70</v>
      </c>
      <c r="C25" s="4" t="n">
        <f aca="false">C23+7</f>
        <v>43519</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43520</v>
      </c>
      <c r="D26" s="6" t="s">
        <v>74</v>
      </c>
      <c r="E26" s="6" t="s">
        <v>75</v>
      </c>
      <c r="F26" s="7" t="s">
        <v>38</v>
      </c>
      <c r="G26" s="3" t="str">
        <f aca="false">CONCATENATE("(",B23," Topics",")"," ",D23)</f>
        <v>(Day 21 Topics) CSE 7120c</v>
      </c>
      <c r="H26" s="3" t="s">
        <v>14</v>
      </c>
      <c r="I26" s="3" t="s">
        <v>77</v>
      </c>
    </row>
    <row r="27" customFormat="false" ht="15" hidden="false" customHeight="false" outlineLevel="0" collapsed="false">
      <c r="A27" s="3" t="s">
        <v>9</v>
      </c>
      <c r="B27" s="3" t="s">
        <v>78</v>
      </c>
      <c r="C27" s="4" t="n">
        <f aca="false">C25+7</f>
        <v>43526</v>
      </c>
      <c r="D27" s="6" t="s">
        <v>79</v>
      </c>
      <c r="E27" s="9" t="s">
        <v>80</v>
      </c>
      <c r="F27" s="7" t="s">
        <v>13</v>
      </c>
      <c r="G27" s="3"/>
      <c r="H27" s="3" t="s">
        <v>14</v>
      </c>
      <c r="I27" s="3" t="s">
        <v>14</v>
      </c>
    </row>
    <row r="28" customFormat="false" ht="15" hidden="false" customHeight="false" outlineLevel="0" collapsed="false">
      <c r="A28" s="3" t="s">
        <v>16</v>
      </c>
      <c r="B28" s="3" t="s">
        <v>81</v>
      </c>
      <c r="C28" s="4" t="n">
        <f aca="false">C26+7</f>
        <v>43527</v>
      </c>
      <c r="D28" s="6" t="s">
        <v>79</v>
      </c>
      <c r="E28" s="9" t="s">
        <v>80</v>
      </c>
      <c r="F28" s="7" t="s">
        <v>267</v>
      </c>
      <c r="G28" s="3" t="s">
        <v>14</v>
      </c>
      <c r="H28" s="10"/>
      <c r="I28" s="3" t="s">
        <v>14</v>
      </c>
    </row>
    <row r="29" customFormat="false" ht="15" hidden="false" customHeight="false" outlineLevel="0" collapsed="false">
      <c r="A29" s="3" t="s">
        <v>9</v>
      </c>
      <c r="B29" s="3" t="s">
        <v>83</v>
      </c>
      <c r="C29" s="4" t="n">
        <f aca="false">C27+7</f>
        <v>43533</v>
      </c>
      <c r="D29" s="6" t="s">
        <v>89</v>
      </c>
      <c r="E29" s="6" t="s">
        <v>90</v>
      </c>
      <c r="F29" s="7" t="s">
        <v>275</v>
      </c>
      <c r="G29" s="3" t="str">
        <f aca="false">CONCATENATE("(",B29," Topics",")"," ",D31)</f>
        <v>(Day 27 Topics) CSE 7321c</v>
      </c>
      <c r="H29" s="3" t="s">
        <v>14</v>
      </c>
      <c r="I29" s="3" t="s">
        <v>92</v>
      </c>
    </row>
    <row r="30" customFormat="false" ht="15" hidden="false" customHeight="false" outlineLevel="0" collapsed="false">
      <c r="A30" s="3" t="s">
        <v>16</v>
      </c>
      <c r="B30" s="3" t="s">
        <v>86</v>
      </c>
      <c r="C30" s="4" t="n">
        <f aca="false">C28+7</f>
        <v>43534</v>
      </c>
      <c r="D30" s="6" t="s">
        <v>89</v>
      </c>
      <c r="E30" s="6" t="s">
        <v>90</v>
      </c>
      <c r="F30" s="7" t="s">
        <v>275</v>
      </c>
      <c r="G30" s="3" t="str">
        <f aca="false">CONCATENATE("(",B30," Topics",")"," ",D32)</f>
        <v>(Day 28 Topics) CSE 7321c</v>
      </c>
      <c r="H30" s="10"/>
      <c r="I30" s="3" t="s">
        <v>94</v>
      </c>
    </row>
    <row r="31" customFormat="false" ht="15" hidden="false" customHeight="false" outlineLevel="0" collapsed="false">
      <c r="A31" s="3" t="s">
        <v>9</v>
      </c>
      <c r="B31" s="3" t="s">
        <v>88</v>
      </c>
      <c r="C31" s="4" t="n">
        <f aca="false">C29+7</f>
        <v>43540</v>
      </c>
      <c r="D31" s="6" t="s">
        <v>74</v>
      </c>
      <c r="E31" s="6" t="s">
        <v>75</v>
      </c>
      <c r="F31" s="7" t="s">
        <v>166</v>
      </c>
      <c r="G31" s="3" t="str">
        <f aca="false">CONCATENATE("(",B26," Topics",")"," ",D26)</f>
        <v>(Day 24 Topics) CSE 7321c</v>
      </c>
      <c r="H31" s="10"/>
      <c r="I31" s="3" t="s">
        <v>85</v>
      </c>
    </row>
    <row r="32" customFormat="false" ht="15" hidden="false" customHeight="false" outlineLevel="0" collapsed="false">
      <c r="A32" s="3" t="s">
        <v>16</v>
      </c>
      <c r="B32" s="3" t="s">
        <v>93</v>
      </c>
      <c r="C32" s="4" t="n">
        <f aca="false">C30+7</f>
        <v>43541</v>
      </c>
      <c r="D32" s="6" t="s">
        <v>74</v>
      </c>
      <c r="E32" s="6" t="s">
        <v>75</v>
      </c>
      <c r="F32" s="7" t="s">
        <v>166</v>
      </c>
      <c r="G32" s="3"/>
      <c r="H32" s="3" t="s">
        <v>14</v>
      </c>
      <c r="I32" s="3" t="s">
        <v>152</v>
      </c>
    </row>
    <row r="33" customFormat="false" ht="15" hidden="false" customHeight="false" outlineLevel="0" collapsed="false">
      <c r="A33" s="3" t="s">
        <v>9</v>
      </c>
      <c r="B33" s="3" t="s">
        <v>95</v>
      </c>
      <c r="C33" s="4" t="n">
        <f aca="false">C31+7</f>
        <v>43547</v>
      </c>
      <c r="D33" s="6" t="s">
        <v>74</v>
      </c>
      <c r="E33" s="6" t="s">
        <v>75</v>
      </c>
      <c r="F33" s="7" t="s">
        <v>168</v>
      </c>
      <c r="G33" s="3" t="str">
        <f aca="false">CONCATENATE("(",B31," Topics",")"," ",D29)</f>
        <v>(Day 29 Topics) CSE 7124c</v>
      </c>
      <c r="H33" s="3" t="s">
        <v>14</v>
      </c>
      <c r="I33" s="3" t="s">
        <v>87</v>
      </c>
    </row>
    <row r="34" customFormat="false" ht="15" hidden="false" customHeight="false" outlineLevel="0" collapsed="false">
      <c r="A34" s="3" t="s">
        <v>16</v>
      </c>
      <c r="B34" s="3" t="s">
        <v>97</v>
      </c>
      <c r="C34" s="4" t="n">
        <f aca="false">C32+7</f>
        <v>43548</v>
      </c>
      <c r="D34" s="6" t="s">
        <v>74</v>
      </c>
      <c r="E34" s="6" t="s">
        <v>75</v>
      </c>
      <c r="F34" s="7" t="s">
        <v>168</v>
      </c>
      <c r="G34" s="3" t="str">
        <f aca="false">CONCATENATE("(",B32," Topics",")"," ",D30)</f>
        <v>(Day 30 Topics) CSE 7124c</v>
      </c>
      <c r="H34" s="10"/>
      <c r="I34" s="3" t="s">
        <v>96</v>
      </c>
    </row>
    <row r="35" customFormat="false" ht="15" hidden="false" customHeight="false" outlineLevel="0" collapsed="false">
      <c r="A35" s="3" t="s">
        <v>9</v>
      </c>
      <c r="B35" s="3" t="s">
        <v>102</v>
      </c>
      <c r="C35" s="4" t="n">
        <f aca="false">C33+7</f>
        <v>43554</v>
      </c>
      <c r="D35" s="6" t="s">
        <v>74</v>
      </c>
      <c r="E35" s="6" t="s">
        <v>75</v>
      </c>
      <c r="F35" s="7" t="s">
        <v>168</v>
      </c>
      <c r="G35" s="3" t="str">
        <f aca="false">CONCATENATE("(",B33," Topics",")"," ",D33)</f>
        <v>(Day 31 Topics) CSE 7321c</v>
      </c>
      <c r="H35" s="3" t="s">
        <v>14</v>
      </c>
      <c r="I35" s="3" t="s">
        <v>103</v>
      </c>
    </row>
    <row r="36" customFormat="false" ht="15" hidden="false" customHeight="false" outlineLevel="0" collapsed="false">
      <c r="A36" s="3" t="s">
        <v>16</v>
      </c>
      <c r="B36" s="3" t="s">
        <v>104</v>
      </c>
      <c r="C36" s="4" t="n">
        <f aca="false">C34+7</f>
        <v>43555</v>
      </c>
      <c r="D36" s="6" t="s">
        <v>98</v>
      </c>
      <c r="E36" s="6" t="s">
        <v>99</v>
      </c>
      <c r="F36" s="7" t="s">
        <v>268</v>
      </c>
      <c r="G36" s="3" t="str">
        <f aca="false">CONCATENATE("(",B34," Topics",")"," ",D34)</f>
        <v>(Day 32 Topics) CSE 7321c</v>
      </c>
      <c r="H36" s="3" t="s">
        <v>14</v>
      </c>
      <c r="I36" s="3" t="s">
        <v>14</v>
      </c>
    </row>
    <row r="37" customFormat="false" ht="15" hidden="false" customHeight="false" outlineLevel="0" collapsed="false">
      <c r="A37" s="8" t="s">
        <v>271</v>
      </c>
      <c r="B37" s="8"/>
      <c r="C37" s="8"/>
      <c r="D37" s="8"/>
      <c r="E37" s="8"/>
      <c r="F37" s="8"/>
      <c r="G37" s="8"/>
      <c r="H37" s="8"/>
      <c r="I37" s="8"/>
    </row>
    <row r="38" customFormat="false" ht="14.25" hidden="false" customHeight="true" outlineLevel="0" collapsed="false">
      <c r="A38" s="3" t="s">
        <v>9</v>
      </c>
      <c r="B38" s="3" t="s">
        <v>106</v>
      </c>
      <c r="C38" s="4" t="n">
        <f aca="false">C35+14</f>
        <v>43568</v>
      </c>
      <c r="D38" s="6" t="s">
        <v>98</v>
      </c>
      <c r="E38" s="6" t="s">
        <v>99</v>
      </c>
      <c r="F38" s="7" t="s">
        <v>268</v>
      </c>
      <c r="G38" s="3" t="str">
        <f aca="false">CONCATENATE("(",B35," Topics",")"," ",D35)</f>
        <v>(Day 33 Topics) CSE 7321c</v>
      </c>
      <c r="H38" s="3" t="s">
        <v>14</v>
      </c>
      <c r="I38" s="3" t="s">
        <v>14</v>
      </c>
    </row>
    <row r="39" customFormat="false" ht="15" hidden="false" customHeight="false" outlineLevel="0" collapsed="false">
      <c r="A39" s="3" t="s">
        <v>16</v>
      </c>
      <c r="B39" s="3" t="s">
        <v>108</v>
      </c>
      <c r="C39" s="4" t="n">
        <f aca="false">C36+14</f>
        <v>43569</v>
      </c>
      <c r="D39" s="6" t="s">
        <v>98</v>
      </c>
      <c r="E39" s="6" t="s">
        <v>99</v>
      </c>
      <c r="F39" s="7" t="s">
        <v>13</v>
      </c>
      <c r="G39" s="3" t="str">
        <f aca="false">CONCATENATE("(",B36," Topics",")"," ",D36)</f>
        <v>(Day 34 Topics) CSE 7322c</v>
      </c>
      <c r="H39" s="10"/>
      <c r="I39" s="3" t="s">
        <v>14</v>
      </c>
    </row>
    <row r="40" customFormat="false" ht="15" hidden="false" customHeight="false" outlineLevel="0" collapsed="false">
      <c r="A40" s="3" t="s">
        <v>9</v>
      </c>
      <c r="B40" s="3" t="s">
        <v>110</v>
      </c>
      <c r="C40" s="4" t="n">
        <f aca="false">C38+7</f>
        <v>43575</v>
      </c>
      <c r="D40" s="6" t="s">
        <v>98</v>
      </c>
      <c r="E40" s="6" t="s">
        <v>99</v>
      </c>
      <c r="F40" s="7" t="s">
        <v>13</v>
      </c>
      <c r="G40" s="3" t="str">
        <f aca="false">CONCATENATE("(",B38," Topics",")"," ",D38)</f>
        <v>(Day 35 Topics) CSE 7322c</v>
      </c>
      <c r="H40" s="3" t="s">
        <v>14</v>
      </c>
      <c r="I40" s="10"/>
    </row>
    <row r="41" customFormat="false" ht="15" hidden="false" customHeight="false" outlineLevel="0" collapsed="false">
      <c r="A41" s="3" t="s">
        <v>16</v>
      </c>
      <c r="B41" s="3" t="s">
        <v>112</v>
      </c>
      <c r="C41" s="4" t="n">
        <f aca="false">C39+7</f>
        <v>43576</v>
      </c>
      <c r="D41" s="6" t="s">
        <v>98</v>
      </c>
      <c r="E41" s="6" t="s">
        <v>99</v>
      </c>
      <c r="F41" s="7" t="s">
        <v>13</v>
      </c>
      <c r="G41" s="3"/>
      <c r="H41" s="10"/>
      <c r="I41" s="10"/>
    </row>
    <row r="42" customFormat="false" ht="15" hidden="false" customHeight="false" outlineLevel="0" collapsed="false">
      <c r="A42" s="3" t="s">
        <v>9</v>
      </c>
      <c r="B42" s="3" t="s">
        <v>115</v>
      </c>
      <c r="C42" s="4" t="n">
        <f aca="false">C40+7</f>
        <v>43582</v>
      </c>
      <c r="D42" s="5" t="s">
        <v>32</v>
      </c>
      <c r="E42" s="9" t="s">
        <v>74</v>
      </c>
      <c r="F42" s="7" t="s">
        <v>13</v>
      </c>
      <c r="G42" s="3" t="s">
        <v>14</v>
      </c>
      <c r="H42" s="3" t="s">
        <v>116</v>
      </c>
      <c r="I42" s="3" t="s">
        <v>156</v>
      </c>
    </row>
    <row r="43" customFormat="false" ht="15" hidden="false" customHeight="false" outlineLevel="0" collapsed="false">
      <c r="A43" s="3" t="s">
        <v>16</v>
      </c>
      <c r="B43" s="3" t="s">
        <v>117</v>
      </c>
      <c r="C43" s="4" t="n">
        <f aca="false">C41+7</f>
        <v>43583</v>
      </c>
      <c r="D43" s="6" t="s">
        <v>98</v>
      </c>
      <c r="E43" s="6" t="s">
        <v>99</v>
      </c>
      <c r="F43" s="7" t="s">
        <v>13</v>
      </c>
      <c r="G43" s="3"/>
      <c r="H43" s="3" t="s">
        <v>14</v>
      </c>
      <c r="I43" s="10"/>
    </row>
    <row r="44" customFormat="false" ht="15" hidden="false" customHeight="false" outlineLevel="0" collapsed="false">
      <c r="A44" s="3" t="s">
        <v>9</v>
      </c>
      <c r="B44" s="3" t="s">
        <v>119</v>
      </c>
      <c r="C44" s="4" t="n">
        <f aca="false">C42+7</f>
        <v>43589</v>
      </c>
      <c r="D44" s="6" t="s">
        <v>98</v>
      </c>
      <c r="E44" s="6" t="s">
        <v>99</v>
      </c>
      <c r="F44" s="7" t="s">
        <v>13</v>
      </c>
      <c r="G44" s="3"/>
      <c r="H44" s="11"/>
      <c r="I44" s="10"/>
    </row>
    <row r="45" customFormat="false" ht="15" hidden="false" customHeight="false" outlineLevel="0" collapsed="false">
      <c r="A45" s="3" t="s">
        <v>16</v>
      </c>
      <c r="B45" s="3" t="s">
        <v>121</v>
      </c>
      <c r="C45" s="4" t="n">
        <f aca="false">C43+7</f>
        <v>43590</v>
      </c>
      <c r="D45" s="6" t="s">
        <v>98</v>
      </c>
      <c r="E45" s="6" t="s">
        <v>99</v>
      </c>
      <c r="F45" s="7" t="s">
        <v>13</v>
      </c>
      <c r="G45" s="3"/>
      <c r="H45" s="12"/>
      <c r="I45" s="12" t="s">
        <v>14</v>
      </c>
    </row>
    <row r="46" customFormat="false" ht="15" hidden="false" customHeight="false" outlineLevel="0" collapsed="false">
      <c r="A46" s="3" t="s">
        <v>9</v>
      </c>
      <c r="B46" s="3" t="s">
        <v>123</v>
      </c>
      <c r="C46" s="4" t="n">
        <f aca="false">C44+7</f>
        <v>43596</v>
      </c>
      <c r="D46" s="6" t="s">
        <v>98</v>
      </c>
      <c r="E46" s="6" t="s">
        <v>99</v>
      </c>
      <c r="F46" s="7" t="s">
        <v>13</v>
      </c>
      <c r="G46" s="3"/>
      <c r="H46" s="12"/>
      <c r="I46" s="3" t="s">
        <v>14</v>
      </c>
    </row>
    <row r="47" customFormat="false" ht="15" hidden="false" customHeight="false" outlineLevel="0" collapsed="false">
      <c r="A47" s="3" t="s">
        <v>16</v>
      </c>
      <c r="B47" s="3" t="s">
        <v>125</v>
      </c>
      <c r="C47" s="4" t="n">
        <f aca="false">C45+7</f>
        <v>43597</v>
      </c>
      <c r="D47" s="6" t="s">
        <v>98</v>
      </c>
      <c r="E47" s="6" t="s">
        <v>99</v>
      </c>
      <c r="F47" s="7" t="s">
        <v>13</v>
      </c>
      <c r="G47" s="3" t="s">
        <v>14</v>
      </c>
      <c r="H47" s="3" t="s">
        <v>126</v>
      </c>
      <c r="I47" s="3" t="s">
        <v>14</v>
      </c>
    </row>
    <row r="48" customFormat="false" ht="15" hidden="false" customHeight="false" outlineLevel="0" collapsed="false">
      <c r="A48" s="3" t="s">
        <v>9</v>
      </c>
      <c r="B48" s="3" t="s">
        <v>128</v>
      </c>
      <c r="C48" s="4" t="n">
        <f aca="false">C46+7</f>
        <v>43603</v>
      </c>
      <c r="D48" s="6" t="s">
        <v>129</v>
      </c>
      <c r="E48" s="9" t="s">
        <v>130</v>
      </c>
      <c r="F48" s="7" t="s">
        <v>13</v>
      </c>
      <c r="G48" s="3" t="s">
        <v>14</v>
      </c>
      <c r="H48" s="3"/>
      <c r="I48" s="3" t="s">
        <v>14</v>
      </c>
    </row>
    <row r="49" customFormat="false" ht="15" hidden="false" customHeight="false" outlineLevel="0" collapsed="false">
      <c r="A49" s="3" t="s">
        <v>16</v>
      </c>
      <c r="B49" s="3" t="s">
        <v>131</v>
      </c>
      <c r="C49" s="4" t="n">
        <f aca="false">C47+7</f>
        <v>43604</v>
      </c>
      <c r="D49" s="6" t="s">
        <v>129</v>
      </c>
      <c r="E49" s="9" t="s">
        <v>130</v>
      </c>
      <c r="F49" s="7" t="s">
        <v>13</v>
      </c>
      <c r="G49" s="3" t="s">
        <v>14</v>
      </c>
      <c r="H49" s="3" t="s">
        <v>14</v>
      </c>
      <c r="I49" s="3"/>
    </row>
    <row r="50" customFormat="false" ht="15" hidden="false" customHeight="false" outlineLevel="0" collapsed="false">
      <c r="A50" s="3" t="s">
        <v>9</v>
      </c>
      <c r="B50" s="3" t="s">
        <v>132</v>
      </c>
      <c r="C50" s="4" t="n">
        <f aca="false">C48+7</f>
        <v>43610</v>
      </c>
      <c r="D50" s="6" t="s">
        <v>129</v>
      </c>
      <c r="E50" s="9" t="s">
        <v>130</v>
      </c>
      <c r="F50" s="7" t="s">
        <v>13</v>
      </c>
      <c r="G50" s="10"/>
      <c r="H50" s="3"/>
      <c r="I50" s="3"/>
    </row>
    <row r="51" customFormat="false" ht="15" hidden="false" customHeight="false" outlineLevel="0" collapsed="false">
      <c r="A51" s="3" t="s">
        <v>16</v>
      </c>
      <c r="B51" s="3" t="s">
        <v>133</v>
      </c>
      <c r="C51" s="4" t="n">
        <f aca="false">C49+7</f>
        <v>43611</v>
      </c>
      <c r="D51" s="6" t="s">
        <v>129</v>
      </c>
      <c r="E51" s="9" t="s">
        <v>130</v>
      </c>
      <c r="F51" s="7" t="s">
        <v>13</v>
      </c>
      <c r="G51" s="10"/>
      <c r="H51" s="10"/>
      <c r="I51" s="10"/>
    </row>
    <row r="52" customFormat="false" ht="15" hidden="false" customHeight="false" outlineLevel="0" collapsed="false">
      <c r="A52" s="3" t="s">
        <v>9</v>
      </c>
      <c r="B52" s="3" t="s">
        <v>134</v>
      </c>
      <c r="C52" s="4" t="n">
        <f aca="false">C50+7</f>
        <v>43617</v>
      </c>
      <c r="D52" s="6" t="s">
        <v>129</v>
      </c>
      <c r="E52" s="9" t="s">
        <v>130</v>
      </c>
      <c r="F52" s="7" t="s">
        <v>13</v>
      </c>
      <c r="G52" s="10"/>
      <c r="H52" s="3"/>
      <c r="I52" s="3"/>
    </row>
    <row r="53" customFormat="false" ht="15" hidden="false" customHeight="false" outlineLevel="0" collapsed="false">
      <c r="A53" s="3" t="s">
        <v>16</v>
      </c>
      <c r="B53" s="3" t="s">
        <v>135</v>
      </c>
      <c r="C53" s="4" t="n">
        <f aca="false">C51+7</f>
        <v>43618</v>
      </c>
      <c r="D53" s="6" t="s">
        <v>129</v>
      </c>
      <c r="E53" s="9" t="s">
        <v>130</v>
      </c>
      <c r="F53" s="7" t="s">
        <v>13</v>
      </c>
      <c r="G53" s="10"/>
      <c r="H53" s="10"/>
      <c r="I53" s="10"/>
    </row>
  </sheetData>
  <mergeCells count="2">
    <mergeCell ref="A18:I18"/>
    <mergeCell ref="A37:I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O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8" activePane="bottomRight" state="frozen"/>
      <selection pane="topLeft" activeCell="A1" activeCellId="0" sqref="A1"/>
      <selection pane="topRight" activeCell="D1" activeCellId="0" sqref="D1"/>
      <selection pane="bottomLeft" activeCell="A28" activeCellId="0" sqref="A28"/>
      <selection pane="bottomRight" activeCell="F38" activeCellId="0" sqref="F38"/>
    </sheetView>
  </sheetViews>
  <sheetFormatPr defaultRowHeight="15" zeroHeight="false" outlineLevelRow="0" outlineLevelCol="0"/>
  <cols>
    <col collapsed="false" customWidth="true" hidden="false" outlineLevel="0" max="1" min="1" style="0" width="13"/>
    <col collapsed="false" customWidth="true" hidden="false" outlineLevel="0" max="2" min="2" style="0" width="8.43"/>
    <col collapsed="false" customWidth="true" hidden="false" outlineLevel="0" max="3" min="3" style="0" width="9"/>
    <col collapsed="false" customWidth="false" hidden="false" outlineLevel="0" max="4" min="4" style="0" width="11.43"/>
    <col collapsed="false" customWidth="true" hidden="false" outlineLevel="0" max="5" min="5" style="0" width="56"/>
    <col collapsed="false" customWidth="true" hidden="false" outlineLevel="0" max="6" min="6" style="0" width="22.71"/>
    <col collapsed="false" customWidth="true" hidden="false" outlineLevel="0" max="7" min="7" style="0" width="20.43"/>
    <col collapsed="false" customWidth="true" hidden="false" outlineLevel="0" max="8" min="8" style="0" width="9.28"/>
    <col collapsed="false" customWidth="true" hidden="false" outlineLevel="0" max="9" min="9" style="0" width="71.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43470</v>
      </c>
      <c r="D2" s="5" t="s">
        <v>11</v>
      </c>
      <c r="E2" s="5" t="s">
        <v>12</v>
      </c>
      <c r="F2" s="6" t="s">
        <v>13</v>
      </c>
      <c r="G2" s="10"/>
      <c r="H2" s="3" t="s">
        <v>14</v>
      </c>
      <c r="I2" s="3" t="s">
        <v>15</v>
      </c>
    </row>
    <row r="3" customFormat="false" ht="15" hidden="false" customHeight="false" outlineLevel="0" collapsed="false">
      <c r="A3" s="3" t="s">
        <v>16</v>
      </c>
      <c r="B3" s="3" t="s">
        <v>17</v>
      </c>
      <c r="C3" s="4" t="n">
        <f aca="false">C2+1</f>
        <v>43471</v>
      </c>
      <c r="D3" s="6" t="s">
        <v>20</v>
      </c>
      <c r="E3" s="6" t="s">
        <v>21</v>
      </c>
      <c r="F3" s="7" t="s">
        <v>25</v>
      </c>
      <c r="G3" s="3"/>
      <c r="H3" s="3"/>
      <c r="I3" s="3" t="s">
        <v>158</v>
      </c>
    </row>
    <row r="4" customFormat="false" ht="15" hidden="false" customHeight="false" outlineLevel="0" collapsed="false">
      <c r="A4" s="3" t="s">
        <v>9</v>
      </c>
      <c r="B4" s="3" t="s">
        <v>19</v>
      </c>
      <c r="C4" s="4" t="n">
        <f aca="false">C2+7</f>
        <v>43477</v>
      </c>
      <c r="D4" s="6" t="s">
        <v>20</v>
      </c>
      <c r="E4" s="6" t="s">
        <v>21</v>
      </c>
      <c r="F4" s="7" t="s">
        <v>25</v>
      </c>
      <c r="G4" s="3" t="str">
        <f aca="false">CONCATENATE("(",B2," Topics",")"," ",D2)</f>
        <v>(Day 1 Topics) CSE 7212c</v>
      </c>
      <c r="H4" s="3"/>
      <c r="I4" s="3" t="s">
        <v>159</v>
      </c>
    </row>
    <row r="5" customFormat="false" ht="15" hidden="false" customHeight="false" outlineLevel="0" collapsed="false">
      <c r="A5" s="3" t="s">
        <v>16</v>
      </c>
      <c r="B5" s="3" t="s">
        <v>23</v>
      </c>
      <c r="C5" s="4" t="n">
        <f aca="false">C3+7</f>
        <v>43478</v>
      </c>
      <c r="D5" s="6" t="s">
        <v>20</v>
      </c>
      <c r="E5" s="6" t="s">
        <v>21</v>
      </c>
      <c r="F5" s="7" t="s">
        <v>25</v>
      </c>
      <c r="G5" s="3" t="str">
        <f aca="false">CONCATENATE("(",B3," Topics",")"," ",D3)</f>
        <v>(Day 2 Topics) CSE 7315c</v>
      </c>
      <c r="H5" s="3"/>
      <c r="I5" s="3" t="s">
        <v>160</v>
      </c>
    </row>
    <row r="6" customFormat="false" ht="15" hidden="false" customHeight="false" outlineLevel="0" collapsed="false">
      <c r="A6" s="3" t="s">
        <v>9</v>
      </c>
      <c r="B6" s="3" t="s">
        <v>24</v>
      </c>
      <c r="C6" s="4" t="n">
        <f aca="false">C4+7</f>
        <v>43484</v>
      </c>
      <c r="D6" s="6" t="s">
        <v>20</v>
      </c>
      <c r="E6" s="6" t="s">
        <v>21</v>
      </c>
      <c r="F6" s="7" t="s">
        <v>25</v>
      </c>
      <c r="G6" s="3" t="str">
        <f aca="false">CONCATENATE("(",B4," Topics",")"," ",D4)</f>
        <v>(Day 3 Topics) CSE 7315c</v>
      </c>
      <c r="H6" s="10"/>
      <c r="I6" s="3" t="s">
        <v>161</v>
      </c>
    </row>
    <row r="7" customFormat="false" ht="15" hidden="false" customHeight="false" outlineLevel="0" collapsed="false">
      <c r="A7" s="3" t="s">
        <v>16</v>
      </c>
      <c r="B7" s="3" t="s">
        <v>26</v>
      </c>
      <c r="C7" s="4" t="n">
        <f aca="false">C5+7</f>
        <v>43485</v>
      </c>
      <c r="D7" s="6" t="s">
        <v>20</v>
      </c>
      <c r="E7" s="6" t="s">
        <v>21</v>
      </c>
      <c r="F7" s="7" t="s">
        <v>25</v>
      </c>
      <c r="G7" s="3" t="str">
        <f aca="false">CONCATENATE("(",B5," Topics",")"," ",D5)</f>
        <v>(Day 4 Topics) CSE 7315c</v>
      </c>
      <c r="H7" s="10"/>
      <c r="I7" s="3" t="s">
        <v>162</v>
      </c>
    </row>
    <row r="8" customFormat="false" ht="15" hidden="false" customHeight="false" outlineLevel="0" collapsed="false">
      <c r="A8" s="8" t="s">
        <v>276</v>
      </c>
      <c r="B8" s="8"/>
      <c r="C8" s="8"/>
      <c r="D8" s="8"/>
      <c r="E8" s="8"/>
      <c r="F8" s="8"/>
      <c r="G8" s="8"/>
      <c r="H8" s="8"/>
      <c r="I8" s="8"/>
    </row>
    <row r="9" customFormat="false" ht="15.75" hidden="false" customHeight="true" outlineLevel="0" collapsed="false">
      <c r="A9" s="3" t="s">
        <v>16</v>
      </c>
      <c r="B9" s="3" t="s">
        <v>27</v>
      </c>
      <c r="C9" s="4" t="n">
        <f aca="false">C7+7</f>
        <v>43492</v>
      </c>
      <c r="D9" s="5" t="s">
        <v>11</v>
      </c>
      <c r="E9" s="5" t="s">
        <v>12</v>
      </c>
      <c r="F9" s="6" t="s">
        <v>13</v>
      </c>
      <c r="G9" s="3" t="str">
        <f aca="false">CONCATENATE("(",B6," Topics",")"," ",D6)</f>
        <v>(Day 5 Topics) CSE 7315c</v>
      </c>
      <c r="H9" s="3"/>
      <c r="I9" s="3" t="s">
        <v>18</v>
      </c>
    </row>
    <row r="10" customFormat="false" ht="15" hidden="false" customHeight="false" outlineLevel="0" collapsed="false">
      <c r="A10" s="3" t="s">
        <v>9</v>
      </c>
      <c r="B10" s="3" t="s">
        <v>28</v>
      </c>
      <c r="C10" s="4" t="n">
        <f aca="false">C9+6</f>
        <v>43498</v>
      </c>
      <c r="D10" s="5" t="s">
        <v>11</v>
      </c>
      <c r="E10" s="5" t="s">
        <v>12</v>
      </c>
      <c r="F10" s="6" t="s">
        <v>13</v>
      </c>
      <c r="G10" s="3" t="str">
        <f aca="false">CONCATENATE("(",B7," Topics",")"," ",D7)</f>
        <v>(Day 6 Topics) CSE 7315c</v>
      </c>
      <c r="H10" s="3"/>
      <c r="I10" s="3" t="s">
        <v>29</v>
      </c>
    </row>
    <row r="11" customFormat="false" ht="15" hidden="false" customHeight="false" outlineLevel="0" collapsed="false">
      <c r="A11" s="3" t="s">
        <v>16</v>
      </c>
      <c r="B11" s="3" t="s">
        <v>31</v>
      </c>
      <c r="C11" s="4" t="n">
        <f aca="false">C9+7</f>
        <v>43499</v>
      </c>
      <c r="D11" s="5" t="s">
        <v>32</v>
      </c>
      <c r="E11" s="9" t="s">
        <v>11</v>
      </c>
      <c r="F11" s="7" t="s">
        <v>13</v>
      </c>
      <c r="G11" s="10"/>
      <c r="H11" s="3" t="s">
        <v>33</v>
      </c>
      <c r="I11" s="3" t="s">
        <v>34</v>
      </c>
    </row>
    <row r="12" customFormat="false" ht="15" hidden="false" customHeight="false" outlineLevel="0" collapsed="false">
      <c r="A12" s="3" t="s">
        <v>9</v>
      </c>
      <c r="B12" s="3" t="s">
        <v>35</v>
      </c>
      <c r="C12" s="4" t="n">
        <f aca="false">C10+7</f>
        <v>43505</v>
      </c>
      <c r="D12" s="6" t="s">
        <v>36</v>
      </c>
      <c r="E12" s="6" t="s">
        <v>37</v>
      </c>
      <c r="F12" s="7" t="s">
        <v>269</v>
      </c>
      <c r="G12" s="3"/>
      <c r="H12" s="10"/>
      <c r="I12" s="3" t="s">
        <v>163</v>
      </c>
    </row>
    <row r="13" customFormat="false" ht="15" hidden="false" customHeight="false" outlineLevel="0" collapsed="false">
      <c r="A13" s="3" t="s">
        <v>16</v>
      </c>
      <c r="B13" s="3" t="s">
        <v>40</v>
      </c>
      <c r="C13" s="4" t="n">
        <f aca="false">C11+7</f>
        <v>43506</v>
      </c>
      <c r="D13" s="6" t="s">
        <v>36</v>
      </c>
      <c r="E13" s="6" t="s">
        <v>37</v>
      </c>
      <c r="F13" s="7" t="s">
        <v>269</v>
      </c>
      <c r="G13" s="3"/>
      <c r="H13" s="10"/>
      <c r="I13" s="3" t="s">
        <v>137</v>
      </c>
    </row>
    <row r="14" customFormat="false" ht="15" hidden="false" customHeight="false" outlineLevel="0" collapsed="false">
      <c r="A14" s="3" t="s">
        <v>9</v>
      </c>
      <c r="B14" s="3" t="s">
        <v>42</v>
      </c>
      <c r="C14" s="4" t="n">
        <f aca="false">C12+7</f>
        <v>43512</v>
      </c>
      <c r="D14" s="6" t="s">
        <v>36</v>
      </c>
      <c r="E14" s="6" t="s">
        <v>37</v>
      </c>
      <c r="F14" s="7" t="s">
        <v>45</v>
      </c>
      <c r="G14" s="3" t="str">
        <f aca="false">CONCATENATE("(",B12," Topics",")"," ",D12)</f>
        <v>(Day 10 Topics) CSE 7302c</v>
      </c>
      <c r="H14" s="10"/>
      <c r="I14" s="3" t="s">
        <v>164</v>
      </c>
    </row>
    <row r="15" customFormat="false" ht="15" hidden="false" customHeight="false" outlineLevel="0" collapsed="false">
      <c r="A15" s="3" t="s">
        <v>16</v>
      </c>
      <c r="B15" s="3" t="s">
        <v>44</v>
      </c>
      <c r="C15" s="4" t="n">
        <f aca="false">C13+7</f>
        <v>43513</v>
      </c>
      <c r="D15" s="6" t="s">
        <v>36</v>
      </c>
      <c r="E15" s="6" t="s">
        <v>37</v>
      </c>
      <c r="F15" s="7" t="s">
        <v>45</v>
      </c>
      <c r="G15" s="3" t="str">
        <f aca="false">CONCATENATE("(",B13," Topics",")"," ",D13)</f>
        <v>(Day 11 Topics) CSE 7302c</v>
      </c>
      <c r="H15" s="3" t="s">
        <v>14</v>
      </c>
      <c r="I15" s="3" t="s">
        <v>165</v>
      </c>
    </row>
    <row r="16" customFormat="false" ht="15" hidden="false" customHeight="false" outlineLevel="0" collapsed="false">
      <c r="A16" s="3" t="s">
        <v>9</v>
      </c>
      <c r="B16" s="3" t="s">
        <v>47</v>
      </c>
      <c r="C16" s="4" t="n">
        <f aca="false">C14+7</f>
        <v>43519</v>
      </c>
      <c r="D16" s="6" t="s">
        <v>36</v>
      </c>
      <c r="E16" s="6" t="s">
        <v>37</v>
      </c>
      <c r="F16" s="7" t="s">
        <v>45</v>
      </c>
      <c r="G16" s="3" t="str">
        <f aca="false">CONCATENATE("(",B14," Topics",")"," ",D14)</f>
        <v>(Day 12 Topics) CSE 7302c</v>
      </c>
      <c r="H16" s="3" t="s">
        <v>14</v>
      </c>
      <c r="I16" s="3" t="s">
        <v>46</v>
      </c>
    </row>
    <row r="17" customFormat="false" ht="15" hidden="false" customHeight="false" outlineLevel="0" collapsed="false">
      <c r="A17" s="3" t="s">
        <v>16</v>
      </c>
      <c r="B17" s="3" t="s">
        <v>52</v>
      </c>
      <c r="C17" s="4" t="n">
        <f aca="false">C15+7</f>
        <v>43520</v>
      </c>
      <c r="D17" s="6" t="s">
        <v>48</v>
      </c>
      <c r="E17" s="6" t="s">
        <v>49</v>
      </c>
      <c r="F17" s="7" t="s">
        <v>147</v>
      </c>
      <c r="G17" s="3" t="str">
        <f aca="false">CONCATENATE("(",B15," Topics",")"," ",D15)</f>
        <v>(Day 13 Topics) CSE 7302c</v>
      </c>
      <c r="H17" s="3" t="s">
        <v>14</v>
      </c>
      <c r="I17" s="3" t="s">
        <v>142</v>
      </c>
    </row>
    <row r="18" customFormat="false" ht="15" hidden="false" customHeight="false" outlineLevel="0" collapsed="false">
      <c r="A18" s="3" t="s">
        <v>9</v>
      </c>
      <c r="B18" s="3" t="s">
        <v>54</v>
      </c>
      <c r="C18" s="4" t="n">
        <f aca="false">C16+7</f>
        <v>43526</v>
      </c>
      <c r="D18" s="6" t="s">
        <v>48</v>
      </c>
      <c r="E18" s="6" t="s">
        <v>49</v>
      </c>
      <c r="F18" s="7" t="s">
        <v>45</v>
      </c>
      <c r="G18" s="3" t="str">
        <f aca="false">CONCATENATE("(",B16," Topics",")"," ",D16)</f>
        <v>(Day 14 Topics) CSE 7302c</v>
      </c>
      <c r="H18" s="3" t="s">
        <v>14</v>
      </c>
      <c r="I18" s="3" t="s">
        <v>143</v>
      </c>
    </row>
    <row r="19" customFormat="false" ht="15" hidden="false" customHeight="false" outlineLevel="0" collapsed="false">
      <c r="A19" s="3" t="s">
        <v>16</v>
      </c>
      <c r="B19" s="3" t="s">
        <v>56</v>
      </c>
      <c r="C19" s="4" t="n">
        <f aca="false">C17+7</f>
        <v>43527</v>
      </c>
      <c r="D19" s="6" t="s">
        <v>48</v>
      </c>
      <c r="E19" s="6" t="s">
        <v>49</v>
      </c>
      <c r="F19" s="7" t="s">
        <v>45</v>
      </c>
      <c r="G19" s="3" t="str">
        <f aca="false">CONCATENATE("(",B17," Topics",")"," ",D17)</f>
        <v>(Day 15 Topics) CSE 7305c</v>
      </c>
      <c r="H19" s="3"/>
      <c r="I19" s="3" t="s">
        <v>146</v>
      </c>
    </row>
    <row r="20" customFormat="false" ht="15" hidden="false" customHeight="false" outlineLevel="0" collapsed="false">
      <c r="A20" s="3" t="s">
        <v>9</v>
      </c>
      <c r="B20" s="3" t="s">
        <v>58</v>
      </c>
      <c r="C20" s="4" t="n">
        <f aca="false">C18+7</f>
        <v>43533</v>
      </c>
      <c r="D20" s="5" t="s">
        <v>32</v>
      </c>
      <c r="E20" s="9" t="s">
        <v>36</v>
      </c>
      <c r="F20" s="7" t="s">
        <v>13</v>
      </c>
      <c r="G20" s="3"/>
      <c r="H20" s="3" t="s">
        <v>61</v>
      </c>
      <c r="I20" s="3" t="s">
        <v>145</v>
      </c>
    </row>
    <row r="21" customFormat="false" ht="15" hidden="false" customHeight="false" outlineLevel="0" collapsed="false">
      <c r="A21" s="3" t="s">
        <v>16</v>
      </c>
      <c r="B21" s="3" t="s">
        <v>60</v>
      </c>
      <c r="C21" s="4" t="n">
        <f aca="false">C19+7</f>
        <v>43534</v>
      </c>
      <c r="D21" s="6" t="s">
        <v>48</v>
      </c>
      <c r="E21" s="6" t="s">
        <v>49</v>
      </c>
      <c r="F21" s="7" t="s">
        <v>141</v>
      </c>
      <c r="G21" s="3" t="str">
        <f aca="false">CONCATENATE("(",B18," Topics",")"," ",D18)</f>
        <v>(Day 16 Topics) CSE 7305c</v>
      </c>
      <c r="H21" s="10"/>
      <c r="I21" s="3" t="s">
        <v>148</v>
      </c>
    </row>
    <row r="22" customFormat="false" ht="15" hidden="false" customHeight="false" outlineLevel="0" collapsed="false">
      <c r="A22" s="3" t="s">
        <v>9</v>
      </c>
      <c r="B22" s="3" t="s">
        <v>62</v>
      </c>
      <c r="C22" s="4" t="n">
        <f aca="false">C20+7</f>
        <v>43540</v>
      </c>
      <c r="D22" s="6" t="s">
        <v>48</v>
      </c>
      <c r="E22" s="6" t="s">
        <v>49</v>
      </c>
      <c r="F22" s="7" t="s">
        <v>141</v>
      </c>
      <c r="G22" s="3" t="str">
        <f aca="false">CONCATENATE("(",B19," Topics",")"," ",D19)</f>
        <v>(Day 17 Topics) CSE 7305c</v>
      </c>
      <c r="H22" s="10"/>
      <c r="I22" s="13" t="s">
        <v>149</v>
      </c>
    </row>
    <row r="23" customFormat="false" ht="15" hidden="false" customHeight="false" outlineLevel="0" collapsed="false">
      <c r="A23" s="3" t="s">
        <v>16</v>
      </c>
      <c r="B23" s="3" t="s">
        <v>64</v>
      </c>
      <c r="C23" s="4" t="n">
        <f aca="false">C21+7</f>
        <v>43541</v>
      </c>
      <c r="D23" s="6" t="s">
        <v>65</v>
      </c>
      <c r="E23" s="6" t="s">
        <v>66</v>
      </c>
      <c r="F23" s="6" t="s">
        <v>67</v>
      </c>
      <c r="G23" s="3" t="str">
        <f aca="false">CONCATENATE("(",B21," Topics",")"," ",D21)</f>
        <v>(Day 19 Topics) CSE 7305c</v>
      </c>
      <c r="H23" s="10"/>
      <c r="I23" s="10"/>
    </row>
    <row r="24" customFormat="false" ht="15" hidden="false" customHeight="false" outlineLevel="0" collapsed="false">
      <c r="A24" s="3" t="s">
        <v>9</v>
      </c>
      <c r="B24" s="3" t="s">
        <v>69</v>
      </c>
      <c r="C24" s="4" t="n">
        <f aca="false">C22+7</f>
        <v>43547</v>
      </c>
      <c r="D24" s="5" t="s">
        <v>32</v>
      </c>
      <c r="E24" s="9" t="s">
        <v>65</v>
      </c>
      <c r="F24" s="6" t="s">
        <v>13</v>
      </c>
      <c r="G24" s="3" t="str">
        <f aca="false">CONCATENATE("(",B22," Topics",")"," ",D22)</f>
        <v>(Day 20 Topics) CSE 7305c</v>
      </c>
      <c r="H24" s="10"/>
      <c r="I24" s="10"/>
    </row>
    <row r="25" customFormat="false" ht="15" hidden="false" customHeight="false" outlineLevel="0" collapsed="false">
      <c r="A25" s="3" t="s">
        <v>16</v>
      </c>
      <c r="B25" s="3" t="s">
        <v>70</v>
      </c>
      <c r="C25" s="4" t="n">
        <f aca="false">C23+7</f>
        <v>43548</v>
      </c>
      <c r="D25" s="6" t="s">
        <v>74</v>
      </c>
      <c r="E25" s="6" t="s">
        <v>75</v>
      </c>
      <c r="F25" s="7" t="s">
        <v>166</v>
      </c>
      <c r="G25" s="3" t="str">
        <f aca="false">CONCATENATE("(",B23," Topics",")"," ",D23)</f>
        <v>(Day 21 Topics) CSE 7120c</v>
      </c>
      <c r="H25" s="10"/>
      <c r="I25" s="3" t="s">
        <v>85</v>
      </c>
    </row>
    <row r="26" customFormat="false" ht="15" hidden="false" customHeight="false" outlineLevel="0" collapsed="false">
      <c r="A26" s="3" t="s">
        <v>9</v>
      </c>
      <c r="B26" s="3" t="s">
        <v>73</v>
      </c>
      <c r="C26" s="4" t="n">
        <f aca="false">C24+7</f>
        <v>43554</v>
      </c>
      <c r="D26" s="5" t="s">
        <v>32</v>
      </c>
      <c r="E26" s="9" t="s">
        <v>48</v>
      </c>
      <c r="F26" s="7" t="s">
        <v>13</v>
      </c>
      <c r="G26" s="3" t="s">
        <v>14</v>
      </c>
      <c r="H26" s="3" t="s">
        <v>71</v>
      </c>
      <c r="I26" s="3" t="s">
        <v>72</v>
      </c>
    </row>
    <row r="27" customFormat="false" ht="15" hidden="false" customHeight="false" outlineLevel="0" collapsed="false">
      <c r="A27" s="3" t="s">
        <v>16</v>
      </c>
      <c r="B27" s="3" t="s">
        <v>78</v>
      </c>
      <c r="C27" s="4" t="n">
        <f aca="false">C25+7</f>
        <v>43555</v>
      </c>
      <c r="D27" s="6" t="s">
        <v>74</v>
      </c>
      <c r="E27" s="6" t="s">
        <v>75</v>
      </c>
      <c r="F27" s="7" t="s">
        <v>166</v>
      </c>
      <c r="G27" s="3" t="str">
        <f aca="false">CONCATENATE("(",B25," Topics",")"," ",D25)</f>
        <v>(Day 23 Topics) CSE 7321c</v>
      </c>
      <c r="H27" s="3" t="s">
        <v>14</v>
      </c>
      <c r="I27" s="3" t="s">
        <v>77</v>
      </c>
    </row>
    <row r="28" customFormat="false" ht="15" hidden="false" customHeight="false" outlineLevel="0" collapsed="false">
      <c r="A28" s="8" t="s">
        <v>277</v>
      </c>
      <c r="B28" s="8"/>
      <c r="C28" s="8"/>
      <c r="D28" s="8"/>
      <c r="E28" s="8"/>
      <c r="F28" s="8"/>
      <c r="G28" s="8"/>
      <c r="H28" s="8"/>
      <c r="I28" s="8"/>
    </row>
    <row r="29" customFormat="false" ht="15" hidden="false" customHeight="false" outlineLevel="0" collapsed="false">
      <c r="A29" s="3" t="s">
        <v>9</v>
      </c>
      <c r="B29" s="3" t="s">
        <v>81</v>
      </c>
      <c r="C29" s="4" t="n">
        <f aca="false">C26+14</f>
        <v>43568</v>
      </c>
      <c r="D29" s="5" t="s">
        <v>79</v>
      </c>
      <c r="E29" s="9" t="s">
        <v>80</v>
      </c>
      <c r="F29" s="7" t="s">
        <v>13</v>
      </c>
      <c r="G29" s="3"/>
      <c r="H29" s="3"/>
      <c r="I29" s="3"/>
    </row>
    <row r="30" customFormat="false" ht="15" hidden="false" customHeight="false" outlineLevel="0" collapsed="false">
      <c r="A30" s="3" t="s">
        <v>16</v>
      </c>
      <c r="B30" s="3" t="s">
        <v>83</v>
      </c>
      <c r="C30" s="4" t="n">
        <f aca="false">C27+14</f>
        <v>43569</v>
      </c>
      <c r="D30" s="5" t="s">
        <v>79</v>
      </c>
      <c r="E30" s="9" t="s">
        <v>80</v>
      </c>
      <c r="F30" s="7" t="s">
        <v>13</v>
      </c>
      <c r="G30" s="3"/>
      <c r="H30" s="3"/>
      <c r="I30" s="3"/>
    </row>
    <row r="31" customFormat="false" ht="15" hidden="false" customHeight="false" outlineLevel="0" collapsed="false">
      <c r="A31" s="3" t="s">
        <v>9</v>
      </c>
      <c r="B31" s="3" t="s">
        <v>86</v>
      </c>
      <c r="C31" s="4" t="n">
        <f aca="false">C29+7</f>
        <v>43575</v>
      </c>
      <c r="D31" s="6" t="s">
        <v>89</v>
      </c>
      <c r="E31" s="6" t="s">
        <v>90</v>
      </c>
      <c r="F31" s="7" t="s">
        <v>154</v>
      </c>
      <c r="G31" s="3" t="str">
        <f aca="false">CONCATENATE("(",B27," Topics",")"," ",D27)</f>
        <v>(Day 25 Topics) CSE 7321c</v>
      </c>
      <c r="H31" s="10"/>
      <c r="I31" s="3" t="s">
        <v>92</v>
      </c>
    </row>
    <row r="32" customFormat="false" ht="15" hidden="false" customHeight="false" outlineLevel="0" collapsed="false">
      <c r="A32" s="3" t="s">
        <v>16</v>
      </c>
      <c r="B32" s="3" t="s">
        <v>88</v>
      </c>
      <c r="C32" s="4" t="n">
        <f aca="false">C30+7</f>
        <v>43576</v>
      </c>
      <c r="D32" s="6" t="s">
        <v>89</v>
      </c>
      <c r="E32" s="6" t="s">
        <v>90</v>
      </c>
      <c r="F32" s="7" t="s">
        <v>154</v>
      </c>
      <c r="G32" s="3"/>
      <c r="H32" s="3" t="s">
        <v>14</v>
      </c>
      <c r="I32" s="3" t="s">
        <v>94</v>
      </c>
    </row>
    <row r="33" customFormat="false" ht="15" hidden="false" customHeight="false" outlineLevel="0" collapsed="false">
      <c r="A33" s="3" t="s">
        <v>9</v>
      </c>
      <c r="B33" s="3" t="s">
        <v>93</v>
      </c>
      <c r="C33" s="4" t="n">
        <f aca="false">C31+7</f>
        <v>43582</v>
      </c>
      <c r="D33" s="6" t="s">
        <v>74</v>
      </c>
      <c r="E33" s="6" t="s">
        <v>75</v>
      </c>
      <c r="F33" s="7" t="s">
        <v>147</v>
      </c>
      <c r="G33" s="3" t="str">
        <f aca="false">CONCATENATE("(",B31," Topics",")"," ",D31)</f>
        <v>(Day 28 Topics) CSE 7124c</v>
      </c>
      <c r="H33" s="3" t="s">
        <v>14</v>
      </c>
      <c r="I33" s="3" t="s">
        <v>107</v>
      </c>
    </row>
    <row r="34" customFormat="false" ht="15" hidden="false" customHeight="false" outlineLevel="0" collapsed="false">
      <c r="A34" s="3" t="s">
        <v>16</v>
      </c>
      <c r="B34" s="3" t="s">
        <v>95</v>
      </c>
      <c r="C34" s="4" t="n">
        <f aca="false">C32+7</f>
        <v>43583</v>
      </c>
      <c r="D34" s="6" t="s">
        <v>74</v>
      </c>
      <c r="E34" s="6" t="s">
        <v>75</v>
      </c>
      <c r="F34" s="7" t="s">
        <v>168</v>
      </c>
      <c r="G34" s="3" t="str">
        <f aca="false">CONCATENATE("(",B32," Topics",")"," ",D32)</f>
        <v>(Day 29 Topics) CSE 7124c</v>
      </c>
      <c r="H34" s="3" t="s">
        <v>14</v>
      </c>
      <c r="I34" s="3" t="s">
        <v>87</v>
      </c>
    </row>
    <row r="35" customFormat="false" ht="15" hidden="false" customHeight="false" outlineLevel="0" collapsed="false">
      <c r="A35" s="3" t="s">
        <v>9</v>
      </c>
      <c r="B35" s="3" t="s">
        <v>97</v>
      </c>
      <c r="C35" s="4" t="n">
        <f aca="false">C33+7</f>
        <v>43589</v>
      </c>
      <c r="D35" s="6" t="s">
        <v>74</v>
      </c>
      <c r="E35" s="6" t="s">
        <v>75</v>
      </c>
      <c r="F35" s="7" t="s">
        <v>168</v>
      </c>
      <c r="G35" s="3" t="str">
        <f aca="false">CONCATENATE("(",B33," Topics",")"," ",D33)</f>
        <v>(Day 30 Topics) CSE 7321c</v>
      </c>
      <c r="H35" s="3" t="s">
        <v>14</v>
      </c>
      <c r="I35" s="3" t="s">
        <v>96</v>
      </c>
    </row>
    <row r="36" customFormat="false" ht="15" hidden="false" customHeight="false" outlineLevel="0" collapsed="false">
      <c r="A36" s="3" t="s">
        <v>16</v>
      </c>
      <c r="B36" s="3" t="s">
        <v>102</v>
      </c>
      <c r="C36" s="4" t="n">
        <f aca="false">C34+7</f>
        <v>43590</v>
      </c>
      <c r="D36" s="6" t="s">
        <v>74</v>
      </c>
      <c r="E36" s="6" t="s">
        <v>75</v>
      </c>
      <c r="F36" s="7" t="s">
        <v>168</v>
      </c>
      <c r="G36" s="3" t="str">
        <f aca="false">CONCATENATE("(",B34," Topics",")"," ",D34)</f>
        <v>(Day 31 Topics) CSE 7321c</v>
      </c>
      <c r="H36" s="3" t="s">
        <v>14</v>
      </c>
      <c r="I36" s="3" t="s">
        <v>103</v>
      </c>
    </row>
    <row r="37" customFormat="false" ht="15" hidden="false" customHeight="false" outlineLevel="0" collapsed="false">
      <c r="A37" s="3" t="s">
        <v>9</v>
      </c>
      <c r="B37" s="3" t="s">
        <v>104</v>
      </c>
      <c r="C37" s="4" t="n">
        <f aca="false">C35+7</f>
        <v>43596</v>
      </c>
      <c r="D37" s="6" t="s">
        <v>98</v>
      </c>
      <c r="E37" s="6" t="s">
        <v>99</v>
      </c>
      <c r="F37" s="7" t="s">
        <v>166</v>
      </c>
      <c r="G37" s="3" t="str">
        <f aca="false">CONCATENATE("(",B35," Topics",")"," ",D35)</f>
        <v>(Day 32 Topics) CSE 7321c</v>
      </c>
      <c r="H37" s="3"/>
      <c r="I37" s="3"/>
      <c r="O37" s="10"/>
    </row>
    <row r="38" customFormat="false" ht="15" hidden="false" customHeight="false" outlineLevel="0" collapsed="false">
      <c r="A38" s="3" t="s">
        <v>16</v>
      </c>
      <c r="B38" s="3" t="s">
        <v>106</v>
      </c>
      <c r="C38" s="4" t="n">
        <f aca="false">C36+7</f>
        <v>43597</v>
      </c>
      <c r="D38" s="6" t="s">
        <v>98</v>
      </c>
      <c r="E38" s="6" t="s">
        <v>99</v>
      </c>
      <c r="F38" s="7" t="s">
        <v>166</v>
      </c>
      <c r="G38" s="3" t="str">
        <f aca="false">CONCATENATE("(",B36," Topics",")"," ",D36)</f>
        <v>(Day 33 Topics) CSE 7321c</v>
      </c>
      <c r="H38" s="3"/>
      <c r="I38" s="3"/>
    </row>
    <row r="39" customFormat="false" ht="15" hidden="false" customHeight="false" outlineLevel="0" collapsed="false">
      <c r="A39" s="3" t="s">
        <v>9</v>
      </c>
      <c r="B39" s="3" t="s">
        <v>108</v>
      </c>
      <c r="C39" s="4" t="n">
        <f aca="false">C37+7</f>
        <v>43603</v>
      </c>
      <c r="D39" s="6" t="s">
        <v>98</v>
      </c>
      <c r="E39" s="6" t="s">
        <v>99</v>
      </c>
      <c r="F39" s="7" t="s">
        <v>13</v>
      </c>
      <c r="G39" s="3" t="str">
        <f aca="false">CONCATENATE("(",B37," Topics",")"," ",D37)</f>
        <v>(Day 34 Topics) CSE 7322c</v>
      </c>
      <c r="H39" s="3"/>
      <c r="I39" s="3"/>
    </row>
    <row r="40" customFormat="false" ht="15" hidden="false" customHeight="false" outlineLevel="0" collapsed="false">
      <c r="A40" s="3" t="s">
        <v>16</v>
      </c>
      <c r="B40" s="3" t="s">
        <v>110</v>
      </c>
      <c r="C40" s="4" t="n">
        <f aca="false">C38+7</f>
        <v>43604</v>
      </c>
      <c r="D40" s="6" t="s">
        <v>98</v>
      </c>
      <c r="E40" s="6" t="s">
        <v>99</v>
      </c>
      <c r="F40" s="7" t="s">
        <v>13</v>
      </c>
      <c r="G40" s="3" t="str">
        <f aca="false">CONCATENATE("(",B38," Topics",")"," ",D38)</f>
        <v>(Day 35 Topics) CSE 7322c</v>
      </c>
      <c r="H40" s="10"/>
      <c r="I40" s="3"/>
    </row>
    <row r="41" customFormat="false" ht="15" hidden="false" customHeight="false" outlineLevel="0" collapsed="false">
      <c r="A41" s="3" t="s">
        <v>9</v>
      </c>
      <c r="B41" s="3" t="s">
        <v>112</v>
      </c>
      <c r="C41" s="4" t="n">
        <f aca="false">C39+7</f>
        <v>43610</v>
      </c>
      <c r="D41" s="6" t="s">
        <v>98</v>
      </c>
      <c r="E41" s="6" t="s">
        <v>99</v>
      </c>
      <c r="F41" s="7" t="s">
        <v>13</v>
      </c>
      <c r="G41" s="3"/>
      <c r="H41" s="10"/>
      <c r="I41" s="10"/>
    </row>
    <row r="42" customFormat="false" ht="15" hidden="false" customHeight="false" outlineLevel="0" collapsed="false">
      <c r="A42" s="3" t="s">
        <v>16</v>
      </c>
      <c r="B42" s="3" t="s">
        <v>115</v>
      </c>
      <c r="C42" s="4" t="n">
        <f aca="false">C40+7</f>
        <v>43611</v>
      </c>
      <c r="D42" s="6" t="s">
        <v>98</v>
      </c>
      <c r="E42" s="6" t="s">
        <v>99</v>
      </c>
      <c r="F42" s="7" t="s">
        <v>13</v>
      </c>
      <c r="G42" s="3"/>
      <c r="H42" s="3" t="s">
        <v>14</v>
      </c>
      <c r="I42" s="10"/>
    </row>
    <row r="43" customFormat="false" ht="14.25" hidden="false" customHeight="true" outlineLevel="0" collapsed="false">
      <c r="A43" s="3" t="s">
        <v>9</v>
      </c>
      <c r="B43" s="3" t="s">
        <v>117</v>
      </c>
      <c r="C43" s="4" t="n">
        <f aca="false">C41+7</f>
        <v>43617</v>
      </c>
      <c r="D43" s="6" t="s">
        <v>98</v>
      </c>
      <c r="E43" s="6" t="s">
        <v>99</v>
      </c>
      <c r="F43" s="7" t="s">
        <v>13</v>
      </c>
      <c r="G43" s="3"/>
      <c r="H43" s="11"/>
      <c r="I43" s="10"/>
    </row>
    <row r="44" customFormat="false" ht="15" hidden="false" customHeight="false" outlineLevel="0" collapsed="false">
      <c r="A44" s="8" t="s">
        <v>278</v>
      </c>
      <c r="B44" s="8"/>
      <c r="C44" s="8"/>
      <c r="D44" s="8"/>
      <c r="E44" s="8"/>
      <c r="F44" s="8"/>
      <c r="G44" s="8"/>
      <c r="H44" s="8"/>
      <c r="I44" s="8"/>
    </row>
    <row r="45" customFormat="false" ht="15" hidden="false" customHeight="false" outlineLevel="0" collapsed="false">
      <c r="A45" s="3" t="s">
        <v>9</v>
      </c>
      <c r="B45" s="3" t="s">
        <v>119</v>
      </c>
      <c r="C45" s="4" t="n">
        <f aca="false">C43+7</f>
        <v>43624</v>
      </c>
      <c r="D45" s="5" t="s">
        <v>32</v>
      </c>
      <c r="E45" s="9" t="s">
        <v>74</v>
      </c>
      <c r="F45" s="7" t="s">
        <v>13</v>
      </c>
      <c r="G45" s="3"/>
      <c r="H45" s="3" t="s">
        <v>116</v>
      </c>
      <c r="I45" s="3" t="s">
        <v>156</v>
      </c>
    </row>
    <row r="46" customFormat="false" ht="15" hidden="false" customHeight="false" outlineLevel="0" collapsed="false">
      <c r="A46" s="3" t="s">
        <v>16</v>
      </c>
      <c r="B46" s="3" t="s">
        <v>121</v>
      </c>
      <c r="C46" s="4" t="n">
        <f aca="false">C45+1</f>
        <v>43625</v>
      </c>
      <c r="D46" s="6" t="s">
        <v>98</v>
      </c>
      <c r="E46" s="6" t="s">
        <v>99</v>
      </c>
      <c r="F46" s="7" t="s">
        <v>13</v>
      </c>
      <c r="G46" s="3"/>
      <c r="H46" s="12"/>
      <c r="I46" s="12" t="s">
        <v>14</v>
      </c>
    </row>
    <row r="47" customFormat="false" ht="15" hidden="false" customHeight="false" outlineLevel="0" collapsed="false">
      <c r="A47" s="3" t="s">
        <v>9</v>
      </c>
      <c r="B47" s="3" t="s">
        <v>123</v>
      </c>
      <c r="C47" s="4" t="n">
        <f aca="false">C45+7</f>
        <v>43631</v>
      </c>
      <c r="D47" s="6" t="s">
        <v>98</v>
      </c>
      <c r="E47" s="6" t="s">
        <v>99</v>
      </c>
      <c r="F47" s="7" t="s">
        <v>13</v>
      </c>
      <c r="G47" s="3"/>
      <c r="H47" s="10"/>
      <c r="I47" s="3" t="s">
        <v>14</v>
      </c>
    </row>
    <row r="48" customFormat="false" ht="15" hidden="false" customHeight="false" outlineLevel="0" collapsed="false">
      <c r="A48" s="3" t="s">
        <v>16</v>
      </c>
      <c r="B48" s="3" t="s">
        <v>125</v>
      </c>
      <c r="C48" s="4" t="n">
        <f aca="false">C46+7</f>
        <v>43632</v>
      </c>
      <c r="D48" s="6" t="s">
        <v>98</v>
      </c>
      <c r="E48" s="6" t="s">
        <v>99</v>
      </c>
      <c r="F48" s="7" t="s">
        <v>13</v>
      </c>
      <c r="G48" s="3" t="s">
        <v>14</v>
      </c>
      <c r="H48" s="3" t="s">
        <v>126</v>
      </c>
      <c r="I48" s="3" t="s">
        <v>14</v>
      </c>
    </row>
    <row r="49" customFormat="false" ht="15" hidden="false" customHeight="false" outlineLevel="0" collapsed="false">
      <c r="A49" s="3" t="s">
        <v>9</v>
      </c>
      <c r="B49" s="3" t="s">
        <v>157</v>
      </c>
      <c r="C49" s="4" t="n">
        <f aca="false">C47+7</f>
        <v>43638</v>
      </c>
      <c r="D49" s="6" t="s">
        <v>129</v>
      </c>
      <c r="E49" s="9" t="s">
        <v>130</v>
      </c>
      <c r="F49" s="7" t="s">
        <v>13</v>
      </c>
      <c r="G49" s="3" t="s">
        <v>14</v>
      </c>
      <c r="H49" s="10"/>
      <c r="I49" s="3" t="s">
        <v>14</v>
      </c>
    </row>
    <row r="50" customFormat="false" ht="15" hidden="false" customHeight="false" outlineLevel="0" collapsed="false">
      <c r="A50" s="3" t="s">
        <v>16</v>
      </c>
      <c r="B50" s="3" t="s">
        <v>128</v>
      </c>
      <c r="C50" s="4" t="n">
        <f aca="false">C48+7</f>
        <v>43639</v>
      </c>
      <c r="D50" s="6" t="s">
        <v>129</v>
      </c>
      <c r="E50" s="9" t="s">
        <v>130</v>
      </c>
      <c r="F50" s="7" t="s">
        <v>13</v>
      </c>
      <c r="G50" s="3" t="s">
        <v>14</v>
      </c>
      <c r="H50" s="10"/>
      <c r="I50" s="3"/>
    </row>
    <row r="51" customFormat="false" ht="15" hidden="false" customHeight="false" outlineLevel="0" collapsed="false">
      <c r="A51" s="3" t="s">
        <v>9</v>
      </c>
      <c r="B51" s="3" t="s">
        <v>131</v>
      </c>
      <c r="C51" s="4" t="n">
        <f aca="false">C49+7</f>
        <v>43645</v>
      </c>
      <c r="D51" s="6" t="s">
        <v>129</v>
      </c>
      <c r="E51" s="9" t="s">
        <v>130</v>
      </c>
      <c r="F51" s="7" t="s">
        <v>13</v>
      </c>
      <c r="G51" s="10"/>
      <c r="H51" s="3"/>
      <c r="I51" s="3"/>
    </row>
    <row r="52" customFormat="false" ht="15" hidden="false" customHeight="false" outlineLevel="0" collapsed="false">
      <c r="A52" s="3" t="s">
        <v>16</v>
      </c>
      <c r="B52" s="3" t="s">
        <v>132</v>
      </c>
      <c r="C52" s="4" t="n">
        <f aca="false">C50+7</f>
        <v>43646</v>
      </c>
      <c r="D52" s="6" t="s">
        <v>129</v>
      </c>
      <c r="E52" s="9" t="s">
        <v>130</v>
      </c>
      <c r="F52" s="7" t="s">
        <v>13</v>
      </c>
      <c r="G52" s="10"/>
      <c r="H52" s="10"/>
      <c r="I52" s="10"/>
    </row>
    <row r="53" customFormat="false" ht="15" hidden="false" customHeight="false" outlineLevel="0" collapsed="false">
      <c r="A53" s="3" t="s">
        <v>9</v>
      </c>
      <c r="B53" s="3" t="s">
        <v>133</v>
      </c>
      <c r="C53" s="4" t="n">
        <f aca="false">C51+7</f>
        <v>43652</v>
      </c>
      <c r="D53" s="6" t="s">
        <v>129</v>
      </c>
      <c r="E53" s="9" t="s">
        <v>130</v>
      </c>
      <c r="F53" s="7" t="s">
        <v>13</v>
      </c>
      <c r="G53" s="10"/>
      <c r="H53" s="3"/>
      <c r="I53" s="3"/>
    </row>
    <row r="54" customFormat="false" ht="15" hidden="false" customHeight="false" outlineLevel="0" collapsed="false">
      <c r="A54" s="3" t="s">
        <v>16</v>
      </c>
      <c r="B54" s="3" t="s">
        <v>134</v>
      </c>
      <c r="C54" s="4" t="n">
        <f aca="false">C52+7</f>
        <v>43653</v>
      </c>
      <c r="D54" s="6" t="s">
        <v>129</v>
      </c>
      <c r="E54" s="9" t="s">
        <v>130</v>
      </c>
      <c r="F54" s="7" t="s">
        <v>13</v>
      </c>
      <c r="G54" s="10"/>
      <c r="H54" s="10"/>
      <c r="I54" s="10"/>
    </row>
  </sheetData>
  <mergeCells count="3">
    <mergeCell ref="A8:I8"/>
    <mergeCell ref="A28:I28"/>
    <mergeCell ref="A44:I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34" activePane="bottomRight" state="frozen"/>
      <selection pane="topLeft" activeCell="A1" activeCellId="0" sqref="A1"/>
      <selection pane="topRight" activeCell="D1" activeCellId="0" sqref="D1"/>
      <selection pane="bottomLeft" activeCell="A34" activeCellId="0" sqref="A34"/>
      <selection pane="bottomRight" activeCell="G45" activeCellId="0" sqref="G45"/>
    </sheetView>
  </sheetViews>
  <sheetFormatPr defaultRowHeight="15" zeroHeight="false" outlineLevelRow="0" outlineLevelCol="0"/>
  <cols>
    <col collapsed="false" customWidth="true" hidden="false" outlineLevel="0" max="1" min="1" style="0" width="13.14"/>
    <col collapsed="false" customWidth="true" hidden="false" outlineLevel="0" max="2" min="2" style="0" width="8.43"/>
    <col collapsed="false" customWidth="true" hidden="false" outlineLevel="0" max="3" min="3" style="0" width="8.71"/>
    <col collapsed="false" customWidth="true" hidden="false" outlineLevel="0" max="4" min="4" style="0" width="11.71"/>
    <col collapsed="false" customWidth="true" hidden="false" outlineLevel="0" max="5" min="5" style="0" width="56.42"/>
    <col collapsed="false" customWidth="true" hidden="false" outlineLevel="0" max="6" min="6" style="0" width="24"/>
    <col collapsed="false" customWidth="true" hidden="false" outlineLevel="0" max="7" min="7" style="0" width="20.43"/>
    <col collapsed="false" customWidth="true" hidden="false" outlineLevel="0" max="8" min="8" style="0" width="9.43"/>
    <col collapsed="false" customWidth="true" hidden="false" outlineLevel="0" max="9" min="9" style="0" width="65.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43484</v>
      </c>
      <c r="D2" s="5" t="s">
        <v>11</v>
      </c>
      <c r="E2" s="5" t="s">
        <v>12</v>
      </c>
      <c r="F2" s="6" t="s">
        <v>13</v>
      </c>
      <c r="G2" s="3"/>
      <c r="H2" s="3" t="s">
        <v>14</v>
      </c>
      <c r="I2" s="3" t="s">
        <v>15</v>
      </c>
    </row>
    <row r="3" customFormat="false" ht="15" hidden="false" customHeight="false" outlineLevel="0" collapsed="false">
      <c r="A3" s="3" t="s">
        <v>16</v>
      </c>
      <c r="B3" s="3" t="s">
        <v>17</v>
      </c>
      <c r="C3" s="4" t="n">
        <f aca="false">C2+1</f>
        <v>43485</v>
      </c>
      <c r="D3" s="6" t="s">
        <v>20</v>
      </c>
      <c r="E3" s="6" t="s">
        <v>21</v>
      </c>
      <c r="F3" s="7" t="s">
        <v>22</v>
      </c>
      <c r="G3" s="3"/>
      <c r="H3" s="3" t="s">
        <v>14</v>
      </c>
      <c r="I3" s="3" t="s">
        <v>169</v>
      </c>
    </row>
    <row r="4" customFormat="false" ht="14.25" hidden="false" customHeight="true" outlineLevel="0" collapsed="false">
      <c r="A4" s="8" t="s">
        <v>182</v>
      </c>
      <c r="B4" s="8"/>
      <c r="C4" s="8"/>
      <c r="D4" s="8"/>
      <c r="E4" s="8"/>
      <c r="F4" s="8"/>
      <c r="G4" s="8"/>
      <c r="H4" s="8"/>
      <c r="I4" s="8"/>
    </row>
    <row r="5" customFormat="false" ht="15" hidden="false" customHeight="false" outlineLevel="0" collapsed="false">
      <c r="A5" s="3" t="s">
        <v>9</v>
      </c>
      <c r="B5" s="3" t="s">
        <v>19</v>
      </c>
      <c r="C5" s="4" t="n">
        <f aca="false">C2+14</f>
        <v>43498</v>
      </c>
      <c r="D5" s="6" t="s">
        <v>20</v>
      </c>
      <c r="E5" s="6" t="s">
        <v>21</v>
      </c>
      <c r="F5" s="7" t="s">
        <v>22</v>
      </c>
      <c r="G5" s="3" t="str">
        <f aca="false">CONCATENATE("(",B2," Topics",")"," ",D2)</f>
        <v>(Day 1 Topics) CSE 7212c</v>
      </c>
      <c r="H5" s="3" t="s">
        <v>14</v>
      </c>
      <c r="I5" s="3" t="s">
        <v>170</v>
      </c>
    </row>
    <row r="6" customFormat="false" ht="15" hidden="false" customHeight="false" outlineLevel="0" collapsed="false">
      <c r="A6" s="3" t="s">
        <v>16</v>
      </c>
      <c r="B6" s="3" t="s">
        <v>23</v>
      </c>
      <c r="C6" s="4" t="n">
        <f aca="false">C3+14</f>
        <v>43499</v>
      </c>
      <c r="D6" s="6" t="s">
        <v>20</v>
      </c>
      <c r="E6" s="6" t="s">
        <v>21</v>
      </c>
      <c r="F6" s="7" t="s">
        <v>22</v>
      </c>
      <c r="G6" s="3" t="str">
        <f aca="false">CONCATENATE("(",B3," Topics",")"," ",D3)</f>
        <v>(Day 2 Topics) CSE 7315c</v>
      </c>
      <c r="H6" s="3" t="s">
        <v>14</v>
      </c>
      <c r="I6" s="3" t="s">
        <v>171</v>
      </c>
    </row>
    <row r="7" customFormat="false" ht="15" hidden="false" customHeight="false" outlineLevel="0" collapsed="false">
      <c r="A7" s="3" t="s">
        <v>9</v>
      </c>
      <c r="B7" s="3" t="s">
        <v>24</v>
      </c>
      <c r="C7" s="4" t="n">
        <f aca="false">C5+7</f>
        <v>43505</v>
      </c>
      <c r="D7" s="6" t="s">
        <v>20</v>
      </c>
      <c r="E7" s="6" t="s">
        <v>21</v>
      </c>
      <c r="F7" s="7" t="s">
        <v>22</v>
      </c>
      <c r="G7" s="3" t="str">
        <f aca="false">CONCATENATE("(",B5," Topics",")"," ",D5)</f>
        <v>(Day 3 Topics) CSE 7315c</v>
      </c>
      <c r="H7" s="3"/>
      <c r="I7" s="3" t="s">
        <v>172</v>
      </c>
    </row>
    <row r="8" customFormat="false" ht="15" hidden="false" customHeight="false" outlineLevel="0" collapsed="false">
      <c r="A8" s="3" t="s">
        <v>16</v>
      </c>
      <c r="B8" s="3" t="s">
        <v>26</v>
      </c>
      <c r="C8" s="4" t="n">
        <f aca="false">C6+7</f>
        <v>43506</v>
      </c>
      <c r="D8" s="6" t="s">
        <v>20</v>
      </c>
      <c r="E8" s="6" t="s">
        <v>21</v>
      </c>
      <c r="F8" s="7" t="s">
        <v>22</v>
      </c>
      <c r="G8" s="3" t="str">
        <f aca="false">CONCATENATE("(",B6," Topics",")"," ",D6)</f>
        <v>(Day 4 Topics) CSE 7315c</v>
      </c>
      <c r="H8" s="3"/>
      <c r="I8" s="3" t="s">
        <v>173</v>
      </c>
    </row>
    <row r="9" customFormat="false" ht="15" hidden="false" customHeight="false" outlineLevel="0" collapsed="false">
      <c r="A9" s="3" t="s">
        <v>9</v>
      </c>
      <c r="B9" s="3" t="s">
        <v>27</v>
      </c>
      <c r="C9" s="4" t="n">
        <f aca="false">C7+7</f>
        <v>43512</v>
      </c>
      <c r="D9" s="5" t="s">
        <v>11</v>
      </c>
      <c r="E9" s="5" t="s">
        <v>12</v>
      </c>
      <c r="F9" s="6" t="s">
        <v>13</v>
      </c>
      <c r="G9" s="3" t="str">
        <f aca="false">CONCATENATE("(",B7," Topics",")"," ",D7)</f>
        <v>(Day 5 Topics) CSE 7315c</v>
      </c>
      <c r="H9" s="3" t="s">
        <v>14</v>
      </c>
      <c r="I9" s="3" t="s">
        <v>18</v>
      </c>
    </row>
    <row r="10" customFormat="false" ht="15" hidden="false" customHeight="false" outlineLevel="0" collapsed="false">
      <c r="A10" s="3" t="s">
        <v>16</v>
      </c>
      <c r="B10" s="3" t="s">
        <v>28</v>
      </c>
      <c r="C10" s="4" t="n">
        <f aca="false">C8+7</f>
        <v>43513</v>
      </c>
      <c r="D10" s="5" t="s">
        <v>11</v>
      </c>
      <c r="E10" s="5" t="s">
        <v>12</v>
      </c>
      <c r="F10" s="6" t="s">
        <v>13</v>
      </c>
      <c r="G10" s="3" t="str">
        <f aca="false">CONCATENATE("(",B8," Topics",")"," ",D8)</f>
        <v>(Day 6 Topics) CSE 7315c</v>
      </c>
      <c r="H10" s="3"/>
      <c r="I10" s="3" t="s">
        <v>29</v>
      </c>
    </row>
    <row r="11" customFormat="false" ht="15" hidden="false" customHeight="false" outlineLevel="0" collapsed="false">
      <c r="A11" s="3" t="s">
        <v>9</v>
      </c>
      <c r="B11" s="3" t="s">
        <v>31</v>
      </c>
      <c r="C11" s="4" t="n">
        <f aca="false">C9+7</f>
        <v>43519</v>
      </c>
      <c r="D11" s="5" t="s">
        <v>32</v>
      </c>
      <c r="E11" s="9" t="s">
        <v>11</v>
      </c>
      <c r="F11" s="7" t="s">
        <v>13</v>
      </c>
      <c r="G11" s="3"/>
      <c r="H11" s="3" t="s">
        <v>33</v>
      </c>
      <c r="I11" s="3" t="s">
        <v>34</v>
      </c>
    </row>
    <row r="12" customFormat="false" ht="15" hidden="false" customHeight="false" outlineLevel="0" collapsed="false">
      <c r="A12" s="3" t="s">
        <v>16</v>
      </c>
      <c r="B12" s="3" t="s">
        <v>35</v>
      </c>
      <c r="C12" s="4" t="n">
        <f aca="false">C10+7</f>
        <v>43520</v>
      </c>
      <c r="D12" s="6" t="s">
        <v>36</v>
      </c>
      <c r="E12" s="6" t="s">
        <v>37</v>
      </c>
      <c r="F12" s="7" t="s">
        <v>22</v>
      </c>
      <c r="G12" s="3"/>
      <c r="H12" s="3"/>
      <c r="I12" s="3" t="s">
        <v>39</v>
      </c>
    </row>
    <row r="13" customFormat="false" ht="15" hidden="false" customHeight="false" outlineLevel="0" collapsed="false">
      <c r="A13" s="3" t="s">
        <v>9</v>
      </c>
      <c r="B13" s="3" t="s">
        <v>40</v>
      </c>
      <c r="C13" s="4" t="n">
        <f aca="false">C11+7</f>
        <v>43526</v>
      </c>
      <c r="D13" s="6" t="s">
        <v>36</v>
      </c>
      <c r="E13" s="6" t="s">
        <v>37</v>
      </c>
      <c r="F13" s="7" t="s">
        <v>22</v>
      </c>
      <c r="G13" s="3"/>
      <c r="H13" s="3" t="s">
        <v>14</v>
      </c>
      <c r="I13" s="3" t="s">
        <v>41</v>
      </c>
    </row>
    <row r="14" customFormat="false" ht="15" hidden="false" customHeight="false" outlineLevel="0" collapsed="false">
      <c r="A14" s="3" t="s">
        <v>16</v>
      </c>
      <c r="B14" s="3" t="s">
        <v>42</v>
      </c>
      <c r="C14" s="4" t="n">
        <f aca="false">C12+7</f>
        <v>43527</v>
      </c>
      <c r="D14" s="6" t="s">
        <v>36</v>
      </c>
      <c r="E14" s="6" t="s">
        <v>37</v>
      </c>
      <c r="F14" s="7" t="s">
        <v>269</v>
      </c>
      <c r="G14" s="3" t="str">
        <f aca="false">CONCATENATE("(",B12," Topics",")"," ",D12)</f>
        <v>(Day 10 Topics) CSE 7302c</v>
      </c>
      <c r="H14" s="3" t="s">
        <v>14</v>
      </c>
      <c r="I14" s="3" t="s">
        <v>174</v>
      </c>
    </row>
    <row r="15" customFormat="false" ht="15" hidden="false" customHeight="false" outlineLevel="0" collapsed="false">
      <c r="A15" s="3" t="s">
        <v>9</v>
      </c>
      <c r="B15" s="3" t="s">
        <v>44</v>
      </c>
      <c r="C15" s="4" t="n">
        <f aca="false">C13+7</f>
        <v>43533</v>
      </c>
      <c r="D15" s="6" t="s">
        <v>36</v>
      </c>
      <c r="E15" s="6" t="s">
        <v>37</v>
      </c>
      <c r="F15" s="7" t="s">
        <v>269</v>
      </c>
      <c r="G15" s="3" t="str">
        <f aca="false">CONCATENATE("(",B13," Topics",")"," ",D13)</f>
        <v>(Day 11 Topics) CSE 7302c</v>
      </c>
      <c r="H15" s="10"/>
      <c r="I15" s="3" t="s">
        <v>46</v>
      </c>
    </row>
    <row r="16" customFormat="false" ht="15" hidden="false" customHeight="false" outlineLevel="0" collapsed="false">
      <c r="A16" s="3" t="s">
        <v>16</v>
      </c>
      <c r="B16" s="3" t="s">
        <v>47</v>
      </c>
      <c r="C16" s="4" t="n">
        <f aca="false">C14+7</f>
        <v>43534</v>
      </c>
      <c r="D16" s="6" t="s">
        <v>36</v>
      </c>
      <c r="E16" s="6" t="s">
        <v>37</v>
      </c>
      <c r="F16" s="6" t="s">
        <v>50</v>
      </c>
      <c r="G16" s="3" t="str">
        <f aca="false">CONCATENATE("(",B14," Topics",")"," ",D14)</f>
        <v>(Day 12 Topics) CSE 7302c</v>
      </c>
      <c r="H16" s="10"/>
      <c r="I16" s="3" t="s">
        <v>176</v>
      </c>
    </row>
    <row r="17" customFormat="false" ht="15" hidden="false" customHeight="false" outlineLevel="0" collapsed="false">
      <c r="A17" s="3" t="s">
        <v>9</v>
      </c>
      <c r="B17" s="3" t="s">
        <v>52</v>
      </c>
      <c r="C17" s="4" t="n">
        <f aca="false">C15+7</f>
        <v>43540</v>
      </c>
      <c r="D17" s="6" t="s">
        <v>48</v>
      </c>
      <c r="E17" s="6" t="s">
        <v>49</v>
      </c>
      <c r="F17" s="6" t="s">
        <v>50</v>
      </c>
      <c r="G17" s="3" t="str">
        <f aca="false">CONCATENATE("(",B15," Topics",")"," ",D15)</f>
        <v>(Day 13 Topics) CSE 7302c</v>
      </c>
      <c r="H17" s="3" t="s">
        <v>14</v>
      </c>
      <c r="I17" s="3" t="s">
        <v>51</v>
      </c>
    </row>
    <row r="18" customFormat="false" ht="15" hidden="false" customHeight="false" outlineLevel="0" collapsed="false">
      <c r="A18" s="3" t="s">
        <v>16</v>
      </c>
      <c r="B18" s="3" t="s">
        <v>54</v>
      </c>
      <c r="C18" s="4" t="n">
        <f aca="false">C16+7</f>
        <v>43541</v>
      </c>
      <c r="D18" s="6" t="s">
        <v>48</v>
      </c>
      <c r="E18" s="6" t="s">
        <v>49</v>
      </c>
      <c r="F18" s="6" t="s">
        <v>50</v>
      </c>
      <c r="G18" s="3" t="str">
        <f aca="false">CONCATENATE("(",B16," Topics",")"," ",D16)</f>
        <v>(Day 14 Topics) CSE 7302c</v>
      </c>
      <c r="H18" s="3" t="s">
        <v>14</v>
      </c>
      <c r="I18" s="3" t="s">
        <v>143</v>
      </c>
    </row>
    <row r="19" customFormat="false" ht="15" hidden="false" customHeight="false" outlineLevel="0" collapsed="false">
      <c r="A19" s="3" t="s">
        <v>9</v>
      </c>
      <c r="B19" s="3" t="s">
        <v>56</v>
      </c>
      <c r="C19" s="4" t="n">
        <f aca="false">C17+7</f>
        <v>43547</v>
      </c>
      <c r="D19" s="5" t="s">
        <v>32</v>
      </c>
      <c r="E19" s="9" t="s">
        <v>36</v>
      </c>
      <c r="F19" s="7" t="s">
        <v>13</v>
      </c>
      <c r="G19" s="3" t="s">
        <v>14</v>
      </c>
      <c r="H19" s="3" t="s">
        <v>61</v>
      </c>
      <c r="I19" s="3"/>
    </row>
    <row r="20" customFormat="false" ht="15" hidden="false" customHeight="false" outlineLevel="0" collapsed="false">
      <c r="A20" s="3" t="s">
        <v>16</v>
      </c>
      <c r="B20" s="3" t="s">
        <v>58</v>
      </c>
      <c r="C20" s="4" t="n">
        <f aca="false">C18+7</f>
        <v>43548</v>
      </c>
      <c r="D20" s="6" t="s">
        <v>48</v>
      </c>
      <c r="E20" s="6" t="s">
        <v>49</v>
      </c>
      <c r="F20" s="6" t="s">
        <v>50</v>
      </c>
      <c r="G20" s="3" t="str">
        <f aca="false">CONCATENATE("(",B17," Topics",")"," ",D17)</f>
        <v>(Day 15 Topics) CSE 7305c</v>
      </c>
      <c r="H20" s="3" t="s">
        <v>14</v>
      </c>
      <c r="I20" s="3" t="s">
        <v>180</v>
      </c>
    </row>
    <row r="21" customFormat="false" ht="15" hidden="false" customHeight="false" outlineLevel="0" collapsed="false">
      <c r="A21" s="3" t="s">
        <v>9</v>
      </c>
      <c r="B21" s="3" t="s">
        <v>60</v>
      </c>
      <c r="C21" s="4" t="n">
        <f aca="false">C19+7</f>
        <v>43554</v>
      </c>
      <c r="D21" s="6" t="s">
        <v>48</v>
      </c>
      <c r="E21" s="6" t="s">
        <v>49</v>
      </c>
      <c r="F21" s="6" t="s">
        <v>50</v>
      </c>
      <c r="G21" s="3" t="str">
        <f aca="false">CONCATENATE("(",B18," Topics",")"," ",D18)</f>
        <v>(Day 16 Topics) CSE 7305c</v>
      </c>
      <c r="H21" s="3" t="s">
        <v>14</v>
      </c>
      <c r="I21" s="3" t="s">
        <v>59</v>
      </c>
    </row>
    <row r="22" customFormat="false" ht="15" hidden="false" customHeight="false" outlineLevel="0" collapsed="false">
      <c r="A22" s="3" t="s">
        <v>16</v>
      </c>
      <c r="B22" s="3" t="s">
        <v>62</v>
      </c>
      <c r="C22" s="4" t="n">
        <f aca="false">C20+7</f>
        <v>43555</v>
      </c>
      <c r="D22" s="6" t="s">
        <v>48</v>
      </c>
      <c r="E22" s="6" t="s">
        <v>49</v>
      </c>
      <c r="F22" s="6" t="s">
        <v>50</v>
      </c>
      <c r="G22" s="3" t="str">
        <f aca="false">CONCATENATE("(",B20," Topics",")"," ",D20)</f>
        <v>(Day 18 Topics) CSE 7305c</v>
      </c>
      <c r="H22" s="3" t="s">
        <v>14</v>
      </c>
      <c r="I22" s="3" t="s">
        <v>63</v>
      </c>
    </row>
    <row r="23" customFormat="false" ht="15" hidden="false" customHeight="false" outlineLevel="0" collapsed="false">
      <c r="A23" s="8" t="s">
        <v>277</v>
      </c>
      <c r="B23" s="8"/>
      <c r="C23" s="8"/>
      <c r="D23" s="8"/>
      <c r="E23" s="8"/>
      <c r="F23" s="8"/>
      <c r="G23" s="8"/>
      <c r="H23" s="8"/>
      <c r="I23" s="8"/>
    </row>
    <row r="24" customFormat="false" ht="15" hidden="false" customHeight="false" outlineLevel="0" collapsed="false">
      <c r="A24" s="3" t="s">
        <v>9</v>
      </c>
      <c r="B24" s="3" t="s">
        <v>64</v>
      </c>
      <c r="C24" s="4" t="n">
        <f aca="false">C21+14</f>
        <v>43568</v>
      </c>
      <c r="D24" s="5" t="s">
        <v>32</v>
      </c>
      <c r="E24" s="9" t="s">
        <v>48</v>
      </c>
      <c r="F24" s="7" t="s">
        <v>13</v>
      </c>
      <c r="G24" s="3" t="s">
        <v>14</v>
      </c>
      <c r="H24" s="3" t="s">
        <v>71</v>
      </c>
      <c r="I24" s="3" t="s">
        <v>72</v>
      </c>
    </row>
    <row r="25" customFormat="false" ht="15" hidden="false" customHeight="false" outlineLevel="0" collapsed="false">
      <c r="A25" s="3" t="s">
        <v>16</v>
      </c>
      <c r="B25" s="3" t="s">
        <v>69</v>
      </c>
      <c r="C25" s="4" t="n">
        <f aca="false">C22+14</f>
        <v>43569</v>
      </c>
      <c r="D25" s="6" t="s">
        <v>65</v>
      </c>
      <c r="E25" s="6" t="s">
        <v>66</v>
      </c>
      <c r="F25" s="6" t="s">
        <v>67</v>
      </c>
      <c r="G25" s="3"/>
      <c r="H25" s="3"/>
      <c r="I25" s="3"/>
    </row>
    <row r="26" customFormat="false" ht="15" hidden="false" customHeight="false" outlineLevel="0" collapsed="false">
      <c r="A26" s="3" t="s">
        <v>9</v>
      </c>
      <c r="B26" s="3" t="s">
        <v>70</v>
      </c>
      <c r="C26" s="4" t="n">
        <f aca="false">C24+7</f>
        <v>43575</v>
      </c>
      <c r="D26" s="5" t="s">
        <v>32</v>
      </c>
      <c r="E26" s="9" t="s">
        <v>65</v>
      </c>
      <c r="F26" s="6" t="s">
        <v>13</v>
      </c>
      <c r="G26" s="3"/>
      <c r="H26" s="10"/>
      <c r="I26" s="3"/>
    </row>
    <row r="27" customFormat="false" ht="15" hidden="false" customHeight="false" outlineLevel="0" collapsed="false">
      <c r="A27" s="3" t="s">
        <v>16</v>
      </c>
      <c r="B27" s="3" t="s">
        <v>73</v>
      </c>
      <c r="C27" s="4" t="n">
        <f aca="false">C25+7</f>
        <v>43576</v>
      </c>
      <c r="D27" s="6" t="s">
        <v>74</v>
      </c>
      <c r="E27" s="6" t="s">
        <v>75</v>
      </c>
      <c r="F27" s="7" t="s">
        <v>50</v>
      </c>
      <c r="G27" s="3" t="str">
        <f aca="false">CONCATENATE("(",B25," Topics",")"," ",D25)</f>
        <v>(Day 22 Topics) CSE 7120c</v>
      </c>
      <c r="H27" s="10"/>
      <c r="I27" s="3" t="s">
        <v>85</v>
      </c>
    </row>
    <row r="28" customFormat="false" ht="15" hidden="false" customHeight="false" outlineLevel="0" collapsed="false">
      <c r="A28" s="3" t="s">
        <v>9</v>
      </c>
      <c r="B28" s="3" t="s">
        <v>78</v>
      </c>
      <c r="C28" s="4" t="n">
        <f aca="false">C26+7</f>
        <v>43582</v>
      </c>
      <c r="D28" s="6" t="s">
        <v>79</v>
      </c>
      <c r="E28" s="9" t="s">
        <v>80</v>
      </c>
      <c r="F28" s="7" t="s">
        <v>13</v>
      </c>
      <c r="G28" s="3"/>
      <c r="H28" s="3" t="s">
        <v>14</v>
      </c>
      <c r="I28" s="3" t="s">
        <v>14</v>
      </c>
    </row>
    <row r="29" customFormat="false" ht="15" hidden="false" customHeight="false" outlineLevel="0" collapsed="false">
      <c r="A29" s="3" t="s">
        <v>16</v>
      </c>
      <c r="B29" s="3" t="s">
        <v>81</v>
      </c>
      <c r="C29" s="4" t="n">
        <f aca="false">C27+7</f>
        <v>43583</v>
      </c>
      <c r="D29" s="6" t="s">
        <v>79</v>
      </c>
      <c r="E29" s="9" t="s">
        <v>80</v>
      </c>
      <c r="F29" s="7" t="s">
        <v>267</v>
      </c>
      <c r="G29" s="3" t="s">
        <v>14</v>
      </c>
      <c r="H29" s="10"/>
      <c r="I29" s="3" t="s">
        <v>14</v>
      </c>
    </row>
    <row r="30" customFormat="false" ht="15" hidden="false" customHeight="false" outlineLevel="0" collapsed="false">
      <c r="A30" s="3" t="s">
        <v>9</v>
      </c>
      <c r="B30" s="3" t="s">
        <v>83</v>
      </c>
      <c r="C30" s="4" t="n">
        <f aca="false">C28+7</f>
        <v>43589</v>
      </c>
      <c r="D30" s="6" t="s">
        <v>89</v>
      </c>
      <c r="E30" s="6" t="s">
        <v>90</v>
      </c>
      <c r="F30" s="7" t="s">
        <v>275</v>
      </c>
      <c r="G30" s="3"/>
      <c r="H30" s="3" t="s">
        <v>14</v>
      </c>
      <c r="I30" s="3" t="s">
        <v>92</v>
      </c>
    </row>
    <row r="31" customFormat="false" ht="15" hidden="false" customHeight="false" outlineLevel="0" collapsed="false">
      <c r="A31" s="3" t="s">
        <v>16</v>
      </c>
      <c r="B31" s="3" t="s">
        <v>86</v>
      </c>
      <c r="C31" s="4" t="n">
        <f aca="false">C29+7</f>
        <v>43590</v>
      </c>
      <c r="D31" s="6" t="s">
        <v>89</v>
      </c>
      <c r="E31" s="6" t="s">
        <v>90</v>
      </c>
      <c r="F31" s="7" t="s">
        <v>275</v>
      </c>
      <c r="G31" s="3" t="str">
        <f aca="false">CONCATENATE("(",B27," Topics",")"," ",D27)</f>
        <v>(Day 24 Topics) CSE 7321c</v>
      </c>
      <c r="H31" s="10"/>
      <c r="I31" s="3" t="s">
        <v>94</v>
      </c>
    </row>
    <row r="32" customFormat="false" ht="15" hidden="false" customHeight="false" outlineLevel="0" collapsed="false">
      <c r="A32" s="3" t="s">
        <v>9</v>
      </c>
      <c r="B32" s="3" t="s">
        <v>88</v>
      </c>
      <c r="C32" s="4" t="n">
        <f aca="false">C30+7</f>
        <v>43596</v>
      </c>
      <c r="D32" s="6" t="s">
        <v>74</v>
      </c>
      <c r="E32" s="6" t="s">
        <v>75</v>
      </c>
      <c r="F32" s="7" t="s">
        <v>38</v>
      </c>
      <c r="G32" s="3" t="str">
        <f aca="false">CONCATENATE("(",B30," Topics",")"," ",D30)</f>
        <v>(Day 27 Topics) CSE 7124c</v>
      </c>
      <c r="H32" s="3" t="s">
        <v>14</v>
      </c>
      <c r="I32" s="3" t="s">
        <v>77</v>
      </c>
    </row>
    <row r="33" customFormat="false" ht="15" hidden="false" customHeight="false" outlineLevel="0" collapsed="false">
      <c r="A33" s="3" t="s">
        <v>16</v>
      </c>
      <c r="B33" s="3" t="s">
        <v>93</v>
      </c>
      <c r="C33" s="4" t="n">
        <f aca="false">C31+7</f>
        <v>43597</v>
      </c>
      <c r="D33" s="6" t="s">
        <v>74</v>
      </c>
      <c r="E33" s="6" t="s">
        <v>75</v>
      </c>
      <c r="F33" s="7" t="s">
        <v>76</v>
      </c>
      <c r="G33" s="3" t="str">
        <f aca="false">CONCATENATE("(",B31," Topics",")"," ",D31)</f>
        <v>(Day 28 Topics) CSE 7124c</v>
      </c>
      <c r="H33" s="3" t="s">
        <v>14</v>
      </c>
      <c r="I33" s="3" t="s">
        <v>152</v>
      </c>
    </row>
    <row r="34" customFormat="false" ht="15" hidden="false" customHeight="false" outlineLevel="0" collapsed="false">
      <c r="A34" s="3" t="s">
        <v>9</v>
      </c>
      <c r="B34" s="3" t="s">
        <v>95</v>
      </c>
      <c r="C34" s="4" t="n">
        <f aca="false">C32+7</f>
        <v>43603</v>
      </c>
      <c r="D34" s="6" t="s">
        <v>98</v>
      </c>
      <c r="E34" s="6" t="s">
        <v>99</v>
      </c>
      <c r="F34" s="7" t="s">
        <v>166</v>
      </c>
      <c r="G34" s="3" t="str">
        <f aca="false">CONCATENATE("(",B32," Topics",")"," ",D32)</f>
        <v>(Day 29 Topics) CSE 7321c</v>
      </c>
      <c r="H34" s="3" t="s">
        <v>14</v>
      </c>
      <c r="I34" s="3" t="s">
        <v>14</v>
      </c>
    </row>
    <row r="35" customFormat="false" ht="15" hidden="false" customHeight="false" outlineLevel="0" collapsed="false">
      <c r="A35" s="3" t="s">
        <v>16</v>
      </c>
      <c r="B35" s="3" t="s">
        <v>97</v>
      </c>
      <c r="C35" s="4" t="n">
        <f aca="false">C33+7</f>
        <v>43604</v>
      </c>
      <c r="D35" s="6" t="s">
        <v>98</v>
      </c>
      <c r="E35" s="6" t="s">
        <v>99</v>
      </c>
      <c r="F35" s="7" t="s">
        <v>166</v>
      </c>
      <c r="G35" s="3" t="str">
        <f aca="false">CONCATENATE("(",B33," Topics",")"," ",D33)</f>
        <v>(Day 30 Topics) CSE 7321c</v>
      </c>
      <c r="H35" s="3" t="s">
        <v>14</v>
      </c>
      <c r="I35" s="3" t="s">
        <v>14</v>
      </c>
    </row>
    <row r="36" customFormat="false" ht="15" hidden="false" customHeight="false" outlineLevel="0" collapsed="false">
      <c r="A36" s="3" t="s">
        <v>9</v>
      </c>
      <c r="B36" s="3" t="s">
        <v>102</v>
      </c>
      <c r="C36" s="4" t="n">
        <f aca="false">C34+7</f>
        <v>43610</v>
      </c>
      <c r="D36" s="6" t="s">
        <v>98</v>
      </c>
      <c r="E36" s="6" t="s">
        <v>99</v>
      </c>
      <c r="F36" s="7" t="s">
        <v>13</v>
      </c>
      <c r="G36" s="3" t="str">
        <f aca="false">CONCATENATE("(",B34," Topics",")"," ",D34)</f>
        <v>(Day 31 Topics) CSE 7322c</v>
      </c>
      <c r="H36" s="10"/>
      <c r="I36" s="3" t="s">
        <v>14</v>
      </c>
    </row>
    <row r="37" customFormat="false" ht="15" hidden="false" customHeight="false" outlineLevel="0" collapsed="false">
      <c r="A37" s="3" t="s">
        <v>16</v>
      </c>
      <c r="B37" s="3" t="s">
        <v>104</v>
      </c>
      <c r="C37" s="4" t="n">
        <f aca="false">C35+7</f>
        <v>43611</v>
      </c>
      <c r="D37" s="6" t="s">
        <v>98</v>
      </c>
      <c r="E37" s="6" t="s">
        <v>99</v>
      </c>
      <c r="F37" s="7" t="s">
        <v>13</v>
      </c>
      <c r="G37" s="3" t="str">
        <f aca="false">CONCATENATE("(",B35," Topics",")"," ",D35)</f>
        <v>(Day 32 Topics) CSE 7322c</v>
      </c>
      <c r="H37" s="3" t="s">
        <v>14</v>
      </c>
      <c r="I37" s="10"/>
    </row>
    <row r="38" customFormat="false" ht="14.25" hidden="false" customHeight="true" outlineLevel="0" collapsed="false">
      <c r="A38" s="3" t="s">
        <v>9</v>
      </c>
      <c r="B38" s="3" t="s">
        <v>106</v>
      </c>
      <c r="C38" s="4" t="n">
        <f aca="false">C36+7</f>
        <v>43617</v>
      </c>
      <c r="D38" s="6" t="s">
        <v>74</v>
      </c>
      <c r="E38" s="6" t="s">
        <v>75</v>
      </c>
      <c r="F38" s="7" t="s">
        <v>168</v>
      </c>
      <c r="G38" s="3"/>
      <c r="H38" s="3" t="s">
        <v>14</v>
      </c>
      <c r="I38" s="3" t="s">
        <v>87</v>
      </c>
    </row>
    <row r="39" customFormat="false" ht="15" hidden="false" customHeight="false" outlineLevel="0" collapsed="false">
      <c r="A39" s="3" t="s">
        <v>16</v>
      </c>
      <c r="B39" s="3" t="s">
        <v>108</v>
      </c>
      <c r="C39" s="4" t="n">
        <f aca="false">C37+7</f>
        <v>43618</v>
      </c>
      <c r="D39" s="6" t="s">
        <v>74</v>
      </c>
      <c r="E39" s="6" t="s">
        <v>75</v>
      </c>
      <c r="F39" s="7" t="s">
        <v>168</v>
      </c>
      <c r="G39" s="3"/>
      <c r="H39" s="10"/>
      <c r="I39" s="3" t="s">
        <v>96</v>
      </c>
    </row>
    <row r="40" customFormat="false" ht="15" hidden="false" customHeight="false" outlineLevel="0" collapsed="false">
      <c r="A40" s="3" t="s">
        <v>9</v>
      </c>
      <c r="B40" s="3" t="s">
        <v>110</v>
      </c>
      <c r="C40" s="4" t="n">
        <f aca="false">C38+7</f>
        <v>43624</v>
      </c>
      <c r="D40" s="6" t="s">
        <v>74</v>
      </c>
      <c r="E40" s="6" t="s">
        <v>75</v>
      </c>
      <c r="F40" s="7" t="s">
        <v>168</v>
      </c>
      <c r="G40" s="3" t="str">
        <f aca="false">CONCATENATE("(",B38," Topics",")"," ",D38)</f>
        <v>(Day 35 Topics) CSE 7321c</v>
      </c>
      <c r="H40" s="3" t="s">
        <v>14</v>
      </c>
      <c r="I40" s="3" t="s">
        <v>103</v>
      </c>
    </row>
    <row r="41" customFormat="false" ht="15" hidden="false" customHeight="false" outlineLevel="0" collapsed="false">
      <c r="A41" s="3" t="s">
        <v>16</v>
      </c>
      <c r="B41" s="3" t="s">
        <v>112</v>
      </c>
      <c r="C41" s="4" t="n">
        <f aca="false">C39+7</f>
        <v>43625</v>
      </c>
      <c r="D41" s="6" t="s">
        <v>98</v>
      </c>
      <c r="E41" s="6" t="s">
        <v>99</v>
      </c>
      <c r="F41" s="7" t="s">
        <v>13</v>
      </c>
      <c r="G41" s="3" t="str">
        <f aca="false">CONCATENATE("(",B39," Topics",")"," ",D39)</f>
        <v>(Day 36 Topics) CSE 7321c</v>
      </c>
      <c r="H41" s="3" t="s">
        <v>14</v>
      </c>
      <c r="I41" s="10"/>
    </row>
    <row r="42" customFormat="false" ht="15" hidden="false" customHeight="false" outlineLevel="0" collapsed="false">
      <c r="A42" s="3" t="s">
        <v>9</v>
      </c>
      <c r="B42" s="3" t="s">
        <v>115</v>
      </c>
      <c r="C42" s="4" t="n">
        <f aca="false">C40+7</f>
        <v>43631</v>
      </c>
      <c r="D42" s="6" t="s">
        <v>98</v>
      </c>
      <c r="E42" s="6" t="s">
        <v>99</v>
      </c>
      <c r="F42" s="7" t="s">
        <v>13</v>
      </c>
      <c r="G42" s="3" t="str">
        <f aca="false">CONCATENATE("(",B40," Topics",")"," ",D40)</f>
        <v>(Day 37 Topics) CSE 7321c</v>
      </c>
      <c r="H42" s="10"/>
      <c r="I42" s="10"/>
    </row>
    <row r="43" customFormat="false" ht="15" hidden="false" customHeight="false" outlineLevel="0" collapsed="false">
      <c r="A43" s="3" t="s">
        <v>16</v>
      </c>
      <c r="B43" s="3" t="s">
        <v>117</v>
      </c>
      <c r="C43" s="4" t="n">
        <f aca="false">C41+7</f>
        <v>43632</v>
      </c>
      <c r="D43" s="6" t="s">
        <v>98</v>
      </c>
      <c r="E43" s="6" t="s">
        <v>99</v>
      </c>
      <c r="F43" s="7" t="s">
        <v>13</v>
      </c>
      <c r="G43" s="3"/>
      <c r="H43" s="11"/>
      <c r="I43" s="10"/>
    </row>
    <row r="44" customFormat="false" ht="15" hidden="false" customHeight="false" outlineLevel="0" collapsed="false">
      <c r="A44" s="3" t="s">
        <v>9</v>
      </c>
      <c r="B44" s="3" t="s">
        <v>119</v>
      </c>
      <c r="C44" s="4" t="n">
        <f aca="false">C42+7</f>
        <v>43638</v>
      </c>
      <c r="D44" s="5" t="s">
        <v>32</v>
      </c>
      <c r="E44" s="9" t="s">
        <v>74</v>
      </c>
      <c r="F44" s="7" t="s">
        <v>13</v>
      </c>
      <c r="G44" s="3" t="s">
        <v>14</v>
      </c>
      <c r="H44" s="3" t="s">
        <v>116</v>
      </c>
      <c r="I44" s="3" t="s">
        <v>156</v>
      </c>
    </row>
    <row r="45" customFormat="false" ht="15" hidden="false" customHeight="false" outlineLevel="0" collapsed="false">
      <c r="A45" s="3" t="s">
        <v>16</v>
      </c>
      <c r="B45" s="3" t="s">
        <v>121</v>
      </c>
      <c r="C45" s="4" t="n">
        <f aca="false">C43+7</f>
        <v>43639</v>
      </c>
      <c r="D45" s="6" t="s">
        <v>98</v>
      </c>
      <c r="E45" s="6" t="s">
        <v>99</v>
      </c>
      <c r="F45" s="7" t="s">
        <v>13</v>
      </c>
      <c r="G45" s="3"/>
      <c r="H45" s="12"/>
      <c r="I45" s="12" t="s">
        <v>14</v>
      </c>
    </row>
    <row r="46" customFormat="false" ht="15" hidden="false" customHeight="false" outlineLevel="0" collapsed="false">
      <c r="A46" s="3" t="s">
        <v>9</v>
      </c>
      <c r="B46" s="3" t="s">
        <v>123</v>
      </c>
      <c r="C46" s="4" t="n">
        <f aca="false">C44+7</f>
        <v>43645</v>
      </c>
      <c r="D46" s="6" t="s">
        <v>98</v>
      </c>
      <c r="E46" s="6" t="s">
        <v>99</v>
      </c>
      <c r="F46" s="7" t="s">
        <v>13</v>
      </c>
      <c r="G46" s="3"/>
      <c r="H46" s="12"/>
      <c r="I46" s="3" t="s">
        <v>14</v>
      </c>
    </row>
    <row r="47" customFormat="false" ht="15" hidden="false" customHeight="false" outlineLevel="0" collapsed="false">
      <c r="A47" s="3" t="s">
        <v>16</v>
      </c>
      <c r="B47" s="3" t="s">
        <v>125</v>
      </c>
      <c r="C47" s="4" t="n">
        <f aca="false">C45+7</f>
        <v>43646</v>
      </c>
      <c r="D47" s="6" t="s">
        <v>98</v>
      </c>
      <c r="E47" s="6" t="s">
        <v>99</v>
      </c>
      <c r="F47" s="7" t="s">
        <v>13</v>
      </c>
      <c r="G47" s="3" t="s">
        <v>14</v>
      </c>
      <c r="H47" s="3" t="s">
        <v>126</v>
      </c>
      <c r="I47" s="3" t="s">
        <v>14</v>
      </c>
    </row>
    <row r="48" customFormat="false" ht="15" hidden="false" customHeight="false" outlineLevel="0" collapsed="false">
      <c r="A48" s="3" t="s">
        <v>9</v>
      </c>
      <c r="B48" s="3" t="s">
        <v>157</v>
      </c>
      <c r="C48" s="4" t="n">
        <f aca="false">C46+7</f>
        <v>43652</v>
      </c>
      <c r="D48" s="6" t="s">
        <v>129</v>
      </c>
      <c r="E48" s="9" t="s">
        <v>130</v>
      </c>
      <c r="F48" s="7" t="s">
        <v>13</v>
      </c>
      <c r="G48" s="3" t="s">
        <v>14</v>
      </c>
      <c r="H48" s="3"/>
      <c r="I48" s="3" t="s">
        <v>14</v>
      </c>
    </row>
    <row r="49" customFormat="false" ht="15" hidden="false" customHeight="false" outlineLevel="0" collapsed="false">
      <c r="A49" s="3" t="s">
        <v>16</v>
      </c>
      <c r="B49" s="3" t="s">
        <v>128</v>
      </c>
      <c r="C49" s="4" t="n">
        <f aca="false">C47+7</f>
        <v>43653</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43659</v>
      </c>
      <c r="D50" s="6" t="s">
        <v>129</v>
      </c>
      <c r="E50" s="9" t="s">
        <v>130</v>
      </c>
      <c r="F50" s="7" t="s">
        <v>13</v>
      </c>
      <c r="G50" s="10"/>
      <c r="H50" s="3"/>
      <c r="I50" s="3"/>
    </row>
    <row r="51" customFormat="false" ht="15" hidden="false" customHeight="false" outlineLevel="0" collapsed="false">
      <c r="A51" s="3" t="s">
        <v>16</v>
      </c>
      <c r="B51" s="3" t="s">
        <v>132</v>
      </c>
      <c r="C51" s="4" t="n">
        <f aca="false">C49+7</f>
        <v>43660</v>
      </c>
      <c r="D51" s="6" t="s">
        <v>129</v>
      </c>
      <c r="E51" s="9" t="s">
        <v>130</v>
      </c>
      <c r="F51" s="7" t="s">
        <v>13</v>
      </c>
      <c r="G51" s="10"/>
      <c r="H51" s="10"/>
      <c r="I51" s="10"/>
    </row>
    <row r="52" customFormat="false" ht="15" hidden="false" customHeight="false" outlineLevel="0" collapsed="false">
      <c r="A52" s="3" t="s">
        <v>9</v>
      </c>
      <c r="B52" s="3" t="s">
        <v>133</v>
      </c>
      <c r="C52" s="4" t="n">
        <f aca="false">C50+7</f>
        <v>43666</v>
      </c>
      <c r="D52" s="6" t="s">
        <v>129</v>
      </c>
      <c r="E52" s="9" t="s">
        <v>130</v>
      </c>
      <c r="F52" s="7" t="s">
        <v>13</v>
      </c>
      <c r="G52" s="10"/>
      <c r="H52" s="3"/>
      <c r="I52" s="3"/>
    </row>
    <row r="53" customFormat="false" ht="15" hidden="false" customHeight="false" outlineLevel="0" collapsed="false">
      <c r="A53" s="3" t="s">
        <v>16</v>
      </c>
      <c r="B53" s="3" t="s">
        <v>134</v>
      </c>
      <c r="C53" s="4" t="n">
        <f aca="false">C51+7</f>
        <v>43667</v>
      </c>
      <c r="D53" s="6" t="s">
        <v>129</v>
      </c>
      <c r="E53" s="9" t="s">
        <v>130</v>
      </c>
      <c r="F53" s="7" t="s">
        <v>13</v>
      </c>
      <c r="G53" s="10"/>
      <c r="H53" s="10"/>
      <c r="I53" s="10"/>
    </row>
  </sheetData>
  <mergeCells count="2">
    <mergeCell ref="A4:I4"/>
    <mergeCell ref="A23:I2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E45" activePane="bottomRight" state="frozen"/>
      <selection pane="topLeft" activeCell="A1" activeCellId="0" sqref="A1"/>
      <selection pane="topRight" activeCell="E1" activeCellId="0" sqref="E1"/>
      <selection pane="bottomLeft" activeCell="A45" activeCellId="0" sqref="A45"/>
      <selection pane="bottomRight" activeCell="H61" activeCellId="0" sqref="H61"/>
    </sheetView>
  </sheetViews>
  <sheetFormatPr defaultRowHeight="15" zeroHeight="false" outlineLevelRow="0" outlineLevelCol="0"/>
  <cols>
    <col collapsed="false" customWidth="true" hidden="false" outlineLevel="0" max="1" min="1" style="0" width="13"/>
    <col collapsed="false" customWidth="true" hidden="false" outlineLevel="0" max="2" min="2" style="0" width="8.43"/>
    <col collapsed="false" customWidth="true" hidden="false" outlineLevel="0" max="3" min="3" style="0" width="9"/>
    <col collapsed="false" customWidth="false" hidden="false" outlineLevel="0" max="4" min="4" style="0" width="11.43"/>
    <col collapsed="false" customWidth="true" hidden="false" outlineLevel="0" max="5" min="5" style="0" width="56"/>
    <col collapsed="false" customWidth="true" hidden="false" outlineLevel="0" max="6" min="6" style="0" width="22.71"/>
    <col collapsed="false" customWidth="true" hidden="false" outlineLevel="0" max="7" min="7" style="0" width="20.43"/>
    <col collapsed="false" customWidth="true" hidden="false" outlineLevel="0" max="8" min="8" style="0" width="9.28"/>
    <col collapsed="false" customWidth="true" hidden="false" outlineLevel="0" max="9" min="9" style="0" width="71.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43505</v>
      </c>
      <c r="D2" s="5" t="s">
        <v>11</v>
      </c>
      <c r="E2" s="5" t="s">
        <v>12</v>
      </c>
      <c r="F2" s="6" t="s">
        <v>13</v>
      </c>
      <c r="G2" s="10"/>
      <c r="H2" s="3" t="s">
        <v>14</v>
      </c>
      <c r="I2" s="3" t="s">
        <v>15</v>
      </c>
    </row>
    <row r="3" customFormat="false" ht="15" hidden="false" customHeight="false" outlineLevel="0" collapsed="false">
      <c r="A3" s="3" t="s">
        <v>16</v>
      </c>
      <c r="B3" s="3" t="s">
        <v>17</v>
      </c>
      <c r="C3" s="4" t="n">
        <f aca="false">C2+1</f>
        <v>43506</v>
      </c>
      <c r="D3" s="6" t="s">
        <v>20</v>
      </c>
      <c r="E3" s="6" t="s">
        <v>21</v>
      </c>
      <c r="F3" s="7" t="s">
        <v>25</v>
      </c>
      <c r="G3" s="3"/>
      <c r="H3" s="3"/>
      <c r="I3" s="3" t="s">
        <v>158</v>
      </c>
    </row>
    <row r="4" customFormat="false" ht="15" hidden="false" customHeight="false" outlineLevel="0" collapsed="false">
      <c r="A4" s="3" t="s">
        <v>9</v>
      </c>
      <c r="B4" s="3" t="s">
        <v>19</v>
      </c>
      <c r="C4" s="4" t="n">
        <f aca="false">C2+7</f>
        <v>43512</v>
      </c>
      <c r="D4" s="6" t="s">
        <v>20</v>
      </c>
      <c r="E4" s="6" t="s">
        <v>21</v>
      </c>
      <c r="F4" s="7" t="s">
        <v>25</v>
      </c>
      <c r="G4" s="3" t="str">
        <f aca="false">CONCATENATE("(",B2," Topics",")"," ",D2)</f>
        <v>(Day 1 Topics) CSE 7212c</v>
      </c>
      <c r="H4" s="3"/>
      <c r="I4" s="3" t="s">
        <v>159</v>
      </c>
    </row>
    <row r="5" customFormat="false" ht="15" hidden="false" customHeight="false" outlineLevel="0" collapsed="false">
      <c r="A5" s="3" t="s">
        <v>16</v>
      </c>
      <c r="B5" s="3" t="s">
        <v>23</v>
      </c>
      <c r="C5" s="4" t="n">
        <f aca="false">C3+7</f>
        <v>43513</v>
      </c>
      <c r="D5" s="6" t="s">
        <v>20</v>
      </c>
      <c r="E5" s="6" t="s">
        <v>21</v>
      </c>
      <c r="F5" s="7" t="s">
        <v>25</v>
      </c>
      <c r="G5" s="3" t="str">
        <f aca="false">CONCATENATE("(",B3," Topics",")"," ",D3)</f>
        <v>(Day 2 Topics) CSE 7315c</v>
      </c>
      <c r="H5" s="3"/>
      <c r="I5" s="3" t="s">
        <v>160</v>
      </c>
    </row>
    <row r="6" customFormat="false" ht="15" hidden="false" customHeight="false" outlineLevel="0" collapsed="false">
      <c r="A6" s="3" t="s">
        <v>9</v>
      </c>
      <c r="B6" s="3" t="s">
        <v>24</v>
      </c>
      <c r="C6" s="4" t="n">
        <f aca="false">C4+7</f>
        <v>43519</v>
      </c>
      <c r="D6" s="6" t="s">
        <v>20</v>
      </c>
      <c r="E6" s="6" t="s">
        <v>21</v>
      </c>
      <c r="F6" s="7" t="s">
        <v>25</v>
      </c>
      <c r="G6" s="3" t="str">
        <f aca="false">CONCATENATE("(",B4," Topics",")"," ",D4)</f>
        <v>(Day 3 Topics) CSE 7315c</v>
      </c>
      <c r="H6" s="10"/>
      <c r="I6" s="3" t="s">
        <v>161</v>
      </c>
    </row>
    <row r="7" customFormat="false" ht="15" hidden="false" customHeight="false" outlineLevel="0" collapsed="false">
      <c r="A7" s="3" t="s">
        <v>16</v>
      </c>
      <c r="B7" s="3" t="s">
        <v>26</v>
      </c>
      <c r="C7" s="4" t="n">
        <f aca="false">C5+7</f>
        <v>43520</v>
      </c>
      <c r="D7" s="6" t="s">
        <v>20</v>
      </c>
      <c r="E7" s="6" t="s">
        <v>21</v>
      </c>
      <c r="F7" s="7" t="s">
        <v>25</v>
      </c>
      <c r="G7" s="3" t="str">
        <f aca="false">CONCATENATE("(",B5," Topics",")"," ",D5)</f>
        <v>(Day 4 Topics) CSE 7315c</v>
      </c>
      <c r="H7" s="10"/>
      <c r="I7" s="3" t="s">
        <v>162</v>
      </c>
    </row>
    <row r="8" customFormat="false" ht="15.75" hidden="false" customHeight="true" outlineLevel="0" collapsed="false">
      <c r="A8" s="3" t="s">
        <v>9</v>
      </c>
      <c r="B8" s="3" t="s">
        <v>27</v>
      </c>
      <c r="C8" s="4" t="n">
        <f aca="false">C6+7</f>
        <v>43526</v>
      </c>
      <c r="D8" s="5" t="s">
        <v>11</v>
      </c>
      <c r="E8" s="5" t="s">
        <v>12</v>
      </c>
      <c r="F8" s="6" t="s">
        <v>13</v>
      </c>
      <c r="G8" s="3" t="str">
        <f aca="false">CONCATENATE("(",B6," Topics",")"," ",D6)</f>
        <v>(Day 5 Topics) CSE 7315c</v>
      </c>
      <c r="H8" s="3"/>
      <c r="I8" s="3" t="s">
        <v>18</v>
      </c>
    </row>
    <row r="9" customFormat="false" ht="15" hidden="false" customHeight="false" outlineLevel="0" collapsed="false">
      <c r="A9" s="3" t="s">
        <v>16</v>
      </c>
      <c r="B9" s="3" t="s">
        <v>28</v>
      </c>
      <c r="C9" s="4" t="n">
        <f aca="false">C7+7</f>
        <v>43527</v>
      </c>
      <c r="D9" s="5" t="s">
        <v>11</v>
      </c>
      <c r="E9" s="5" t="s">
        <v>12</v>
      </c>
      <c r="F9" s="6" t="s">
        <v>13</v>
      </c>
      <c r="G9" s="3" t="str">
        <f aca="false">CONCATENATE("(",B7," Topics",")"," ",D7)</f>
        <v>(Day 6 Topics) CSE 7315c</v>
      </c>
      <c r="H9" s="3"/>
      <c r="I9" s="3" t="s">
        <v>29</v>
      </c>
    </row>
    <row r="10" customFormat="false" ht="15" hidden="false" customHeight="false" outlineLevel="0" collapsed="false">
      <c r="A10" s="3" t="s">
        <v>9</v>
      </c>
      <c r="B10" s="3" t="s">
        <v>31</v>
      </c>
      <c r="C10" s="4" t="n">
        <f aca="false">C8+7</f>
        <v>43533</v>
      </c>
      <c r="D10" s="5" t="s">
        <v>32</v>
      </c>
      <c r="E10" s="9" t="s">
        <v>11</v>
      </c>
      <c r="F10" s="7" t="s">
        <v>13</v>
      </c>
      <c r="G10" s="10"/>
      <c r="H10" s="3" t="s">
        <v>33</v>
      </c>
      <c r="I10" s="3" t="s">
        <v>34</v>
      </c>
    </row>
    <row r="11" customFormat="false" ht="15" hidden="false" customHeight="false" outlineLevel="0" collapsed="false">
      <c r="A11" s="3" t="s">
        <v>16</v>
      </c>
      <c r="B11" s="3" t="s">
        <v>35</v>
      </c>
      <c r="C11" s="4" t="n">
        <f aca="false">C9+7</f>
        <v>43534</v>
      </c>
      <c r="D11" s="6" t="s">
        <v>36</v>
      </c>
      <c r="E11" s="6" t="s">
        <v>37</v>
      </c>
      <c r="F11" s="7" t="s">
        <v>25</v>
      </c>
      <c r="G11" s="3"/>
      <c r="H11" s="10"/>
      <c r="I11" s="3" t="s">
        <v>163</v>
      </c>
    </row>
    <row r="12" customFormat="false" ht="15" hidden="false" customHeight="false" outlineLevel="0" collapsed="false">
      <c r="A12" s="3" t="s">
        <v>9</v>
      </c>
      <c r="B12" s="3" t="s">
        <v>40</v>
      </c>
      <c r="C12" s="4" t="n">
        <f aca="false">C10+7</f>
        <v>43540</v>
      </c>
      <c r="D12" s="6" t="s">
        <v>36</v>
      </c>
      <c r="E12" s="6" t="s">
        <v>37</v>
      </c>
      <c r="F12" s="7" t="s">
        <v>25</v>
      </c>
      <c r="G12" s="3"/>
      <c r="H12" s="10"/>
      <c r="I12" s="3" t="s">
        <v>137</v>
      </c>
    </row>
    <row r="13" customFormat="false" ht="15" hidden="false" customHeight="false" outlineLevel="0" collapsed="false">
      <c r="A13" s="3" t="s">
        <v>16</v>
      </c>
      <c r="B13" s="3" t="s">
        <v>42</v>
      </c>
      <c r="C13" s="4" t="n">
        <f aca="false">C11+7</f>
        <v>43541</v>
      </c>
      <c r="D13" s="6" t="s">
        <v>36</v>
      </c>
      <c r="E13" s="6" t="s">
        <v>37</v>
      </c>
      <c r="F13" s="7" t="s">
        <v>25</v>
      </c>
      <c r="G13" s="3" t="str">
        <f aca="false">CONCATENATE("(",B11," Topics",")"," ",D11)</f>
        <v>(Day 10 Topics) CSE 7302c</v>
      </c>
      <c r="H13" s="10"/>
      <c r="I13" s="3" t="s">
        <v>164</v>
      </c>
    </row>
    <row r="14" customFormat="false" ht="15" hidden="false" customHeight="false" outlineLevel="0" collapsed="false">
      <c r="A14" s="3" t="s">
        <v>9</v>
      </c>
      <c r="B14" s="3" t="s">
        <v>44</v>
      </c>
      <c r="C14" s="4" t="n">
        <f aca="false">C12+7</f>
        <v>43547</v>
      </c>
      <c r="D14" s="6" t="s">
        <v>36</v>
      </c>
      <c r="E14" s="6" t="s">
        <v>37</v>
      </c>
      <c r="F14" s="7" t="s">
        <v>25</v>
      </c>
      <c r="G14" s="3" t="str">
        <f aca="false">CONCATENATE("(",B12," Topics",")"," ",D12)</f>
        <v>(Day 11 Topics) CSE 7302c</v>
      </c>
      <c r="H14" s="3" t="s">
        <v>14</v>
      </c>
      <c r="I14" s="3" t="s">
        <v>165</v>
      </c>
    </row>
    <row r="15" customFormat="false" ht="15" hidden="false" customHeight="false" outlineLevel="0" collapsed="false">
      <c r="A15" s="3" t="s">
        <v>16</v>
      </c>
      <c r="B15" s="3" t="s">
        <v>47</v>
      </c>
      <c r="C15" s="4" t="n">
        <f aca="false">C13+7</f>
        <v>43548</v>
      </c>
      <c r="D15" s="6" t="s">
        <v>36</v>
      </c>
      <c r="E15" s="6" t="s">
        <v>37</v>
      </c>
      <c r="F15" s="7" t="s">
        <v>25</v>
      </c>
      <c r="G15" s="3" t="str">
        <f aca="false">CONCATENATE("(",B13," Topics",")"," ",D13)</f>
        <v>(Day 12 Topics) CSE 7302c</v>
      </c>
      <c r="H15" s="3" t="s">
        <v>14</v>
      </c>
      <c r="I15" s="3" t="s">
        <v>46</v>
      </c>
    </row>
    <row r="16" customFormat="false" ht="15" hidden="false" customHeight="false" outlineLevel="0" collapsed="false">
      <c r="A16" s="3" t="s">
        <v>9</v>
      </c>
      <c r="B16" s="3" t="s">
        <v>52</v>
      </c>
      <c r="C16" s="4" t="n">
        <f aca="false">C14+7</f>
        <v>43554</v>
      </c>
      <c r="D16" s="6" t="s">
        <v>48</v>
      </c>
      <c r="E16" s="6" t="s">
        <v>49</v>
      </c>
      <c r="F16" s="7" t="s">
        <v>45</v>
      </c>
      <c r="G16" s="3" t="str">
        <f aca="false">CONCATENATE("(",B14," Topics",")"," ",D14)</f>
        <v>(Day 13 Topics) CSE 7302c</v>
      </c>
      <c r="H16" s="3" t="s">
        <v>14</v>
      </c>
      <c r="I16" s="3" t="s">
        <v>142</v>
      </c>
    </row>
    <row r="17" customFormat="false" ht="14.25" hidden="false" customHeight="true" outlineLevel="0" collapsed="false">
      <c r="A17" s="3" t="s">
        <v>16</v>
      </c>
      <c r="B17" s="3" t="s">
        <v>54</v>
      </c>
      <c r="C17" s="4" t="n">
        <f aca="false">C15+7</f>
        <v>43555</v>
      </c>
      <c r="D17" s="6" t="s">
        <v>48</v>
      </c>
      <c r="E17" s="6" t="s">
        <v>49</v>
      </c>
      <c r="F17" s="7" t="s">
        <v>45</v>
      </c>
      <c r="G17" s="3" t="str">
        <f aca="false">CONCATENATE("(",B15," Topics",")"," ",D15)</f>
        <v>(Day 14 Topics) CSE 7302c</v>
      </c>
      <c r="H17" s="3" t="s">
        <v>14</v>
      </c>
      <c r="I17" s="3" t="s">
        <v>143</v>
      </c>
    </row>
    <row r="18" customFormat="false" ht="15" hidden="false" customHeight="false" outlineLevel="0" collapsed="false">
      <c r="A18" s="8" t="s">
        <v>277</v>
      </c>
      <c r="B18" s="8"/>
      <c r="C18" s="8"/>
      <c r="D18" s="8"/>
      <c r="E18" s="8"/>
      <c r="F18" s="8"/>
      <c r="G18" s="8"/>
      <c r="H18" s="8"/>
      <c r="I18" s="8"/>
    </row>
    <row r="19" customFormat="false" ht="15" hidden="false" customHeight="false" outlineLevel="0" collapsed="false">
      <c r="A19" s="3" t="s">
        <v>9</v>
      </c>
      <c r="B19" s="3" t="s">
        <v>56</v>
      </c>
      <c r="C19" s="4" t="n">
        <f aca="false">C16+14</f>
        <v>43568</v>
      </c>
      <c r="D19" s="5" t="s">
        <v>32</v>
      </c>
      <c r="E19" s="9" t="s">
        <v>36</v>
      </c>
      <c r="F19" s="7" t="s">
        <v>13</v>
      </c>
      <c r="G19" s="3"/>
      <c r="H19" s="3" t="s">
        <v>61</v>
      </c>
      <c r="I19" s="3" t="s">
        <v>145</v>
      </c>
    </row>
    <row r="20" customFormat="false" ht="15" hidden="false" customHeight="false" outlineLevel="0" collapsed="false">
      <c r="A20" s="3" t="s">
        <v>16</v>
      </c>
      <c r="B20" s="3" t="s">
        <v>58</v>
      </c>
      <c r="C20" s="4" t="n">
        <f aca="false">C17+14</f>
        <v>43569</v>
      </c>
      <c r="D20" s="6" t="s">
        <v>48</v>
      </c>
      <c r="E20" s="6" t="s">
        <v>49</v>
      </c>
      <c r="F20" s="7" t="s">
        <v>45</v>
      </c>
      <c r="G20" s="3" t="str">
        <f aca="false">CONCATENATE("(",B16," Topics",")"," ",D16)</f>
        <v>(Day 15 Topics) CSE 7305c</v>
      </c>
      <c r="H20" s="3"/>
      <c r="I20" s="3" t="s">
        <v>146</v>
      </c>
    </row>
    <row r="21" customFormat="false" ht="15" hidden="false" customHeight="false" outlineLevel="0" collapsed="false">
      <c r="A21" s="3" t="s">
        <v>9</v>
      </c>
      <c r="B21" s="3" t="s">
        <v>60</v>
      </c>
      <c r="C21" s="4" t="n">
        <f aca="false">C19+7</f>
        <v>43575</v>
      </c>
      <c r="D21" s="6" t="s">
        <v>48</v>
      </c>
      <c r="E21" s="6" t="s">
        <v>49</v>
      </c>
      <c r="F21" s="7" t="s">
        <v>141</v>
      </c>
      <c r="G21" s="3" t="str">
        <f aca="false">CONCATENATE("(",B17," Topics",")"," ",D17)</f>
        <v>(Day 16 Topics) CSE 7305c</v>
      </c>
      <c r="H21" s="10"/>
      <c r="I21" s="3" t="s">
        <v>148</v>
      </c>
    </row>
    <row r="22" customFormat="false" ht="15" hidden="false" customHeight="false" outlineLevel="0" collapsed="false">
      <c r="A22" s="3" t="s">
        <v>16</v>
      </c>
      <c r="B22" s="3" t="s">
        <v>62</v>
      </c>
      <c r="C22" s="4" t="n">
        <f aca="false">C20+7</f>
        <v>43576</v>
      </c>
      <c r="D22" s="6" t="s">
        <v>48</v>
      </c>
      <c r="E22" s="6" t="s">
        <v>49</v>
      </c>
      <c r="F22" s="7" t="s">
        <v>141</v>
      </c>
      <c r="G22" s="3" t="str">
        <f aca="false">CONCATENATE("(",B20," Topics",")"," ",D20)</f>
        <v>(Day 18 Topics) CSE 7305c</v>
      </c>
      <c r="H22" s="10"/>
      <c r="I22" s="13" t="s">
        <v>149</v>
      </c>
    </row>
    <row r="23" customFormat="false" ht="15" hidden="false" customHeight="false" outlineLevel="0" collapsed="false">
      <c r="A23" s="3" t="s">
        <v>9</v>
      </c>
      <c r="B23" s="3" t="s">
        <v>64</v>
      </c>
      <c r="C23" s="4" t="n">
        <f aca="false">C21+7</f>
        <v>43582</v>
      </c>
      <c r="D23" s="6" t="s">
        <v>65</v>
      </c>
      <c r="E23" s="6" t="s">
        <v>66</v>
      </c>
      <c r="F23" s="6" t="s">
        <v>67</v>
      </c>
      <c r="G23" s="3" t="str">
        <f aca="false">CONCATENATE("(",B21," Topics",")"," ",D21)</f>
        <v>(Day 19 Topics) CSE 7305c</v>
      </c>
      <c r="H23" s="10"/>
      <c r="I23" s="10"/>
    </row>
    <row r="24" customFormat="false" ht="15" hidden="false" customHeight="false" outlineLevel="0" collapsed="false">
      <c r="A24" s="3" t="s">
        <v>16</v>
      </c>
      <c r="B24" s="3" t="s">
        <v>69</v>
      </c>
      <c r="C24" s="4" t="n">
        <f aca="false">C22+7</f>
        <v>43583</v>
      </c>
      <c r="D24" s="5" t="s">
        <v>32</v>
      </c>
      <c r="E24" s="9" t="s">
        <v>65</v>
      </c>
      <c r="F24" s="6" t="s">
        <v>13</v>
      </c>
      <c r="G24" s="3" t="str">
        <f aca="false">CONCATENATE("(",B22," Topics",")"," ",D22)</f>
        <v>(Day 20 Topics) CSE 7305c</v>
      </c>
      <c r="H24" s="10"/>
      <c r="I24" s="10"/>
    </row>
    <row r="25" customFormat="false" ht="15" hidden="false" customHeight="false" outlineLevel="0" collapsed="false">
      <c r="A25" s="3" t="s">
        <v>9</v>
      </c>
      <c r="B25" s="3" t="s">
        <v>70</v>
      </c>
      <c r="C25" s="4" t="n">
        <f aca="false">C23+7</f>
        <v>43589</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43590</v>
      </c>
      <c r="D26" s="6" t="s">
        <v>74</v>
      </c>
      <c r="E26" s="6" t="s">
        <v>75</v>
      </c>
      <c r="F26" s="7" t="s">
        <v>166</v>
      </c>
      <c r="G26" s="3" t="str">
        <f aca="false">CONCATENATE("(",B23," Topics",")"," ",D23)</f>
        <v>(Day 21 Topics) CSE 7120c</v>
      </c>
      <c r="H26" s="10"/>
      <c r="I26" s="3" t="s">
        <v>85</v>
      </c>
    </row>
    <row r="27" customFormat="false" ht="15" hidden="false" customHeight="false" outlineLevel="0" collapsed="false">
      <c r="A27" s="3" t="s">
        <v>9</v>
      </c>
      <c r="B27" s="3" t="s">
        <v>78</v>
      </c>
      <c r="C27" s="4" t="n">
        <f aca="false">C25+7</f>
        <v>43596</v>
      </c>
      <c r="D27" s="5" t="s">
        <v>79</v>
      </c>
      <c r="E27" s="9" t="s">
        <v>80</v>
      </c>
      <c r="F27" s="7" t="s">
        <v>13</v>
      </c>
      <c r="G27" s="3"/>
      <c r="H27" s="3"/>
      <c r="I27" s="3"/>
    </row>
    <row r="28" customFormat="false" ht="15" hidden="false" customHeight="false" outlineLevel="0" collapsed="false">
      <c r="A28" s="3" t="s">
        <v>16</v>
      </c>
      <c r="B28" s="3" t="s">
        <v>81</v>
      </c>
      <c r="C28" s="4" t="n">
        <f aca="false">C26+7</f>
        <v>43597</v>
      </c>
      <c r="D28" s="5" t="s">
        <v>79</v>
      </c>
      <c r="E28" s="9" t="s">
        <v>80</v>
      </c>
      <c r="F28" s="7" t="s">
        <v>13</v>
      </c>
      <c r="G28" s="3"/>
      <c r="H28" s="3"/>
      <c r="I28" s="3"/>
    </row>
    <row r="29" customFormat="false" ht="15" hidden="false" customHeight="false" outlineLevel="0" collapsed="false">
      <c r="A29" s="3" t="s">
        <v>9</v>
      </c>
      <c r="B29" s="3" t="s">
        <v>83</v>
      </c>
      <c r="C29" s="4" t="n">
        <f aca="false">C27+7</f>
        <v>43603</v>
      </c>
      <c r="D29" s="6" t="s">
        <v>74</v>
      </c>
      <c r="E29" s="6" t="s">
        <v>75</v>
      </c>
      <c r="F29" s="7" t="s">
        <v>154</v>
      </c>
      <c r="G29" s="3" t="str">
        <f aca="false">CONCATENATE("(",B26," Topics",")"," ",D26)</f>
        <v>(Day 24 Topics) CSE 7321c</v>
      </c>
      <c r="H29" s="3" t="s">
        <v>14</v>
      </c>
      <c r="I29" s="3" t="s">
        <v>77</v>
      </c>
    </row>
    <row r="30" customFormat="false" ht="15" hidden="false" customHeight="false" outlineLevel="0" collapsed="false">
      <c r="A30" s="3" t="s">
        <v>16</v>
      </c>
      <c r="B30" s="3" t="s">
        <v>86</v>
      </c>
      <c r="C30" s="4" t="n">
        <f aca="false">C28+7</f>
        <v>43604</v>
      </c>
      <c r="D30" s="6" t="s">
        <v>74</v>
      </c>
      <c r="E30" s="6" t="s">
        <v>75</v>
      </c>
      <c r="F30" s="7" t="s">
        <v>154</v>
      </c>
      <c r="G30" s="3"/>
      <c r="H30" s="3" t="s">
        <v>14</v>
      </c>
      <c r="I30" s="3" t="s">
        <v>107</v>
      </c>
    </row>
    <row r="31" customFormat="false" ht="15" hidden="false" customHeight="false" outlineLevel="0" collapsed="false">
      <c r="A31" s="3" t="s">
        <v>9</v>
      </c>
      <c r="B31" s="3" t="s">
        <v>88</v>
      </c>
      <c r="C31" s="4" t="n">
        <f aca="false">C29+7</f>
        <v>43610</v>
      </c>
      <c r="D31" s="6" t="s">
        <v>89</v>
      </c>
      <c r="E31" s="6" t="s">
        <v>90</v>
      </c>
      <c r="F31" s="7" t="s">
        <v>147</v>
      </c>
      <c r="G31" s="3" t="str">
        <f aca="false">CONCATENATE("(",B29," Topics",")"," ",D29)</f>
        <v>(Day 27 Topics) CSE 7321c</v>
      </c>
      <c r="H31" s="10"/>
      <c r="I31" s="3" t="s">
        <v>92</v>
      </c>
    </row>
    <row r="32" customFormat="false" ht="15" hidden="false" customHeight="false" outlineLevel="0" collapsed="false">
      <c r="A32" s="3" t="s">
        <v>16</v>
      </c>
      <c r="B32" s="3" t="s">
        <v>93</v>
      </c>
      <c r="C32" s="4" t="n">
        <f aca="false">C30+7</f>
        <v>43611</v>
      </c>
      <c r="D32" s="6" t="s">
        <v>89</v>
      </c>
      <c r="E32" s="6" t="s">
        <v>90</v>
      </c>
      <c r="F32" s="7" t="s">
        <v>147</v>
      </c>
      <c r="G32" s="3" t="str">
        <f aca="false">CONCATENATE("(",B30," Topics",")"," ",D30)</f>
        <v>(Day 28 Topics) CSE 7321c</v>
      </c>
      <c r="H32" s="3" t="s">
        <v>14</v>
      </c>
      <c r="I32" s="3" t="s">
        <v>94</v>
      </c>
    </row>
    <row r="33" customFormat="false" ht="15" hidden="false" customHeight="false" outlineLevel="0" collapsed="false">
      <c r="A33" s="8" t="s">
        <v>279</v>
      </c>
      <c r="B33" s="8"/>
      <c r="C33" s="8"/>
      <c r="D33" s="8"/>
      <c r="E33" s="8"/>
      <c r="F33" s="8"/>
      <c r="G33" s="8"/>
      <c r="H33" s="8"/>
      <c r="I33" s="8"/>
    </row>
    <row r="34" customFormat="false" ht="15.75" hidden="false" customHeight="true" outlineLevel="0" collapsed="false">
      <c r="A34" s="3" t="s">
        <v>9</v>
      </c>
      <c r="B34" s="3" t="s">
        <v>95</v>
      </c>
      <c r="C34" s="4" t="n">
        <f aca="false">C31+14</f>
        <v>43624</v>
      </c>
      <c r="D34" s="6" t="s">
        <v>98</v>
      </c>
      <c r="E34" s="6" t="s">
        <v>99</v>
      </c>
      <c r="F34" s="7" t="s">
        <v>166</v>
      </c>
      <c r="G34" s="3" t="str">
        <f aca="false">CONCATENATE("(",B31," Topics",")"," ",D31)</f>
        <v>(Day 29 Topics) CSE 7124c</v>
      </c>
      <c r="H34" s="3"/>
      <c r="I34" s="3"/>
    </row>
    <row r="35" customFormat="false" ht="15" hidden="false" customHeight="false" outlineLevel="0" collapsed="false">
      <c r="A35" s="3" t="s">
        <v>16</v>
      </c>
      <c r="B35" s="3" t="s">
        <v>97</v>
      </c>
      <c r="C35" s="4" t="n">
        <f aca="false">C32+14</f>
        <v>43625</v>
      </c>
      <c r="D35" s="6" t="s">
        <v>98</v>
      </c>
      <c r="E35" s="6" t="s">
        <v>99</v>
      </c>
      <c r="F35" s="7" t="s">
        <v>166</v>
      </c>
      <c r="G35" s="3" t="str">
        <f aca="false">CONCATENATE("(",B32," Topics",")"," ",D32)</f>
        <v>(Day 30 Topics) CSE 7124c</v>
      </c>
      <c r="H35" s="3"/>
      <c r="I35" s="3"/>
    </row>
    <row r="36" customFormat="false" ht="15" hidden="false" customHeight="false" outlineLevel="0" collapsed="false">
      <c r="A36" s="3" t="s">
        <v>9</v>
      </c>
      <c r="B36" s="3" t="s">
        <v>102</v>
      </c>
      <c r="C36" s="4" t="n">
        <f aca="false">C34+7</f>
        <v>43631</v>
      </c>
      <c r="D36" s="6" t="s">
        <v>98</v>
      </c>
      <c r="E36" s="6" t="s">
        <v>99</v>
      </c>
      <c r="F36" s="7" t="s">
        <v>13</v>
      </c>
      <c r="G36" s="3" t="str">
        <f aca="false">CONCATENATE("(",B34," Topics",")"," ",D34)</f>
        <v>(Day 31 Topics) CSE 7322c</v>
      </c>
      <c r="H36" s="3"/>
      <c r="I36" s="3"/>
    </row>
    <row r="37" customFormat="false" ht="15" hidden="false" customHeight="false" outlineLevel="0" collapsed="false">
      <c r="A37" s="3" t="s">
        <v>16</v>
      </c>
      <c r="B37" s="3" t="s">
        <v>104</v>
      </c>
      <c r="C37" s="4" t="n">
        <f aca="false">C35+7</f>
        <v>43632</v>
      </c>
      <c r="D37" s="6" t="s">
        <v>98</v>
      </c>
      <c r="E37" s="6" t="s">
        <v>99</v>
      </c>
      <c r="F37" s="7" t="s">
        <v>13</v>
      </c>
      <c r="G37" s="3" t="str">
        <f aca="false">CONCATENATE("(",B35," Topics",")"," ",D35)</f>
        <v>(Day 32 Topics) CSE 7322c</v>
      </c>
      <c r="H37" s="10"/>
      <c r="I37" s="3"/>
      <c r="O37" s="10"/>
    </row>
    <row r="38" customFormat="false" ht="15" hidden="false" customHeight="false" outlineLevel="0" collapsed="false">
      <c r="A38" s="3" t="s">
        <v>9</v>
      </c>
      <c r="B38" s="3" t="s">
        <v>106</v>
      </c>
      <c r="C38" s="4" t="n">
        <f aca="false">C36+7</f>
        <v>43638</v>
      </c>
      <c r="D38" s="6" t="s">
        <v>74</v>
      </c>
      <c r="E38" s="6" t="s">
        <v>75</v>
      </c>
      <c r="F38" s="7" t="s">
        <v>168</v>
      </c>
      <c r="G38" s="3"/>
      <c r="H38" s="3" t="s">
        <v>14</v>
      </c>
      <c r="I38" s="3" t="s">
        <v>87</v>
      </c>
    </row>
    <row r="39" customFormat="false" ht="15" hidden="false" customHeight="false" outlineLevel="0" collapsed="false">
      <c r="A39" s="3" t="s">
        <v>16</v>
      </c>
      <c r="B39" s="3" t="s">
        <v>108</v>
      </c>
      <c r="C39" s="4" t="n">
        <f aca="false">C37+7</f>
        <v>43639</v>
      </c>
      <c r="D39" s="6" t="s">
        <v>74</v>
      </c>
      <c r="E39" s="6" t="s">
        <v>75</v>
      </c>
      <c r="F39" s="7" t="s">
        <v>168</v>
      </c>
      <c r="G39" s="3"/>
      <c r="H39" s="3" t="s">
        <v>14</v>
      </c>
      <c r="I39" s="3" t="s">
        <v>96</v>
      </c>
    </row>
    <row r="40" customFormat="false" ht="15" hidden="false" customHeight="false" outlineLevel="0" collapsed="false">
      <c r="A40" s="3" t="s">
        <v>9</v>
      </c>
      <c r="B40" s="3" t="s">
        <v>110</v>
      </c>
      <c r="C40" s="4" t="n">
        <f aca="false">C38+7</f>
        <v>43645</v>
      </c>
      <c r="D40" s="6" t="s">
        <v>74</v>
      </c>
      <c r="E40" s="6" t="s">
        <v>75</v>
      </c>
      <c r="F40" s="7" t="s">
        <v>168</v>
      </c>
      <c r="G40" s="3" t="str">
        <f aca="false">CONCATENATE("(",B38," Topics",")"," ",D38)</f>
        <v>(Day 35 Topics) CSE 7321c</v>
      </c>
      <c r="H40" s="3" t="s">
        <v>14</v>
      </c>
      <c r="I40" s="3" t="s">
        <v>103</v>
      </c>
    </row>
    <row r="41" customFormat="false" ht="15" hidden="false" customHeight="false" outlineLevel="0" collapsed="false">
      <c r="A41" s="3" t="s">
        <v>16</v>
      </c>
      <c r="B41" s="3" t="s">
        <v>112</v>
      </c>
      <c r="C41" s="4" t="n">
        <f aca="false">C39+7</f>
        <v>43646</v>
      </c>
      <c r="D41" s="6" t="s">
        <v>98</v>
      </c>
      <c r="E41" s="6" t="s">
        <v>99</v>
      </c>
      <c r="F41" s="7" t="s">
        <v>13</v>
      </c>
      <c r="G41" s="3" t="str">
        <f aca="false">CONCATENATE("(",B39," Topics",")"," ",D39)</f>
        <v>(Day 36 Topics) CSE 7321c</v>
      </c>
      <c r="H41" s="10"/>
      <c r="I41" s="10"/>
    </row>
    <row r="42" customFormat="false" ht="15" hidden="false" customHeight="false" outlineLevel="0" collapsed="false">
      <c r="A42" s="3" t="s">
        <v>9</v>
      </c>
      <c r="B42" s="3" t="s">
        <v>115</v>
      </c>
      <c r="C42" s="4" t="n">
        <f aca="false">C40+7</f>
        <v>43652</v>
      </c>
      <c r="D42" s="6" t="s">
        <v>98</v>
      </c>
      <c r="E42" s="6" t="s">
        <v>99</v>
      </c>
      <c r="F42" s="7" t="s">
        <v>13</v>
      </c>
      <c r="G42" s="3" t="str">
        <f aca="false">CONCATENATE("(",B40," Topics",")"," ",D40)</f>
        <v>(Day 37 Topics) CSE 7321c</v>
      </c>
      <c r="H42" s="3" t="s">
        <v>14</v>
      </c>
      <c r="I42" s="10"/>
    </row>
    <row r="43" customFormat="false" ht="14.25" hidden="false" customHeight="true" outlineLevel="0" collapsed="false">
      <c r="A43" s="3" t="s">
        <v>16</v>
      </c>
      <c r="B43" s="3" t="s">
        <v>117</v>
      </c>
      <c r="C43" s="4" t="n">
        <f aca="false">C41+7</f>
        <v>43653</v>
      </c>
      <c r="D43" s="6" t="s">
        <v>98</v>
      </c>
      <c r="E43" s="6" t="s">
        <v>99</v>
      </c>
      <c r="F43" s="7" t="s">
        <v>13</v>
      </c>
      <c r="G43" s="3"/>
      <c r="H43" s="11"/>
      <c r="I43" s="10"/>
    </row>
    <row r="44" customFormat="false" ht="15" hidden="false" customHeight="false" outlineLevel="0" collapsed="false">
      <c r="A44" s="3" t="s">
        <v>9</v>
      </c>
      <c r="B44" s="3" t="s">
        <v>119</v>
      </c>
      <c r="C44" s="4" t="n">
        <f aca="false">C42+7</f>
        <v>43659</v>
      </c>
      <c r="D44" s="5" t="s">
        <v>32</v>
      </c>
      <c r="E44" s="9" t="s">
        <v>74</v>
      </c>
      <c r="F44" s="7" t="s">
        <v>13</v>
      </c>
      <c r="G44" s="3"/>
      <c r="H44" s="3" t="s">
        <v>116</v>
      </c>
      <c r="I44" s="3" t="s">
        <v>156</v>
      </c>
    </row>
    <row r="45" customFormat="false" ht="15" hidden="false" customHeight="false" outlineLevel="0" collapsed="false">
      <c r="A45" s="3" t="s">
        <v>16</v>
      </c>
      <c r="B45" s="3" t="s">
        <v>121</v>
      </c>
      <c r="C45" s="4" t="n">
        <f aca="false">C43+7</f>
        <v>43660</v>
      </c>
      <c r="D45" s="6" t="s">
        <v>98</v>
      </c>
      <c r="E45" s="6" t="s">
        <v>99</v>
      </c>
      <c r="F45" s="7" t="s">
        <v>13</v>
      </c>
      <c r="G45" s="3"/>
      <c r="H45" s="12"/>
      <c r="I45" s="12" t="s">
        <v>14</v>
      </c>
    </row>
    <row r="46" customFormat="false" ht="15" hidden="false" customHeight="false" outlineLevel="0" collapsed="false">
      <c r="A46" s="3" t="s">
        <v>9</v>
      </c>
      <c r="B46" s="3" t="s">
        <v>123</v>
      </c>
      <c r="C46" s="4" t="n">
        <f aca="false">C44+7</f>
        <v>43666</v>
      </c>
      <c r="D46" s="6" t="s">
        <v>98</v>
      </c>
      <c r="E46" s="6" t="s">
        <v>99</v>
      </c>
      <c r="F46" s="7" t="s">
        <v>13</v>
      </c>
      <c r="G46" s="3"/>
      <c r="H46" s="10"/>
      <c r="I46" s="3" t="s">
        <v>14</v>
      </c>
    </row>
    <row r="47" customFormat="false" ht="15" hidden="false" customHeight="false" outlineLevel="0" collapsed="false">
      <c r="A47" s="3" t="s">
        <v>16</v>
      </c>
      <c r="B47" s="3" t="s">
        <v>125</v>
      </c>
      <c r="C47" s="4" t="n">
        <f aca="false">C45+7</f>
        <v>43667</v>
      </c>
      <c r="D47" s="6" t="s">
        <v>98</v>
      </c>
      <c r="E47" s="6" t="s">
        <v>99</v>
      </c>
      <c r="F47" s="7" t="s">
        <v>13</v>
      </c>
      <c r="G47" s="3" t="s">
        <v>14</v>
      </c>
      <c r="H47" s="3" t="s">
        <v>126</v>
      </c>
      <c r="I47" s="3" t="s">
        <v>14</v>
      </c>
    </row>
    <row r="48" customFormat="false" ht="15" hidden="false" customHeight="false" outlineLevel="0" collapsed="false">
      <c r="A48" s="3" t="s">
        <v>9</v>
      </c>
      <c r="B48" s="3" t="s">
        <v>157</v>
      </c>
      <c r="C48" s="4" t="n">
        <f aca="false">C46+7</f>
        <v>43673</v>
      </c>
      <c r="D48" s="6" t="s">
        <v>129</v>
      </c>
      <c r="E48" s="9" t="s">
        <v>130</v>
      </c>
      <c r="F48" s="7" t="s">
        <v>13</v>
      </c>
      <c r="G48" s="3" t="s">
        <v>14</v>
      </c>
      <c r="H48" s="10"/>
      <c r="I48" s="3" t="s">
        <v>14</v>
      </c>
    </row>
    <row r="49" customFormat="false" ht="15" hidden="false" customHeight="false" outlineLevel="0" collapsed="false">
      <c r="A49" s="3" t="s">
        <v>16</v>
      </c>
      <c r="B49" s="3" t="s">
        <v>128</v>
      </c>
      <c r="C49" s="4" t="n">
        <f aca="false">C47+7</f>
        <v>43674</v>
      </c>
      <c r="D49" s="6" t="s">
        <v>129</v>
      </c>
      <c r="E49" s="9" t="s">
        <v>130</v>
      </c>
      <c r="F49" s="7" t="s">
        <v>13</v>
      </c>
      <c r="G49" s="3" t="s">
        <v>14</v>
      </c>
      <c r="H49" s="10"/>
      <c r="I49" s="3"/>
    </row>
    <row r="50" customFormat="false" ht="15" hidden="false" customHeight="false" outlineLevel="0" collapsed="false">
      <c r="A50" s="3" t="s">
        <v>9</v>
      </c>
      <c r="B50" s="3" t="s">
        <v>131</v>
      </c>
      <c r="C50" s="4" t="n">
        <f aca="false">C48+7</f>
        <v>43680</v>
      </c>
      <c r="D50" s="6" t="s">
        <v>129</v>
      </c>
      <c r="E50" s="9" t="s">
        <v>130</v>
      </c>
      <c r="F50" s="7" t="s">
        <v>13</v>
      </c>
      <c r="G50" s="10"/>
      <c r="H50" s="3"/>
      <c r="I50" s="3"/>
    </row>
    <row r="51" customFormat="false" ht="15" hidden="false" customHeight="false" outlineLevel="0" collapsed="false">
      <c r="A51" s="3" t="s">
        <v>16</v>
      </c>
      <c r="B51" s="3" t="s">
        <v>132</v>
      </c>
      <c r="C51" s="4" t="n">
        <f aca="false">C49+7</f>
        <v>43681</v>
      </c>
      <c r="D51" s="6" t="s">
        <v>129</v>
      </c>
      <c r="E51" s="9" t="s">
        <v>130</v>
      </c>
      <c r="F51" s="7" t="s">
        <v>13</v>
      </c>
      <c r="G51" s="10"/>
      <c r="H51" s="10"/>
      <c r="I51" s="10"/>
    </row>
    <row r="52" customFormat="false" ht="15" hidden="false" customHeight="false" outlineLevel="0" collapsed="false">
      <c r="A52" s="3" t="s">
        <v>9</v>
      </c>
      <c r="B52" s="3" t="s">
        <v>133</v>
      </c>
      <c r="C52" s="4" t="n">
        <f aca="false">C50+7</f>
        <v>43687</v>
      </c>
      <c r="D52" s="6" t="s">
        <v>129</v>
      </c>
      <c r="E52" s="9" t="s">
        <v>130</v>
      </c>
      <c r="F52" s="7" t="s">
        <v>13</v>
      </c>
      <c r="G52" s="10"/>
      <c r="H52" s="3"/>
      <c r="I52" s="3"/>
    </row>
    <row r="53" customFormat="false" ht="15" hidden="false" customHeight="false" outlineLevel="0" collapsed="false">
      <c r="A53" s="3" t="s">
        <v>16</v>
      </c>
      <c r="B53" s="3" t="s">
        <v>134</v>
      </c>
      <c r="C53" s="4" t="n">
        <f aca="false">C51+7</f>
        <v>43688</v>
      </c>
      <c r="D53" s="6" t="s">
        <v>129</v>
      </c>
      <c r="E53" s="9" t="s">
        <v>130</v>
      </c>
      <c r="F53" s="7" t="s">
        <v>13</v>
      </c>
      <c r="G53" s="10"/>
      <c r="H53" s="10"/>
      <c r="I53" s="10"/>
    </row>
  </sheetData>
  <mergeCells count="2">
    <mergeCell ref="A18:I18"/>
    <mergeCell ref="A33:I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2" activeCellId="0" sqref="O22"/>
    </sheetView>
  </sheetViews>
  <sheetFormatPr defaultRowHeight="15" zeroHeight="false" outlineLevelRow="0" outlineLevelCol="0"/>
  <cols>
    <col collapsed="false" customWidth="true" hidden="false" outlineLevel="0" max="1025" min="1" style="0" width="8.4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D48" activeCellId="0" sqref="D48"/>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8.71"/>
    <col collapsed="false" customWidth="true" hidden="false" outlineLevel="0" max="4" min="4" style="0" width="8.43"/>
    <col collapsed="false" customWidth="true" hidden="false" outlineLevel="0" max="5" min="5" style="0" width="51.28"/>
    <col collapsed="false" customWidth="true" hidden="false" outlineLevel="0" max="6" min="6" style="0" width="14.14"/>
    <col collapsed="false" customWidth="true" hidden="false" outlineLevel="0" max="7" min="7" style="0" width="19.43"/>
    <col collapsed="false" customWidth="true" hidden="false" outlineLevel="0" max="8" min="8" style="0" width="8.28"/>
    <col collapsed="false" customWidth="true" hidden="false" outlineLevel="0" max="9" min="9" style="0" width="76.14"/>
    <col collapsed="false" customWidth="true" hidden="false" outlineLevel="0" max="965" min="10" style="0" width="8.43"/>
    <col collapsed="false" customWidth="true" hidden="false" outlineLevel="0" max="1025" min="966"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43260</v>
      </c>
      <c r="D2" s="5" t="s">
        <v>11</v>
      </c>
      <c r="E2" s="5" t="s">
        <v>12</v>
      </c>
      <c r="F2" s="6" t="s">
        <v>13</v>
      </c>
      <c r="G2" s="10"/>
      <c r="H2" s="3" t="s">
        <v>14</v>
      </c>
      <c r="I2" s="3" t="s">
        <v>15</v>
      </c>
    </row>
    <row r="3" customFormat="false" ht="15" hidden="false" customHeight="false" outlineLevel="0" collapsed="false">
      <c r="A3" s="3" t="s">
        <v>16</v>
      </c>
      <c r="B3" s="3" t="s">
        <v>17</v>
      </c>
      <c r="C3" s="4" t="n">
        <f aca="false">C2+1</f>
        <v>43261</v>
      </c>
      <c r="D3" s="5" t="s">
        <v>11</v>
      </c>
      <c r="E3" s="5" t="s">
        <v>12</v>
      </c>
      <c r="F3" s="6" t="s">
        <v>13</v>
      </c>
      <c r="G3" s="3"/>
      <c r="H3" s="3"/>
      <c r="I3" s="3" t="s">
        <v>18</v>
      </c>
    </row>
    <row r="4" customFormat="false" ht="15" hidden="false" customHeight="false" outlineLevel="0" collapsed="false">
      <c r="A4" s="3" t="s">
        <v>9</v>
      </c>
      <c r="B4" s="3" t="s">
        <v>19</v>
      </c>
      <c r="C4" s="4" t="n">
        <f aca="false">C2+7</f>
        <v>43267</v>
      </c>
      <c r="D4" s="6" t="s">
        <v>20</v>
      </c>
      <c r="E4" s="6" t="s">
        <v>21</v>
      </c>
      <c r="F4" s="7" t="s">
        <v>22</v>
      </c>
      <c r="G4" s="3" t="str">
        <f aca="false">CONCATENATE("(",B2," Topics",")"," ",D2)</f>
        <v>(Day 1 Topics) CSE 7212c</v>
      </c>
      <c r="H4" s="3"/>
      <c r="I4" s="3" t="s">
        <v>14</v>
      </c>
    </row>
    <row r="5" customFormat="false" ht="15" hidden="false" customHeight="false" outlineLevel="0" collapsed="false">
      <c r="A5" s="3" t="s">
        <v>16</v>
      </c>
      <c r="B5" s="3" t="s">
        <v>23</v>
      </c>
      <c r="C5" s="4" t="n">
        <f aca="false">C3+7</f>
        <v>43268</v>
      </c>
      <c r="D5" s="6" t="s">
        <v>20</v>
      </c>
      <c r="E5" s="6" t="s">
        <v>21</v>
      </c>
      <c r="F5" s="7" t="s">
        <v>22</v>
      </c>
      <c r="G5" s="3" t="str">
        <f aca="false">CONCATENATE("(",B3," Topics",")"," ",D3)</f>
        <v>(Day 2 Topics) CSE 7212c</v>
      </c>
      <c r="H5" s="3"/>
      <c r="I5" s="3" t="s">
        <v>14</v>
      </c>
    </row>
    <row r="6" customFormat="false" ht="15" hidden="false" customHeight="false" outlineLevel="0" collapsed="false">
      <c r="A6" s="3" t="s">
        <v>9</v>
      </c>
      <c r="B6" s="3" t="s">
        <v>24</v>
      </c>
      <c r="C6" s="4" t="n">
        <f aca="false">C4+7</f>
        <v>43274</v>
      </c>
      <c r="D6" s="5" t="s">
        <v>11</v>
      </c>
      <c r="E6" s="5" t="s">
        <v>12</v>
      </c>
      <c r="F6" s="7" t="s">
        <v>13</v>
      </c>
      <c r="G6" s="3" t="str">
        <f aca="false">CONCATENATE("(",B4," Topics",")"," ",D4)</f>
        <v>(Day 3 Topics) CSE 7315c</v>
      </c>
      <c r="H6" s="3"/>
      <c r="I6" s="3" t="s">
        <v>29</v>
      </c>
    </row>
    <row r="7" customFormat="false" ht="15" hidden="false" customHeight="false" outlineLevel="0" collapsed="false">
      <c r="A7" s="3" t="s">
        <v>16</v>
      </c>
      <c r="B7" s="3" t="s">
        <v>26</v>
      </c>
      <c r="C7" s="4" t="n">
        <f aca="false">C5+7</f>
        <v>43275</v>
      </c>
      <c r="D7" s="6" t="s">
        <v>20</v>
      </c>
      <c r="E7" s="6" t="s">
        <v>21</v>
      </c>
      <c r="F7" s="7" t="s">
        <v>25</v>
      </c>
      <c r="G7" s="3" t="str">
        <f aca="false">CONCATENATE("(",B5," Topics",")"," ",D6)</f>
        <v>(Day 4 Topics) CSE 7212c</v>
      </c>
      <c r="H7" s="3"/>
      <c r="I7" s="3"/>
    </row>
    <row r="8" customFormat="false" ht="15" hidden="false" customHeight="false" outlineLevel="0" collapsed="false">
      <c r="A8" s="3" t="s">
        <v>9</v>
      </c>
      <c r="B8" s="3" t="s">
        <v>27</v>
      </c>
      <c r="C8" s="4" t="n">
        <f aca="false">C6+7</f>
        <v>43281</v>
      </c>
      <c r="D8" s="6" t="s">
        <v>20</v>
      </c>
      <c r="E8" s="6" t="s">
        <v>21</v>
      </c>
      <c r="F8" s="7" t="s">
        <v>25</v>
      </c>
      <c r="G8" s="3" t="str">
        <f aca="false">CONCATENATE("(",B6," Topics",")"," ",D7)</f>
        <v>(Day 5 Topics) CSE 7315c</v>
      </c>
      <c r="H8" s="10"/>
      <c r="I8" s="3" t="s">
        <v>14</v>
      </c>
    </row>
    <row r="9" customFormat="false" ht="15" hidden="false" customHeight="false" outlineLevel="0" collapsed="false">
      <c r="A9" s="3" t="s">
        <v>16</v>
      </c>
      <c r="B9" s="3" t="s">
        <v>28</v>
      </c>
      <c r="C9" s="4" t="n">
        <f aca="false">C7+7</f>
        <v>43282</v>
      </c>
      <c r="D9" s="6" t="s">
        <v>20</v>
      </c>
      <c r="E9" s="6" t="s">
        <v>21</v>
      </c>
      <c r="F9" s="7" t="s">
        <v>25</v>
      </c>
      <c r="G9" s="3" t="str">
        <f aca="false">CONCATENATE("(",B7," Topics",")"," ",D6)</f>
        <v>(Day 6 Topics) CSE 7212c</v>
      </c>
      <c r="H9" s="10"/>
      <c r="I9" s="3"/>
    </row>
    <row r="10" customFormat="false" ht="15" hidden="false" customHeight="false" outlineLevel="0" collapsed="false">
      <c r="A10" s="3" t="s">
        <v>9</v>
      </c>
      <c r="B10" s="3" t="s">
        <v>31</v>
      </c>
      <c r="C10" s="4" t="n">
        <f aca="false">C8+7</f>
        <v>43288</v>
      </c>
      <c r="D10" s="5" t="s">
        <v>32</v>
      </c>
      <c r="E10" s="9" t="s">
        <v>11</v>
      </c>
      <c r="F10" s="7" t="s">
        <v>13</v>
      </c>
      <c r="G10" s="3" t="s">
        <v>14</v>
      </c>
      <c r="H10" s="3" t="s">
        <v>33</v>
      </c>
      <c r="I10" s="3" t="s">
        <v>34</v>
      </c>
    </row>
    <row r="11" customFormat="false" ht="15" hidden="false" customHeight="false" outlineLevel="0" collapsed="false">
      <c r="A11" s="3" t="s">
        <v>16</v>
      </c>
      <c r="B11" s="3" t="s">
        <v>35</v>
      </c>
      <c r="C11" s="4" t="n">
        <f aca="false">C9+7</f>
        <v>43289</v>
      </c>
      <c r="D11" s="6" t="s">
        <v>36</v>
      </c>
      <c r="E11" s="6" t="s">
        <v>37</v>
      </c>
      <c r="F11" s="7" t="s">
        <v>45</v>
      </c>
      <c r="G11" s="3" t="str">
        <f aca="false">CONCATENATE("(",B8," Topics",")"," ",D8)</f>
        <v>(Day 7 Topics) CSE 7315c</v>
      </c>
      <c r="H11" s="10"/>
      <c r="I11" s="3" t="s">
        <v>136</v>
      </c>
    </row>
    <row r="12" customFormat="false" ht="15" hidden="false" customHeight="false" outlineLevel="0" collapsed="false">
      <c r="A12" s="3" t="s">
        <v>9</v>
      </c>
      <c r="B12" s="3" t="s">
        <v>40</v>
      </c>
      <c r="C12" s="4" t="n">
        <f aca="false">C10+7</f>
        <v>43295</v>
      </c>
      <c r="D12" s="6" t="s">
        <v>36</v>
      </c>
      <c r="E12" s="6" t="s">
        <v>37</v>
      </c>
      <c r="F12" s="7" t="s">
        <v>45</v>
      </c>
      <c r="G12" s="3" t="str">
        <f aca="false">CONCATENATE("(",B9," Topics",")"," ",D9)</f>
        <v>(Day 8 Topics) CSE 7315c</v>
      </c>
      <c r="H12" s="10"/>
      <c r="I12" s="3" t="s">
        <v>137</v>
      </c>
    </row>
    <row r="13" customFormat="false" ht="15" hidden="false" customHeight="false" outlineLevel="0" collapsed="false">
      <c r="A13" s="3" t="s">
        <v>16</v>
      </c>
      <c r="B13" s="3" t="s">
        <v>42</v>
      </c>
      <c r="C13" s="4" t="n">
        <f aca="false">C11+7</f>
        <v>43296</v>
      </c>
      <c r="D13" s="6" t="s">
        <v>36</v>
      </c>
      <c r="E13" s="6" t="s">
        <v>37</v>
      </c>
      <c r="F13" s="7" t="s">
        <v>45</v>
      </c>
      <c r="G13" s="3" t="str">
        <f aca="false">CONCATENATE("(",B11," Topics",")"," ",D11)</f>
        <v>(Day 10 Topics) CSE 7302c</v>
      </c>
      <c r="H13" s="10"/>
      <c r="I13" s="3" t="s">
        <v>138</v>
      </c>
    </row>
    <row r="14" customFormat="false" ht="15" hidden="false" customHeight="false" outlineLevel="0" collapsed="false">
      <c r="A14" s="3" t="s">
        <v>9</v>
      </c>
      <c r="B14" s="3" t="s">
        <v>44</v>
      </c>
      <c r="C14" s="4" t="n">
        <f aca="false">C12+7</f>
        <v>43302</v>
      </c>
      <c r="D14" s="6" t="s">
        <v>36</v>
      </c>
      <c r="E14" s="6" t="s">
        <v>37</v>
      </c>
      <c r="F14" s="7" t="s">
        <v>76</v>
      </c>
      <c r="G14" s="3" t="str">
        <f aca="false">CONCATENATE("(",B12," Topics",")"," ",D12)</f>
        <v>(Day 11 Topics) CSE 7302c</v>
      </c>
      <c r="H14" s="3" t="s">
        <v>14</v>
      </c>
      <c r="I14" s="3" t="s">
        <v>139</v>
      </c>
    </row>
    <row r="15" customFormat="false" ht="15" hidden="false" customHeight="false" outlineLevel="0" collapsed="false">
      <c r="A15" s="3" t="s">
        <v>16</v>
      </c>
      <c r="B15" s="3" t="s">
        <v>47</v>
      </c>
      <c r="C15" s="4" t="n">
        <f aca="false">C13+7</f>
        <v>43303</v>
      </c>
      <c r="D15" s="6" t="s">
        <v>36</v>
      </c>
      <c r="E15" s="6" t="s">
        <v>37</v>
      </c>
      <c r="F15" s="7" t="s">
        <v>45</v>
      </c>
      <c r="G15" s="3" t="str">
        <f aca="false">CONCATENATE("(",B13," Topics",")"," ",D13)</f>
        <v>(Day 12 Topics) CSE 7302c</v>
      </c>
      <c r="H15" s="3" t="s">
        <v>14</v>
      </c>
      <c r="I15" s="3" t="s">
        <v>140</v>
      </c>
    </row>
    <row r="16" customFormat="false" ht="15" hidden="false" customHeight="false" outlineLevel="0" collapsed="false">
      <c r="A16" s="3" t="s">
        <v>9</v>
      </c>
      <c r="B16" s="3" t="s">
        <v>52</v>
      </c>
      <c r="C16" s="4" t="n">
        <f aca="false">C14+7</f>
        <v>43309</v>
      </c>
      <c r="D16" s="6" t="s">
        <v>48</v>
      </c>
      <c r="E16" s="6" t="s">
        <v>49</v>
      </c>
      <c r="F16" s="7" t="s">
        <v>141</v>
      </c>
      <c r="G16" s="3" t="str">
        <f aca="false">CONCATENATE("(",B14," Topics",")"," ",D14)</f>
        <v>(Day 13 Topics) CSE 7302c</v>
      </c>
      <c r="H16" s="10"/>
      <c r="I16" s="3" t="s">
        <v>142</v>
      </c>
    </row>
    <row r="17" customFormat="false" ht="15" hidden="false" customHeight="false" outlineLevel="0" collapsed="false">
      <c r="A17" s="3" t="s">
        <v>16</v>
      </c>
      <c r="B17" s="3" t="s">
        <v>54</v>
      </c>
      <c r="C17" s="4" t="n">
        <f aca="false">C15+7</f>
        <v>43310</v>
      </c>
      <c r="D17" s="6" t="s">
        <v>48</v>
      </c>
      <c r="E17" s="6" t="s">
        <v>49</v>
      </c>
      <c r="F17" s="7" t="s">
        <v>141</v>
      </c>
      <c r="G17" s="3" t="str">
        <f aca="false">CONCATENATE("(",B15," Topics",")"," ",D15)</f>
        <v>(Day 14 Topics) CSE 7302c</v>
      </c>
      <c r="H17" s="3" t="s">
        <v>14</v>
      </c>
      <c r="I17" s="3" t="s">
        <v>143</v>
      </c>
    </row>
    <row r="18" customFormat="false" ht="15" hidden="false" customHeight="false" outlineLevel="0" collapsed="false">
      <c r="A18" s="8" t="s">
        <v>144</v>
      </c>
      <c r="B18" s="8"/>
      <c r="C18" s="8"/>
      <c r="D18" s="8"/>
      <c r="E18" s="8"/>
      <c r="F18" s="8"/>
      <c r="G18" s="8"/>
      <c r="H18" s="8"/>
      <c r="I18" s="8"/>
    </row>
    <row r="19" customFormat="false" ht="15" hidden="false" customHeight="false" outlineLevel="0" collapsed="false">
      <c r="A19" s="3" t="s">
        <v>9</v>
      </c>
      <c r="B19" s="3" t="s">
        <v>56</v>
      </c>
      <c r="C19" s="4" t="n">
        <f aca="false">C16+14</f>
        <v>43323</v>
      </c>
      <c r="D19" s="5" t="s">
        <v>32</v>
      </c>
      <c r="E19" s="9" t="s">
        <v>36</v>
      </c>
      <c r="F19" s="7" t="s">
        <v>13</v>
      </c>
      <c r="G19" s="10"/>
      <c r="H19" s="3" t="s">
        <v>61</v>
      </c>
      <c r="I19" s="3" t="s">
        <v>145</v>
      </c>
    </row>
    <row r="20" customFormat="false" ht="15" hidden="false" customHeight="false" outlineLevel="0" collapsed="false">
      <c r="A20" s="3" t="s">
        <v>16</v>
      </c>
      <c r="B20" s="3" t="s">
        <v>58</v>
      </c>
      <c r="C20" s="4" t="n">
        <f aca="false">C17+14</f>
        <v>43324</v>
      </c>
      <c r="D20" s="6" t="s">
        <v>48</v>
      </c>
      <c r="E20" s="6" t="s">
        <v>49</v>
      </c>
      <c r="F20" s="7" t="s">
        <v>141</v>
      </c>
      <c r="G20" s="3" t="str">
        <f aca="false">CONCATENATE("(",B16," Topics",")"," ",D16)</f>
        <v>(Day 15 Topics) CSE 7305c</v>
      </c>
      <c r="H20" s="3"/>
      <c r="I20" s="3" t="s">
        <v>146</v>
      </c>
    </row>
    <row r="21" customFormat="false" ht="15" hidden="false" customHeight="false" outlineLevel="0" collapsed="false">
      <c r="A21" s="3" t="s">
        <v>9</v>
      </c>
      <c r="B21" s="3" t="s">
        <v>60</v>
      </c>
      <c r="C21" s="4" t="n">
        <f aca="false">C19+7</f>
        <v>43330</v>
      </c>
      <c r="D21" s="6" t="s">
        <v>48</v>
      </c>
      <c r="E21" s="6" t="s">
        <v>49</v>
      </c>
      <c r="F21" s="7" t="s">
        <v>147</v>
      </c>
      <c r="G21" s="3" t="str">
        <f aca="false">CONCATENATE("(",B17," Topics",")"," ",D17)</f>
        <v>(Day 16 Topics) CSE 7305c</v>
      </c>
      <c r="H21" s="10"/>
      <c r="I21" s="3" t="s">
        <v>148</v>
      </c>
    </row>
    <row r="22" customFormat="false" ht="15" hidden="false" customHeight="false" outlineLevel="0" collapsed="false">
      <c r="A22" s="3" t="s">
        <v>16</v>
      </c>
      <c r="B22" s="3" t="s">
        <v>62</v>
      </c>
      <c r="C22" s="4" t="n">
        <f aca="false">C20+7</f>
        <v>43331</v>
      </c>
      <c r="D22" s="6" t="s">
        <v>48</v>
      </c>
      <c r="E22" s="6" t="s">
        <v>49</v>
      </c>
      <c r="F22" s="7" t="s">
        <v>147</v>
      </c>
      <c r="G22" s="3"/>
      <c r="H22" s="10"/>
      <c r="I22" s="3" t="s">
        <v>149</v>
      </c>
    </row>
    <row r="23" customFormat="false" ht="15" hidden="false" customHeight="false" outlineLevel="0" collapsed="false">
      <c r="A23" s="3" t="s">
        <v>9</v>
      </c>
      <c r="B23" s="3" t="s">
        <v>64</v>
      </c>
      <c r="C23" s="4" t="n">
        <f aca="false">C21+7</f>
        <v>43337</v>
      </c>
      <c r="D23" s="6" t="s">
        <v>74</v>
      </c>
      <c r="E23" s="6" t="s">
        <v>75</v>
      </c>
      <c r="F23" s="7" t="s">
        <v>141</v>
      </c>
      <c r="G23" s="3" t="str">
        <f aca="false">CONCATENATE("(",B20," Topics",")"," ",D20)</f>
        <v>(Day 18 Topics) CSE 7305c</v>
      </c>
      <c r="H23" s="3" t="s">
        <v>14</v>
      </c>
      <c r="I23" s="13" t="s">
        <v>85</v>
      </c>
    </row>
    <row r="24" customFormat="false" ht="15" hidden="false" customHeight="false" outlineLevel="0" collapsed="false">
      <c r="A24" s="3" t="s">
        <v>16</v>
      </c>
      <c r="B24" s="3" t="s">
        <v>69</v>
      </c>
      <c r="C24" s="4" t="n">
        <f aca="false">C22+7</f>
        <v>43338</v>
      </c>
      <c r="D24" s="6" t="s">
        <v>65</v>
      </c>
      <c r="E24" s="6" t="s">
        <v>66</v>
      </c>
      <c r="F24" s="6" t="s">
        <v>150</v>
      </c>
      <c r="G24" s="3" t="str">
        <f aca="false">CONCATENATE("(",B21," Topics",")"," ",D21)</f>
        <v>(Day 19 Topics) CSE 7305c</v>
      </c>
      <c r="H24" s="3" t="s">
        <v>14</v>
      </c>
      <c r="I24" s="3" t="s">
        <v>68</v>
      </c>
    </row>
    <row r="25" customFormat="false" ht="15" hidden="false" customHeight="false" outlineLevel="0" collapsed="false">
      <c r="A25" s="3" t="s">
        <v>9</v>
      </c>
      <c r="B25" s="3" t="s">
        <v>70</v>
      </c>
      <c r="C25" s="4" t="n">
        <f aca="false">C23+7</f>
        <v>43344</v>
      </c>
      <c r="D25" s="5" t="s">
        <v>32</v>
      </c>
      <c r="E25" s="9" t="s">
        <v>48</v>
      </c>
      <c r="F25" s="7" t="s">
        <v>13</v>
      </c>
      <c r="G25" s="3"/>
      <c r="H25" s="3" t="s">
        <v>71</v>
      </c>
      <c r="I25" s="3" t="s">
        <v>72</v>
      </c>
    </row>
    <row r="26" customFormat="false" ht="15" hidden="false" customHeight="false" outlineLevel="0" collapsed="false">
      <c r="A26" s="3" t="s">
        <v>16</v>
      </c>
      <c r="B26" s="3" t="s">
        <v>73</v>
      </c>
      <c r="C26" s="4" t="n">
        <f aca="false">C24+7</f>
        <v>43345</v>
      </c>
      <c r="D26" s="5" t="s">
        <v>32</v>
      </c>
      <c r="E26" s="9" t="s">
        <v>65</v>
      </c>
      <c r="F26" s="7" t="s">
        <v>13</v>
      </c>
      <c r="G26" s="3" t="str">
        <f aca="false">CONCATENATE("(",B22," Topics",")"," ",D22)</f>
        <v>(Day 20 Topics) CSE 7305c</v>
      </c>
      <c r="H26" s="3" t="s">
        <v>14</v>
      </c>
      <c r="I26" s="3" t="s">
        <v>14</v>
      </c>
    </row>
    <row r="27" customFormat="false" ht="15" hidden="false" customHeight="false" outlineLevel="0" collapsed="false">
      <c r="A27" s="3" t="s">
        <v>9</v>
      </c>
      <c r="B27" s="3" t="s">
        <v>78</v>
      </c>
      <c r="C27" s="4" t="n">
        <f aca="false">C25+7</f>
        <v>43351</v>
      </c>
      <c r="D27" s="5" t="s">
        <v>79</v>
      </c>
      <c r="E27" s="9" t="s">
        <v>80</v>
      </c>
      <c r="F27" s="7" t="s">
        <v>13</v>
      </c>
      <c r="G27" s="3" t="s">
        <v>14</v>
      </c>
      <c r="H27" s="3"/>
      <c r="I27" s="3"/>
    </row>
    <row r="28" customFormat="false" ht="15" hidden="false" customHeight="false" outlineLevel="0" collapsed="false">
      <c r="A28" s="3" t="s">
        <v>16</v>
      </c>
      <c r="B28" s="3" t="s">
        <v>81</v>
      </c>
      <c r="C28" s="4" t="n">
        <f aca="false">C26+7</f>
        <v>43352</v>
      </c>
      <c r="D28" s="5" t="s">
        <v>79</v>
      </c>
      <c r="E28" s="9" t="s">
        <v>80</v>
      </c>
      <c r="F28" s="7" t="s">
        <v>151</v>
      </c>
      <c r="G28" s="3"/>
      <c r="H28" s="3"/>
      <c r="I28" s="3"/>
    </row>
    <row r="29" customFormat="false" ht="15" hidden="false" customHeight="false" outlineLevel="0" collapsed="false">
      <c r="A29" s="3" t="s">
        <v>9</v>
      </c>
      <c r="B29" s="3" t="s">
        <v>83</v>
      </c>
      <c r="C29" s="4" t="n">
        <f aca="false">C27+7</f>
        <v>43358</v>
      </c>
      <c r="D29" s="6" t="s">
        <v>89</v>
      </c>
      <c r="E29" s="6" t="s">
        <v>90</v>
      </c>
      <c r="F29" s="7" t="s">
        <v>147</v>
      </c>
      <c r="G29" s="3" t="str">
        <f aca="false">CONCATENATE("(",B23," Topics",")"," ",D23)</f>
        <v>(Day 21 Topics) CSE 7321c</v>
      </c>
      <c r="H29" s="3" t="s">
        <v>14</v>
      </c>
      <c r="I29" s="3" t="s">
        <v>92</v>
      </c>
    </row>
    <row r="30" customFormat="false" ht="15" hidden="false" customHeight="false" outlineLevel="0" collapsed="false">
      <c r="A30" s="3" t="s">
        <v>16</v>
      </c>
      <c r="B30" s="3" t="s">
        <v>86</v>
      </c>
      <c r="C30" s="4" t="n">
        <f aca="false">C28+7</f>
        <v>43359</v>
      </c>
      <c r="D30" s="6" t="s">
        <v>89</v>
      </c>
      <c r="E30" s="6" t="s">
        <v>90</v>
      </c>
      <c r="F30" s="7" t="s">
        <v>147</v>
      </c>
      <c r="G30" s="3" t="str">
        <f aca="false">CONCATENATE("(",B24," Topics",")"," ",D24)</f>
        <v>(Day 22 Topics) CSE 7120c</v>
      </c>
      <c r="H30" s="3" t="s">
        <v>14</v>
      </c>
      <c r="I30" s="3" t="s">
        <v>94</v>
      </c>
    </row>
    <row r="31" customFormat="false" ht="15" hidden="false" customHeight="false" outlineLevel="0" collapsed="false">
      <c r="A31" s="3" t="s">
        <v>9</v>
      </c>
      <c r="B31" s="3" t="s">
        <v>88</v>
      </c>
      <c r="C31" s="4" t="n">
        <f aca="false">C29+7</f>
        <v>43365</v>
      </c>
      <c r="D31" s="6" t="s">
        <v>74</v>
      </c>
      <c r="E31" s="6" t="s">
        <v>75</v>
      </c>
      <c r="F31" s="7" t="s">
        <v>141</v>
      </c>
      <c r="G31" s="3" t="str">
        <f aca="false">CONCATENATE("(",B29," Topics",")"," ",D29)</f>
        <v>(Day 27 Topics) CSE 7124c</v>
      </c>
      <c r="H31" s="3" t="s">
        <v>14</v>
      </c>
      <c r="I31" s="3" t="s">
        <v>77</v>
      </c>
    </row>
    <row r="32" customFormat="false" ht="15" hidden="false" customHeight="false" outlineLevel="0" collapsed="false">
      <c r="A32" s="3" t="s">
        <v>16</v>
      </c>
      <c r="B32" s="3" t="s">
        <v>93</v>
      </c>
      <c r="C32" s="4" t="n">
        <f aca="false">C30+7</f>
        <v>43366</v>
      </c>
      <c r="D32" s="6" t="s">
        <v>74</v>
      </c>
      <c r="E32" s="6" t="s">
        <v>75</v>
      </c>
      <c r="F32" s="7" t="s">
        <v>141</v>
      </c>
      <c r="G32" s="3" t="str">
        <f aca="false">CONCATENATE("(",B30," Topics",")"," ",D30)</f>
        <v>(Day 28 Topics) CSE 7124c</v>
      </c>
      <c r="H32" s="10"/>
      <c r="I32" s="3" t="s">
        <v>152</v>
      </c>
    </row>
    <row r="33" customFormat="false" ht="15" hidden="false" customHeight="false" outlineLevel="0" collapsed="false">
      <c r="A33" s="3" t="s">
        <v>9</v>
      </c>
      <c r="B33" s="3" t="s">
        <v>95</v>
      </c>
      <c r="C33" s="4" t="n">
        <f aca="false">C31+7</f>
        <v>43372</v>
      </c>
      <c r="D33" s="6" t="s">
        <v>98</v>
      </c>
      <c r="E33" s="6" t="s">
        <v>99</v>
      </c>
      <c r="F33" s="7" t="s">
        <v>153</v>
      </c>
      <c r="G33" s="3" t="str">
        <f aca="false">CONCATENATE("(",B31," Topics",")"," ",D31)</f>
        <v>(Day 29 Topics) CSE 7321c</v>
      </c>
      <c r="H33" s="3"/>
      <c r="I33" s="3" t="s">
        <v>101</v>
      </c>
    </row>
    <row r="34" customFormat="false" ht="15" hidden="false" customHeight="false" outlineLevel="0" collapsed="false">
      <c r="A34" s="3" t="s">
        <v>16</v>
      </c>
      <c r="B34" s="3" t="s">
        <v>97</v>
      </c>
      <c r="C34" s="4" t="n">
        <f aca="false">C32+7</f>
        <v>43373</v>
      </c>
      <c r="D34" s="6" t="s">
        <v>98</v>
      </c>
      <c r="E34" s="6" t="s">
        <v>99</v>
      </c>
      <c r="F34" s="7" t="s">
        <v>153</v>
      </c>
      <c r="G34" s="3" t="str">
        <f aca="false">CONCATENATE("(",B32," Topics",")"," ",D32)</f>
        <v>(Day 30 Topics) CSE 7321c</v>
      </c>
      <c r="H34" s="3" t="s">
        <v>14</v>
      </c>
      <c r="I34" s="3" t="s">
        <v>105</v>
      </c>
    </row>
    <row r="35" customFormat="false" ht="15" hidden="false" customHeight="false" outlineLevel="0" collapsed="false">
      <c r="A35" s="3" t="s">
        <v>9</v>
      </c>
      <c r="B35" s="3" t="s">
        <v>102</v>
      </c>
      <c r="C35" s="4" t="n">
        <f aca="false">C33+7</f>
        <v>43379</v>
      </c>
      <c r="D35" s="6" t="s">
        <v>74</v>
      </c>
      <c r="E35" s="6" t="s">
        <v>75</v>
      </c>
      <c r="F35" s="7" t="s">
        <v>141</v>
      </c>
      <c r="G35" s="3" t="str">
        <f aca="false">CONCATENATE("(",B33," Topics",")"," ",D33)</f>
        <v>(Day 31 Topics) CSE 7322c</v>
      </c>
      <c r="H35" s="3"/>
      <c r="I35" s="3" t="s">
        <v>87</v>
      </c>
    </row>
    <row r="36" customFormat="false" ht="15" hidden="false" customHeight="false" outlineLevel="0" collapsed="false">
      <c r="A36" s="3" t="s">
        <v>16</v>
      </c>
      <c r="B36" s="3" t="s">
        <v>104</v>
      </c>
      <c r="C36" s="4" t="n">
        <f aca="false">C34+7</f>
        <v>43380</v>
      </c>
      <c r="D36" s="6" t="s">
        <v>74</v>
      </c>
      <c r="E36" s="6" t="s">
        <v>75</v>
      </c>
      <c r="F36" s="7" t="s">
        <v>141</v>
      </c>
      <c r="G36" s="3" t="str">
        <f aca="false">CONCATENATE("(",B34," Topics",")"," ",D34)</f>
        <v>(Day 32 Topics) CSE 7322c</v>
      </c>
      <c r="H36" s="3" t="s">
        <v>14</v>
      </c>
      <c r="I36" s="3" t="s">
        <v>96</v>
      </c>
    </row>
    <row r="37" customFormat="false" ht="15" hidden="false" customHeight="false" outlineLevel="0" collapsed="false">
      <c r="A37" s="3" t="s">
        <v>9</v>
      </c>
      <c r="B37" s="3" t="s">
        <v>106</v>
      </c>
      <c r="C37" s="4" t="n">
        <f aca="false">C35+7</f>
        <v>43386</v>
      </c>
      <c r="D37" s="6" t="s">
        <v>74</v>
      </c>
      <c r="E37" s="6" t="s">
        <v>75</v>
      </c>
      <c r="F37" s="7" t="s">
        <v>154</v>
      </c>
      <c r="G37" s="3" t="str">
        <f aca="false">CONCATENATE("(",B35," Topics",")"," ",D35)</f>
        <v>(Day 33 Topics) CSE 7321c</v>
      </c>
      <c r="H37" s="3" t="s">
        <v>14</v>
      </c>
      <c r="I37" s="3" t="s">
        <v>103</v>
      </c>
    </row>
    <row r="38" customFormat="false" ht="15" hidden="false" customHeight="false" outlineLevel="0" collapsed="false">
      <c r="A38" s="3" t="s">
        <v>16</v>
      </c>
      <c r="B38" s="3" t="s">
        <v>108</v>
      </c>
      <c r="C38" s="4" t="n">
        <f aca="false">C36+7</f>
        <v>43387</v>
      </c>
      <c r="D38" s="6" t="s">
        <v>98</v>
      </c>
      <c r="E38" s="6" t="s">
        <v>99</v>
      </c>
      <c r="F38" s="7" t="s">
        <v>13</v>
      </c>
      <c r="G38" s="3" t="str">
        <f aca="false">CONCATENATE("(",B36," Topics",")"," ",D36)</f>
        <v>(Day 34 Topics) CSE 7321c</v>
      </c>
      <c r="H38" s="3"/>
      <c r="I38" s="3" t="s">
        <v>109</v>
      </c>
    </row>
    <row r="39" customFormat="false" ht="15" hidden="false" customHeight="false" outlineLevel="0" collapsed="false">
      <c r="A39" s="8" t="s">
        <v>155</v>
      </c>
      <c r="B39" s="8"/>
      <c r="C39" s="8"/>
      <c r="D39" s="8"/>
      <c r="E39" s="8"/>
      <c r="F39" s="8"/>
      <c r="G39" s="8"/>
      <c r="H39" s="8"/>
      <c r="I39" s="8"/>
    </row>
    <row r="40" customFormat="false" ht="15" hidden="false" customHeight="false" outlineLevel="0" collapsed="false">
      <c r="A40" s="3" t="s">
        <v>9</v>
      </c>
      <c r="B40" s="3" t="s">
        <v>110</v>
      </c>
      <c r="C40" s="4" t="n">
        <f aca="false">C37+14</f>
        <v>43400</v>
      </c>
      <c r="D40" s="5" t="s">
        <v>32</v>
      </c>
      <c r="E40" s="9" t="s">
        <v>74</v>
      </c>
      <c r="F40" s="7" t="s">
        <v>13</v>
      </c>
      <c r="G40" s="3"/>
      <c r="H40" s="3" t="s">
        <v>116</v>
      </c>
      <c r="I40" s="3" t="s">
        <v>156</v>
      </c>
    </row>
    <row r="41" customFormat="false" ht="15" hidden="false" customHeight="false" outlineLevel="0" collapsed="false">
      <c r="A41" s="3" t="s">
        <v>16</v>
      </c>
      <c r="B41" s="3" t="s">
        <v>112</v>
      </c>
      <c r="C41" s="4" t="n">
        <f aca="false">C38+14</f>
        <v>43401</v>
      </c>
      <c r="D41" s="6" t="s">
        <v>98</v>
      </c>
      <c r="E41" s="6" t="s">
        <v>99</v>
      </c>
      <c r="F41" s="7" t="s">
        <v>13</v>
      </c>
      <c r="G41" s="3" t="str">
        <f aca="false">CONCATENATE("(",B37," Topics",")"," ",D36)</f>
        <v>(Day 35 Topics) CSE 7321c</v>
      </c>
      <c r="H41" s="10"/>
      <c r="I41" s="3" t="s">
        <v>111</v>
      </c>
    </row>
    <row r="42" customFormat="false" ht="15" hidden="false" customHeight="false" outlineLevel="0" collapsed="false">
      <c r="A42" s="3" t="s">
        <v>9</v>
      </c>
      <c r="B42" s="3" t="s">
        <v>115</v>
      </c>
      <c r="C42" s="4" t="n">
        <f aca="false">C40+7</f>
        <v>43407</v>
      </c>
      <c r="D42" s="6" t="s">
        <v>98</v>
      </c>
      <c r="E42" s="6" t="s">
        <v>99</v>
      </c>
      <c r="F42" s="7" t="s">
        <v>13</v>
      </c>
      <c r="G42" s="3" t="str">
        <f aca="false">CONCATENATE("(",B38," Topics",")"," ",D37)</f>
        <v>(Day 36 Topics) CSE 7321c</v>
      </c>
      <c r="H42" s="10"/>
      <c r="I42" s="3" t="s">
        <v>113</v>
      </c>
    </row>
    <row r="43" customFormat="false" ht="15" hidden="false" customHeight="false" outlineLevel="0" collapsed="false">
      <c r="A43" s="3" t="s">
        <v>16</v>
      </c>
      <c r="B43" s="3" t="s">
        <v>117</v>
      </c>
      <c r="C43" s="4" t="n">
        <f aca="false">C41+7</f>
        <v>43408</v>
      </c>
      <c r="D43" s="6" t="s">
        <v>98</v>
      </c>
      <c r="E43" s="6" t="s">
        <v>99</v>
      </c>
      <c r="F43" s="7" t="s">
        <v>13</v>
      </c>
      <c r="G43" s="3" t="str">
        <f aca="false">CONCATENATE("(",B41," Topics",")"," ",D41)</f>
        <v>(Day 38 Topics) CSE 7322c</v>
      </c>
      <c r="H43" s="3" t="s">
        <v>14</v>
      </c>
      <c r="I43" s="3" t="s">
        <v>118</v>
      </c>
    </row>
    <row r="44" customFormat="false" ht="15" hidden="false" customHeight="false" outlineLevel="0" collapsed="false">
      <c r="A44" s="3" t="s">
        <v>9</v>
      </c>
      <c r="B44" s="3" t="s">
        <v>119</v>
      </c>
      <c r="C44" s="4" t="n">
        <f aca="false">C42+7</f>
        <v>43414</v>
      </c>
      <c r="D44" s="6" t="s">
        <v>98</v>
      </c>
      <c r="E44" s="6" t="s">
        <v>99</v>
      </c>
      <c r="F44" s="7" t="s">
        <v>13</v>
      </c>
      <c r="G44" s="3" t="str">
        <f aca="false">CONCATENATE("(",B42," Topics",")"," ",D42)</f>
        <v>(Day 39 Topics) CSE 7322c</v>
      </c>
      <c r="H44" s="3"/>
      <c r="I44" s="3" t="s">
        <v>120</v>
      </c>
    </row>
    <row r="45" customFormat="false" ht="15" hidden="false" customHeight="false" outlineLevel="0" collapsed="false">
      <c r="A45" s="3" t="s">
        <v>16</v>
      </c>
      <c r="B45" s="3" t="s">
        <v>121</v>
      </c>
      <c r="C45" s="4" t="n">
        <f aca="false">C43+7</f>
        <v>43415</v>
      </c>
      <c r="D45" s="6" t="s">
        <v>98</v>
      </c>
      <c r="E45" s="6" t="s">
        <v>99</v>
      </c>
      <c r="F45" s="7" t="s">
        <v>13</v>
      </c>
      <c r="G45" s="3" t="s">
        <v>14</v>
      </c>
      <c r="H45" s="12"/>
      <c r="I45" s="3" t="s">
        <v>122</v>
      </c>
    </row>
    <row r="46" customFormat="false" ht="15" hidden="false" customHeight="false" outlineLevel="0" collapsed="false">
      <c r="A46" s="3" t="s">
        <v>9</v>
      </c>
      <c r="B46" s="3" t="s">
        <v>123</v>
      </c>
      <c r="C46" s="4" t="n">
        <f aca="false">C44+7</f>
        <v>43421</v>
      </c>
      <c r="D46" s="6" t="s">
        <v>98</v>
      </c>
      <c r="E46" s="6" t="s">
        <v>99</v>
      </c>
      <c r="F46" s="7" t="s">
        <v>13</v>
      </c>
      <c r="G46" s="3" t="s">
        <v>14</v>
      </c>
      <c r="H46" s="3" t="s">
        <v>14</v>
      </c>
      <c r="I46" s="3" t="s">
        <v>124</v>
      </c>
    </row>
    <row r="47" customFormat="false" ht="15" hidden="false" customHeight="false" outlineLevel="0" collapsed="false">
      <c r="A47" s="3" t="s">
        <v>16</v>
      </c>
      <c r="B47" s="3" t="s">
        <v>125</v>
      </c>
      <c r="C47" s="4" t="n">
        <f aca="false">C45+7</f>
        <v>43422</v>
      </c>
      <c r="D47" s="6" t="s">
        <v>98</v>
      </c>
      <c r="E47" s="6" t="s">
        <v>99</v>
      </c>
      <c r="F47" s="7" t="s">
        <v>13</v>
      </c>
      <c r="G47" s="3" t="s">
        <v>14</v>
      </c>
      <c r="H47" s="3" t="s">
        <v>126</v>
      </c>
      <c r="I47" s="3" t="s">
        <v>127</v>
      </c>
    </row>
    <row r="48" customFormat="false" ht="15" hidden="false" customHeight="false" outlineLevel="0" collapsed="false">
      <c r="A48" s="3" t="s">
        <v>9</v>
      </c>
      <c r="B48" s="3" t="s">
        <v>157</v>
      </c>
      <c r="C48" s="4" t="n">
        <f aca="false">C46+7</f>
        <v>43428</v>
      </c>
      <c r="D48" s="6" t="s">
        <v>129</v>
      </c>
      <c r="E48" s="9" t="s">
        <v>130</v>
      </c>
      <c r="F48" s="7" t="s">
        <v>13</v>
      </c>
      <c r="G48" s="3" t="s">
        <v>14</v>
      </c>
      <c r="H48" s="10"/>
      <c r="I48" s="3" t="s">
        <v>14</v>
      </c>
    </row>
    <row r="49" customFormat="false" ht="15" hidden="false" customHeight="false" outlineLevel="0" collapsed="false">
      <c r="A49" s="3" t="s">
        <v>16</v>
      </c>
      <c r="B49" s="3" t="s">
        <v>128</v>
      </c>
      <c r="C49" s="4" t="n">
        <f aca="false">C47+7</f>
        <v>43429</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43435</v>
      </c>
      <c r="D50" s="6" t="s">
        <v>129</v>
      </c>
      <c r="E50" s="9" t="s">
        <v>130</v>
      </c>
      <c r="F50" s="7" t="s">
        <v>13</v>
      </c>
      <c r="G50" s="10"/>
      <c r="H50" s="3"/>
      <c r="I50" s="3"/>
    </row>
    <row r="51" customFormat="false" ht="15" hidden="false" customHeight="false" outlineLevel="0" collapsed="false">
      <c r="A51" s="3" t="s">
        <v>16</v>
      </c>
      <c r="B51" s="3" t="s">
        <v>132</v>
      </c>
      <c r="C51" s="4" t="n">
        <f aca="false">C49+7</f>
        <v>43436</v>
      </c>
      <c r="D51" s="6" t="s">
        <v>129</v>
      </c>
      <c r="E51" s="9" t="s">
        <v>130</v>
      </c>
      <c r="F51" s="7" t="s">
        <v>13</v>
      </c>
      <c r="G51" s="10"/>
      <c r="H51" s="10"/>
      <c r="I51" s="10"/>
    </row>
    <row r="52" customFormat="false" ht="15" hidden="false" customHeight="false" outlineLevel="0" collapsed="false">
      <c r="A52" s="3" t="s">
        <v>9</v>
      </c>
      <c r="B52" s="3" t="s">
        <v>133</v>
      </c>
      <c r="C52" s="4" t="n">
        <f aca="false">C50+7</f>
        <v>43442</v>
      </c>
      <c r="D52" s="6" t="s">
        <v>129</v>
      </c>
      <c r="E52" s="9" t="s">
        <v>130</v>
      </c>
      <c r="F52" s="7" t="s">
        <v>13</v>
      </c>
      <c r="G52" s="10"/>
      <c r="H52" s="3"/>
      <c r="I52" s="3"/>
    </row>
    <row r="53" customFormat="false" ht="15" hidden="false" customHeight="false" outlineLevel="0" collapsed="false">
      <c r="A53" s="3" t="s">
        <v>16</v>
      </c>
      <c r="B53" s="3" t="s">
        <v>134</v>
      </c>
      <c r="C53" s="4" t="n">
        <f aca="false">C51+7</f>
        <v>43443</v>
      </c>
      <c r="D53" s="6" t="s">
        <v>129</v>
      </c>
      <c r="E53" s="9" t="s">
        <v>130</v>
      </c>
      <c r="F53" s="7" t="s">
        <v>13</v>
      </c>
      <c r="G53" s="10"/>
      <c r="H53" s="10"/>
      <c r="I53" s="10"/>
    </row>
  </sheetData>
  <mergeCells count="2">
    <mergeCell ref="A18:I18"/>
    <mergeCell ref="A39:I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E42" activeCellId="0" sqref="E42"/>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8.43"/>
    <col collapsed="false" customWidth="true" hidden="false" outlineLevel="0" max="4" min="4" style="0" width="8.14"/>
    <col collapsed="false" customWidth="true" hidden="false" outlineLevel="0" max="5" min="5" style="0" width="56.42"/>
    <col collapsed="false" customWidth="true" hidden="false" outlineLevel="0" max="6" min="6" style="0" width="22.71"/>
    <col collapsed="false" customWidth="true" hidden="false" outlineLevel="0" max="7" min="7" style="0" width="19.43"/>
    <col collapsed="false" customWidth="true" hidden="false" outlineLevel="0" max="8" min="8" style="0" width="8.43"/>
    <col collapsed="false" customWidth="true" hidden="false" outlineLevel="0" max="9" min="9" style="0" width="72.14"/>
    <col collapsed="false" customWidth="true" hidden="false" outlineLevel="0" max="939" min="10" style="0" width="8.43"/>
    <col collapsed="false" customWidth="true" hidden="false" outlineLevel="0" max="1025" min="94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43260</v>
      </c>
      <c r="D2" s="5" t="s">
        <v>11</v>
      </c>
      <c r="E2" s="5" t="s">
        <v>12</v>
      </c>
      <c r="F2" s="6" t="s">
        <v>13</v>
      </c>
      <c r="G2" s="10"/>
      <c r="H2" s="3" t="s">
        <v>14</v>
      </c>
      <c r="I2" s="3" t="s">
        <v>15</v>
      </c>
    </row>
    <row r="3" customFormat="false" ht="15" hidden="false" customHeight="false" outlineLevel="0" collapsed="false">
      <c r="A3" s="3" t="s">
        <v>16</v>
      </c>
      <c r="B3" s="3" t="s">
        <v>17</v>
      </c>
      <c r="C3" s="4" t="n">
        <f aca="false">C2+1</f>
        <v>43261</v>
      </c>
      <c r="D3" s="6" t="s">
        <v>20</v>
      </c>
      <c r="E3" s="6" t="s">
        <v>21</v>
      </c>
      <c r="F3" s="7" t="s">
        <v>45</v>
      </c>
      <c r="G3" s="10"/>
      <c r="H3" s="3"/>
      <c r="I3" s="3" t="s">
        <v>158</v>
      </c>
    </row>
    <row r="4" customFormat="false" ht="15" hidden="false" customHeight="false" outlineLevel="0" collapsed="false">
      <c r="A4" s="3" t="s">
        <v>9</v>
      </c>
      <c r="B4" s="3" t="s">
        <v>19</v>
      </c>
      <c r="C4" s="4" t="n">
        <f aca="false">C2+7</f>
        <v>43267</v>
      </c>
      <c r="D4" s="5" t="s">
        <v>11</v>
      </c>
      <c r="E4" s="5" t="s">
        <v>12</v>
      </c>
      <c r="F4" s="6" t="s">
        <v>13</v>
      </c>
      <c r="G4" s="3" t="str">
        <f aca="false">CONCATENATE("(",B2," Topics",")"," ",D2)</f>
        <v>(Day 1 Topics) CSE 7212c</v>
      </c>
      <c r="H4" s="3"/>
      <c r="I4" s="3" t="s">
        <v>18</v>
      </c>
    </row>
    <row r="5" customFormat="false" ht="15" hidden="false" customHeight="false" outlineLevel="0" collapsed="false">
      <c r="A5" s="3" t="s">
        <v>16</v>
      </c>
      <c r="B5" s="3" t="s">
        <v>23</v>
      </c>
      <c r="C5" s="4" t="n">
        <f aca="false">C3+7</f>
        <v>43268</v>
      </c>
      <c r="D5" s="5" t="s">
        <v>11</v>
      </c>
      <c r="E5" s="5" t="s">
        <v>12</v>
      </c>
      <c r="F5" s="6" t="s">
        <v>13</v>
      </c>
      <c r="G5" s="3" t="str">
        <f aca="false">CONCATENATE("(",B3," Topics",")"," ",D3)</f>
        <v>(Day 2 Topics) CSE 7315c</v>
      </c>
      <c r="H5" s="3"/>
      <c r="I5" s="3" t="s">
        <v>29</v>
      </c>
    </row>
    <row r="6" customFormat="false" ht="15" hidden="false" customHeight="false" outlineLevel="0" collapsed="false">
      <c r="A6" s="3" t="s">
        <v>9</v>
      </c>
      <c r="B6" s="3" t="s">
        <v>24</v>
      </c>
      <c r="C6" s="4" t="n">
        <f aca="false">C4+7</f>
        <v>43274</v>
      </c>
      <c r="D6" s="6" t="s">
        <v>20</v>
      </c>
      <c r="E6" s="6" t="s">
        <v>21</v>
      </c>
      <c r="F6" s="7" t="s">
        <v>45</v>
      </c>
      <c r="G6" s="3" t="str">
        <f aca="false">CONCATENATE("(",B4," Topics",")"," ",D4)</f>
        <v>(Day 3 Topics) CSE 7212c</v>
      </c>
      <c r="H6" s="3"/>
      <c r="I6" s="3" t="s">
        <v>159</v>
      </c>
    </row>
    <row r="7" customFormat="false" ht="15" hidden="false" customHeight="false" outlineLevel="0" collapsed="false">
      <c r="A7" s="3" t="s">
        <v>16</v>
      </c>
      <c r="B7" s="3" t="s">
        <v>26</v>
      </c>
      <c r="C7" s="4" t="n">
        <f aca="false">C5+7</f>
        <v>43275</v>
      </c>
      <c r="D7" s="6" t="s">
        <v>20</v>
      </c>
      <c r="E7" s="6" t="s">
        <v>21</v>
      </c>
      <c r="F7" s="7" t="s">
        <v>45</v>
      </c>
      <c r="G7" s="3" t="str">
        <f aca="false">CONCATENATE("(",B5," Topics",")"," ",D5)</f>
        <v>(Day 4 Topics) CSE 7212c</v>
      </c>
      <c r="H7" s="3"/>
      <c r="I7" s="3" t="s">
        <v>160</v>
      </c>
    </row>
    <row r="8" customFormat="false" ht="15" hidden="false" customHeight="false" outlineLevel="0" collapsed="false">
      <c r="A8" s="3" t="s">
        <v>9</v>
      </c>
      <c r="B8" s="3" t="s">
        <v>27</v>
      </c>
      <c r="C8" s="4" t="n">
        <f aca="false">C6+7</f>
        <v>43281</v>
      </c>
      <c r="D8" s="6" t="s">
        <v>20</v>
      </c>
      <c r="E8" s="6" t="s">
        <v>21</v>
      </c>
      <c r="F8" s="7" t="s">
        <v>45</v>
      </c>
      <c r="G8" s="3" t="str">
        <f aca="false">CONCATENATE("(",B6," Topics",")"," ",D6)</f>
        <v>(Day 5 Topics) CSE 7315c</v>
      </c>
      <c r="H8" s="10"/>
      <c r="I8" s="3" t="s">
        <v>161</v>
      </c>
    </row>
    <row r="9" customFormat="false" ht="15" hidden="false" customHeight="false" outlineLevel="0" collapsed="false">
      <c r="A9" s="3" t="s">
        <v>16</v>
      </c>
      <c r="B9" s="3" t="s">
        <v>28</v>
      </c>
      <c r="C9" s="4" t="n">
        <f aca="false">C7+7</f>
        <v>43282</v>
      </c>
      <c r="D9" s="6" t="s">
        <v>20</v>
      </c>
      <c r="E9" s="6" t="s">
        <v>21</v>
      </c>
      <c r="F9" s="7" t="s">
        <v>45</v>
      </c>
      <c r="G9" s="3" t="str">
        <f aca="false">CONCATENATE("(",B7," Topics",")"," ",D7)</f>
        <v>(Day 6 Topics) CSE 7315c</v>
      </c>
      <c r="H9" s="10"/>
      <c r="I9" s="3" t="s">
        <v>162</v>
      </c>
    </row>
    <row r="10" customFormat="false" ht="15" hidden="false" customHeight="false" outlineLevel="0" collapsed="false">
      <c r="A10" s="3" t="s">
        <v>9</v>
      </c>
      <c r="B10" s="3" t="s">
        <v>31</v>
      </c>
      <c r="C10" s="4" t="n">
        <f aca="false">C8+7</f>
        <v>43288</v>
      </c>
      <c r="D10" s="5" t="s">
        <v>32</v>
      </c>
      <c r="E10" s="9" t="s">
        <v>11</v>
      </c>
      <c r="F10" s="7" t="s">
        <v>13</v>
      </c>
      <c r="G10" s="10"/>
      <c r="H10" s="3" t="s">
        <v>33</v>
      </c>
      <c r="I10" s="3" t="s">
        <v>34</v>
      </c>
    </row>
    <row r="11" customFormat="false" ht="15" hidden="false" customHeight="false" outlineLevel="0" collapsed="false">
      <c r="A11" s="3" t="s">
        <v>16</v>
      </c>
      <c r="B11" s="3" t="s">
        <v>35</v>
      </c>
      <c r="C11" s="4" t="n">
        <f aca="false">C9+7</f>
        <v>43289</v>
      </c>
      <c r="D11" s="6" t="s">
        <v>36</v>
      </c>
      <c r="E11" s="6" t="s">
        <v>37</v>
      </c>
      <c r="F11" s="7" t="s">
        <v>25</v>
      </c>
      <c r="G11" s="3" t="str">
        <f aca="false">CONCATENATE("(",B8," Topics",")"," ",D8)</f>
        <v>(Day 7 Topics) CSE 7315c</v>
      </c>
      <c r="H11" s="10"/>
      <c r="I11" s="3" t="s">
        <v>163</v>
      </c>
    </row>
    <row r="12" customFormat="false" ht="15" hidden="false" customHeight="false" outlineLevel="0" collapsed="false">
      <c r="A12" s="3" t="s">
        <v>9</v>
      </c>
      <c r="B12" s="3" t="s">
        <v>40</v>
      </c>
      <c r="C12" s="4" t="n">
        <f aca="false">C10+7</f>
        <v>43295</v>
      </c>
      <c r="D12" s="6" t="s">
        <v>36</v>
      </c>
      <c r="E12" s="6" t="s">
        <v>37</v>
      </c>
      <c r="F12" s="7" t="s">
        <v>25</v>
      </c>
      <c r="G12" s="3" t="str">
        <f aca="false">CONCATENATE("(",B9," Topics",")"," ",D9)</f>
        <v>(Day 8 Topics) CSE 7315c</v>
      </c>
      <c r="H12" s="10"/>
      <c r="I12" s="3" t="s">
        <v>137</v>
      </c>
    </row>
    <row r="13" customFormat="false" ht="15" hidden="false" customHeight="false" outlineLevel="0" collapsed="false">
      <c r="A13" s="3" t="s">
        <v>16</v>
      </c>
      <c r="B13" s="3" t="s">
        <v>42</v>
      </c>
      <c r="C13" s="4" t="n">
        <f aca="false">C11+7</f>
        <v>43296</v>
      </c>
      <c r="D13" s="6" t="s">
        <v>36</v>
      </c>
      <c r="E13" s="6" t="s">
        <v>37</v>
      </c>
      <c r="F13" s="7" t="s">
        <v>25</v>
      </c>
      <c r="G13" s="3" t="str">
        <f aca="false">CONCATENATE("(",B11," Topics",")"," ",D11)</f>
        <v>(Day 10 Topics) CSE 7302c</v>
      </c>
      <c r="H13" s="10"/>
      <c r="I13" s="3" t="s">
        <v>164</v>
      </c>
    </row>
    <row r="14" customFormat="false" ht="15" hidden="false" customHeight="false" outlineLevel="0" collapsed="false">
      <c r="A14" s="3" t="s">
        <v>9</v>
      </c>
      <c r="B14" s="3" t="s">
        <v>44</v>
      </c>
      <c r="C14" s="4" t="n">
        <f aca="false">C12+7</f>
        <v>43302</v>
      </c>
      <c r="D14" s="6" t="s">
        <v>36</v>
      </c>
      <c r="E14" s="6" t="s">
        <v>37</v>
      </c>
      <c r="F14" s="7" t="s">
        <v>25</v>
      </c>
      <c r="G14" s="3" t="str">
        <f aca="false">CONCATENATE("(",B12," Topics",")"," ",D12)</f>
        <v>(Day 11 Topics) CSE 7302c</v>
      </c>
      <c r="H14" s="3" t="s">
        <v>14</v>
      </c>
      <c r="I14" s="3" t="s">
        <v>165</v>
      </c>
    </row>
    <row r="15" customFormat="false" ht="15" hidden="false" customHeight="false" outlineLevel="0" collapsed="false">
      <c r="A15" s="3" t="s">
        <v>16</v>
      </c>
      <c r="B15" s="3" t="s">
        <v>47</v>
      </c>
      <c r="C15" s="4" t="n">
        <f aca="false">C13+7</f>
        <v>43303</v>
      </c>
      <c r="D15" s="6" t="s">
        <v>36</v>
      </c>
      <c r="E15" s="6" t="s">
        <v>37</v>
      </c>
      <c r="F15" s="7" t="s">
        <v>25</v>
      </c>
      <c r="G15" s="3" t="str">
        <f aca="false">CONCATENATE("(",B13," Topics",")"," ",D13)</f>
        <v>(Day 12 Topics) CSE 7302c</v>
      </c>
      <c r="H15" s="3" t="s">
        <v>14</v>
      </c>
      <c r="I15" s="3" t="s">
        <v>46</v>
      </c>
    </row>
    <row r="16" customFormat="false" ht="15" hidden="false" customHeight="false" outlineLevel="0" collapsed="false">
      <c r="A16" s="3" t="s">
        <v>9</v>
      </c>
      <c r="B16" s="3" t="s">
        <v>52</v>
      </c>
      <c r="C16" s="4" t="n">
        <f aca="false">C14+7</f>
        <v>43309</v>
      </c>
      <c r="D16" s="6" t="s">
        <v>48</v>
      </c>
      <c r="E16" s="6" t="s">
        <v>49</v>
      </c>
      <c r="F16" s="7" t="s">
        <v>147</v>
      </c>
      <c r="G16" s="3" t="str">
        <f aca="false">CONCATENATE("(",B14," Topics",")"," ",D14)</f>
        <v>(Day 13 Topics) CSE 7302c</v>
      </c>
      <c r="H16" s="3" t="s">
        <v>14</v>
      </c>
      <c r="I16" s="3" t="s">
        <v>142</v>
      </c>
    </row>
    <row r="17" customFormat="false" ht="15" hidden="false" customHeight="false" outlineLevel="0" collapsed="false">
      <c r="A17" s="3" t="s">
        <v>16</v>
      </c>
      <c r="B17" s="3" t="s">
        <v>54</v>
      </c>
      <c r="C17" s="4" t="n">
        <f aca="false">C15+7</f>
        <v>43310</v>
      </c>
      <c r="D17" s="6" t="s">
        <v>48</v>
      </c>
      <c r="E17" s="6" t="s">
        <v>49</v>
      </c>
      <c r="F17" s="7" t="s">
        <v>147</v>
      </c>
      <c r="G17" s="3" t="str">
        <f aca="false">CONCATENATE("(",B13," Topics",")"," ",D13)</f>
        <v>(Day 12 Topics) CSE 7302c</v>
      </c>
      <c r="H17" s="3" t="s">
        <v>14</v>
      </c>
      <c r="I17" s="3" t="s">
        <v>143</v>
      </c>
    </row>
    <row r="18" customFormat="false" ht="15" hidden="false" customHeight="false" outlineLevel="0" collapsed="false">
      <c r="A18" s="8" t="s">
        <v>144</v>
      </c>
      <c r="B18" s="8"/>
      <c r="C18" s="8"/>
      <c r="D18" s="8"/>
      <c r="E18" s="8"/>
      <c r="F18" s="8"/>
      <c r="G18" s="8"/>
      <c r="H18" s="8"/>
      <c r="I18" s="8"/>
    </row>
    <row r="19" customFormat="false" ht="15" hidden="false" customHeight="false" outlineLevel="0" collapsed="false">
      <c r="A19" s="3" t="s">
        <v>9</v>
      </c>
      <c r="B19" s="3" t="s">
        <v>56</v>
      </c>
      <c r="C19" s="4" t="n">
        <f aca="false">C16+14</f>
        <v>43323</v>
      </c>
      <c r="D19" s="5" t="s">
        <v>32</v>
      </c>
      <c r="E19" s="9" t="s">
        <v>36</v>
      </c>
      <c r="F19" s="7" t="s">
        <v>13</v>
      </c>
      <c r="G19" s="3"/>
      <c r="H19" s="3" t="s">
        <v>61</v>
      </c>
      <c r="I19" s="3" t="s">
        <v>145</v>
      </c>
    </row>
    <row r="20" customFormat="false" ht="15" hidden="false" customHeight="false" outlineLevel="0" collapsed="false">
      <c r="A20" s="3" t="s">
        <v>16</v>
      </c>
      <c r="B20" s="3" t="s">
        <v>58</v>
      </c>
      <c r="C20" s="4" t="n">
        <f aca="false">C17+14</f>
        <v>43324</v>
      </c>
      <c r="D20" s="6" t="s">
        <v>48</v>
      </c>
      <c r="E20" s="6" t="s">
        <v>49</v>
      </c>
      <c r="F20" s="7" t="s">
        <v>147</v>
      </c>
      <c r="G20" s="3" t="str">
        <f aca="false">CONCATENATE("(",B16," Topics",")"," ",D16)</f>
        <v>(Day 15 Topics) CSE 7305c</v>
      </c>
      <c r="H20" s="3"/>
      <c r="I20" s="3" t="s">
        <v>146</v>
      </c>
    </row>
    <row r="21" customFormat="false" ht="15" hidden="false" customHeight="false" outlineLevel="0" collapsed="false">
      <c r="A21" s="3" t="s">
        <v>9</v>
      </c>
      <c r="B21" s="3" t="s">
        <v>60</v>
      </c>
      <c r="C21" s="4" t="n">
        <f aca="false">C19+7</f>
        <v>43330</v>
      </c>
      <c r="D21" s="6" t="s">
        <v>48</v>
      </c>
      <c r="E21" s="6" t="s">
        <v>49</v>
      </c>
      <c r="F21" s="7" t="s">
        <v>45</v>
      </c>
      <c r="G21" s="3" t="str">
        <f aca="false">CONCATENATE("(",B17," Topics",")"," ",D17)</f>
        <v>(Day 16 Topics) CSE 7305c</v>
      </c>
      <c r="H21" s="10"/>
      <c r="I21" s="3" t="s">
        <v>148</v>
      </c>
    </row>
    <row r="22" customFormat="false" ht="15" hidden="false" customHeight="false" outlineLevel="0" collapsed="false">
      <c r="A22" s="3" t="s">
        <v>16</v>
      </c>
      <c r="B22" s="3" t="s">
        <v>62</v>
      </c>
      <c r="C22" s="4" t="n">
        <f aca="false">C20+7</f>
        <v>43331</v>
      </c>
      <c r="D22" s="6" t="s">
        <v>48</v>
      </c>
      <c r="E22" s="6" t="s">
        <v>49</v>
      </c>
      <c r="F22" s="7" t="s">
        <v>45</v>
      </c>
      <c r="G22" s="3" t="str">
        <f aca="false">CONCATENATE("(",B20," Topics",")"," ",D20)</f>
        <v>(Day 18 Topics) CSE 7305c</v>
      </c>
      <c r="H22" s="10"/>
      <c r="I22" s="3" t="s">
        <v>149</v>
      </c>
    </row>
    <row r="23" customFormat="false" ht="15" hidden="false" customHeight="false" outlineLevel="0" collapsed="false">
      <c r="A23" s="3" t="s">
        <v>9</v>
      </c>
      <c r="B23" s="3" t="s">
        <v>64</v>
      </c>
      <c r="C23" s="4" t="n">
        <f aca="false">C21+7</f>
        <v>43337</v>
      </c>
      <c r="D23" s="6" t="s">
        <v>65</v>
      </c>
      <c r="E23" s="6" t="s">
        <v>66</v>
      </c>
      <c r="F23" s="6" t="s">
        <v>150</v>
      </c>
      <c r="G23" s="3" t="str">
        <f aca="false">CONCATENATE("(",B21," Topics",")"," ",D21)</f>
        <v>(Day 19 Topics) CSE 7305c</v>
      </c>
      <c r="H23" s="10"/>
      <c r="I23" s="3" t="s">
        <v>68</v>
      </c>
    </row>
    <row r="24" customFormat="false" ht="15" hidden="false" customHeight="false" outlineLevel="0" collapsed="false">
      <c r="A24" s="3" t="s">
        <v>16</v>
      </c>
      <c r="B24" s="3" t="s">
        <v>69</v>
      </c>
      <c r="C24" s="4" t="n">
        <f aca="false">C22+7</f>
        <v>43338</v>
      </c>
      <c r="D24" s="5" t="s">
        <v>32</v>
      </c>
      <c r="E24" s="9" t="s">
        <v>65</v>
      </c>
      <c r="F24" s="6" t="s">
        <v>13</v>
      </c>
      <c r="G24" s="3" t="str">
        <f aca="false">CONCATENATE("(",B22," Topics",")"," ",D22)</f>
        <v>(Day 20 Topics) CSE 7305c</v>
      </c>
      <c r="H24" s="10"/>
      <c r="I24" s="3"/>
    </row>
    <row r="25" customFormat="false" ht="15" hidden="false" customHeight="false" outlineLevel="0" collapsed="false">
      <c r="A25" s="3" t="s">
        <v>9</v>
      </c>
      <c r="B25" s="3" t="s">
        <v>70</v>
      </c>
      <c r="C25" s="4" t="n">
        <f aca="false">C23+7</f>
        <v>43344</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43345</v>
      </c>
      <c r="D26" s="6" t="s">
        <v>74</v>
      </c>
      <c r="E26" s="6" t="s">
        <v>75</v>
      </c>
      <c r="F26" s="7" t="s">
        <v>166</v>
      </c>
      <c r="G26" s="3" t="str">
        <f aca="false">CONCATENATE("(",B23," Topics",")"," ",D23)</f>
        <v>(Day 21 Topics) CSE 7120c</v>
      </c>
      <c r="H26" s="10"/>
      <c r="I26" s="3" t="s">
        <v>85</v>
      </c>
    </row>
    <row r="27" customFormat="false" ht="15" hidden="false" customHeight="false" outlineLevel="0" collapsed="false">
      <c r="A27" s="3" t="s">
        <v>9</v>
      </c>
      <c r="B27" s="3" t="s">
        <v>78</v>
      </c>
      <c r="C27" s="4" t="n">
        <f aca="false">C25+7</f>
        <v>43351</v>
      </c>
      <c r="D27" s="5" t="s">
        <v>79</v>
      </c>
      <c r="E27" s="9" t="s">
        <v>80</v>
      </c>
      <c r="F27" s="7" t="s">
        <v>13</v>
      </c>
      <c r="G27" s="3"/>
      <c r="H27" s="3"/>
      <c r="I27" s="3"/>
    </row>
    <row r="28" customFormat="false" ht="15" hidden="false" customHeight="false" outlineLevel="0" collapsed="false">
      <c r="A28" s="3" t="s">
        <v>16</v>
      </c>
      <c r="B28" s="3" t="s">
        <v>81</v>
      </c>
      <c r="C28" s="4" t="n">
        <f aca="false">C26+7</f>
        <v>43352</v>
      </c>
      <c r="D28" s="5" t="s">
        <v>79</v>
      </c>
      <c r="E28" s="9" t="s">
        <v>80</v>
      </c>
      <c r="F28" s="7" t="s">
        <v>167</v>
      </c>
      <c r="G28" s="3"/>
      <c r="H28" s="3"/>
      <c r="I28" s="3"/>
    </row>
    <row r="29" customFormat="false" ht="15" hidden="false" customHeight="false" outlineLevel="0" collapsed="false">
      <c r="A29" s="3" t="s">
        <v>9</v>
      </c>
      <c r="B29" s="3" t="s">
        <v>83</v>
      </c>
      <c r="C29" s="4" t="n">
        <f aca="false">C27+7</f>
        <v>43358</v>
      </c>
      <c r="D29" s="6" t="s">
        <v>74</v>
      </c>
      <c r="E29" s="6" t="s">
        <v>75</v>
      </c>
      <c r="F29" s="7" t="s">
        <v>166</v>
      </c>
      <c r="G29" s="3" t="str">
        <f aca="false">CONCATENATE("(",B26," Topics",")"," ",D33)</f>
        <v>(Day 24 Topics) CSE 7124c</v>
      </c>
      <c r="H29" s="3" t="s">
        <v>14</v>
      </c>
      <c r="I29" s="3" t="s">
        <v>77</v>
      </c>
    </row>
    <row r="30" customFormat="false" ht="15" hidden="false" customHeight="false" outlineLevel="0" collapsed="false">
      <c r="A30" s="3" t="s">
        <v>16</v>
      </c>
      <c r="B30" s="3" t="s">
        <v>86</v>
      </c>
      <c r="C30" s="4" t="n">
        <f aca="false">C28+7</f>
        <v>43359</v>
      </c>
      <c r="D30" s="6" t="s">
        <v>74</v>
      </c>
      <c r="E30" s="6" t="s">
        <v>75</v>
      </c>
      <c r="F30" s="7" t="s">
        <v>166</v>
      </c>
      <c r="G30" s="3"/>
      <c r="H30" s="3" t="s">
        <v>14</v>
      </c>
      <c r="I30" s="3" t="s">
        <v>107</v>
      </c>
    </row>
    <row r="31" customFormat="false" ht="15" hidden="false" customHeight="false" outlineLevel="0" collapsed="false">
      <c r="A31" s="3" t="s">
        <v>9</v>
      </c>
      <c r="B31" s="3" t="s">
        <v>88</v>
      </c>
      <c r="C31" s="4" t="n">
        <f aca="false">C29+7</f>
        <v>43365</v>
      </c>
      <c r="D31" s="6" t="s">
        <v>98</v>
      </c>
      <c r="E31" s="6" t="s">
        <v>99</v>
      </c>
      <c r="F31" s="7" t="s">
        <v>166</v>
      </c>
      <c r="G31" s="3" t="str">
        <f aca="false">CONCATENATE("(",B29," Topics",")"," ",D29)</f>
        <v>(Day 27 Topics) CSE 7321c</v>
      </c>
      <c r="H31" s="3"/>
      <c r="I31" s="3" t="s">
        <v>101</v>
      </c>
    </row>
    <row r="32" customFormat="false" ht="15" hidden="false" customHeight="false" outlineLevel="0" collapsed="false">
      <c r="A32" s="3" t="s">
        <v>16</v>
      </c>
      <c r="B32" s="3" t="s">
        <v>93</v>
      </c>
      <c r="C32" s="4" t="n">
        <f aca="false">C30+7</f>
        <v>43366</v>
      </c>
      <c r="D32" s="6" t="s">
        <v>98</v>
      </c>
      <c r="E32" s="6" t="s">
        <v>99</v>
      </c>
      <c r="F32" s="7" t="s">
        <v>166</v>
      </c>
      <c r="G32" s="3" t="str">
        <f aca="false">CONCATENATE("(",B30," Topics",")"," ",D30)</f>
        <v>(Day 28 Topics) CSE 7321c</v>
      </c>
      <c r="H32" s="3"/>
      <c r="I32" s="3" t="s">
        <v>105</v>
      </c>
    </row>
    <row r="33" customFormat="false" ht="15" hidden="false" customHeight="false" outlineLevel="0" collapsed="false">
      <c r="A33" s="3" t="s">
        <v>9</v>
      </c>
      <c r="B33" s="3" t="s">
        <v>95</v>
      </c>
      <c r="C33" s="4" t="n">
        <f aca="false">C31+7</f>
        <v>43372</v>
      </c>
      <c r="D33" s="6" t="s">
        <v>89</v>
      </c>
      <c r="E33" s="6" t="s">
        <v>90</v>
      </c>
      <c r="F33" s="7" t="s">
        <v>141</v>
      </c>
      <c r="G33" s="3" t="str">
        <f aca="false">CONCATENATE("(",B31," Topics",")"," ",D31)</f>
        <v>(Day 29 Topics) CSE 7322c</v>
      </c>
      <c r="H33" s="10"/>
      <c r="I33" s="3" t="s">
        <v>92</v>
      </c>
    </row>
    <row r="34" customFormat="false" ht="15" hidden="false" customHeight="false" outlineLevel="0" collapsed="false">
      <c r="A34" s="3" t="s">
        <v>16</v>
      </c>
      <c r="B34" s="3" t="s">
        <v>97</v>
      </c>
      <c r="C34" s="4" t="n">
        <f aca="false">C32+7</f>
        <v>43373</v>
      </c>
      <c r="D34" s="6" t="s">
        <v>89</v>
      </c>
      <c r="E34" s="6" t="s">
        <v>90</v>
      </c>
      <c r="F34" s="7" t="s">
        <v>141</v>
      </c>
      <c r="G34" s="3" t="str">
        <f aca="false">CONCATENATE("(",B32," Topics",")"," ",D32)</f>
        <v>(Day 30 Topics) CSE 7322c</v>
      </c>
      <c r="H34" s="3" t="s">
        <v>14</v>
      </c>
      <c r="I34" s="3" t="s">
        <v>94</v>
      </c>
    </row>
    <row r="35" customFormat="false" ht="15" hidden="false" customHeight="false" outlineLevel="0" collapsed="false">
      <c r="A35" s="3" t="s">
        <v>9</v>
      </c>
      <c r="B35" s="3" t="s">
        <v>102</v>
      </c>
      <c r="C35" s="4" t="n">
        <f aca="false">C33+7</f>
        <v>43379</v>
      </c>
      <c r="D35" s="6" t="s">
        <v>98</v>
      </c>
      <c r="E35" s="6" t="s">
        <v>99</v>
      </c>
      <c r="F35" s="7" t="s">
        <v>13</v>
      </c>
      <c r="G35" s="3" t="str">
        <f aca="false">CONCATENATE("(",B33," Topics",")"," ",D33)</f>
        <v>(Day 31 Topics) CSE 7124c</v>
      </c>
      <c r="H35" s="3"/>
      <c r="I35" s="3" t="s">
        <v>109</v>
      </c>
    </row>
    <row r="36" customFormat="false" ht="15" hidden="false" customHeight="false" outlineLevel="0" collapsed="false">
      <c r="A36" s="3" t="s">
        <v>16</v>
      </c>
      <c r="B36" s="3" t="s">
        <v>104</v>
      </c>
      <c r="C36" s="4" t="n">
        <f aca="false">C34+7</f>
        <v>43380</v>
      </c>
      <c r="D36" s="6" t="s">
        <v>74</v>
      </c>
      <c r="E36" s="6" t="s">
        <v>75</v>
      </c>
      <c r="F36" s="7" t="s">
        <v>168</v>
      </c>
      <c r="G36" s="3" t="str">
        <f aca="false">CONCATENATE("(",B34," Topics",")"," ",D34)</f>
        <v>(Day 32 Topics) CSE 7124c</v>
      </c>
      <c r="H36" s="3" t="s">
        <v>14</v>
      </c>
      <c r="I36" s="3" t="s">
        <v>87</v>
      </c>
    </row>
    <row r="37" customFormat="false" ht="15" hidden="false" customHeight="false" outlineLevel="0" collapsed="false">
      <c r="A37" s="3" t="s">
        <v>9</v>
      </c>
      <c r="B37" s="3" t="s">
        <v>106</v>
      </c>
      <c r="C37" s="4" t="n">
        <f aca="false">C35+7</f>
        <v>43386</v>
      </c>
      <c r="D37" s="6" t="s">
        <v>74</v>
      </c>
      <c r="E37" s="6" t="s">
        <v>75</v>
      </c>
      <c r="F37" s="7" t="s">
        <v>168</v>
      </c>
      <c r="G37" s="3" t="str">
        <f aca="false">CONCATENATE("(",B35," Topics",")"," ",D35)</f>
        <v>(Day 33 Topics) CSE 7322c</v>
      </c>
      <c r="H37" s="3" t="s">
        <v>14</v>
      </c>
      <c r="I37" s="3" t="s">
        <v>96</v>
      </c>
    </row>
    <row r="38" customFormat="false" ht="15" hidden="false" customHeight="false" outlineLevel="0" collapsed="false">
      <c r="A38" s="3" t="s">
        <v>16</v>
      </c>
      <c r="B38" s="3" t="s">
        <v>108</v>
      </c>
      <c r="C38" s="4" t="n">
        <f aca="false">C36+7</f>
        <v>43387</v>
      </c>
      <c r="D38" s="6" t="s">
        <v>74</v>
      </c>
      <c r="E38" s="6" t="s">
        <v>75</v>
      </c>
      <c r="F38" s="7" t="s">
        <v>168</v>
      </c>
      <c r="G38" s="3" t="str">
        <f aca="false">CONCATENATE("(",B36," Topics",")"," ",D36)</f>
        <v>(Day 34 Topics) CSE 7321c</v>
      </c>
      <c r="H38" s="3" t="s">
        <v>14</v>
      </c>
      <c r="I38" s="3" t="s">
        <v>103</v>
      </c>
    </row>
    <row r="39" customFormat="false" ht="15" hidden="false" customHeight="false" outlineLevel="0" collapsed="false">
      <c r="A39" s="8" t="s">
        <v>155</v>
      </c>
      <c r="B39" s="8"/>
      <c r="C39" s="8"/>
      <c r="D39" s="8"/>
      <c r="E39" s="8"/>
      <c r="F39" s="8"/>
      <c r="G39" s="8"/>
      <c r="H39" s="8"/>
      <c r="I39" s="8"/>
    </row>
    <row r="40" customFormat="false" ht="15" hidden="false" customHeight="false" outlineLevel="0" collapsed="false">
      <c r="A40" s="3" t="s">
        <v>9</v>
      </c>
      <c r="B40" s="3" t="s">
        <v>110</v>
      </c>
      <c r="C40" s="4" t="n">
        <f aca="false">C37+14</f>
        <v>43400</v>
      </c>
      <c r="D40" s="6" t="s">
        <v>98</v>
      </c>
      <c r="E40" s="6" t="s">
        <v>99</v>
      </c>
      <c r="F40" s="7" t="s">
        <v>13</v>
      </c>
      <c r="G40" s="3" t="str">
        <f aca="false">CONCATENATE("(",B37," Topics",")"," ",D37)</f>
        <v>(Day 35 Topics) CSE 7321c</v>
      </c>
      <c r="H40" s="10"/>
      <c r="I40" s="3" t="s">
        <v>111</v>
      </c>
    </row>
    <row r="41" customFormat="false" ht="15" hidden="false" customHeight="false" outlineLevel="0" collapsed="false">
      <c r="A41" s="3" t="s">
        <v>16</v>
      </c>
      <c r="B41" s="3" t="s">
        <v>112</v>
      </c>
      <c r="C41" s="4" t="n">
        <f aca="false">C38+14</f>
        <v>43401</v>
      </c>
      <c r="D41" s="5" t="s">
        <v>32</v>
      </c>
      <c r="E41" s="9" t="s">
        <v>74</v>
      </c>
      <c r="F41" s="7" t="s">
        <v>13</v>
      </c>
      <c r="G41" s="3"/>
      <c r="H41" s="3" t="s">
        <v>116</v>
      </c>
      <c r="I41" s="3" t="s">
        <v>156</v>
      </c>
    </row>
    <row r="42" customFormat="false" ht="15" hidden="false" customHeight="false" outlineLevel="0" collapsed="false">
      <c r="A42" s="3" t="s">
        <v>9</v>
      </c>
      <c r="B42" s="3" t="s">
        <v>115</v>
      </c>
      <c r="C42" s="4" t="n">
        <f aca="false">C40+7</f>
        <v>43407</v>
      </c>
      <c r="D42" s="6" t="s">
        <v>98</v>
      </c>
      <c r="E42" s="6" t="s">
        <v>99</v>
      </c>
      <c r="F42" s="7" t="s">
        <v>13</v>
      </c>
      <c r="G42" s="3" t="str">
        <f aca="false">CONCATENATE("(",B38," Topics",")"," ",D38)</f>
        <v>(Day 36 Topics) CSE 7321c</v>
      </c>
      <c r="H42" s="10"/>
      <c r="I42" s="3" t="s">
        <v>113</v>
      </c>
    </row>
    <row r="43" customFormat="false" ht="15" hidden="false" customHeight="false" outlineLevel="0" collapsed="false">
      <c r="A43" s="3" t="s">
        <v>16</v>
      </c>
      <c r="B43" s="3" t="s">
        <v>117</v>
      </c>
      <c r="C43" s="4" t="n">
        <f aca="false">C41+7</f>
        <v>43408</v>
      </c>
      <c r="D43" s="6" t="s">
        <v>98</v>
      </c>
      <c r="E43" s="6" t="s">
        <v>99</v>
      </c>
      <c r="F43" s="7" t="s">
        <v>13</v>
      </c>
      <c r="G43" s="3" t="str">
        <f aca="false">CONCATENATE("(",B41," Topics",")"," ",D40)</f>
        <v>(Day 38 Topics) CSE 7322c</v>
      </c>
      <c r="H43" s="3" t="s">
        <v>14</v>
      </c>
      <c r="I43" s="3" t="s">
        <v>118</v>
      </c>
    </row>
    <row r="44" customFormat="false" ht="15" hidden="false" customHeight="false" outlineLevel="0" collapsed="false">
      <c r="A44" s="3" t="s">
        <v>9</v>
      </c>
      <c r="B44" s="3" t="s">
        <v>119</v>
      </c>
      <c r="C44" s="4" t="n">
        <f aca="false">C42+7</f>
        <v>43414</v>
      </c>
      <c r="D44" s="6" t="s">
        <v>98</v>
      </c>
      <c r="E44" s="6" t="s">
        <v>99</v>
      </c>
      <c r="F44" s="7" t="s">
        <v>13</v>
      </c>
      <c r="G44" s="3" t="str">
        <f aca="false">CONCATENATE("(",B42," Topics",")"," ",D42)</f>
        <v>(Day 39 Topics) CSE 7322c</v>
      </c>
      <c r="H44" s="11"/>
      <c r="I44" s="3" t="s">
        <v>120</v>
      </c>
    </row>
    <row r="45" customFormat="false" ht="15" hidden="false" customHeight="false" outlineLevel="0" collapsed="false">
      <c r="A45" s="3" t="s">
        <v>16</v>
      </c>
      <c r="B45" s="3" t="s">
        <v>121</v>
      </c>
      <c r="C45" s="4" t="n">
        <f aca="false">C43+7</f>
        <v>43415</v>
      </c>
      <c r="D45" s="6" t="s">
        <v>98</v>
      </c>
      <c r="E45" s="6" t="s">
        <v>99</v>
      </c>
      <c r="F45" s="7" t="s">
        <v>13</v>
      </c>
      <c r="G45" s="3"/>
      <c r="H45" s="12"/>
      <c r="I45" s="3" t="s">
        <v>122</v>
      </c>
    </row>
    <row r="46" customFormat="false" ht="15" hidden="false" customHeight="false" outlineLevel="0" collapsed="false">
      <c r="A46" s="3" t="s">
        <v>9</v>
      </c>
      <c r="B46" s="3" t="s">
        <v>123</v>
      </c>
      <c r="C46" s="4" t="n">
        <f aca="false">C44+7</f>
        <v>43421</v>
      </c>
      <c r="D46" s="6" t="s">
        <v>98</v>
      </c>
      <c r="E46" s="6" t="s">
        <v>99</v>
      </c>
      <c r="F46" s="7" t="s">
        <v>13</v>
      </c>
      <c r="G46" s="3"/>
      <c r="H46" s="10"/>
      <c r="I46" s="3" t="s">
        <v>124</v>
      </c>
    </row>
    <row r="47" customFormat="false" ht="15" hidden="false" customHeight="false" outlineLevel="0" collapsed="false">
      <c r="A47" s="3" t="s">
        <v>16</v>
      </c>
      <c r="B47" s="3" t="s">
        <v>125</v>
      </c>
      <c r="C47" s="4" t="n">
        <f aca="false">C45+7</f>
        <v>43422</v>
      </c>
      <c r="D47" s="6" t="s">
        <v>98</v>
      </c>
      <c r="E47" s="6" t="s">
        <v>99</v>
      </c>
      <c r="F47" s="7" t="s">
        <v>13</v>
      </c>
      <c r="G47" s="3" t="s">
        <v>14</v>
      </c>
      <c r="H47" s="3" t="s">
        <v>126</v>
      </c>
      <c r="I47" s="3" t="s">
        <v>127</v>
      </c>
    </row>
    <row r="48" customFormat="false" ht="15" hidden="false" customHeight="false" outlineLevel="0" collapsed="false">
      <c r="A48" s="3" t="s">
        <v>9</v>
      </c>
      <c r="B48" s="3" t="s">
        <v>157</v>
      </c>
      <c r="C48" s="4" t="n">
        <f aca="false">C46+7</f>
        <v>43428</v>
      </c>
      <c r="D48" s="6" t="s">
        <v>129</v>
      </c>
      <c r="E48" s="9" t="s">
        <v>130</v>
      </c>
      <c r="F48" s="7" t="s">
        <v>13</v>
      </c>
      <c r="G48" s="3" t="s">
        <v>14</v>
      </c>
      <c r="H48" s="10"/>
      <c r="I48" s="3" t="s">
        <v>14</v>
      </c>
    </row>
    <row r="49" customFormat="false" ht="15" hidden="false" customHeight="false" outlineLevel="0" collapsed="false">
      <c r="A49" s="3" t="s">
        <v>16</v>
      </c>
      <c r="B49" s="3" t="s">
        <v>128</v>
      </c>
      <c r="C49" s="4" t="n">
        <f aca="false">C47+7</f>
        <v>43429</v>
      </c>
      <c r="D49" s="6" t="s">
        <v>129</v>
      </c>
      <c r="E49" s="9" t="s">
        <v>130</v>
      </c>
      <c r="F49" s="7" t="s">
        <v>13</v>
      </c>
      <c r="G49" s="3" t="s">
        <v>14</v>
      </c>
      <c r="H49" s="10"/>
      <c r="I49" s="3"/>
    </row>
    <row r="50" customFormat="false" ht="15" hidden="false" customHeight="false" outlineLevel="0" collapsed="false">
      <c r="A50" s="3" t="s">
        <v>9</v>
      </c>
      <c r="B50" s="3" t="s">
        <v>131</v>
      </c>
      <c r="C50" s="4" t="n">
        <f aca="false">C48+7</f>
        <v>43435</v>
      </c>
      <c r="D50" s="6" t="s">
        <v>129</v>
      </c>
      <c r="E50" s="9" t="s">
        <v>130</v>
      </c>
      <c r="F50" s="7" t="s">
        <v>13</v>
      </c>
      <c r="G50" s="10"/>
      <c r="H50" s="3"/>
      <c r="I50" s="3"/>
    </row>
    <row r="51" customFormat="false" ht="15" hidden="false" customHeight="false" outlineLevel="0" collapsed="false">
      <c r="A51" s="3" t="s">
        <v>16</v>
      </c>
      <c r="B51" s="3" t="s">
        <v>132</v>
      </c>
      <c r="C51" s="4" t="n">
        <f aca="false">C49+7</f>
        <v>43436</v>
      </c>
      <c r="D51" s="6" t="s">
        <v>129</v>
      </c>
      <c r="E51" s="9" t="s">
        <v>130</v>
      </c>
      <c r="F51" s="7" t="s">
        <v>13</v>
      </c>
      <c r="G51" s="10"/>
      <c r="H51" s="10"/>
      <c r="I51" s="10"/>
    </row>
    <row r="52" customFormat="false" ht="15" hidden="false" customHeight="false" outlineLevel="0" collapsed="false">
      <c r="A52" s="3" t="s">
        <v>9</v>
      </c>
      <c r="B52" s="3" t="s">
        <v>133</v>
      </c>
      <c r="C52" s="4" t="n">
        <f aca="false">C50+7</f>
        <v>43442</v>
      </c>
      <c r="D52" s="6" t="s">
        <v>129</v>
      </c>
      <c r="E52" s="9" t="s">
        <v>130</v>
      </c>
      <c r="F52" s="7" t="s">
        <v>13</v>
      </c>
      <c r="G52" s="10"/>
      <c r="H52" s="3"/>
      <c r="I52" s="3"/>
    </row>
    <row r="53" customFormat="false" ht="15" hidden="false" customHeight="false" outlineLevel="0" collapsed="false">
      <c r="A53" s="3" t="s">
        <v>16</v>
      </c>
      <c r="B53" s="3" t="s">
        <v>134</v>
      </c>
      <c r="C53" s="4" t="n">
        <f aca="false">C51+7</f>
        <v>43443</v>
      </c>
      <c r="D53" s="6" t="s">
        <v>129</v>
      </c>
      <c r="E53" s="9" t="s">
        <v>130</v>
      </c>
      <c r="F53" s="7" t="s">
        <v>13</v>
      </c>
      <c r="G53" s="10"/>
      <c r="H53" s="10"/>
      <c r="I53" s="10"/>
    </row>
  </sheetData>
  <mergeCells count="2">
    <mergeCell ref="A18:I18"/>
    <mergeCell ref="A39:I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6"/>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pane xSplit="3" ySplit="1" topLeftCell="D31" activePane="bottomRight" state="frozen"/>
      <selection pane="topLeft" activeCell="A1" activeCellId="0" sqref="A1"/>
      <selection pane="topRight" activeCell="D1" activeCellId="0" sqref="D1"/>
      <selection pane="bottomLeft" activeCell="A31" activeCellId="0" sqref="A31"/>
      <selection pane="bottomRight" activeCell="E47" activeCellId="0" sqref="E47"/>
    </sheetView>
  </sheetViews>
  <sheetFormatPr defaultRowHeight="15" zeroHeight="false" outlineLevelRow="0" outlineLevelCol="0"/>
  <cols>
    <col collapsed="false" customWidth="true" hidden="false" outlineLevel="0" max="1" min="1" style="0" width="13.14"/>
    <col collapsed="false" customWidth="true" hidden="false" outlineLevel="0" max="2" min="2" style="0" width="8.43"/>
    <col collapsed="false" customWidth="true" hidden="false" outlineLevel="0" max="3" min="3" style="0" width="8.71"/>
    <col collapsed="false" customWidth="true" hidden="false" outlineLevel="0" max="4" min="4" style="0" width="11.71"/>
    <col collapsed="false" customWidth="true" hidden="false" outlineLevel="0" max="5" min="5" style="0" width="56.42"/>
    <col collapsed="false" customWidth="true" hidden="false" outlineLevel="0" max="6" min="6" style="0" width="24"/>
    <col collapsed="false" customWidth="true" hidden="false" outlineLevel="0" max="7" min="7" style="0" width="20.43"/>
    <col collapsed="false" customWidth="true" hidden="false" outlineLevel="0" max="8" min="8" style="0" width="9.43"/>
    <col collapsed="false" customWidth="true" hidden="false" outlineLevel="0" max="9" min="9" style="0" width="65.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43316</v>
      </c>
      <c r="D2" s="5" t="s">
        <v>11</v>
      </c>
      <c r="E2" s="5" t="s">
        <v>12</v>
      </c>
      <c r="F2" s="6" t="s">
        <v>13</v>
      </c>
      <c r="G2" s="3"/>
      <c r="H2" s="3" t="s">
        <v>14</v>
      </c>
      <c r="I2" s="3" t="s">
        <v>15</v>
      </c>
    </row>
    <row r="3" customFormat="false" ht="15" hidden="false" customHeight="false" outlineLevel="0" collapsed="false">
      <c r="A3" s="3" t="s">
        <v>16</v>
      </c>
      <c r="B3" s="3" t="s">
        <v>17</v>
      </c>
      <c r="C3" s="4" t="n">
        <f aca="false">C2+1</f>
        <v>43317</v>
      </c>
      <c r="D3" s="6" t="s">
        <v>20</v>
      </c>
      <c r="E3" s="6" t="s">
        <v>21</v>
      </c>
      <c r="F3" s="7" t="s">
        <v>22</v>
      </c>
      <c r="G3" s="3"/>
      <c r="H3" s="3" t="s">
        <v>14</v>
      </c>
      <c r="I3" s="3" t="s">
        <v>169</v>
      </c>
    </row>
    <row r="4" customFormat="false" ht="15" hidden="false" customHeight="false" outlineLevel="0" collapsed="false">
      <c r="A4" s="3" t="s">
        <v>9</v>
      </c>
      <c r="B4" s="3" t="s">
        <v>19</v>
      </c>
      <c r="C4" s="4" t="n">
        <f aca="false">C2+7</f>
        <v>43323</v>
      </c>
      <c r="D4" s="6" t="s">
        <v>20</v>
      </c>
      <c r="E4" s="6" t="s">
        <v>21</v>
      </c>
      <c r="F4" s="7" t="s">
        <v>22</v>
      </c>
      <c r="G4" s="3" t="str">
        <f aca="false">CONCATENATE("(",B2," Topics",")"," ",D2)</f>
        <v>(Day 1 Topics) CSE 7212c</v>
      </c>
      <c r="H4" s="3" t="s">
        <v>14</v>
      </c>
      <c r="I4" s="3" t="s">
        <v>170</v>
      </c>
    </row>
    <row r="5" customFormat="false" ht="15" hidden="false" customHeight="false" outlineLevel="0" collapsed="false">
      <c r="A5" s="3" t="s">
        <v>16</v>
      </c>
      <c r="B5" s="3" t="s">
        <v>23</v>
      </c>
      <c r="C5" s="4" t="n">
        <f aca="false">C3+7</f>
        <v>43324</v>
      </c>
      <c r="D5" s="6" t="s">
        <v>20</v>
      </c>
      <c r="E5" s="6" t="s">
        <v>21</v>
      </c>
      <c r="F5" s="7" t="s">
        <v>22</v>
      </c>
      <c r="G5" s="3" t="str">
        <f aca="false">CONCATENATE("(",B3," Topics",")"," ",D3)</f>
        <v>(Day 2 Topics) CSE 7315c</v>
      </c>
      <c r="H5" s="3" t="s">
        <v>14</v>
      </c>
      <c r="I5" s="3" t="s">
        <v>171</v>
      </c>
    </row>
    <row r="6" customFormat="false" ht="15" hidden="false" customHeight="false" outlineLevel="0" collapsed="false">
      <c r="A6" s="3" t="s">
        <v>9</v>
      </c>
      <c r="B6" s="3" t="s">
        <v>24</v>
      </c>
      <c r="C6" s="4" t="n">
        <f aca="false">C4+7</f>
        <v>43330</v>
      </c>
      <c r="D6" s="6" t="s">
        <v>20</v>
      </c>
      <c r="E6" s="6" t="s">
        <v>21</v>
      </c>
      <c r="F6" s="7" t="s">
        <v>22</v>
      </c>
      <c r="G6" s="3" t="str">
        <f aca="false">CONCATENATE("(",B4," Topics",")"," ",D4)</f>
        <v>(Day 3 Topics) CSE 7315c</v>
      </c>
      <c r="H6" s="3"/>
      <c r="I6" s="3" t="s">
        <v>172</v>
      </c>
    </row>
    <row r="7" customFormat="false" ht="15" hidden="false" customHeight="false" outlineLevel="0" collapsed="false">
      <c r="A7" s="3" t="s">
        <v>16</v>
      </c>
      <c r="B7" s="3" t="s">
        <v>26</v>
      </c>
      <c r="C7" s="4" t="n">
        <f aca="false">C5+7</f>
        <v>43331</v>
      </c>
      <c r="D7" s="6" t="s">
        <v>20</v>
      </c>
      <c r="E7" s="6" t="s">
        <v>21</v>
      </c>
      <c r="F7" s="7" t="s">
        <v>22</v>
      </c>
      <c r="G7" s="3" t="str">
        <f aca="false">CONCATENATE("(",B5," Topics",")"," ",D5)</f>
        <v>(Day 4 Topics) CSE 7315c</v>
      </c>
      <c r="H7" s="3"/>
      <c r="I7" s="3" t="s">
        <v>173</v>
      </c>
    </row>
    <row r="8" customFormat="false" ht="15" hidden="false" customHeight="false" outlineLevel="0" collapsed="false">
      <c r="A8" s="3" t="s">
        <v>9</v>
      </c>
      <c r="B8" s="3" t="s">
        <v>27</v>
      </c>
      <c r="C8" s="4" t="n">
        <f aca="false">C6+7</f>
        <v>43337</v>
      </c>
      <c r="D8" s="5" t="s">
        <v>11</v>
      </c>
      <c r="E8" s="5" t="s">
        <v>12</v>
      </c>
      <c r="F8" s="6" t="s">
        <v>13</v>
      </c>
      <c r="G8" s="3" t="str">
        <f aca="false">CONCATENATE("(",B6," Topics",")"," ",D6)</f>
        <v>(Day 5 Topics) CSE 7315c</v>
      </c>
      <c r="H8" s="3" t="s">
        <v>14</v>
      </c>
      <c r="I8" s="3" t="s">
        <v>18</v>
      </c>
    </row>
    <row r="9" customFormat="false" ht="15" hidden="false" customHeight="false" outlineLevel="0" collapsed="false">
      <c r="A9" s="3" t="s">
        <v>16</v>
      </c>
      <c r="B9" s="3" t="s">
        <v>28</v>
      </c>
      <c r="C9" s="4" t="n">
        <f aca="false">C7+7</f>
        <v>43338</v>
      </c>
      <c r="D9" s="5" t="s">
        <v>11</v>
      </c>
      <c r="E9" s="5" t="s">
        <v>12</v>
      </c>
      <c r="F9" s="6" t="s">
        <v>13</v>
      </c>
      <c r="G9" s="3" t="str">
        <f aca="false">CONCATENATE("(",B7," Topics",")"," ",D7)</f>
        <v>(Day 6 Topics) CSE 7315c</v>
      </c>
      <c r="H9" s="3"/>
      <c r="I9" s="3" t="s">
        <v>29</v>
      </c>
    </row>
    <row r="10" customFormat="false" ht="15" hidden="false" customHeight="false" outlineLevel="0" collapsed="false">
      <c r="A10" s="3" t="s">
        <v>9</v>
      </c>
      <c r="B10" s="3" t="s">
        <v>31</v>
      </c>
      <c r="C10" s="4" t="n">
        <f aca="false">C8+7</f>
        <v>43344</v>
      </c>
      <c r="D10" s="5" t="s">
        <v>32</v>
      </c>
      <c r="E10" s="9" t="s">
        <v>11</v>
      </c>
      <c r="F10" s="7" t="s">
        <v>13</v>
      </c>
      <c r="G10" s="3"/>
      <c r="H10" s="3" t="s">
        <v>33</v>
      </c>
      <c r="I10" s="3" t="s">
        <v>34</v>
      </c>
    </row>
    <row r="11" customFormat="false" ht="15" hidden="false" customHeight="false" outlineLevel="0" collapsed="false">
      <c r="A11" s="3" t="s">
        <v>16</v>
      </c>
      <c r="B11" s="3" t="s">
        <v>35</v>
      </c>
      <c r="C11" s="4" t="n">
        <f aca="false">C9+7</f>
        <v>43345</v>
      </c>
      <c r="D11" s="6" t="s">
        <v>36</v>
      </c>
      <c r="E11" s="6" t="s">
        <v>37</v>
      </c>
      <c r="F11" s="7" t="s">
        <v>38</v>
      </c>
      <c r="G11" s="3"/>
      <c r="H11" s="3"/>
      <c r="I11" s="3" t="s">
        <v>39</v>
      </c>
    </row>
    <row r="12" customFormat="false" ht="15" hidden="false" customHeight="false" outlineLevel="0" collapsed="false">
      <c r="A12" s="3" t="s">
        <v>9</v>
      </c>
      <c r="B12" s="3" t="s">
        <v>40</v>
      </c>
      <c r="C12" s="4" t="n">
        <f aca="false">C10+7</f>
        <v>43351</v>
      </c>
      <c r="D12" s="6" t="s">
        <v>36</v>
      </c>
      <c r="E12" s="6" t="s">
        <v>37</v>
      </c>
      <c r="F12" s="7" t="s">
        <v>38</v>
      </c>
      <c r="G12" s="3"/>
      <c r="H12" s="3" t="s">
        <v>14</v>
      </c>
      <c r="I12" s="3" t="s">
        <v>41</v>
      </c>
    </row>
    <row r="13" customFormat="false" ht="15" hidden="false" customHeight="false" outlineLevel="0" collapsed="false">
      <c r="A13" s="3" t="s">
        <v>16</v>
      </c>
      <c r="B13" s="3" t="s">
        <v>42</v>
      </c>
      <c r="C13" s="4" t="n">
        <f aca="false">C11+7</f>
        <v>43352</v>
      </c>
      <c r="D13" s="6" t="s">
        <v>36</v>
      </c>
      <c r="E13" s="6" t="s">
        <v>37</v>
      </c>
      <c r="F13" s="7" t="s">
        <v>38</v>
      </c>
      <c r="G13" s="3" t="str">
        <f aca="false">CONCATENATE("(",B11," Topics",")"," ",D11)</f>
        <v>(Day 10 Topics) CSE 7302c</v>
      </c>
      <c r="H13" s="3" t="s">
        <v>14</v>
      </c>
      <c r="I13" s="3" t="s">
        <v>174</v>
      </c>
    </row>
    <row r="14" customFormat="false" ht="15" hidden="false" customHeight="false" outlineLevel="0" collapsed="false">
      <c r="A14" s="8" t="s">
        <v>175</v>
      </c>
      <c r="B14" s="8"/>
      <c r="C14" s="8"/>
      <c r="D14" s="8"/>
      <c r="E14" s="8"/>
      <c r="F14" s="8"/>
      <c r="G14" s="8"/>
      <c r="H14" s="8"/>
      <c r="I14" s="8"/>
    </row>
    <row r="15" customFormat="false" ht="15" hidden="false" customHeight="false" outlineLevel="0" collapsed="false">
      <c r="A15" s="3" t="s">
        <v>9</v>
      </c>
      <c r="B15" s="3" t="s">
        <v>44</v>
      </c>
      <c r="C15" s="4" t="n">
        <f aca="false">C12+14</f>
        <v>43365</v>
      </c>
      <c r="D15" s="6" t="s">
        <v>36</v>
      </c>
      <c r="E15" s="6" t="s">
        <v>37</v>
      </c>
      <c r="F15" s="7" t="s">
        <v>38</v>
      </c>
      <c r="G15" s="3" t="str">
        <f aca="false">CONCATENATE("(",B12," Topics",")"," ",D12)</f>
        <v>(Day 11 Topics) CSE 7302c</v>
      </c>
      <c r="H15" s="10"/>
      <c r="I15" s="3" t="s">
        <v>46</v>
      </c>
    </row>
    <row r="16" customFormat="false" ht="15" hidden="false" customHeight="false" outlineLevel="0" collapsed="false">
      <c r="A16" s="3" t="s">
        <v>16</v>
      </c>
      <c r="B16" s="3" t="s">
        <v>47</v>
      </c>
      <c r="C16" s="4" t="n">
        <f aca="false">C13+14</f>
        <v>43366</v>
      </c>
      <c r="D16" s="6" t="s">
        <v>36</v>
      </c>
      <c r="E16" s="6" t="s">
        <v>37</v>
      </c>
      <c r="F16" s="6" t="s">
        <v>50</v>
      </c>
      <c r="G16" s="3" t="str">
        <f aca="false">CONCATENATE("(",B13," Topics",")"," ",D13)</f>
        <v>(Day 12 Topics) CSE 7302c</v>
      </c>
      <c r="H16" s="10"/>
      <c r="I16" s="3" t="s">
        <v>176</v>
      </c>
    </row>
    <row r="17" customFormat="false" ht="15" hidden="false" customHeight="false" outlineLevel="0" collapsed="false">
      <c r="A17" s="3" t="s">
        <v>9</v>
      </c>
      <c r="B17" s="3" t="s">
        <v>52</v>
      </c>
      <c r="C17" s="4" t="n">
        <f aca="false">C15+7</f>
        <v>43372</v>
      </c>
      <c r="D17" s="6" t="s">
        <v>48</v>
      </c>
      <c r="E17" s="6" t="s">
        <v>49</v>
      </c>
      <c r="F17" s="7" t="s">
        <v>76</v>
      </c>
      <c r="G17" s="3" t="str">
        <f aca="false">CONCATENATE("(",B15," Topics",")"," ",D15)</f>
        <v>(Day 13 Topics) CSE 7302c</v>
      </c>
      <c r="H17" s="3" t="s">
        <v>14</v>
      </c>
      <c r="I17" s="3" t="s">
        <v>51</v>
      </c>
    </row>
    <row r="18" customFormat="false" ht="15" hidden="false" customHeight="false" outlineLevel="0" collapsed="false">
      <c r="A18" s="3" t="s">
        <v>16</v>
      </c>
      <c r="B18" s="3" t="s">
        <v>54</v>
      </c>
      <c r="C18" s="4" t="n">
        <f aca="false">C16+7</f>
        <v>43373</v>
      </c>
      <c r="D18" s="6" t="s">
        <v>48</v>
      </c>
      <c r="E18" s="6" t="s">
        <v>49</v>
      </c>
      <c r="F18" s="7" t="s">
        <v>50</v>
      </c>
      <c r="G18" s="3" t="str">
        <f aca="false">CONCATENATE("(",B16," Topics",")"," ",D16)</f>
        <v>(Day 14 Topics) CSE 7302c</v>
      </c>
      <c r="H18" s="3" t="s">
        <v>14</v>
      </c>
      <c r="I18" s="3" t="s">
        <v>143</v>
      </c>
    </row>
    <row r="19" customFormat="false" ht="15" hidden="false" customHeight="false" outlineLevel="0" collapsed="false">
      <c r="A19" s="3" t="s">
        <v>9</v>
      </c>
      <c r="B19" s="3" t="s">
        <v>56</v>
      </c>
      <c r="C19" s="4" t="n">
        <f aca="false">C17+7</f>
        <v>43379</v>
      </c>
      <c r="D19" s="6" t="s">
        <v>36</v>
      </c>
      <c r="E19" s="6" t="s">
        <v>37</v>
      </c>
      <c r="F19" s="7" t="s">
        <v>25</v>
      </c>
      <c r="G19" s="3"/>
      <c r="H19" s="3"/>
      <c r="I19" s="3" t="s">
        <v>39</v>
      </c>
    </row>
    <row r="20" customFormat="false" ht="15" hidden="false" customHeight="false" outlineLevel="0" collapsed="false">
      <c r="A20" s="3" t="s">
        <v>16</v>
      </c>
      <c r="B20" s="3" t="s">
        <v>58</v>
      </c>
      <c r="C20" s="4" t="n">
        <f aca="false">C18+7</f>
        <v>43380</v>
      </c>
      <c r="D20" s="6" t="s">
        <v>36</v>
      </c>
      <c r="E20" s="6" t="s">
        <v>37</v>
      </c>
      <c r="F20" s="7" t="s">
        <v>25</v>
      </c>
      <c r="G20" s="3"/>
      <c r="H20" s="3"/>
      <c r="I20" s="3" t="s">
        <v>177</v>
      </c>
    </row>
    <row r="21" customFormat="false" ht="15" hidden="false" customHeight="false" outlineLevel="0" collapsed="false">
      <c r="A21" s="3" t="s">
        <v>9</v>
      </c>
      <c r="B21" s="3" t="s">
        <v>60</v>
      </c>
      <c r="C21" s="4" t="n">
        <f aca="false">C19+7</f>
        <v>43386</v>
      </c>
      <c r="D21" s="6" t="s">
        <v>36</v>
      </c>
      <c r="E21" s="6" t="s">
        <v>37</v>
      </c>
      <c r="F21" s="7" t="s">
        <v>25</v>
      </c>
      <c r="G21" s="3"/>
      <c r="H21" s="3"/>
      <c r="I21" s="3" t="s">
        <v>178</v>
      </c>
    </row>
    <row r="22" customFormat="false" ht="15" hidden="false" customHeight="false" outlineLevel="0" collapsed="false">
      <c r="A22" s="3" t="s">
        <v>16</v>
      </c>
      <c r="B22" s="3" t="s">
        <v>62</v>
      </c>
      <c r="C22" s="4" t="n">
        <f aca="false">C20+7</f>
        <v>43387</v>
      </c>
      <c r="D22" s="6" t="s">
        <v>36</v>
      </c>
      <c r="E22" s="6" t="s">
        <v>37</v>
      </c>
      <c r="F22" s="7" t="s">
        <v>25</v>
      </c>
      <c r="G22" s="3"/>
      <c r="H22" s="3"/>
      <c r="I22" s="3" t="s">
        <v>46</v>
      </c>
    </row>
    <row r="23" customFormat="false" ht="15" hidden="false" customHeight="false" outlineLevel="0" collapsed="false">
      <c r="A23" s="8" t="s">
        <v>179</v>
      </c>
      <c r="B23" s="8"/>
      <c r="C23" s="8"/>
      <c r="D23" s="8"/>
      <c r="E23" s="8"/>
      <c r="F23" s="8"/>
      <c r="G23" s="8"/>
      <c r="H23" s="8"/>
      <c r="I23" s="8"/>
    </row>
    <row r="24" customFormat="false" ht="15" hidden="false" customHeight="false" outlineLevel="0" collapsed="false">
      <c r="A24" s="3" t="s">
        <v>9</v>
      </c>
      <c r="B24" s="3" t="s">
        <v>64</v>
      </c>
      <c r="C24" s="4" t="n">
        <f aca="false">C21+14</f>
        <v>43400</v>
      </c>
      <c r="D24" s="5" t="s">
        <v>32</v>
      </c>
      <c r="E24" s="9" t="s">
        <v>36</v>
      </c>
      <c r="F24" s="7" t="s">
        <v>13</v>
      </c>
      <c r="G24" s="3" t="s">
        <v>14</v>
      </c>
      <c r="H24" s="3" t="s">
        <v>61</v>
      </c>
      <c r="I24" s="3"/>
    </row>
    <row r="25" customFormat="false" ht="15" hidden="false" customHeight="false" outlineLevel="0" collapsed="false">
      <c r="A25" s="3" t="s">
        <v>16</v>
      </c>
      <c r="B25" s="3" t="s">
        <v>69</v>
      </c>
      <c r="C25" s="4" t="n">
        <f aca="false">C22+14</f>
        <v>43401</v>
      </c>
      <c r="D25" s="6" t="s">
        <v>48</v>
      </c>
      <c r="E25" s="6" t="s">
        <v>49</v>
      </c>
      <c r="F25" s="7" t="s">
        <v>50</v>
      </c>
      <c r="G25" s="3" t="str">
        <f aca="false">CONCATENATE("(",B17," Topics",")"," ",D17)</f>
        <v>(Day 15 Topics) CSE 7305c</v>
      </c>
      <c r="H25" s="3" t="s">
        <v>14</v>
      </c>
      <c r="I25" s="3" t="s">
        <v>180</v>
      </c>
    </row>
    <row r="26" customFormat="false" ht="15" hidden="false" customHeight="false" outlineLevel="0" collapsed="false">
      <c r="A26" s="3" t="s">
        <v>9</v>
      </c>
      <c r="B26" s="3" t="s">
        <v>70</v>
      </c>
      <c r="C26" s="4" t="n">
        <f aca="false">C24+7</f>
        <v>43407</v>
      </c>
      <c r="D26" s="6" t="s">
        <v>48</v>
      </c>
      <c r="E26" s="6" t="s">
        <v>49</v>
      </c>
      <c r="F26" s="7" t="s">
        <v>50</v>
      </c>
      <c r="G26" s="3" t="str">
        <f aca="false">CONCATENATE("(",B18," Topics",")"," ",D18)</f>
        <v>(Day 16 Topics) CSE 7305c</v>
      </c>
      <c r="H26" s="3" t="s">
        <v>14</v>
      </c>
      <c r="I26" s="3" t="s">
        <v>59</v>
      </c>
    </row>
    <row r="27" customFormat="false" ht="15.75" hidden="false" customHeight="true" outlineLevel="0" collapsed="false">
      <c r="A27" s="3" t="s">
        <v>16</v>
      </c>
      <c r="B27" s="3" t="s">
        <v>73</v>
      </c>
      <c r="C27" s="4" t="n">
        <f aca="false">C25+7</f>
        <v>43408</v>
      </c>
      <c r="D27" s="6" t="s">
        <v>48</v>
      </c>
      <c r="E27" s="6" t="s">
        <v>49</v>
      </c>
      <c r="F27" s="7" t="s">
        <v>50</v>
      </c>
      <c r="G27" s="3"/>
      <c r="H27" s="3" t="s">
        <v>14</v>
      </c>
      <c r="I27" s="3" t="s">
        <v>63</v>
      </c>
    </row>
    <row r="28" customFormat="false" ht="15" hidden="false" customHeight="false" outlineLevel="0" collapsed="false">
      <c r="A28" s="3" t="s">
        <v>9</v>
      </c>
      <c r="B28" s="3" t="s">
        <v>78</v>
      </c>
      <c r="C28" s="4" t="n">
        <f aca="false">C26+7</f>
        <v>43414</v>
      </c>
      <c r="D28" s="6" t="s">
        <v>89</v>
      </c>
      <c r="E28" s="6" t="s">
        <v>90</v>
      </c>
      <c r="F28" s="7" t="s">
        <v>153</v>
      </c>
      <c r="G28" s="3" t="str">
        <f aca="false">CONCATENATE("(",B25," Topics",")"," ",D25)</f>
        <v>(Day 22 Topics) CSE 7305c</v>
      </c>
      <c r="H28" s="3" t="s">
        <v>14</v>
      </c>
      <c r="I28" s="3" t="s">
        <v>92</v>
      </c>
    </row>
    <row r="29" customFormat="false" ht="15" hidden="false" customHeight="false" outlineLevel="0" collapsed="false">
      <c r="A29" s="3" t="s">
        <v>16</v>
      </c>
      <c r="B29" s="3" t="s">
        <v>81</v>
      </c>
      <c r="C29" s="4" t="n">
        <f aca="false">C27+7</f>
        <v>43415</v>
      </c>
      <c r="D29" s="6" t="s">
        <v>89</v>
      </c>
      <c r="E29" s="6" t="s">
        <v>90</v>
      </c>
      <c r="F29" s="7" t="s">
        <v>153</v>
      </c>
      <c r="G29" s="3" t="str">
        <f aca="false">CONCATENATE("(",B26," Topics",")"," ",D26)</f>
        <v>(Day 23 Topics) CSE 7305c</v>
      </c>
      <c r="H29" s="10"/>
      <c r="I29" s="3" t="s">
        <v>94</v>
      </c>
    </row>
    <row r="30" customFormat="false" ht="15" hidden="false" customHeight="false" outlineLevel="0" collapsed="false">
      <c r="A30" s="3" t="s">
        <v>9</v>
      </c>
      <c r="B30" s="3" t="s">
        <v>83</v>
      </c>
      <c r="C30" s="4" t="n">
        <f aca="false">C28+7</f>
        <v>43421</v>
      </c>
      <c r="D30" s="6" t="s">
        <v>65</v>
      </c>
      <c r="E30" s="6" t="s">
        <v>66</v>
      </c>
      <c r="F30" s="6" t="s">
        <v>67</v>
      </c>
      <c r="G30" s="3" t="str">
        <f aca="false">CONCATENATE("(",B27," Topics",")"," ",D27)</f>
        <v>(Day 24 Topics) CSE 7305c</v>
      </c>
      <c r="H30" s="3" t="s">
        <v>14</v>
      </c>
      <c r="I30" s="3" t="s">
        <v>68</v>
      </c>
    </row>
    <row r="31" customFormat="false" ht="15" hidden="false" customHeight="false" outlineLevel="0" collapsed="false">
      <c r="A31" s="3" t="s">
        <v>16</v>
      </c>
      <c r="B31" s="3" t="s">
        <v>86</v>
      </c>
      <c r="C31" s="4" t="n">
        <f aca="false">C29+7</f>
        <v>43422</v>
      </c>
      <c r="D31" s="5" t="s">
        <v>32</v>
      </c>
      <c r="E31" s="9" t="s">
        <v>65</v>
      </c>
      <c r="F31" s="6" t="s">
        <v>13</v>
      </c>
      <c r="G31" s="3" t="s">
        <v>14</v>
      </c>
      <c r="H31" s="3" t="s">
        <v>14</v>
      </c>
      <c r="I31" s="3" t="s">
        <v>68</v>
      </c>
    </row>
    <row r="32" customFormat="false" ht="15" hidden="false" customHeight="false" outlineLevel="0" collapsed="false">
      <c r="A32" s="3" t="s">
        <v>9</v>
      </c>
      <c r="B32" s="3" t="s">
        <v>88</v>
      </c>
      <c r="C32" s="4" t="n">
        <f aca="false">C30+7</f>
        <v>43428</v>
      </c>
      <c r="D32" s="6" t="s">
        <v>74</v>
      </c>
      <c r="E32" s="6" t="s">
        <v>75</v>
      </c>
      <c r="F32" s="7" t="s">
        <v>76</v>
      </c>
      <c r="G32" s="3" t="str">
        <f aca="false">CONCATENATE("(",B28," Topics",")"," ",D28)</f>
        <v>(Day 25 Topics) CSE 7124c</v>
      </c>
      <c r="H32" s="3"/>
      <c r="I32" s="3" t="s">
        <v>77</v>
      </c>
    </row>
    <row r="33" customFormat="false" ht="15" hidden="false" customHeight="false" outlineLevel="0" collapsed="false">
      <c r="A33" s="3" t="s">
        <v>16</v>
      </c>
      <c r="B33" s="3" t="s">
        <v>93</v>
      </c>
      <c r="C33" s="4" t="n">
        <f aca="false">C31+7</f>
        <v>43429</v>
      </c>
      <c r="D33" s="5" t="s">
        <v>32</v>
      </c>
      <c r="E33" s="9" t="s">
        <v>48</v>
      </c>
      <c r="F33" s="7" t="s">
        <v>13</v>
      </c>
      <c r="G33" s="3" t="str">
        <f aca="false">CONCATENATE("(",B29," Topics",")"," ",D29)</f>
        <v>(Day 26 Topics) CSE 7124c</v>
      </c>
      <c r="H33" s="3" t="s">
        <v>71</v>
      </c>
      <c r="I33" s="3" t="s">
        <v>72</v>
      </c>
    </row>
    <row r="34" customFormat="false" ht="15" hidden="false" customHeight="false" outlineLevel="0" collapsed="false">
      <c r="A34" s="3" t="s">
        <v>9</v>
      </c>
      <c r="B34" s="3" t="s">
        <v>95</v>
      </c>
      <c r="C34" s="4" t="n">
        <f aca="false">C32+7</f>
        <v>43435</v>
      </c>
      <c r="D34" s="6" t="s">
        <v>79</v>
      </c>
      <c r="E34" s="9" t="s">
        <v>80</v>
      </c>
      <c r="F34" s="7" t="s">
        <v>13</v>
      </c>
      <c r="G34" s="3"/>
      <c r="H34" s="3" t="s">
        <v>14</v>
      </c>
      <c r="I34" s="3" t="s">
        <v>14</v>
      </c>
    </row>
    <row r="35" customFormat="false" ht="15" hidden="false" customHeight="false" outlineLevel="0" collapsed="false">
      <c r="A35" s="3" t="s">
        <v>16</v>
      </c>
      <c r="B35" s="3" t="s">
        <v>97</v>
      </c>
      <c r="C35" s="4" t="n">
        <f aca="false">C33+7</f>
        <v>43436</v>
      </c>
      <c r="D35" s="6" t="s">
        <v>79</v>
      </c>
      <c r="E35" s="9" t="s">
        <v>80</v>
      </c>
      <c r="F35" s="7" t="s">
        <v>181</v>
      </c>
      <c r="G35" s="3" t="s">
        <v>14</v>
      </c>
      <c r="H35" s="10"/>
      <c r="I35" s="3" t="s">
        <v>14</v>
      </c>
    </row>
    <row r="36" customFormat="false" ht="14.25" hidden="false" customHeight="true" outlineLevel="0" collapsed="false">
      <c r="A36" s="3" t="s">
        <v>9</v>
      </c>
      <c r="B36" s="3" t="s">
        <v>102</v>
      </c>
      <c r="C36" s="4" t="n">
        <f aca="false">C34+7</f>
        <v>43442</v>
      </c>
      <c r="D36" s="6" t="s">
        <v>98</v>
      </c>
      <c r="E36" s="6" t="s">
        <v>99</v>
      </c>
      <c r="F36" s="7" t="s">
        <v>153</v>
      </c>
      <c r="G36" s="3" t="str">
        <f aca="false">CONCATENATE("(",B36," Topics",")"," ",D38)</f>
        <v>(Day 33 Topics) CSE 7321c</v>
      </c>
      <c r="H36" s="3" t="s">
        <v>14</v>
      </c>
      <c r="I36" s="3" t="s">
        <v>101</v>
      </c>
    </row>
    <row r="37" customFormat="false" ht="15" hidden="false" customHeight="false" outlineLevel="0" collapsed="false">
      <c r="A37" s="3" t="s">
        <v>16</v>
      </c>
      <c r="B37" s="3" t="s">
        <v>104</v>
      </c>
      <c r="C37" s="4" t="n">
        <f aca="false">C35+7</f>
        <v>43443</v>
      </c>
      <c r="D37" s="6" t="s">
        <v>98</v>
      </c>
      <c r="E37" s="6" t="s">
        <v>99</v>
      </c>
      <c r="F37" s="7" t="s">
        <v>153</v>
      </c>
      <c r="G37" s="3" t="str">
        <f aca="false">CONCATENATE("(",B37," Topics",")"," ",D39)</f>
        <v>(Day 34 Topics) CSE 7321c</v>
      </c>
      <c r="H37" s="3" t="s">
        <v>14</v>
      </c>
      <c r="I37" s="3" t="s">
        <v>105</v>
      </c>
    </row>
    <row r="38" customFormat="false" ht="14.25" hidden="false" customHeight="true" outlineLevel="0" collapsed="false">
      <c r="A38" s="3" t="s">
        <v>9</v>
      </c>
      <c r="B38" s="3" t="s">
        <v>106</v>
      </c>
      <c r="C38" s="4" t="n">
        <f aca="false">C36+7</f>
        <v>43449</v>
      </c>
      <c r="D38" s="6" t="s">
        <v>74</v>
      </c>
      <c r="E38" s="6" t="s">
        <v>75</v>
      </c>
      <c r="F38" s="7" t="s">
        <v>168</v>
      </c>
      <c r="G38" s="3" t="str">
        <f aca="false">CONCATENATE("(",B30," Topics",")"," ",D30)</f>
        <v>(Day 27 Topics) CSE 7120c</v>
      </c>
      <c r="H38" s="10"/>
      <c r="I38" s="3" t="s">
        <v>85</v>
      </c>
    </row>
    <row r="39" customFormat="false" ht="15" hidden="false" customHeight="false" outlineLevel="0" collapsed="false">
      <c r="A39" s="3" t="s">
        <v>16</v>
      </c>
      <c r="B39" s="3" t="s">
        <v>108</v>
      </c>
      <c r="C39" s="4" t="n">
        <f aca="false">C37+7</f>
        <v>43450</v>
      </c>
      <c r="D39" s="6" t="s">
        <v>74</v>
      </c>
      <c r="E39" s="6" t="s">
        <v>75</v>
      </c>
      <c r="F39" s="7" t="s">
        <v>168</v>
      </c>
      <c r="G39" s="3" t="str">
        <f aca="false">CONCATENATE("(",B32," Topics",")"," ",D32)</f>
        <v>(Day 29 Topics) CSE 7321c</v>
      </c>
      <c r="H39" s="3" t="s">
        <v>14</v>
      </c>
      <c r="I39" s="3" t="s">
        <v>107</v>
      </c>
    </row>
    <row r="40" customFormat="false" ht="15" hidden="false" customHeight="false" outlineLevel="0" collapsed="false">
      <c r="A40" s="3" t="s">
        <v>9</v>
      </c>
      <c r="B40" s="3" t="s">
        <v>110</v>
      </c>
      <c r="C40" s="4" t="n">
        <f aca="false">C38+7</f>
        <v>43456</v>
      </c>
      <c r="D40" s="6" t="s">
        <v>74</v>
      </c>
      <c r="E40" s="6" t="s">
        <v>75</v>
      </c>
      <c r="F40" s="7" t="s">
        <v>154</v>
      </c>
      <c r="G40" s="3" t="str">
        <f aca="false">CONCATENATE("(",B38," Topics",")"," ",D36)</f>
        <v>(Day 35 Topics) CSE 7322c</v>
      </c>
      <c r="H40" s="10"/>
      <c r="I40" s="3" t="s">
        <v>87</v>
      </c>
    </row>
    <row r="41" customFormat="false" ht="15" hidden="false" customHeight="false" outlineLevel="0" collapsed="false">
      <c r="A41" s="3" t="s">
        <v>16</v>
      </c>
      <c r="B41" s="3" t="s">
        <v>112</v>
      </c>
      <c r="C41" s="4" t="n">
        <f aca="false">C39+7</f>
        <v>43457</v>
      </c>
      <c r="D41" s="6" t="s">
        <v>74</v>
      </c>
      <c r="E41" s="6" t="s">
        <v>75</v>
      </c>
      <c r="F41" s="7" t="s">
        <v>154</v>
      </c>
      <c r="G41" s="3" t="str">
        <f aca="false">CONCATENATE("(",B39," Topics",")"," ",D37)</f>
        <v>(Day 36 Topics) CSE 7322c</v>
      </c>
      <c r="H41" s="3" t="s">
        <v>14</v>
      </c>
      <c r="I41" s="3" t="s">
        <v>96</v>
      </c>
    </row>
    <row r="42" customFormat="false" ht="15" hidden="false" customHeight="false" outlineLevel="0" collapsed="false">
      <c r="A42" s="3" t="s">
        <v>9</v>
      </c>
      <c r="B42" s="3" t="s">
        <v>115</v>
      </c>
      <c r="C42" s="4" t="n">
        <f aca="false">C40+7</f>
        <v>43463</v>
      </c>
      <c r="D42" s="6" t="s">
        <v>98</v>
      </c>
      <c r="E42" s="6" t="s">
        <v>99</v>
      </c>
      <c r="F42" s="7" t="s">
        <v>13</v>
      </c>
      <c r="G42" s="3" t="str">
        <f aca="false">CONCATENATE("(",B40," Topics",")"," ",D40)</f>
        <v>(Day 37 Topics) CSE 7321c</v>
      </c>
      <c r="H42" s="10"/>
      <c r="I42" s="3" t="s">
        <v>109</v>
      </c>
    </row>
    <row r="43" customFormat="false" ht="15" hidden="false" customHeight="false" outlineLevel="0" collapsed="false">
      <c r="A43" s="3" t="s">
        <v>16</v>
      </c>
      <c r="B43" s="3" t="s">
        <v>117</v>
      </c>
      <c r="C43" s="4" t="n">
        <f aca="false">C41+7</f>
        <v>43464</v>
      </c>
      <c r="D43" s="6" t="s">
        <v>98</v>
      </c>
      <c r="E43" s="6" t="s">
        <v>99</v>
      </c>
      <c r="F43" s="7" t="s">
        <v>13</v>
      </c>
      <c r="G43" s="3" t="str">
        <f aca="false">CONCATENATE("(",B41," Topics",")"," ",D41)</f>
        <v>(Day 38 Topics) CSE 7321c</v>
      </c>
      <c r="H43" s="3" t="s">
        <v>14</v>
      </c>
      <c r="I43" s="3" t="s">
        <v>111</v>
      </c>
    </row>
    <row r="44" customFormat="false" ht="15" hidden="false" customHeight="false" outlineLevel="0" collapsed="false">
      <c r="A44" s="3" t="s">
        <v>9</v>
      </c>
      <c r="B44" s="3" t="s">
        <v>119</v>
      </c>
      <c r="C44" s="4" t="n">
        <f aca="false">C42+7</f>
        <v>43470</v>
      </c>
      <c r="D44" s="6" t="s">
        <v>74</v>
      </c>
      <c r="E44" s="6" t="s">
        <v>75</v>
      </c>
      <c r="F44" s="7" t="s">
        <v>154</v>
      </c>
      <c r="G44" s="3"/>
      <c r="H44" s="3" t="s">
        <v>14</v>
      </c>
      <c r="I44" s="3" t="s">
        <v>103</v>
      </c>
    </row>
    <row r="45" customFormat="false" ht="15" hidden="false" customHeight="false" outlineLevel="0" collapsed="false">
      <c r="A45" s="3" t="s">
        <v>16</v>
      </c>
      <c r="B45" s="3" t="s">
        <v>121</v>
      </c>
      <c r="C45" s="4" t="n">
        <f aca="false">C43+7</f>
        <v>43471</v>
      </c>
      <c r="D45" s="6" t="s">
        <v>98</v>
      </c>
      <c r="E45" s="6" t="s">
        <v>99</v>
      </c>
      <c r="F45" s="7" t="s">
        <v>13</v>
      </c>
      <c r="G45" s="3"/>
      <c r="H45" s="10"/>
      <c r="I45" s="3" t="s">
        <v>113</v>
      </c>
    </row>
    <row r="46" customFormat="false" ht="15" hidden="false" customHeight="false" outlineLevel="0" collapsed="false">
      <c r="A46" s="3" t="s">
        <v>9</v>
      </c>
      <c r="B46" s="3" t="s">
        <v>123</v>
      </c>
      <c r="C46" s="4" t="n">
        <f aca="false">C44+7</f>
        <v>43477</v>
      </c>
      <c r="D46" s="6" t="s">
        <v>98</v>
      </c>
      <c r="E46" s="6" t="s">
        <v>99</v>
      </c>
      <c r="F46" s="7" t="s">
        <v>13</v>
      </c>
      <c r="G46" s="3" t="str">
        <f aca="false">CONCATENATE("(",B44," Topics",")"," ",D44)</f>
        <v>(Day 41 Topics) CSE 7321c</v>
      </c>
      <c r="H46" s="3" t="s">
        <v>14</v>
      </c>
      <c r="I46" s="3" t="s">
        <v>118</v>
      </c>
    </row>
    <row r="47" customFormat="false" ht="15" hidden="false" customHeight="false" outlineLevel="0" collapsed="false">
      <c r="A47" s="3" t="s">
        <v>16</v>
      </c>
      <c r="B47" s="3" t="s">
        <v>125</v>
      </c>
      <c r="C47" s="4" t="n">
        <f aca="false">C45+7</f>
        <v>43478</v>
      </c>
      <c r="D47" s="6" t="s">
        <v>98</v>
      </c>
      <c r="E47" s="6" t="s">
        <v>99</v>
      </c>
      <c r="F47" s="7" t="s">
        <v>13</v>
      </c>
      <c r="G47" s="3"/>
      <c r="H47" s="11"/>
      <c r="I47" s="3" t="s">
        <v>120</v>
      </c>
    </row>
    <row r="48" customFormat="false" ht="15" hidden="false" customHeight="false" outlineLevel="0" collapsed="false">
      <c r="A48" s="3" t="s">
        <v>9</v>
      </c>
      <c r="B48" s="3" t="s">
        <v>157</v>
      </c>
      <c r="C48" s="4" t="n">
        <f aca="false">C46+7</f>
        <v>43484</v>
      </c>
      <c r="D48" s="5" t="s">
        <v>32</v>
      </c>
      <c r="E48" s="9" t="s">
        <v>74</v>
      </c>
      <c r="F48" s="7" t="s">
        <v>13</v>
      </c>
      <c r="G48" s="3" t="s">
        <v>14</v>
      </c>
      <c r="H48" s="3" t="s">
        <v>116</v>
      </c>
      <c r="I48" s="3" t="s">
        <v>156</v>
      </c>
    </row>
    <row r="49" customFormat="false" ht="15" hidden="false" customHeight="false" outlineLevel="0" collapsed="false">
      <c r="A49" s="3" t="s">
        <v>16</v>
      </c>
      <c r="B49" s="3" t="s">
        <v>128</v>
      </c>
      <c r="C49" s="4" t="n">
        <f aca="false">C47+7</f>
        <v>43485</v>
      </c>
      <c r="D49" s="6" t="s">
        <v>98</v>
      </c>
      <c r="E49" s="6" t="s">
        <v>99</v>
      </c>
      <c r="F49" s="7" t="s">
        <v>13</v>
      </c>
      <c r="G49" s="3"/>
      <c r="H49" s="12"/>
      <c r="I49" s="3" t="s">
        <v>122</v>
      </c>
    </row>
    <row r="50" customFormat="false" ht="15" hidden="false" customHeight="false" outlineLevel="0" collapsed="false">
      <c r="A50" s="8" t="s">
        <v>182</v>
      </c>
      <c r="B50" s="8"/>
      <c r="C50" s="8"/>
      <c r="D50" s="8"/>
      <c r="E50" s="8"/>
      <c r="F50" s="8"/>
      <c r="G50" s="8"/>
      <c r="H50" s="8"/>
      <c r="I50" s="8"/>
    </row>
    <row r="51" customFormat="false" ht="15" hidden="false" customHeight="false" outlineLevel="0" collapsed="false">
      <c r="A51" s="3" t="s">
        <v>9</v>
      </c>
      <c r="B51" s="3" t="s">
        <v>131</v>
      </c>
      <c r="C51" s="4" t="n">
        <f aca="false">C48+14</f>
        <v>43498</v>
      </c>
      <c r="D51" s="6" t="s">
        <v>98</v>
      </c>
      <c r="E51" s="6" t="s">
        <v>183</v>
      </c>
      <c r="F51" s="7" t="s">
        <v>13</v>
      </c>
      <c r="G51" s="3"/>
      <c r="H51" s="12"/>
      <c r="I51" s="3" t="s">
        <v>124</v>
      </c>
    </row>
    <row r="52" customFormat="false" ht="15" hidden="false" customHeight="false" outlineLevel="0" collapsed="false">
      <c r="A52" s="3" t="s">
        <v>16</v>
      </c>
      <c r="B52" s="3" t="s">
        <v>132</v>
      </c>
      <c r="C52" s="4" t="n">
        <f aca="false">C49+14</f>
        <v>43499</v>
      </c>
      <c r="D52" s="6" t="s">
        <v>98</v>
      </c>
      <c r="E52" s="6" t="s">
        <v>99</v>
      </c>
      <c r="F52" s="7" t="s">
        <v>13</v>
      </c>
      <c r="G52" s="3" t="s">
        <v>14</v>
      </c>
      <c r="H52" s="3" t="s">
        <v>126</v>
      </c>
      <c r="I52" s="3" t="s">
        <v>127</v>
      </c>
    </row>
    <row r="53" customFormat="false" ht="15" hidden="false" customHeight="false" outlineLevel="0" collapsed="false">
      <c r="A53" s="3" t="s">
        <v>9</v>
      </c>
      <c r="B53" s="3" t="s">
        <v>133</v>
      </c>
      <c r="C53" s="4" t="n">
        <f aca="false">C51+7</f>
        <v>43505</v>
      </c>
      <c r="D53" s="6" t="s">
        <v>129</v>
      </c>
      <c r="E53" s="9" t="s">
        <v>130</v>
      </c>
      <c r="F53" s="7" t="s">
        <v>13</v>
      </c>
      <c r="G53" s="3" t="s">
        <v>14</v>
      </c>
      <c r="H53" s="3"/>
      <c r="I53" s="3"/>
    </row>
    <row r="54" customFormat="false" ht="15" hidden="false" customHeight="false" outlineLevel="0" collapsed="false">
      <c r="A54" s="3" t="s">
        <v>16</v>
      </c>
      <c r="B54" s="3" t="s">
        <v>134</v>
      </c>
      <c r="C54" s="4" t="n">
        <f aca="false">C52+7</f>
        <v>43506</v>
      </c>
      <c r="D54" s="6" t="s">
        <v>129</v>
      </c>
      <c r="E54" s="9" t="s">
        <v>130</v>
      </c>
      <c r="F54" s="7" t="s">
        <v>13</v>
      </c>
      <c r="G54" s="3" t="s">
        <v>14</v>
      </c>
      <c r="H54" s="3" t="s">
        <v>14</v>
      </c>
      <c r="I54" s="3"/>
    </row>
    <row r="55" customFormat="false" ht="15" hidden="false" customHeight="false" outlineLevel="0" collapsed="false">
      <c r="A55" s="3" t="s">
        <v>9</v>
      </c>
      <c r="B55" s="3" t="s">
        <v>135</v>
      </c>
      <c r="C55" s="4" t="n">
        <f aca="false">C53+7</f>
        <v>43512</v>
      </c>
      <c r="D55" s="6" t="s">
        <v>129</v>
      </c>
      <c r="E55" s="9" t="s">
        <v>130</v>
      </c>
      <c r="F55" s="7" t="s">
        <v>13</v>
      </c>
      <c r="G55" s="3" t="s">
        <v>14</v>
      </c>
      <c r="H55" s="3"/>
      <c r="I55" s="3"/>
    </row>
    <row r="56" customFormat="false" ht="15" hidden="false" customHeight="false" outlineLevel="0" collapsed="false">
      <c r="A56" s="3" t="s">
        <v>16</v>
      </c>
      <c r="B56" s="3" t="s">
        <v>184</v>
      </c>
      <c r="C56" s="4" t="n">
        <f aca="false">C54+7</f>
        <v>43513</v>
      </c>
      <c r="D56" s="6" t="s">
        <v>129</v>
      </c>
      <c r="E56" s="9" t="s">
        <v>130</v>
      </c>
      <c r="F56" s="7" t="s">
        <v>13</v>
      </c>
      <c r="G56" s="3" t="s">
        <v>14</v>
      </c>
      <c r="H56" s="3" t="s">
        <v>14</v>
      </c>
      <c r="I56" s="3"/>
    </row>
  </sheetData>
  <mergeCells count="3">
    <mergeCell ref="A14:I14"/>
    <mergeCell ref="A23:I23"/>
    <mergeCell ref="A50:I5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7" activePane="bottomRight" state="frozen"/>
      <selection pane="topLeft" activeCell="A1" activeCellId="0" sqref="A1"/>
      <selection pane="topRight" activeCell="D1" activeCellId="0" sqref="D1"/>
      <selection pane="bottomLeft" activeCell="A27" activeCellId="0" sqref="A27"/>
      <selection pane="bottomRight" activeCell="A45" activeCellId="0" sqref="A45"/>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8.28"/>
    <col collapsed="false" customWidth="true" hidden="false" outlineLevel="0" max="4" min="4" style="0" width="8.43"/>
    <col collapsed="false" customWidth="true" hidden="false" outlineLevel="0" max="5" min="5" style="0" width="56"/>
    <col collapsed="false" customWidth="true" hidden="false" outlineLevel="0" max="6" min="6" style="0" width="23.15"/>
    <col collapsed="false" customWidth="true" hidden="false" outlineLevel="0" max="7" min="7" style="0" width="20.43"/>
    <col collapsed="false" customWidth="true" hidden="false" outlineLevel="0" max="8" min="8" style="0" width="8.71"/>
    <col collapsed="false" customWidth="true" hidden="false" outlineLevel="0" max="9" min="9" style="0" width="64.71"/>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43323</v>
      </c>
      <c r="D2" s="5" t="s">
        <v>11</v>
      </c>
      <c r="E2" s="5" t="s">
        <v>12</v>
      </c>
      <c r="F2" s="6" t="s">
        <v>13</v>
      </c>
      <c r="G2" s="10"/>
      <c r="H2" s="3" t="s">
        <v>14</v>
      </c>
      <c r="I2" s="3" t="s">
        <v>15</v>
      </c>
    </row>
    <row r="3" customFormat="false" ht="15" hidden="false" customHeight="false" outlineLevel="0" collapsed="false">
      <c r="A3" s="3" t="s">
        <v>16</v>
      </c>
      <c r="B3" s="3" t="s">
        <v>17</v>
      </c>
      <c r="C3" s="4" t="n">
        <f aca="false">C2+1</f>
        <v>43324</v>
      </c>
      <c r="D3" s="6" t="s">
        <v>20</v>
      </c>
      <c r="E3" s="6" t="s">
        <v>21</v>
      </c>
      <c r="F3" s="7" t="s">
        <v>25</v>
      </c>
      <c r="G3" s="3"/>
      <c r="H3" s="3"/>
      <c r="I3" s="3" t="s">
        <v>169</v>
      </c>
    </row>
    <row r="4" customFormat="false" ht="15" hidden="false" customHeight="false" outlineLevel="0" collapsed="false">
      <c r="A4" s="3" t="s">
        <v>9</v>
      </c>
      <c r="B4" s="3" t="s">
        <v>19</v>
      </c>
      <c r="C4" s="4" t="n">
        <f aca="false">C2+7</f>
        <v>43330</v>
      </c>
      <c r="D4" s="6" t="s">
        <v>20</v>
      </c>
      <c r="E4" s="6" t="s">
        <v>21</v>
      </c>
      <c r="F4" s="7" t="s">
        <v>25</v>
      </c>
      <c r="G4" s="3" t="str">
        <f aca="false">CONCATENATE("(",B2," Topics",")"," ",D2)</f>
        <v>(Day 1 Topics) CSE 7212c</v>
      </c>
      <c r="H4" s="3"/>
      <c r="I4" s="3" t="s">
        <v>170</v>
      </c>
    </row>
    <row r="5" customFormat="false" ht="15" hidden="false" customHeight="false" outlineLevel="0" collapsed="false">
      <c r="A5" s="3" t="s">
        <v>16</v>
      </c>
      <c r="B5" s="3" t="s">
        <v>23</v>
      </c>
      <c r="C5" s="4" t="n">
        <f aca="false">C3+7</f>
        <v>43331</v>
      </c>
      <c r="D5" s="6" t="s">
        <v>20</v>
      </c>
      <c r="E5" s="6" t="s">
        <v>21</v>
      </c>
      <c r="F5" s="7" t="s">
        <v>25</v>
      </c>
      <c r="G5" s="3" t="str">
        <f aca="false">CONCATENATE("(",B3," Topics",")"," ",D3)</f>
        <v>(Day 2 Topics) CSE 7315c</v>
      </c>
      <c r="H5" s="3"/>
      <c r="I5" s="3" t="s">
        <v>171</v>
      </c>
    </row>
    <row r="6" customFormat="false" ht="15" hidden="false" customHeight="false" outlineLevel="0" collapsed="false">
      <c r="A6" s="3" t="s">
        <v>9</v>
      </c>
      <c r="B6" s="3" t="s">
        <v>24</v>
      </c>
      <c r="C6" s="4" t="n">
        <f aca="false">C4+7</f>
        <v>43337</v>
      </c>
      <c r="D6" s="6" t="s">
        <v>20</v>
      </c>
      <c r="E6" s="6" t="s">
        <v>21</v>
      </c>
      <c r="F6" s="7" t="s">
        <v>25</v>
      </c>
      <c r="G6" s="3" t="str">
        <f aca="false">CONCATENATE("(",B4," Topics",")"," ",D4)</f>
        <v>(Day 3 Topics) CSE 7315c</v>
      </c>
      <c r="H6" s="10"/>
      <c r="I6" s="3" t="s">
        <v>172</v>
      </c>
    </row>
    <row r="7" customFormat="false" ht="15" hidden="false" customHeight="false" outlineLevel="0" collapsed="false">
      <c r="A7" s="3" t="s">
        <v>16</v>
      </c>
      <c r="B7" s="3" t="s">
        <v>26</v>
      </c>
      <c r="C7" s="4" t="n">
        <f aca="false">C5+7</f>
        <v>43338</v>
      </c>
      <c r="D7" s="6" t="s">
        <v>20</v>
      </c>
      <c r="E7" s="6" t="s">
        <v>21</v>
      </c>
      <c r="F7" s="7" t="s">
        <v>25</v>
      </c>
      <c r="G7" s="3" t="str">
        <f aca="false">CONCATENATE("(",B5," Topics",")"," ",D5)</f>
        <v>(Day 4 Topics) CSE 7315c</v>
      </c>
      <c r="H7" s="10"/>
      <c r="I7" s="3" t="s">
        <v>173</v>
      </c>
    </row>
    <row r="8" customFormat="false" ht="15" hidden="false" customHeight="false" outlineLevel="0" collapsed="false">
      <c r="A8" s="3" t="s">
        <v>9</v>
      </c>
      <c r="B8" s="3" t="s">
        <v>27</v>
      </c>
      <c r="C8" s="4" t="n">
        <f aca="false">C6+7</f>
        <v>43344</v>
      </c>
      <c r="D8" s="5" t="s">
        <v>11</v>
      </c>
      <c r="E8" s="5" t="s">
        <v>12</v>
      </c>
      <c r="F8" s="7" t="s">
        <v>13</v>
      </c>
      <c r="G8" s="3" t="str">
        <f aca="false">CONCATENATE("(",B6," Topics",")"," ",D6)</f>
        <v>(Day 5 Topics) CSE 7315c</v>
      </c>
      <c r="H8" s="3"/>
      <c r="I8" s="3" t="s">
        <v>18</v>
      </c>
    </row>
    <row r="9" customFormat="false" ht="15" hidden="false" customHeight="false" outlineLevel="0" collapsed="false">
      <c r="A9" s="3" t="s">
        <v>16</v>
      </c>
      <c r="B9" s="3" t="s">
        <v>28</v>
      </c>
      <c r="C9" s="4" t="n">
        <f aca="false">C7+7</f>
        <v>43345</v>
      </c>
      <c r="D9" s="5" t="s">
        <v>11</v>
      </c>
      <c r="E9" s="5" t="s">
        <v>12</v>
      </c>
      <c r="F9" s="7" t="s">
        <v>13</v>
      </c>
      <c r="G9" s="3" t="str">
        <f aca="false">CONCATENATE("(",B7," Topics",")"," ",D7)</f>
        <v>(Day 6 Topics) CSE 7315c</v>
      </c>
      <c r="H9" s="3"/>
      <c r="I9" s="3" t="s">
        <v>29</v>
      </c>
    </row>
    <row r="10" customFormat="false" ht="15" hidden="false" customHeight="false" outlineLevel="0" collapsed="false">
      <c r="A10" s="3" t="s">
        <v>9</v>
      </c>
      <c r="B10" s="3" t="s">
        <v>31</v>
      </c>
      <c r="C10" s="4" t="n">
        <f aca="false">C8+7</f>
        <v>43351</v>
      </c>
      <c r="D10" s="6" t="s">
        <v>36</v>
      </c>
      <c r="E10" s="6" t="s">
        <v>37</v>
      </c>
      <c r="F10" s="7" t="s">
        <v>45</v>
      </c>
      <c r="G10" s="3" t="str">
        <f aca="false">CONCATENATE("(",B8," Topics",")"," ",D8)</f>
        <v>(Day 7 Topics) CSE 7212c</v>
      </c>
      <c r="H10" s="10"/>
      <c r="I10" s="3" t="s">
        <v>136</v>
      </c>
    </row>
    <row r="11" customFormat="false" ht="15" hidden="false" customHeight="false" outlineLevel="0" collapsed="false">
      <c r="A11" s="3" t="s">
        <v>16</v>
      </c>
      <c r="B11" s="3" t="s">
        <v>35</v>
      </c>
      <c r="C11" s="4" t="n">
        <f aca="false">C9+7</f>
        <v>43352</v>
      </c>
      <c r="D11" s="6" t="s">
        <v>36</v>
      </c>
      <c r="E11" s="6" t="s">
        <v>37</v>
      </c>
      <c r="F11" s="7" t="s">
        <v>45</v>
      </c>
      <c r="G11" s="3" t="str">
        <f aca="false">CONCATENATE("(",B9," Topics",")"," ",D9)</f>
        <v>(Day 8 Topics) CSE 7212c</v>
      </c>
      <c r="H11" s="10"/>
      <c r="I11" s="3" t="s">
        <v>137</v>
      </c>
    </row>
    <row r="12" customFormat="false" ht="15" hidden="false" customHeight="false" outlineLevel="0" collapsed="false">
      <c r="A12" s="8" t="s">
        <v>185</v>
      </c>
      <c r="B12" s="8"/>
      <c r="C12" s="8"/>
      <c r="D12" s="8"/>
      <c r="E12" s="8"/>
      <c r="F12" s="8"/>
      <c r="G12" s="8"/>
      <c r="H12" s="8"/>
      <c r="I12" s="8"/>
    </row>
    <row r="13" customFormat="false" ht="15" hidden="false" customHeight="false" outlineLevel="0" collapsed="false">
      <c r="A13" s="3" t="s">
        <v>9</v>
      </c>
      <c r="B13" s="3" t="s">
        <v>40</v>
      </c>
      <c r="C13" s="4" t="n">
        <f aca="false">C10+14</f>
        <v>43365</v>
      </c>
      <c r="D13" s="5" t="s">
        <v>32</v>
      </c>
      <c r="E13" s="9" t="s">
        <v>11</v>
      </c>
      <c r="F13" s="7" t="s">
        <v>13</v>
      </c>
      <c r="G13" s="3" t="s">
        <v>14</v>
      </c>
      <c r="H13" s="3" t="s">
        <v>33</v>
      </c>
      <c r="I13" s="3" t="s">
        <v>34</v>
      </c>
    </row>
    <row r="14" customFormat="false" ht="15" hidden="false" customHeight="false" outlineLevel="0" collapsed="false">
      <c r="A14" s="3" t="s">
        <v>16</v>
      </c>
      <c r="B14" s="3" t="s">
        <v>42</v>
      </c>
      <c r="C14" s="4" t="n">
        <f aca="false">C11+14</f>
        <v>43366</v>
      </c>
      <c r="D14" s="6" t="s">
        <v>36</v>
      </c>
      <c r="E14" s="6" t="s">
        <v>37</v>
      </c>
      <c r="F14" s="7" t="s">
        <v>45</v>
      </c>
      <c r="G14" s="3" t="str">
        <f aca="false">CONCATENATE("(",B10," Topics",")"," ",D10)</f>
        <v>(Day 9 Topics) CSE 7302c</v>
      </c>
      <c r="H14" s="10"/>
      <c r="I14" s="3" t="s">
        <v>138</v>
      </c>
    </row>
    <row r="15" customFormat="false" ht="15" hidden="false" customHeight="false" outlineLevel="0" collapsed="false">
      <c r="A15" s="3" t="s">
        <v>9</v>
      </c>
      <c r="B15" s="3" t="s">
        <v>44</v>
      </c>
      <c r="C15" s="4" t="n">
        <f aca="false">C13+7</f>
        <v>43372</v>
      </c>
      <c r="D15" s="6" t="s">
        <v>36</v>
      </c>
      <c r="E15" s="6" t="s">
        <v>37</v>
      </c>
      <c r="F15" s="7" t="s">
        <v>45</v>
      </c>
      <c r="G15" s="3" t="str">
        <f aca="false">CONCATENATE("(",B11," Topics",")"," ",D11)</f>
        <v>(Day 10 Topics) CSE 7302c</v>
      </c>
      <c r="H15" s="3" t="s">
        <v>14</v>
      </c>
      <c r="I15" s="3" t="s">
        <v>139</v>
      </c>
    </row>
    <row r="16" customFormat="false" ht="15" hidden="false" customHeight="false" outlineLevel="0" collapsed="false">
      <c r="A16" s="3" t="s">
        <v>16</v>
      </c>
      <c r="B16" s="3" t="s">
        <v>47</v>
      </c>
      <c r="C16" s="4" t="n">
        <f aca="false">C14+7</f>
        <v>43373</v>
      </c>
      <c r="D16" s="6" t="s">
        <v>36</v>
      </c>
      <c r="E16" s="6" t="s">
        <v>37</v>
      </c>
      <c r="F16" s="7" t="s">
        <v>38</v>
      </c>
      <c r="G16" s="3" t="str">
        <f aca="false">CONCATENATE("(",B14," Topics",")"," ",D14)</f>
        <v>(Day 12 Topics) CSE 7302c</v>
      </c>
      <c r="H16" s="3" t="s">
        <v>14</v>
      </c>
      <c r="I16" s="3" t="s">
        <v>140</v>
      </c>
    </row>
    <row r="17" customFormat="false" ht="15" hidden="false" customHeight="false" outlineLevel="0" collapsed="false">
      <c r="A17" s="3" t="s">
        <v>9</v>
      </c>
      <c r="B17" s="3" t="s">
        <v>52</v>
      </c>
      <c r="C17" s="4" t="n">
        <f aca="false">C15+7</f>
        <v>43379</v>
      </c>
      <c r="D17" s="6" t="s">
        <v>48</v>
      </c>
      <c r="E17" s="6" t="s">
        <v>49</v>
      </c>
      <c r="F17" s="7" t="s">
        <v>168</v>
      </c>
      <c r="G17" s="3" t="str">
        <f aca="false">CONCATENATE("(",B15," Topics",")"," ",D15)</f>
        <v>(Day 13 Topics) CSE 7302c</v>
      </c>
      <c r="H17" s="10"/>
      <c r="I17" s="3" t="s">
        <v>142</v>
      </c>
    </row>
    <row r="18" customFormat="false" ht="15" hidden="false" customHeight="false" outlineLevel="0" collapsed="false">
      <c r="A18" s="3" t="s">
        <v>16</v>
      </c>
      <c r="B18" s="3" t="s">
        <v>54</v>
      </c>
      <c r="C18" s="4" t="n">
        <f aca="false">C16+7</f>
        <v>43380</v>
      </c>
      <c r="D18" s="6" t="s">
        <v>48</v>
      </c>
      <c r="E18" s="6" t="s">
        <v>49</v>
      </c>
      <c r="F18" s="7" t="s">
        <v>166</v>
      </c>
      <c r="G18" s="3" t="str">
        <f aca="false">CONCATENATE("(",B16," Topics",")"," ",D16)</f>
        <v>(Day 14 Topics) CSE 7302c</v>
      </c>
      <c r="H18" s="3" t="s">
        <v>14</v>
      </c>
      <c r="I18" s="3" t="s">
        <v>143</v>
      </c>
    </row>
    <row r="19" customFormat="false" ht="15" hidden="false" customHeight="false" outlineLevel="0" collapsed="false">
      <c r="A19" s="3" t="s">
        <v>9</v>
      </c>
      <c r="B19" s="3" t="s">
        <v>56</v>
      </c>
      <c r="C19" s="4" t="n">
        <f aca="false">C17+7</f>
        <v>43386</v>
      </c>
      <c r="D19" s="6" t="s">
        <v>48</v>
      </c>
      <c r="E19" s="6" t="s">
        <v>49</v>
      </c>
      <c r="F19" s="7" t="s">
        <v>141</v>
      </c>
      <c r="G19" s="3" t="str">
        <f aca="false">CONCATENATE("(",B17," Topics",")"," ",D17)</f>
        <v>(Day 15 Topics) CSE 7305c</v>
      </c>
      <c r="H19" s="3"/>
      <c r="I19" s="3" t="s">
        <v>146</v>
      </c>
    </row>
    <row r="20" customFormat="false" ht="15" hidden="false" customHeight="false" outlineLevel="0" collapsed="false">
      <c r="A20" s="3" t="s">
        <v>16</v>
      </c>
      <c r="B20" s="3" t="s">
        <v>58</v>
      </c>
      <c r="C20" s="4" t="n">
        <f aca="false">C18+7</f>
        <v>43387</v>
      </c>
      <c r="D20" s="6" t="s">
        <v>48</v>
      </c>
      <c r="E20" s="6" t="s">
        <v>49</v>
      </c>
      <c r="F20" s="7" t="s">
        <v>141</v>
      </c>
      <c r="G20" s="3" t="str">
        <f aca="false">CONCATENATE("(",B18," Topics",")"," ",D18)</f>
        <v>(Day 16 Topics) CSE 7305c</v>
      </c>
      <c r="H20" s="10"/>
      <c r="I20" s="3" t="s">
        <v>148</v>
      </c>
    </row>
    <row r="21" customFormat="false" ht="15" hidden="false" customHeight="false" outlineLevel="0" collapsed="false">
      <c r="A21" s="8" t="s">
        <v>186</v>
      </c>
      <c r="B21" s="8"/>
      <c r="C21" s="8"/>
      <c r="D21" s="8"/>
      <c r="E21" s="8"/>
      <c r="F21" s="8"/>
      <c r="G21" s="8"/>
      <c r="H21" s="8"/>
      <c r="I21" s="8"/>
    </row>
    <row r="22" customFormat="false" ht="15" hidden="false" customHeight="false" outlineLevel="0" collapsed="false">
      <c r="A22" s="3" t="s">
        <v>9</v>
      </c>
      <c r="B22" s="3" t="s">
        <v>60</v>
      </c>
      <c r="C22" s="4" t="n">
        <f aca="false">C19+14</f>
        <v>43400</v>
      </c>
      <c r="D22" s="5" t="s">
        <v>32</v>
      </c>
      <c r="E22" s="9" t="s">
        <v>36</v>
      </c>
      <c r="F22" s="7" t="s">
        <v>13</v>
      </c>
      <c r="G22" s="10"/>
      <c r="H22" s="3" t="s">
        <v>61</v>
      </c>
      <c r="I22" s="3" t="s">
        <v>145</v>
      </c>
    </row>
    <row r="23" customFormat="false" ht="15" hidden="false" customHeight="false" outlineLevel="0" collapsed="false">
      <c r="A23" s="3" t="s">
        <v>16</v>
      </c>
      <c r="B23" s="3" t="s">
        <v>62</v>
      </c>
      <c r="C23" s="4" t="n">
        <f aca="false">C20+14</f>
        <v>43401</v>
      </c>
      <c r="D23" s="6" t="s">
        <v>48</v>
      </c>
      <c r="E23" s="6" t="s">
        <v>49</v>
      </c>
      <c r="F23" s="7" t="s">
        <v>154</v>
      </c>
      <c r="G23" s="3" t="str">
        <f aca="false">CONCATENATE("(",B19," Topics",")"," ",D19)</f>
        <v>(Day 17 Topics) CSE 7305c</v>
      </c>
      <c r="H23" s="10"/>
      <c r="I23" s="13" t="s">
        <v>149</v>
      </c>
    </row>
    <row r="24" customFormat="false" ht="15" hidden="false" customHeight="false" outlineLevel="0" collapsed="false">
      <c r="A24" s="3" t="s">
        <v>9</v>
      </c>
      <c r="B24" s="3" t="s">
        <v>64</v>
      </c>
      <c r="C24" s="4" t="n">
        <f aca="false">C22+7</f>
        <v>43407</v>
      </c>
      <c r="D24" s="5" t="s">
        <v>32</v>
      </c>
      <c r="E24" s="9" t="s">
        <v>48</v>
      </c>
      <c r="F24" s="7" t="s">
        <v>13</v>
      </c>
      <c r="G24" s="3"/>
      <c r="H24" s="3" t="s">
        <v>71</v>
      </c>
      <c r="I24" s="3" t="s">
        <v>72</v>
      </c>
    </row>
    <row r="25" customFormat="false" ht="15" hidden="false" customHeight="false" outlineLevel="0" collapsed="false">
      <c r="A25" s="3" t="s">
        <v>16</v>
      </c>
      <c r="B25" s="3" t="s">
        <v>69</v>
      </c>
      <c r="C25" s="4" t="n">
        <f aca="false">C23+7</f>
        <v>43408</v>
      </c>
      <c r="D25" s="6" t="s">
        <v>74</v>
      </c>
      <c r="E25" s="6" t="s">
        <v>75</v>
      </c>
      <c r="F25" s="7" t="s">
        <v>154</v>
      </c>
      <c r="G25" s="3" t="str">
        <f aca="false">CONCATENATE("(",B20," Topics",")"," ",D20)</f>
        <v>(Day 18 Topics) CSE 7305c</v>
      </c>
      <c r="H25" s="3" t="s">
        <v>14</v>
      </c>
      <c r="I25" s="3" t="s">
        <v>85</v>
      </c>
    </row>
    <row r="26" customFormat="false" ht="15" hidden="false" customHeight="false" outlineLevel="0" collapsed="false">
      <c r="A26" s="3" t="s">
        <v>9</v>
      </c>
      <c r="B26" s="3" t="s">
        <v>70</v>
      </c>
      <c r="C26" s="4" t="n">
        <f aca="false">C24+7</f>
        <v>43414</v>
      </c>
      <c r="D26" s="6" t="s">
        <v>65</v>
      </c>
      <c r="E26" s="6" t="s">
        <v>66</v>
      </c>
      <c r="F26" s="6" t="s">
        <v>150</v>
      </c>
      <c r="G26" s="3" t="str">
        <f aca="false">CONCATENATE("(",B23," Topics",")"," ",D23)</f>
        <v>(Day 20 Topics) CSE 7305c</v>
      </c>
      <c r="H26" s="3" t="s">
        <v>14</v>
      </c>
      <c r="I26" s="3" t="s">
        <v>68</v>
      </c>
    </row>
    <row r="27" customFormat="false" ht="15" hidden="false" customHeight="false" outlineLevel="0" collapsed="false">
      <c r="A27" s="3" t="s">
        <v>16</v>
      </c>
      <c r="B27" s="3" t="s">
        <v>73</v>
      </c>
      <c r="C27" s="4" t="n">
        <f aca="false">C25+7</f>
        <v>43415</v>
      </c>
      <c r="D27" s="5" t="s">
        <v>32</v>
      </c>
      <c r="E27" s="9" t="s">
        <v>65</v>
      </c>
      <c r="F27" s="7" t="s">
        <v>13</v>
      </c>
      <c r="G27" s="3" t="str">
        <f aca="false">CONCATENATE("(",B25," Topics",")"," ",D25)</f>
        <v>(Day 22 Topics) CSE 7321c</v>
      </c>
      <c r="H27" s="3" t="s">
        <v>14</v>
      </c>
      <c r="I27" s="3" t="s">
        <v>14</v>
      </c>
    </row>
    <row r="28" customFormat="false" ht="15" hidden="false" customHeight="false" outlineLevel="0" collapsed="false">
      <c r="A28" s="3" t="s">
        <v>9</v>
      </c>
      <c r="B28" s="3" t="s">
        <v>78</v>
      </c>
      <c r="C28" s="4" t="n">
        <f aca="false">C26+7</f>
        <v>43421</v>
      </c>
      <c r="D28" s="5" t="s">
        <v>79</v>
      </c>
      <c r="E28" s="9" t="s">
        <v>80</v>
      </c>
      <c r="F28" s="7" t="s">
        <v>13</v>
      </c>
      <c r="G28" s="3" t="s">
        <v>14</v>
      </c>
      <c r="H28" s="3"/>
      <c r="I28" s="3"/>
    </row>
    <row r="29" customFormat="false" ht="15" hidden="false" customHeight="false" outlineLevel="0" collapsed="false">
      <c r="A29" s="3" t="s">
        <v>16</v>
      </c>
      <c r="B29" s="3" t="s">
        <v>81</v>
      </c>
      <c r="C29" s="4" t="n">
        <f aca="false">C27+7</f>
        <v>43422</v>
      </c>
      <c r="D29" s="5" t="s">
        <v>79</v>
      </c>
      <c r="E29" s="9" t="s">
        <v>80</v>
      </c>
      <c r="F29" s="7" t="s">
        <v>187</v>
      </c>
      <c r="G29" s="3"/>
      <c r="H29" s="3"/>
      <c r="I29" s="3"/>
    </row>
    <row r="30" customFormat="false" ht="15" hidden="false" customHeight="false" outlineLevel="0" collapsed="false">
      <c r="A30" s="3" t="s">
        <v>9</v>
      </c>
      <c r="B30" s="3" t="s">
        <v>83</v>
      </c>
      <c r="C30" s="4" t="n">
        <f aca="false">C28+7</f>
        <v>43428</v>
      </c>
      <c r="D30" s="6" t="s">
        <v>89</v>
      </c>
      <c r="E30" s="6" t="s">
        <v>90</v>
      </c>
      <c r="F30" s="7" t="s">
        <v>147</v>
      </c>
      <c r="G30" s="3" t="str">
        <f aca="false">CONCATENATE("(",B26," Topics",")"," ",D26)</f>
        <v>(Day 23 Topics) CSE 7120c</v>
      </c>
      <c r="H30" s="3" t="s">
        <v>14</v>
      </c>
      <c r="I30" s="3" t="s">
        <v>92</v>
      </c>
    </row>
    <row r="31" customFormat="false" ht="15" hidden="false" customHeight="false" outlineLevel="0" collapsed="false">
      <c r="A31" s="3" t="s">
        <v>16</v>
      </c>
      <c r="B31" s="3" t="s">
        <v>86</v>
      </c>
      <c r="C31" s="4" t="n">
        <f aca="false">C29+7</f>
        <v>43429</v>
      </c>
      <c r="D31" s="6" t="s">
        <v>89</v>
      </c>
      <c r="E31" s="6" t="s">
        <v>90</v>
      </c>
      <c r="F31" s="7" t="s">
        <v>147</v>
      </c>
      <c r="G31" s="3"/>
      <c r="H31" s="3" t="s">
        <v>14</v>
      </c>
      <c r="I31" s="3" t="s">
        <v>94</v>
      </c>
    </row>
    <row r="32" customFormat="false" ht="15" hidden="false" customHeight="false" outlineLevel="0" collapsed="false">
      <c r="A32" s="3" t="s">
        <v>9</v>
      </c>
      <c r="B32" s="3" t="s">
        <v>88</v>
      </c>
      <c r="C32" s="4" t="n">
        <f aca="false">C30+7</f>
        <v>43435</v>
      </c>
      <c r="D32" s="6" t="s">
        <v>74</v>
      </c>
      <c r="E32" s="6" t="s">
        <v>75</v>
      </c>
      <c r="F32" s="7" t="s">
        <v>147</v>
      </c>
      <c r="G32" s="3" t="str">
        <f aca="false">CONCATENATE("(",B30," Topics",")"," ",D30)</f>
        <v>(Day 27 Topics) CSE 7124c</v>
      </c>
      <c r="H32" s="3" t="s">
        <v>14</v>
      </c>
      <c r="I32" s="3" t="s">
        <v>77</v>
      </c>
    </row>
    <row r="33" customFormat="false" ht="15" hidden="false" customHeight="false" outlineLevel="0" collapsed="false">
      <c r="A33" s="3" t="s">
        <v>16</v>
      </c>
      <c r="B33" s="3" t="s">
        <v>93</v>
      </c>
      <c r="C33" s="4" t="n">
        <f aca="false">C31+7</f>
        <v>43436</v>
      </c>
      <c r="D33" s="6" t="s">
        <v>74</v>
      </c>
      <c r="E33" s="6" t="s">
        <v>75</v>
      </c>
      <c r="F33" s="7" t="s">
        <v>147</v>
      </c>
      <c r="G33" s="3" t="str">
        <f aca="false">CONCATENATE("(",B31," Topics",")"," ",D31)</f>
        <v>(Day 28 Topics) CSE 7124c</v>
      </c>
      <c r="H33" s="10"/>
      <c r="I33" s="3" t="s">
        <v>152</v>
      </c>
    </row>
    <row r="34" customFormat="false" ht="15" hidden="false" customHeight="false" outlineLevel="0" collapsed="false">
      <c r="A34" s="3" t="s">
        <v>9</v>
      </c>
      <c r="B34" s="3" t="s">
        <v>95</v>
      </c>
      <c r="C34" s="4" t="n">
        <f aca="false">C32+7</f>
        <v>43442</v>
      </c>
      <c r="D34" s="6" t="s">
        <v>98</v>
      </c>
      <c r="E34" s="6" t="s">
        <v>99</v>
      </c>
      <c r="F34" s="7" t="s">
        <v>166</v>
      </c>
      <c r="G34" s="3" t="str">
        <f aca="false">CONCATENATE("(",B32," Topics",")"," ",D32)</f>
        <v>(Day 29 Topics) CSE 7321c</v>
      </c>
      <c r="H34" s="3" t="s">
        <v>14</v>
      </c>
      <c r="I34" s="3" t="s">
        <v>101</v>
      </c>
    </row>
    <row r="35" customFormat="false" ht="15" hidden="false" customHeight="false" outlineLevel="0" collapsed="false">
      <c r="A35" s="3" t="s">
        <v>16</v>
      </c>
      <c r="B35" s="3" t="s">
        <v>97</v>
      </c>
      <c r="C35" s="4" t="n">
        <f aca="false">C33+7</f>
        <v>43443</v>
      </c>
      <c r="D35" s="6" t="s">
        <v>98</v>
      </c>
      <c r="E35" s="6" t="s">
        <v>99</v>
      </c>
      <c r="F35" s="7" t="s">
        <v>166</v>
      </c>
      <c r="G35" s="3" t="str">
        <f aca="false">CONCATENATE("(",B33," Topics",")"," ",D33)</f>
        <v>(Day 30 Topics) CSE 7321c</v>
      </c>
      <c r="H35" s="3"/>
      <c r="I35" s="3" t="s">
        <v>105</v>
      </c>
    </row>
    <row r="36" customFormat="false" ht="15" hidden="false" customHeight="false" outlineLevel="0" collapsed="false">
      <c r="A36" s="3" t="s">
        <v>9</v>
      </c>
      <c r="B36" s="3" t="s">
        <v>102</v>
      </c>
      <c r="C36" s="4" t="n">
        <f aca="false">C34+7</f>
        <v>43449</v>
      </c>
      <c r="D36" s="6" t="s">
        <v>98</v>
      </c>
      <c r="E36" s="6" t="s">
        <v>99</v>
      </c>
      <c r="F36" s="7" t="s">
        <v>13</v>
      </c>
      <c r="G36" s="3" t="str">
        <f aca="false">CONCATENATE("(",B34," Topics",")"," ",D34)</f>
        <v>(Day 31 Topics) CSE 7322c</v>
      </c>
      <c r="H36" s="3"/>
      <c r="I36" s="3" t="s">
        <v>109</v>
      </c>
    </row>
    <row r="37" customFormat="false" ht="15" hidden="false" customHeight="false" outlineLevel="0" collapsed="false">
      <c r="A37" s="3" t="s">
        <v>16</v>
      </c>
      <c r="B37" s="3" t="s">
        <v>104</v>
      </c>
      <c r="C37" s="4" t="n">
        <f aca="false">C35+7</f>
        <v>43450</v>
      </c>
      <c r="D37" s="6" t="s">
        <v>98</v>
      </c>
      <c r="E37" s="6" t="s">
        <v>99</v>
      </c>
      <c r="F37" s="7" t="s">
        <v>13</v>
      </c>
      <c r="G37" s="3" t="str">
        <f aca="false">CONCATENATE("(",B35," Topics",")"," ",D35)</f>
        <v>(Day 32 Topics) CSE 7322c</v>
      </c>
      <c r="H37" s="10"/>
      <c r="I37" s="3" t="s">
        <v>111</v>
      </c>
    </row>
    <row r="38" customFormat="false" ht="15" hidden="false" customHeight="false" outlineLevel="0" collapsed="false">
      <c r="A38" s="3" t="s">
        <v>9</v>
      </c>
      <c r="B38" s="3" t="s">
        <v>106</v>
      </c>
      <c r="C38" s="4" t="n">
        <f aca="false">C36+7</f>
        <v>43456</v>
      </c>
      <c r="D38" s="6" t="s">
        <v>74</v>
      </c>
      <c r="E38" s="6" t="s">
        <v>75</v>
      </c>
      <c r="F38" s="7" t="s">
        <v>168</v>
      </c>
      <c r="G38" s="3"/>
      <c r="H38" s="3"/>
      <c r="I38" s="3" t="s">
        <v>87</v>
      </c>
    </row>
    <row r="39" customFormat="false" ht="15" hidden="false" customHeight="false" outlineLevel="0" collapsed="false">
      <c r="A39" s="3" t="s">
        <v>16</v>
      </c>
      <c r="B39" s="3" t="s">
        <v>108</v>
      </c>
      <c r="C39" s="4" t="n">
        <f aca="false">C37+7</f>
        <v>43457</v>
      </c>
      <c r="D39" s="6" t="s">
        <v>74</v>
      </c>
      <c r="E39" s="6" t="s">
        <v>75</v>
      </c>
      <c r="F39" s="7" t="s">
        <v>168</v>
      </c>
      <c r="G39" s="3"/>
      <c r="H39" s="3" t="s">
        <v>14</v>
      </c>
      <c r="I39" s="3" t="s">
        <v>96</v>
      </c>
    </row>
    <row r="40" customFormat="false" ht="15" hidden="false" customHeight="false" outlineLevel="0" collapsed="false">
      <c r="A40" s="3" t="s">
        <v>9</v>
      </c>
      <c r="B40" s="3" t="s">
        <v>110</v>
      </c>
      <c r="C40" s="4" t="n">
        <f aca="false">C38+7</f>
        <v>43463</v>
      </c>
      <c r="D40" s="6" t="s">
        <v>98</v>
      </c>
      <c r="E40" s="6" t="s">
        <v>99</v>
      </c>
      <c r="F40" s="7" t="s">
        <v>13</v>
      </c>
      <c r="G40" s="3" t="str">
        <f aca="false">CONCATENATE("(",B38," Topics",")"," ",D38)</f>
        <v>(Day 35 Topics) CSE 7321c</v>
      </c>
      <c r="H40" s="10"/>
      <c r="I40" s="3" t="s">
        <v>113</v>
      </c>
    </row>
    <row r="41" customFormat="false" ht="15" hidden="false" customHeight="false" outlineLevel="0" collapsed="false">
      <c r="A41" s="3" t="s">
        <v>16</v>
      </c>
      <c r="B41" s="3" t="s">
        <v>112</v>
      </c>
      <c r="C41" s="4" t="n">
        <f aca="false">C39+7</f>
        <v>43464</v>
      </c>
      <c r="D41" s="6" t="s">
        <v>74</v>
      </c>
      <c r="E41" s="6" t="s">
        <v>75</v>
      </c>
      <c r="F41" s="7" t="s">
        <v>168</v>
      </c>
      <c r="G41" s="3" t="str">
        <f aca="false">CONCATENATE("(",B39," Topics",")"," ",D39)</f>
        <v>(Day 36 Topics) CSE 7321c</v>
      </c>
      <c r="H41" s="3" t="s">
        <v>14</v>
      </c>
      <c r="I41" s="3" t="s">
        <v>103</v>
      </c>
    </row>
    <row r="42" customFormat="false" ht="15" hidden="false" customHeight="false" outlineLevel="0" collapsed="false">
      <c r="A42" s="3" t="s">
        <v>9</v>
      </c>
      <c r="B42" s="3" t="s">
        <v>115</v>
      </c>
      <c r="C42" s="4" t="n">
        <f aca="false">C40+7</f>
        <v>43470</v>
      </c>
      <c r="D42" s="6" t="s">
        <v>98</v>
      </c>
      <c r="E42" s="6" t="s">
        <v>99</v>
      </c>
      <c r="F42" s="7" t="s">
        <v>13</v>
      </c>
      <c r="G42" s="3"/>
      <c r="H42" s="3" t="s">
        <v>14</v>
      </c>
      <c r="I42" s="3" t="s">
        <v>118</v>
      </c>
    </row>
    <row r="43" customFormat="false" ht="15" hidden="false" customHeight="false" outlineLevel="0" collapsed="false">
      <c r="A43" s="3" t="s">
        <v>16</v>
      </c>
      <c r="B43" s="3" t="s">
        <v>117</v>
      </c>
      <c r="C43" s="4" t="n">
        <f aca="false">C41+7</f>
        <v>43471</v>
      </c>
      <c r="D43" s="6" t="s">
        <v>98</v>
      </c>
      <c r="E43" s="6" t="s">
        <v>99</v>
      </c>
      <c r="F43" s="7" t="s">
        <v>13</v>
      </c>
      <c r="G43" s="3" t="str">
        <f aca="false">CONCATENATE("(",B41," Topics",")"," ",D41)</f>
        <v>(Day 38 Topics) CSE 7321c</v>
      </c>
      <c r="H43" s="3"/>
      <c r="I43" s="3" t="s">
        <v>120</v>
      </c>
    </row>
    <row r="44" customFormat="false" ht="15" hidden="false" customHeight="false" outlineLevel="0" collapsed="false">
      <c r="A44" s="3" t="s">
        <v>9</v>
      </c>
      <c r="B44" s="3" t="s">
        <v>119</v>
      </c>
      <c r="C44" s="4" t="n">
        <f aca="false">C42+7</f>
        <v>43477</v>
      </c>
      <c r="D44" s="5" t="s">
        <v>32</v>
      </c>
      <c r="E44" s="9" t="s">
        <v>74</v>
      </c>
      <c r="F44" s="7" t="s">
        <v>13</v>
      </c>
      <c r="G44" s="3"/>
      <c r="H44" s="3" t="s">
        <v>116</v>
      </c>
      <c r="I44" s="3" t="s">
        <v>156</v>
      </c>
    </row>
    <row r="45" customFormat="false" ht="15" hidden="false" customHeight="false" outlineLevel="0" collapsed="false">
      <c r="A45" s="3" t="s">
        <v>16</v>
      </c>
      <c r="B45" s="3" t="s">
        <v>121</v>
      </c>
      <c r="C45" s="4" t="n">
        <f aca="false">C43+7</f>
        <v>43478</v>
      </c>
      <c r="D45" s="6" t="s">
        <v>98</v>
      </c>
      <c r="E45" s="6" t="s">
        <v>99</v>
      </c>
      <c r="F45" s="7" t="s">
        <v>13</v>
      </c>
      <c r="G45" s="3"/>
      <c r="H45" s="12"/>
      <c r="I45" s="3" t="s">
        <v>122</v>
      </c>
    </row>
    <row r="46" customFormat="false" ht="15" hidden="false" customHeight="false" outlineLevel="0" collapsed="false">
      <c r="A46" s="3" t="s">
        <v>9</v>
      </c>
      <c r="B46" s="3" t="s">
        <v>123</v>
      </c>
      <c r="C46" s="4" t="n">
        <f aca="false">C44+7</f>
        <v>43484</v>
      </c>
      <c r="D46" s="6" t="s">
        <v>98</v>
      </c>
      <c r="E46" s="6" t="s">
        <v>99</v>
      </c>
      <c r="F46" s="7" t="s">
        <v>13</v>
      </c>
      <c r="G46" s="3"/>
      <c r="H46" s="3" t="s">
        <v>14</v>
      </c>
      <c r="I46" s="3" t="s">
        <v>124</v>
      </c>
    </row>
    <row r="47" customFormat="false" ht="15" hidden="false" customHeight="false" outlineLevel="0" collapsed="false">
      <c r="A47" s="3" t="s">
        <v>16</v>
      </c>
      <c r="B47" s="3" t="s">
        <v>125</v>
      </c>
      <c r="C47" s="4" t="n">
        <f aca="false">C45+7</f>
        <v>43485</v>
      </c>
      <c r="D47" s="6" t="s">
        <v>98</v>
      </c>
      <c r="E47" s="6" t="s">
        <v>99</v>
      </c>
      <c r="F47" s="7" t="s">
        <v>13</v>
      </c>
      <c r="G47" s="3" t="s">
        <v>14</v>
      </c>
      <c r="H47" s="3" t="s">
        <v>126</v>
      </c>
      <c r="I47" s="3" t="s">
        <v>127</v>
      </c>
    </row>
    <row r="48" customFormat="false" ht="15" hidden="false" customHeight="false" outlineLevel="0" collapsed="false">
      <c r="A48" s="8" t="s">
        <v>182</v>
      </c>
      <c r="B48" s="8"/>
      <c r="C48" s="8"/>
      <c r="D48" s="8"/>
      <c r="E48" s="8"/>
      <c r="F48" s="8"/>
      <c r="G48" s="8"/>
      <c r="H48" s="8"/>
      <c r="I48" s="8"/>
    </row>
    <row r="49" customFormat="false" ht="15" hidden="false" customHeight="false" outlineLevel="0" collapsed="false">
      <c r="A49" s="3" t="s">
        <v>9</v>
      </c>
      <c r="B49" s="3" t="s">
        <v>157</v>
      </c>
      <c r="C49" s="4" t="n">
        <f aca="false">C46+14</f>
        <v>43498</v>
      </c>
      <c r="D49" s="6" t="s">
        <v>129</v>
      </c>
      <c r="E49" s="9" t="s">
        <v>130</v>
      </c>
      <c r="F49" s="7" t="s">
        <v>13</v>
      </c>
      <c r="G49" s="3" t="s">
        <v>14</v>
      </c>
      <c r="H49" s="10"/>
      <c r="I49" s="3" t="s">
        <v>14</v>
      </c>
    </row>
    <row r="50" customFormat="false" ht="15" hidden="false" customHeight="false" outlineLevel="0" collapsed="false">
      <c r="A50" s="3" t="s">
        <v>16</v>
      </c>
      <c r="B50" s="3" t="s">
        <v>128</v>
      </c>
      <c r="C50" s="4" t="n">
        <f aca="false">C47+14</f>
        <v>43499</v>
      </c>
      <c r="D50" s="6" t="s">
        <v>129</v>
      </c>
      <c r="E50" s="9" t="s">
        <v>130</v>
      </c>
      <c r="F50" s="7" t="s">
        <v>13</v>
      </c>
      <c r="G50" s="3" t="s">
        <v>14</v>
      </c>
      <c r="H50" s="3" t="s">
        <v>14</v>
      </c>
      <c r="I50" s="3"/>
    </row>
    <row r="51" customFormat="false" ht="15" hidden="false" customHeight="false" outlineLevel="0" collapsed="false">
      <c r="A51" s="3" t="s">
        <v>9</v>
      </c>
      <c r="B51" s="3" t="s">
        <v>131</v>
      </c>
      <c r="C51" s="4" t="n">
        <f aca="false">C49+7</f>
        <v>43505</v>
      </c>
      <c r="D51" s="6" t="s">
        <v>129</v>
      </c>
      <c r="E51" s="9" t="s">
        <v>130</v>
      </c>
      <c r="F51" s="7" t="s">
        <v>13</v>
      </c>
      <c r="G51" s="10"/>
      <c r="H51" s="3"/>
      <c r="I51" s="3"/>
    </row>
    <row r="52" customFormat="false" ht="15" hidden="false" customHeight="false" outlineLevel="0" collapsed="false">
      <c r="A52" s="3" t="s">
        <v>16</v>
      </c>
      <c r="B52" s="3" t="s">
        <v>132</v>
      </c>
      <c r="C52" s="4" t="n">
        <f aca="false">C50+7</f>
        <v>43506</v>
      </c>
      <c r="D52" s="6" t="s">
        <v>129</v>
      </c>
      <c r="E52" s="9" t="s">
        <v>130</v>
      </c>
      <c r="F52" s="7" t="s">
        <v>13</v>
      </c>
      <c r="G52" s="10"/>
      <c r="H52" s="10"/>
      <c r="I52" s="10"/>
    </row>
    <row r="53" customFormat="false" ht="15" hidden="false" customHeight="false" outlineLevel="0" collapsed="false">
      <c r="A53" s="3" t="s">
        <v>9</v>
      </c>
      <c r="B53" s="3" t="s">
        <v>133</v>
      </c>
      <c r="C53" s="4" t="n">
        <f aca="false">C51+7</f>
        <v>43512</v>
      </c>
      <c r="D53" s="6" t="s">
        <v>129</v>
      </c>
      <c r="E53" s="9" t="s">
        <v>130</v>
      </c>
      <c r="F53" s="7" t="s">
        <v>13</v>
      </c>
      <c r="G53" s="10"/>
      <c r="H53" s="3"/>
      <c r="I53" s="3"/>
    </row>
    <row r="54" customFormat="false" ht="15" hidden="false" customHeight="false" outlineLevel="0" collapsed="false">
      <c r="A54" s="3" t="s">
        <v>16</v>
      </c>
      <c r="B54" s="3" t="s">
        <v>134</v>
      </c>
      <c r="C54" s="4" t="n">
        <f aca="false">C52+7</f>
        <v>43513</v>
      </c>
      <c r="D54" s="6" t="s">
        <v>129</v>
      </c>
      <c r="E54" s="9" t="s">
        <v>130</v>
      </c>
      <c r="F54" s="7" t="s">
        <v>13</v>
      </c>
      <c r="G54" s="10"/>
      <c r="H54" s="10"/>
      <c r="I54" s="10"/>
    </row>
  </sheetData>
  <mergeCells count="3">
    <mergeCell ref="A12:I12"/>
    <mergeCell ref="A21:I21"/>
    <mergeCell ref="A48:I4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pane xSplit="3" ySplit="1" topLeftCell="E33" activePane="bottomRight" state="frozen"/>
      <selection pane="topLeft" activeCell="A1" activeCellId="0" sqref="A1"/>
      <selection pane="topRight" activeCell="E1" activeCellId="0" sqref="E1"/>
      <selection pane="bottomLeft" activeCell="A33" activeCellId="0" sqref="A33"/>
      <selection pane="bottomRight" activeCell="A44" activeCellId="0" sqref="A44"/>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6"/>
    <col collapsed="false" customWidth="true" hidden="false" outlineLevel="0" max="3" min="3" style="0" width="10.71"/>
    <col collapsed="false" customWidth="true" hidden="false" outlineLevel="0" max="4" min="4" style="0" width="8.43"/>
    <col collapsed="false" customWidth="true" hidden="false" outlineLevel="0" max="5" min="5" style="0" width="56"/>
    <col collapsed="false" customWidth="true" hidden="false" outlineLevel="0" max="6" min="6" style="0" width="23.15"/>
    <col collapsed="false" customWidth="true" hidden="false" outlineLevel="0" max="7" min="7" style="0" width="20.43"/>
    <col collapsed="false" customWidth="true" hidden="false" outlineLevel="0" max="8" min="8" style="0" width="8.71"/>
    <col collapsed="false" customWidth="true" hidden="false" outlineLevel="0" max="9" min="9" style="0" width="64.71"/>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43344</v>
      </c>
      <c r="D2" s="6" t="s">
        <v>11</v>
      </c>
      <c r="E2" s="6" t="s">
        <v>12</v>
      </c>
      <c r="F2" s="7" t="s">
        <v>13</v>
      </c>
      <c r="G2" s="3"/>
      <c r="H2" s="10" t="s">
        <v>14</v>
      </c>
      <c r="I2" s="3" t="s">
        <v>15</v>
      </c>
    </row>
    <row r="3" customFormat="false" ht="15" hidden="false" customHeight="false" outlineLevel="0" collapsed="false">
      <c r="A3" s="3" t="s">
        <v>16</v>
      </c>
      <c r="B3" s="3" t="s">
        <v>17</v>
      </c>
      <c r="C3" s="4" t="n">
        <v>43345</v>
      </c>
      <c r="D3" s="6" t="s">
        <v>20</v>
      </c>
      <c r="E3" s="6" t="s">
        <v>21</v>
      </c>
      <c r="F3" s="7" t="s">
        <v>25</v>
      </c>
      <c r="G3" s="3"/>
      <c r="H3" s="10"/>
      <c r="I3" s="3" t="s">
        <v>169</v>
      </c>
    </row>
    <row r="4" customFormat="false" ht="15" hidden="false" customHeight="false" outlineLevel="0" collapsed="false">
      <c r="A4" s="3" t="s">
        <v>9</v>
      </c>
      <c r="B4" s="3" t="s">
        <v>19</v>
      </c>
      <c r="C4" s="4" t="n">
        <v>43351</v>
      </c>
      <c r="D4" s="6" t="s">
        <v>20</v>
      </c>
      <c r="E4" s="6" t="s">
        <v>21</v>
      </c>
      <c r="F4" s="7" t="s">
        <v>25</v>
      </c>
      <c r="G4" s="3" t="str">
        <f aca="false">CONCATENATE("(",B2," Topics",")"," ",D2)</f>
        <v>(Day 1 Topics) CSE 7212c</v>
      </c>
      <c r="H4" s="10"/>
      <c r="I4" s="3" t="s">
        <v>170</v>
      </c>
    </row>
    <row r="5" customFormat="false" ht="15" hidden="false" customHeight="false" outlineLevel="0" collapsed="false">
      <c r="A5" s="3" t="s">
        <v>16</v>
      </c>
      <c r="B5" s="3" t="s">
        <v>23</v>
      </c>
      <c r="C5" s="4" t="n">
        <v>43352</v>
      </c>
      <c r="D5" s="6" t="s">
        <v>20</v>
      </c>
      <c r="E5" s="6" t="s">
        <v>21</v>
      </c>
      <c r="F5" s="7" t="s">
        <v>25</v>
      </c>
      <c r="G5" s="3" t="str">
        <f aca="false">CONCATENATE("(",B3," Topics",")"," ",D3)</f>
        <v>(Day 2 Topics) CSE 7315c</v>
      </c>
      <c r="H5" s="10"/>
      <c r="I5" s="3" t="s">
        <v>171</v>
      </c>
    </row>
    <row r="6" customFormat="false" ht="15" hidden="false" customHeight="false" outlineLevel="0" collapsed="false">
      <c r="A6" s="3" t="s">
        <v>9</v>
      </c>
      <c r="B6" s="3" t="s">
        <v>24</v>
      </c>
      <c r="C6" s="4" t="n">
        <v>43358</v>
      </c>
      <c r="D6" s="6" t="s">
        <v>20</v>
      </c>
      <c r="E6" s="6" t="s">
        <v>21</v>
      </c>
      <c r="F6" s="7" t="s">
        <v>25</v>
      </c>
      <c r="G6" s="3" t="str">
        <f aca="false">CONCATENATE("(",B4," Topics",")"," ",D4)</f>
        <v>(Day 3 Topics) CSE 7315c</v>
      </c>
      <c r="H6" s="10"/>
      <c r="I6" s="3" t="s">
        <v>172</v>
      </c>
    </row>
    <row r="7" customFormat="false" ht="15" hidden="false" customHeight="false" outlineLevel="0" collapsed="false">
      <c r="A7" s="3" t="s">
        <v>16</v>
      </c>
      <c r="B7" s="3" t="s">
        <v>26</v>
      </c>
      <c r="C7" s="4" t="n">
        <v>43359</v>
      </c>
      <c r="D7" s="6" t="s">
        <v>20</v>
      </c>
      <c r="E7" s="6" t="s">
        <v>21</v>
      </c>
      <c r="F7" s="7" t="s">
        <v>25</v>
      </c>
      <c r="G7" s="3" t="str">
        <f aca="false">CONCATENATE("(",B5," Topics",")"," ",D5)</f>
        <v>(Day 4 Topics) CSE 7315c</v>
      </c>
      <c r="H7" s="10"/>
      <c r="I7" s="3" t="s">
        <v>173</v>
      </c>
    </row>
    <row r="8" customFormat="false" ht="15" hidden="false" customHeight="false" outlineLevel="0" collapsed="false">
      <c r="A8" s="3" t="s">
        <v>9</v>
      </c>
      <c r="B8" s="3" t="s">
        <v>27</v>
      </c>
      <c r="C8" s="4" t="n">
        <v>43365</v>
      </c>
      <c r="D8" s="6" t="s">
        <v>11</v>
      </c>
      <c r="E8" s="6" t="s">
        <v>12</v>
      </c>
      <c r="F8" s="7" t="s">
        <v>13</v>
      </c>
      <c r="G8" s="3" t="str">
        <f aca="false">CONCATENATE("(",B6," Topics",")"," ",D6)</f>
        <v>(Day 5 Topics) CSE 7315c</v>
      </c>
      <c r="H8" s="10"/>
      <c r="I8" s="3" t="s">
        <v>18</v>
      </c>
    </row>
    <row r="9" customFormat="false" ht="15" hidden="false" customHeight="false" outlineLevel="0" collapsed="false">
      <c r="A9" s="3" t="s">
        <v>16</v>
      </c>
      <c r="B9" s="3" t="s">
        <v>28</v>
      </c>
      <c r="C9" s="4" t="n">
        <v>43366</v>
      </c>
      <c r="D9" s="6" t="s">
        <v>11</v>
      </c>
      <c r="E9" s="6" t="s">
        <v>12</v>
      </c>
      <c r="F9" s="7" t="s">
        <v>13</v>
      </c>
      <c r="G9" s="3" t="str">
        <f aca="false">CONCATENATE("(",B7," Topics",")"," ",D7)</f>
        <v>(Day 6 Topics) CSE 7315c</v>
      </c>
      <c r="H9" s="10"/>
      <c r="I9" s="3" t="s">
        <v>29</v>
      </c>
    </row>
    <row r="10" customFormat="false" ht="15" hidden="false" customHeight="false" outlineLevel="0" collapsed="false">
      <c r="A10" s="3" t="s">
        <v>9</v>
      </c>
      <c r="B10" s="3" t="s">
        <v>31</v>
      </c>
      <c r="C10" s="4" t="n">
        <v>43372</v>
      </c>
      <c r="D10" s="5" t="s">
        <v>32</v>
      </c>
      <c r="E10" s="9" t="s">
        <v>11</v>
      </c>
      <c r="F10" s="7" t="s">
        <v>13</v>
      </c>
      <c r="G10" s="3" t="s">
        <v>14</v>
      </c>
      <c r="H10" s="3" t="s">
        <v>33</v>
      </c>
      <c r="I10" s="3" t="s">
        <v>34</v>
      </c>
    </row>
    <row r="11" customFormat="false" ht="15" hidden="false" customHeight="false" outlineLevel="0" collapsed="false">
      <c r="A11" s="3" t="s">
        <v>16</v>
      </c>
      <c r="B11" s="3" t="s">
        <v>35</v>
      </c>
      <c r="C11" s="4" t="n">
        <f aca="false">C9+7</f>
        <v>43373</v>
      </c>
      <c r="D11" s="6" t="s">
        <v>36</v>
      </c>
      <c r="E11" s="6" t="s">
        <v>37</v>
      </c>
      <c r="F11" s="7" t="s">
        <v>45</v>
      </c>
      <c r="G11" s="3"/>
      <c r="H11" s="10"/>
      <c r="I11" s="3" t="s">
        <v>136</v>
      </c>
    </row>
    <row r="12" customFormat="false" ht="15" hidden="false" customHeight="false" outlineLevel="0" collapsed="false">
      <c r="A12" s="3" t="s">
        <v>9</v>
      </c>
      <c r="B12" s="3" t="s">
        <v>40</v>
      </c>
      <c r="C12" s="4" t="n">
        <f aca="false">C10+7</f>
        <v>43379</v>
      </c>
      <c r="D12" s="6" t="s">
        <v>36</v>
      </c>
      <c r="E12" s="6" t="s">
        <v>37</v>
      </c>
      <c r="F12" s="7" t="s">
        <v>45</v>
      </c>
      <c r="G12" s="3"/>
      <c r="H12" s="3"/>
      <c r="I12" s="3" t="s">
        <v>137</v>
      </c>
    </row>
    <row r="13" customFormat="false" ht="15" hidden="false" customHeight="false" outlineLevel="0" collapsed="false">
      <c r="A13" s="3" t="s">
        <v>16</v>
      </c>
      <c r="B13" s="3" t="s">
        <v>42</v>
      </c>
      <c r="C13" s="4" t="n">
        <f aca="false">C11+7</f>
        <v>43380</v>
      </c>
      <c r="D13" s="6" t="s">
        <v>36</v>
      </c>
      <c r="E13" s="6" t="s">
        <v>37</v>
      </c>
      <c r="F13" s="7" t="s">
        <v>45</v>
      </c>
      <c r="G13" s="3" t="str">
        <f aca="false">CONCATENATE("(",B11," Topics",")"," ",D11)</f>
        <v>(Day 10 Topics) CSE 7302c</v>
      </c>
      <c r="H13" s="10"/>
      <c r="I13" s="3" t="s">
        <v>138</v>
      </c>
    </row>
    <row r="14" customFormat="false" ht="15" hidden="false" customHeight="false" outlineLevel="0" collapsed="false">
      <c r="A14" s="3" t="s">
        <v>9</v>
      </c>
      <c r="B14" s="3" t="s">
        <v>44</v>
      </c>
      <c r="C14" s="4" t="n">
        <f aca="false">C12+7</f>
        <v>43386</v>
      </c>
      <c r="D14" s="6" t="s">
        <v>36</v>
      </c>
      <c r="E14" s="6" t="s">
        <v>37</v>
      </c>
      <c r="F14" s="7" t="s">
        <v>45</v>
      </c>
      <c r="G14" s="3" t="str">
        <f aca="false">CONCATENATE("(",B12," Topics",")"," ",D12)</f>
        <v>(Day 11 Topics) CSE 7302c</v>
      </c>
      <c r="H14" s="3" t="s">
        <v>14</v>
      </c>
      <c r="I14" s="3" t="s">
        <v>139</v>
      </c>
    </row>
    <row r="15" customFormat="false" ht="15" hidden="false" customHeight="false" outlineLevel="0" collapsed="false">
      <c r="A15" s="3" t="s">
        <v>16</v>
      </c>
      <c r="B15" s="3" t="s">
        <v>47</v>
      </c>
      <c r="C15" s="4" t="n">
        <f aca="false">C13+7</f>
        <v>43387</v>
      </c>
      <c r="D15" s="6" t="s">
        <v>36</v>
      </c>
      <c r="E15" s="6" t="s">
        <v>37</v>
      </c>
      <c r="F15" s="7" t="s">
        <v>45</v>
      </c>
      <c r="G15" s="3" t="str">
        <f aca="false">CONCATENATE("(",B13," Topics",")"," ",D13)</f>
        <v>(Day 12 Topics) CSE 7302c</v>
      </c>
      <c r="H15" s="3" t="s">
        <v>14</v>
      </c>
      <c r="I15" s="3" t="s">
        <v>140</v>
      </c>
    </row>
    <row r="16" customFormat="false" ht="15" hidden="false" customHeight="false" outlineLevel="0" collapsed="false">
      <c r="A16" s="8" t="s">
        <v>186</v>
      </c>
      <c r="B16" s="8"/>
      <c r="C16" s="8"/>
      <c r="D16" s="8"/>
      <c r="E16" s="8"/>
      <c r="F16" s="8"/>
      <c r="G16" s="8"/>
      <c r="H16" s="8"/>
      <c r="I16" s="8"/>
    </row>
    <row r="17" customFormat="false" ht="15" hidden="false" customHeight="false" outlineLevel="0" collapsed="false">
      <c r="A17" s="3" t="s">
        <v>9</v>
      </c>
      <c r="B17" s="3" t="s">
        <v>52</v>
      </c>
      <c r="C17" s="4" t="n">
        <f aca="false">C14+14</f>
        <v>43400</v>
      </c>
      <c r="D17" s="5" t="s">
        <v>32</v>
      </c>
      <c r="E17" s="9" t="s">
        <v>36</v>
      </c>
      <c r="F17" s="7" t="s">
        <v>13</v>
      </c>
      <c r="G17" s="10"/>
      <c r="H17" s="3" t="s">
        <v>61</v>
      </c>
      <c r="I17" s="3" t="s">
        <v>145</v>
      </c>
    </row>
    <row r="18" customFormat="false" ht="15" hidden="false" customHeight="false" outlineLevel="0" collapsed="false">
      <c r="A18" s="3" t="s">
        <v>16</v>
      </c>
      <c r="B18" s="3" t="s">
        <v>54</v>
      </c>
      <c r="C18" s="4" t="n">
        <f aca="false">C15+14</f>
        <v>43401</v>
      </c>
      <c r="D18" s="6" t="s">
        <v>48</v>
      </c>
      <c r="E18" s="6" t="s">
        <v>49</v>
      </c>
      <c r="F18" s="7" t="s">
        <v>168</v>
      </c>
      <c r="G18" s="3"/>
      <c r="H18" s="10"/>
      <c r="I18" s="3" t="s">
        <v>142</v>
      </c>
    </row>
    <row r="19" customFormat="false" ht="15" hidden="false" customHeight="false" outlineLevel="0" collapsed="false">
      <c r="A19" s="3" t="s">
        <v>9</v>
      </c>
      <c r="B19" s="3" t="s">
        <v>56</v>
      </c>
      <c r="C19" s="4" t="n">
        <f aca="false">C17+7</f>
        <v>43407</v>
      </c>
      <c r="D19" s="6" t="s">
        <v>48</v>
      </c>
      <c r="E19" s="6" t="s">
        <v>49</v>
      </c>
      <c r="F19" s="7" t="s">
        <v>154</v>
      </c>
      <c r="G19" s="3"/>
      <c r="H19" s="3" t="s">
        <v>14</v>
      </c>
      <c r="I19" s="3" t="s">
        <v>143</v>
      </c>
    </row>
    <row r="20" customFormat="false" ht="15" hidden="false" customHeight="false" outlineLevel="0" collapsed="false">
      <c r="A20" s="3" t="s">
        <v>16</v>
      </c>
      <c r="B20" s="3" t="s">
        <v>58</v>
      </c>
      <c r="C20" s="4" t="n">
        <f aca="false">C18+7</f>
        <v>43408</v>
      </c>
      <c r="D20" s="6" t="s">
        <v>48</v>
      </c>
      <c r="E20" s="6" t="s">
        <v>49</v>
      </c>
      <c r="F20" s="7" t="s">
        <v>147</v>
      </c>
      <c r="G20" s="3" t="str">
        <f aca="false">CONCATENATE("(",B18," Topics",")"," ",D18)</f>
        <v>(Day 16 Topics) CSE 7305c</v>
      </c>
      <c r="H20" s="3"/>
      <c r="I20" s="3" t="s">
        <v>146</v>
      </c>
    </row>
    <row r="21" customFormat="false" ht="15" hidden="false" customHeight="false" outlineLevel="0" collapsed="false">
      <c r="A21" s="3" t="s">
        <v>9</v>
      </c>
      <c r="B21" s="3" t="s">
        <v>60</v>
      </c>
      <c r="C21" s="4" t="n">
        <f aca="false">C19+7</f>
        <v>43414</v>
      </c>
      <c r="D21" s="6" t="s">
        <v>48</v>
      </c>
      <c r="E21" s="6" t="s">
        <v>49</v>
      </c>
      <c r="F21" s="7" t="s">
        <v>166</v>
      </c>
      <c r="G21" s="3" t="str">
        <f aca="false">CONCATENATE("(",B19," Topics",")"," ",D19)</f>
        <v>(Day 17 Topics) CSE 7305c</v>
      </c>
      <c r="H21" s="10"/>
      <c r="I21" s="3" t="s">
        <v>148</v>
      </c>
    </row>
    <row r="22" customFormat="false" ht="15" hidden="false" customHeight="false" outlineLevel="0" collapsed="false">
      <c r="A22" s="3" t="s">
        <v>16</v>
      </c>
      <c r="B22" s="3" t="s">
        <v>62</v>
      </c>
      <c r="C22" s="4" t="n">
        <f aca="false">C20+7</f>
        <v>43415</v>
      </c>
      <c r="D22" s="6" t="s">
        <v>65</v>
      </c>
      <c r="E22" s="6" t="s">
        <v>66</v>
      </c>
      <c r="F22" s="6" t="s">
        <v>150</v>
      </c>
      <c r="G22" s="3" t="str">
        <f aca="false">CONCATENATE("(",B20," Topics",")"," ",D20)</f>
        <v>(Day 18 Topics) CSE 7305c</v>
      </c>
      <c r="H22" s="3" t="s">
        <v>14</v>
      </c>
      <c r="I22" s="3" t="s">
        <v>68</v>
      </c>
    </row>
    <row r="23" customFormat="false" ht="15" hidden="false" customHeight="false" outlineLevel="0" collapsed="false">
      <c r="A23" s="3" t="s">
        <v>9</v>
      </c>
      <c r="B23" s="3" t="s">
        <v>64</v>
      </c>
      <c r="C23" s="4" t="n">
        <f aca="false">C21+7</f>
        <v>43421</v>
      </c>
      <c r="D23" s="5" t="s">
        <v>32</v>
      </c>
      <c r="E23" s="9" t="s">
        <v>65</v>
      </c>
      <c r="F23" s="7" t="s">
        <v>13</v>
      </c>
      <c r="G23" s="3" t="str">
        <f aca="false">CONCATENATE("(",B21," Topics",")"," ",D21)</f>
        <v>(Day 19 Topics) CSE 7305c</v>
      </c>
      <c r="H23" s="3" t="s">
        <v>14</v>
      </c>
      <c r="I23" s="3" t="s">
        <v>14</v>
      </c>
    </row>
    <row r="24" customFormat="false" ht="15" hidden="false" customHeight="false" outlineLevel="0" collapsed="false">
      <c r="A24" s="3" t="s">
        <v>16</v>
      </c>
      <c r="B24" s="3" t="s">
        <v>69</v>
      </c>
      <c r="C24" s="4" t="n">
        <f aca="false">C22+7</f>
        <v>43422</v>
      </c>
      <c r="D24" s="6" t="s">
        <v>48</v>
      </c>
      <c r="E24" s="6" t="s">
        <v>49</v>
      </c>
      <c r="F24" s="7" t="s">
        <v>147</v>
      </c>
      <c r="G24" s="3" t="str">
        <f aca="false">CONCATENATE("(",B22," Topics",")"," ",D22)</f>
        <v>(Day 20 Topics) CSE 7120c</v>
      </c>
      <c r="H24" s="10"/>
      <c r="I24" s="13" t="s">
        <v>149</v>
      </c>
    </row>
    <row r="25" customFormat="false" ht="15" hidden="false" customHeight="false" outlineLevel="0" collapsed="false">
      <c r="A25" s="3" t="s">
        <v>9</v>
      </c>
      <c r="B25" s="3" t="s">
        <v>70</v>
      </c>
      <c r="C25" s="4" t="n">
        <f aca="false">C23+7</f>
        <v>43428</v>
      </c>
      <c r="D25" s="6" t="s">
        <v>74</v>
      </c>
      <c r="E25" s="6" t="s">
        <v>75</v>
      </c>
      <c r="F25" s="7" t="s">
        <v>168</v>
      </c>
      <c r="G25" s="3" t="str">
        <f aca="false">CONCATENATE("(",B24," Topics",")"," ",D24)</f>
        <v>(Day 22 Topics) CSE 7305c</v>
      </c>
      <c r="H25" s="3" t="s">
        <v>14</v>
      </c>
      <c r="I25" s="3" t="s">
        <v>85</v>
      </c>
    </row>
    <row r="26" customFormat="false" ht="15" hidden="false" customHeight="false" outlineLevel="0" collapsed="false">
      <c r="A26" s="3" t="s">
        <v>16</v>
      </c>
      <c r="B26" s="3" t="s">
        <v>73</v>
      </c>
      <c r="C26" s="4" t="n">
        <f aca="false">C24+7</f>
        <v>43429</v>
      </c>
      <c r="D26" s="5" t="s">
        <v>32</v>
      </c>
      <c r="E26" s="9" t="s">
        <v>48</v>
      </c>
      <c r="F26" s="7" t="s">
        <v>13</v>
      </c>
      <c r="G26" s="3"/>
      <c r="H26" s="3" t="s">
        <v>71</v>
      </c>
      <c r="I26" s="3" t="s">
        <v>72</v>
      </c>
    </row>
    <row r="27" customFormat="false" ht="15" hidden="false" customHeight="false" outlineLevel="0" collapsed="false">
      <c r="A27" s="3" t="s">
        <v>9</v>
      </c>
      <c r="B27" s="3" t="s">
        <v>78</v>
      </c>
      <c r="C27" s="4" t="n">
        <f aca="false">C25+7</f>
        <v>43435</v>
      </c>
      <c r="D27" s="5" t="s">
        <v>79</v>
      </c>
      <c r="E27" s="9" t="s">
        <v>80</v>
      </c>
      <c r="F27" s="7" t="s">
        <v>13</v>
      </c>
      <c r="G27" s="3" t="s">
        <v>14</v>
      </c>
      <c r="H27" s="3"/>
      <c r="I27" s="3"/>
    </row>
    <row r="28" customFormat="false" ht="15" hidden="false" customHeight="false" outlineLevel="0" collapsed="false">
      <c r="A28" s="3" t="s">
        <v>16</v>
      </c>
      <c r="B28" s="3" t="s">
        <v>81</v>
      </c>
      <c r="C28" s="4" t="n">
        <f aca="false">C26+7</f>
        <v>43436</v>
      </c>
      <c r="D28" s="5" t="s">
        <v>79</v>
      </c>
      <c r="E28" s="9" t="s">
        <v>80</v>
      </c>
      <c r="F28" s="7" t="s">
        <v>13</v>
      </c>
      <c r="G28" s="3"/>
      <c r="H28" s="3"/>
      <c r="I28" s="3"/>
    </row>
    <row r="29" customFormat="false" ht="15" hidden="false" customHeight="false" outlineLevel="0" collapsed="false">
      <c r="A29" s="3" t="s">
        <v>9</v>
      </c>
      <c r="B29" s="3" t="s">
        <v>83</v>
      </c>
      <c r="C29" s="4" t="n">
        <f aca="false">C27+7</f>
        <v>43442</v>
      </c>
      <c r="D29" s="6" t="s">
        <v>89</v>
      </c>
      <c r="E29" s="6" t="s">
        <v>90</v>
      </c>
      <c r="F29" s="7" t="s">
        <v>147</v>
      </c>
      <c r="G29" s="3"/>
      <c r="H29" s="3" t="s">
        <v>14</v>
      </c>
      <c r="I29" s="3" t="s">
        <v>92</v>
      </c>
    </row>
    <row r="30" customFormat="false" ht="15" hidden="false" customHeight="false" outlineLevel="0" collapsed="false">
      <c r="A30" s="3" t="s">
        <v>16</v>
      </c>
      <c r="B30" s="3" t="s">
        <v>86</v>
      </c>
      <c r="C30" s="4" t="n">
        <f aca="false">C28+7</f>
        <v>43443</v>
      </c>
      <c r="D30" s="6" t="s">
        <v>89</v>
      </c>
      <c r="E30" s="6" t="s">
        <v>90</v>
      </c>
      <c r="F30" s="7" t="s">
        <v>147</v>
      </c>
      <c r="G30" s="3"/>
      <c r="H30" s="3" t="s">
        <v>14</v>
      </c>
      <c r="I30" s="3" t="s">
        <v>94</v>
      </c>
    </row>
    <row r="31" customFormat="false" ht="15" hidden="false" customHeight="false" outlineLevel="0" collapsed="false">
      <c r="A31" s="3" t="s">
        <v>9</v>
      </c>
      <c r="B31" s="3" t="s">
        <v>88</v>
      </c>
      <c r="C31" s="4" t="n">
        <f aca="false">C29+7</f>
        <v>43449</v>
      </c>
      <c r="D31" s="6" t="s">
        <v>74</v>
      </c>
      <c r="E31" s="6" t="s">
        <v>75</v>
      </c>
      <c r="F31" s="7" t="s">
        <v>141</v>
      </c>
      <c r="G31" s="3" t="str">
        <f aca="false">CONCATENATE("(",B29," Topics",")"," ",D29)</f>
        <v>(Day 27 Topics) CSE 7124c</v>
      </c>
      <c r="H31" s="3" t="s">
        <v>14</v>
      </c>
      <c r="I31" s="3" t="s">
        <v>77</v>
      </c>
    </row>
    <row r="32" customFormat="false" ht="15" hidden="false" customHeight="false" outlineLevel="0" collapsed="false">
      <c r="A32" s="3" t="s">
        <v>16</v>
      </c>
      <c r="B32" s="3" t="s">
        <v>93</v>
      </c>
      <c r="C32" s="4" t="n">
        <f aca="false">C30+7</f>
        <v>43450</v>
      </c>
      <c r="D32" s="6" t="s">
        <v>74</v>
      </c>
      <c r="E32" s="6" t="s">
        <v>75</v>
      </c>
      <c r="F32" s="7" t="s">
        <v>141</v>
      </c>
      <c r="G32" s="3" t="str">
        <f aca="false">CONCATENATE("(",B30," Topics",")"," ",D30)</f>
        <v>(Day 28 Topics) CSE 7124c</v>
      </c>
      <c r="H32" s="10"/>
      <c r="I32" s="3" t="s">
        <v>152</v>
      </c>
    </row>
    <row r="33" customFormat="false" ht="15" hidden="false" customHeight="false" outlineLevel="0" collapsed="false">
      <c r="A33" s="3" t="s">
        <v>9</v>
      </c>
      <c r="B33" s="3" t="s">
        <v>95</v>
      </c>
      <c r="C33" s="4" t="n">
        <f aca="false">C31+7</f>
        <v>43456</v>
      </c>
      <c r="D33" s="6" t="s">
        <v>98</v>
      </c>
      <c r="E33" s="6" t="s">
        <v>99</v>
      </c>
      <c r="F33" s="7" t="s">
        <v>166</v>
      </c>
      <c r="G33" s="3" t="str">
        <f aca="false">CONCATENATE("(",B31," Topics",")"," ",D31)</f>
        <v>(Day 29 Topics) CSE 7321c</v>
      </c>
      <c r="H33" s="3" t="s">
        <v>14</v>
      </c>
      <c r="I33" s="3" t="s">
        <v>101</v>
      </c>
    </row>
    <row r="34" customFormat="false" ht="15" hidden="false" customHeight="false" outlineLevel="0" collapsed="false">
      <c r="A34" s="3" t="s">
        <v>16</v>
      </c>
      <c r="B34" s="3" t="s">
        <v>97</v>
      </c>
      <c r="C34" s="4" t="n">
        <f aca="false">C32+7</f>
        <v>43457</v>
      </c>
      <c r="D34" s="6" t="s">
        <v>98</v>
      </c>
      <c r="E34" s="6" t="s">
        <v>99</v>
      </c>
      <c r="F34" s="7" t="s">
        <v>166</v>
      </c>
      <c r="G34" s="3" t="str">
        <f aca="false">CONCATENATE("(",B32," Topics",")"," ",D32)</f>
        <v>(Day 30 Topics) CSE 7321c</v>
      </c>
      <c r="H34" s="3"/>
      <c r="I34" s="3" t="s">
        <v>105</v>
      </c>
    </row>
    <row r="35" customFormat="false" ht="15" hidden="false" customHeight="false" outlineLevel="0" collapsed="false">
      <c r="A35" s="3" t="s">
        <v>9</v>
      </c>
      <c r="B35" s="3" t="s">
        <v>102</v>
      </c>
      <c r="C35" s="4" t="n">
        <f aca="false">C33+7</f>
        <v>43463</v>
      </c>
      <c r="D35" s="6" t="s">
        <v>98</v>
      </c>
      <c r="E35" s="6" t="s">
        <v>99</v>
      </c>
      <c r="F35" s="7" t="s">
        <v>13</v>
      </c>
      <c r="G35" s="3" t="str">
        <f aca="false">CONCATENATE("(",B33," Topics",")"," ",D33)</f>
        <v>(Day 31 Topics) CSE 7322c</v>
      </c>
      <c r="H35" s="3"/>
      <c r="I35" s="3" t="s">
        <v>109</v>
      </c>
    </row>
    <row r="36" customFormat="false" ht="15" hidden="false" customHeight="false" outlineLevel="0" collapsed="false">
      <c r="A36" s="3" t="s">
        <v>16</v>
      </c>
      <c r="B36" s="3" t="s">
        <v>104</v>
      </c>
      <c r="C36" s="4" t="n">
        <f aca="false">C34+7</f>
        <v>43464</v>
      </c>
      <c r="D36" s="6" t="s">
        <v>98</v>
      </c>
      <c r="E36" s="6" t="s">
        <v>99</v>
      </c>
      <c r="F36" s="7" t="s">
        <v>13</v>
      </c>
      <c r="G36" s="3" t="str">
        <f aca="false">CONCATENATE("(",B34," Topics",")"," ",D34)</f>
        <v>(Day 32 Topics) CSE 7322c</v>
      </c>
      <c r="H36" s="10"/>
      <c r="I36" s="3" t="s">
        <v>111</v>
      </c>
    </row>
    <row r="37" customFormat="false" ht="15" hidden="false" customHeight="false" outlineLevel="0" collapsed="false">
      <c r="A37" s="3" t="s">
        <v>9</v>
      </c>
      <c r="B37" s="3" t="s">
        <v>106</v>
      </c>
      <c r="C37" s="4" t="n">
        <f aca="false">C35+7</f>
        <v>43470</v>
      </c>
      <c r="D37" s="6" t="s">
        <v>74</v>
      </c>
      <c r="E37" s="6" t="s">
        <v>75</v>
      </c>
      <c r="F37" s="7" t="s">
        <v>141</v>
      </c>
      <c r="G37" s="3"/>
      <c r="H37" s="3"/>
      <c r="I37" s="3" t="s">
        <v>87</v>
      </c>
    </row>
    <row r="38" customFormat="false" ht="15" hidden="false" customHeight="false" outlineLevel="0" collapsed="false">
      <c r="A38" s="3" t="s">
        <v>16</v>
      </c>
      <c r="B38" s="3" t="s">
        <v>108</v>
      </c>
      <c r="C38" s="4" t="n">
        <f aca="false">C36+7</f>
        <v>43471</v>
      </c>
      <c r="D38" s="6" t="s">
        <v>74</v>
      </c>
      <c r="E38" s="6" t="s">
        <v>75</v>
      </c>
      <c r="F38" s="7" t="s">
        <v>154</v>
      </c>
      <c r="G38" s="3"/>
      <c r="H38" s="3" t="s">
        <v>14</v>
      </c>
      <c r="I38" s="3" t="s">
        <v>96</v>
      </c>
    </row>
    <row r="39" customFormat="false" ht="15" hidden="false" customHeight="false" outlineLevel="0" collapsed="false">
      <c r="A39" s="3" t="s">
        <v>9</v>
      </c>
      <c r="B39" s="3" t="s">
        <v>110</v>
      </c>
      <c r="C39" s="4" t="n">
        <f aca="false">C37+7</f>
        <v>43477</v>
      </c>
      <c r="D39" s="6" t="s">
        <v>74</v>
      </c>
      <c r="E39" s="6" t="s">
        <v>75</v>
      </c>
      <c r="F39" s="7" t="s">
        <v>154</v>
      </c>
      <c r="G39" s="3" t="str">
        <f aca="false">CONCATENATE("(",B37," Topics",")"," ",D37)</f>
        <v>(Day 35 Topics) CSE 7321c</v>
      </c>
      <c r="H39" s="3" t="s">
        <v>14</v>
      </c>
      <c r="I39" s="3" t="s">
        <v>103</v>
      </c>
    </row>
    <row r="40" customFormat="false" ht="15" hidden="false" customHeight="false" outlineLevel="0" collapsed="false">
      <c r="A40" s="3" t="s">
        <v>16</v>
      </c>
      <c r="B40" s="3" t="s">
        <v>112</v>
      </c>
      <c r="C40" s="4" t="n">
        <f aca="false">C38+7</f>
        <v>43478</v>
      </c>
      <c r="D40" s="6" t="s">
        <v>98</v>
      </c>
      <c r="E40" s="6" t="s">
        <v>99</v>
      </c>
      <c r="F40" s="7" t="s">
        <v>13</v>
      </c>
      <c r="G40" s="3" t="str">
        <f aca="false">CONCATENATE("(",B38," Topics",")"," ",D38)</f>
        <v>(Day 36 Topics) CSE 7321c</v>
      </c>
      <c r="H40" s="10"/>
      <c r="I40" s="3" t="s">
        <v>113</v>
      </c>
    </row>
    <row r="41" customFormat="false" ht="15" hidden="false" customHeight="false" outlineLevel="0" collapsed="false">
      <c r="A41" s="3" t="s">
        <v>9</v>
      </c>
      <c r="B41" s="3" t="s">
        <v>115</v>
      </c>
      <c r="C41" s="4" t="n">
        <f aca="false">C39+7</f>
        <v>43484</v>
      </c>
      <c r="D41" s="6" t="s">
        <v>98</v>
      </c>
      <c r="E41" s="6" t="s">
        <v>99</v>
      </c>
      <c r="F41" s="7" t="s">
        <v>13</v>
      </c>
      <c r="G41" s="3" t="str">
        <f aca="false">CONCATENATE("(",B39," Topics",")"," ",D39)</f>
        <v>(Day 37 Topics) CSE 7321c</v>
      </c>
      <c r="H41" s="3" t="s">
        <v>14</v>
      </c>
      <c r="I41" s="3" t="s">
        <v>118</v>
      </c>
    </row>
    <row r="42" customFormat="false" ht="15" hidden="false" customHeight="false" outlineLevel="0" collapsed="false">
      <c r="A42" s="3" t="s">
        <v>16</v>
      </c>
      <c r="B42" s="3" t="s">
        <v>117</v>
      </c>
      <c r="C42" s="4" t="n">
        <f aca="false">C40+7</f>
        <v>43485</v>
      </c>
      <c r="D42" s="6" t="s">
        <v>98</v>
      </c>
      <c r="E42" s="6" t="s">
        <v>99</v>
      </c>
      <c r="F42" s="7" t="s">
        <v>13</v>
      </c>
      <c r="G42" s="3"/>
      <c r="H42" s="3"/>
      <c r="I42" s="3" t="s">
        <v>120</v>
      </c>
    </row>
    <row r="43" customFormat="false" ht="15" hidden="false" customHeight="false" outlineLevel="0" collapsed="false">
      <c r="A43" s="8" t="s">
        <v>182</v>
      </c>
      <c r="B43" s="8"/>
      <c r="C43" s="8"/>
      <c r="D43" s="8"/>
      <c r="E43" s="8"/>
      <c r="F43" s="8"/>
      <c r="G43" s="8"/>
      <c r="H43" s="8"/>
      <c r="I43" s="8"/>
    </row>
    <row r="44" customFormat="false" ht="15" hidden="false" customHeight="false" outlineLevel="0" collapsed="false">
      <c r="A44" s="3" t="s">
        <v>9</v>
      </c>
      <c r="B44" s="3" t="s">
        <v>119</v>
      </c>
      <c r="C44" s="4" t="n">
        <f aca="false">C41+14</f>
        <v>43498</v>
      </c>
      <c r="D44" s="5" t="s">
        <v>32</v>
      </c>
      <c r="E44" s="9" t="s">
        <v>74</v>
      </c>
      <c r="F44" s="7" t="s">
        <v>13</v>
      </c>
      <c r="G44" s="3"/>
      <c r="H44" s="3" t="s">
        <v>116</v>
      </c>
      <c r="I44" s="3" t="s">
        <v>156</v>
      </c>
    </row>
    <row r="45" customFormat="false" ht="15" hidden="false" customHeight="false" outlineLevel="0" collapsed="false">
      <c r="A45" s="3" t="s">
        <v>16</v>
      </c>
      <c r="B45" s="3" t="s">
        <v>121</v>
      </c>
      <c r="C45" s="4" t="n">
        <f aca="false">C42+14</f>
        <v>43499</v>
      </c>
      <c r="D45" s="6" t="s">
        <v>98</v>
      </c>
      <c r="E45" s="6" t="s">
        <v>99</v>
      </c>
      <c r="F45" s="7" t="s">
        <v>13</v>
      </c>
      <c r="G45" s="3"/>
      <c r="H45" s="12"/>
      <c r="I45" s="3" t="s">
        <v>122</v>
      </c>
    </row>
    <row r="46" customFormat="false" ht="15" hidden="false" customHeight="false" outlineLevel="0" collapsed="false">
      <c r="A46" s="3" t="s">
        <v>9</v>
      </c>
      <c r="B46" s="3" t="s">
        <v>123</v>
      </c>
      <c r="C46" s="4" t="n">
        <f aca="false">C44+7</f>
        <v>43505</v>
      </c>
      <c r="D46" s="6" t="s">
        <v>98</v>
      </c>
      <c r="E46" s="6" t="s">
        <v>99</v>
      </c>
      <c r="F46" s="7" t="s">
        <v>13</v>
      </c>
      <c r="G46" s="3"/>
      <c r="H46" s="3" t="s">
        <v>14</v>
      </c>
      <c r="I46" s="3" t="s">
        <v>124</v>
      </c>
    </row>
    <row r="47" customFormat="false" ht="15" hidden="false" customHeight="false" outlineLevel="0" collapsed="false">
      <c r="A47" s="3" t="s">
        <v>16</v>
      </c>
      <c r="B47" s="3" t="s">
        <v>125</v>
      </c>
      <c r="C47" s="4" t="n">
        <f aca="false">C45+7</f>
        <v>43506</v>
      </c>
      <c r="D47" s="6" t="s">
        <v>98</v>
      </c>
      <c r="E47" s="6" t="s">
        <v>99</v>
      </c>
      <c r="F47" s="7" t="s">
        <v>13</v>
      </c>
      <c r="G47" s="3" t="s">
        <v>14</v>
      </c>
      <c r="H47" s="3" t="s">
        <v>126</v>
      </c>
      <c r="I47" s="3" t="s">
        <v>127</v>
      </c>
    </row>
    <row r="48" customFormat="false" ht="15" hidden="false" customHeight="false" outlineLevel="0" collapsed="false">
      <c r="A48" s="3" t="s">
        <v>9</v>
      </c>
      <c r="B48" s="3" t="s">
        <v>157</v>
      </c>
      <c r="C48" s="4" t="n">
        <f aca="false">C46+7</f>
        <v>43512</v>
      </c>
      <c r="D48" s="6" t="s">
        <v>129</v>
      </c>
      <c r="E48" s="9" t="s">
        <v>130</v>
      </c>
      <c r="F48" s="7" t="s">
        <v>13</v>
      </c>
      <c r="G48" s="3" t="s">
        <v>14</v>
      </c>
      <c r="H48" s="10"/>
      <c r="I48" s="3" t="s">
        <v>14</v>
      </c>
    </row>
    <row r="49" customFormat="false" ht="15" hidden="false" customHeight="false" outlineLevel="0" collapsed="false">
      <c r="A49" s="3" t="s">
        <v>16</v>
      </c>
      <c r="B49" s="3" t="s">
        <v>128</v>
      </c>
      <c r="C49" s="4" t="n">
        <f aca="false">C47+7</f>
        <v>43513</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43519</v>
      </c>
      <c r="D50" s="6" t="s">
        <v>129</v>
      </c>
      <c r="E50" s="9" t="s">
        <v>130</v>
      </c>
      <c r="F50" s="7" t="s">
        <v>13</v>
      </c>
      <c r="G50" s="10"/>
      <c r="H50" s="3"/>
      <c r="I50" s="3"/>
    </row>
    <row r="51" customFormat="false" ht="15" hidden="false" customHeight="false" outlineLevel="0" collapsed="false">
      <c r="A51" s="3" t="s">
        <v>16</v>
      </c>
      <c r="B51" s="3" t="s">
        <v>132</v>
      </c>
      <c r="C51" s="4" t="n">
        <f aca="false">C49+7</f>
        <v>43520</v>
      </c>
      <c r="D51" s="6" t="s">
        <v>129</v>
      </c>
      <c r="E51" s="9" t="s">
        <v>130</v>
      </c>
      <c r="F51" s="7" t="s">
        <v>13</v>
      </c>
      <c r="G51" s="10"/>
      <c r="H51" s="10"/>
      <c r="I51" s="10"/>
    </row>
    <row r="52" customFormat="false" ht="15" hidden="false" customHeight="false" outlineLevel="0" collapsed="false">
      <c r="A52" s="3" t="s">
        <v>9</v>
      </c>
      <c r="B52" s="3" t="s">
        <v>133</v>
      </c>
      <c r="C52" s="4" t="n">
        <f aca="false">C50+7</f>
        <v>43526</v>
      </c>
      <c r="D52" s="6" t="s">
        <v>129</v>
      </c>
      <c r="E52" s="9" t="s">
        <v>130</v>
      </c>
      <c r="F52" s="7" t="s">
        <v>13</v>
      </c>
      <c r="G52" s="10"/>
      <c r="H52" s="3"/>
      <c r="I52" s="3"/>
    </row>
    <row r="53" customFormat="false" ht="15" hidden="false" customHeight="false" outlineLevel="0" collapsed="false">
      <c r="A53" s="3" t="s">
        <v>16</v>
      </c>
      <c r="B53" s="3" t="s">
        <v>134</v>
      </c>
      <c r="C53" s="4" t="n">
        <f aca="false">C51+7</f>
        <v>43527</v>
      </c>
      <c r="D53" s="6" t="s">
        <v>129</v>
      </c>
      <c r="E53" s="9" t="s">
        <v>130</v>
      </c>
      <c r="F53" s="7" t="s">
        <v>13</v>
      </c>
      <c r="G53" s="10"/>
      <c r="H53" s="10"/>
      <c r="I53" s="10"/>
    </row>
  </sheetData>
  <mergeCells count="2">
    <mergeCell ref="A16:I16"/>
    <mergeCell ref="A43:I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7"/>
  <sheetViews>
    <sheetView showFormulas="false" showGridLines="true" showRowColHeaders="true" showZeros="true" rightToLeft="false" tabSelected="true" showOutlineSymbols="true" defaultGridColor="true" view="normal" topLeftCell="E1" colorId="64" zoomScale="110" zoomScaleNormal="110" zoomScalePageLayoutView="100" workbookViewId="0">
      <selection pane="topLeft" activeCell="F2" activeCellId="0" sqref="F2"/>
    </sheetView>
  </sheetViews>
  <sheetFormatPr defaultRowHeight="13.8" zeroHeight="false" outlineLevelRow="0" outlineLevelCol="0"/>
  <cols>
    <col collapsed="false" customWidth="true" hidden="false" outlineLevel="0" max="1" min="1" style="14" width="8"/>
    <col collapsed="false" customWidth="true" hidden="false" outlineLevel="0" max="2" min="2" style="14" width="6"/>
    <col collapsed="false" customWidth="true" hidden="false" outlineLevel="0" max="3" min="3" style="14" width="9"/>
    <col collapsed="false" customWidth="true" hidden="false" outlineLevel="0" max="4" min="4" style="14" width="8.71"/>
    <col collapsed="false" customWidth="true" hidden="false" outlineLevel="0" max="5" min="5" style="14" width="49.43"/>
    <col collapsed="false" customWidth="true" hidden="false" outlineLevel="0" max="6" min="6" style="14" width="16.43"/>
    <col collapsed="false" customWidth="true" hidden="false" outlineLevel="0" max="7" min="7" style="14" width="19"/>
    <col collapsed="false" customWidth="true" hidden="false" outlineLevel="0" max="8" min="8" style="14" width="9.71"/>
    <col collapsed="false" customWidth="true" hidden="false" outlineLevel="0" max="9" min="9" style="14" width="27.15"/>
    <col collapsed="false" customWidth="true" hidden="false" outlineLevel="0" max="1016" min="10" style="14" width="9.14"/>
    <col collapsed="false" customWidth="true" hidden="false" outlineLevel="0" max="1025" min="1017" style="0" width="9.14"/>
  </cols>
  <sheetData>
    <row r="1" customFormat="false" ht="13.8" hidden="false" customHeight="false" outlineLevel="0" collapsed="false">
      <c r="A1" s="15" t="s">
        <v>0</v>
      </c>
      <c r="B1" s="15" t="s">
        <v>1</v>
      </c>
      <c r="C1" s="15" t="s">
        <v>2</v>
      </c>
      <c r="D1" s="15" t="s">
        <v>3</v>
      </c>
      <c r="E1" s="1" t="s">
        <v>4</v>
      </c>
      <c r="F1" s="16" t="s">
        <v>5</v>
      </c>
      <c r="G1" s="16" t="s">
        <v>6</v>
      </c>
      <c r="H1" s="16" t="s">
        <v>7</v>
      </c>
      <c r="I1" s="16" t="s">
        <v>8</v>
      </c>
    </row>
    <row r="2" customFormat="false" ht="13.8" hidden="false" customHeight="false" outlineLevel="0" collapsed="false">
      <c r="A2" s="17" t="s">
        <v>188</v>
      </c>
      <c r="B2" s="17" t="s">
        <v>10</v>
      </c>
      <c r="C2" s="18" t="n">
        <v>43360</v>
      </c>
      <c r="D2" s="19" t="s">
        <v>11</v>
      </c>
      <c r="E2" s="19" t="s">
        <v>12</v>
      </c>
      <c r="F2" s="20" t="s">
        <v>13</v>
      </c>
      <c r="G2" s="17"/>
      <c r="H2" s="17" t="s">
        <v>14</v>
      </c>
      <c r="I2" s="17"/>
    </row>
    <row r="3" customFormat="false" ht="13.8" hidden="false" customHeight="false" outlineLevel="0" collapsed="false">
      <c r="A3" s="17" t="s">
        <v>189</v>
      </c>
      <c r="B3" s="17" t="s">
        <v>17</v>
      </c>
      <c r="C3" s="18" t="n">
        <f aca="false">C2+1</f>
        <v>43361</v>
      </c>
      <c r="D3" s="20" t="s">
        <v>20</v>
      </c>
      <c r="E3" s="20" t="s">
        <v>21</v>
      </c>
      <c r="F3" s="20" t="s">
        <v>45</v>
      </c>
      <c r="G3" s="17"/>
      <c r="H3" s="17"/>
      <c r="I3" s="17" t="s">
        <v>190</v>
      </c>
    </row>
    <row r="4" customFormat="false" ht="13.8" hidden="false" customHeight="false" outlineLevel="0" collapsed="false">
      <c r="A4" s="17" t="s">
        <v>191</v>
      </c>
      <c r="B4" s="17" t="s">
        <v>19</v>
      </c>
      <c r="C4" s="18" t="n">
        <f aca="false">C3+1</f>
        <v>43362</v>
      </c>
      <c r="D4" s="20" t="s">
        <v>20</v>
      </c>
      <c r="E4" s="20" t="s">
        <v>21</v>
      </c>
      <c r="F4" s="20" t="s">
        <v>45</v>
      </c>
      <c r="G4" s="17" t="s">
        <v>14</v>
      </c>
      <c r="H4" s="17"/>
      <c r="I4" s="17" t="s">
        <v>192</v>
      </c>
    </row>
    <row r="5" customFormat="false" ht="13.8" hidden="false" customHeight="false" outlineLevel="0" collapsed="false">
      <c r="A5" s="17" t="s">
        <v>193</v>
      </c>
      <c r="B5" s="17" t="s">
        <v>23</v>
      </c>
      <c r="C5" s="18" t="n">
        <f aca="false">C4+1</f>
        <v>43363</v>
      </c>
      <c r="D5" s="19" t="s">
        <v>11</v>
      </c>
      <c r="E5" s="19" t="s">
        <v>12</v>
      </c>
      <c r="F5" s="20" t="s">
        <v>13</v>
      </c>
      <c r="G5" s="17" t="s">
        <v>14</v>
      </c>
      <c r="H5" s="17"/>
      <c r="I5" s="17"/>
    </row>
    <row r="6" customFormat="false" ht="13.8" hidden="false" customHeight="false" outlineLevel="0" collapsed="false">
      <c r="A6" s="17" t="s">
        <v>188</v>
      </c>
      <c r="B6" s="17" t="s">
        <v>24</v>
      </c>
      <c r="C6" s="18" t="n">
        <f aca="false">C2+7</f>
        <v>43367</v>
      </c>
      <c r="D6" s="19" t="s">
        <v>11</v>
      </c>
      <c r="E6" s="19" t="s">
        <v>12</v>
      </c>
      <c r="F6" s="20" t="s">
        <v>13</v>
      </c>
      <c r="G6" s="17" t="str">
        <f aca="false">CONCATENATE("(",B2," Topics",")"," ",D2)</f>
        <v>(Day 1 Topics) CSE 7212c</v>
      </c>
      <c r="H6" s="17"/>
      <c r="I6" s="17"/>
    </row>
    <row r="7" customFormat="false" ht="13.8" hidden="false" customHeight="false" outlineLevel="0" collapsed="false">
      <c r="A7" s="17" t="s">
        <v>189</v>
      </c>
      <c r="B7" s="17" t="s">
        <v>26</v>
      </c>
      <c r="C7" s="18" t="n">
        <f aca="false">C3+7</f>
        <v>43368</v>
      </c>
      <c r="D7" s="20" t="s">
        <v>20</v>
      </c>
      <c r="E7" s="20" t="s">
        <v>21</v>
      </c>
      <c r="F7" s="20" t="s">
        <v>45</v>
      </c>
      <c r="G7" s="17" t="str">
        <f aca="false">CONCATENATE("(",B3," Topics",")"," ",D3)</f>
        <v>(Day 2 Topics) CSE 7315c</v>
      </c>
      <c r="H7" s="17" t="s">
        <v>14</v>
      </c>
      <c r="I7" s="17" t="s">
        <v>194</v>
      </c>
    </row>
    <row r="8" customFormat="false" ht="13.8" hidden="false" customHeight="false" outlineLevel="0" collapsed="false">
      <c r="A8" s="17" t="s">
        <v>191</v>
      </c>
      <c r="B8" s="17" t="s">
        <v>27</v>
      </c>
      <c r="C8" s="18" t="n">
        <f aca="false">C4+7</f>
        <v>43369</v>
      </c>
      <c r="D8" s="20" t="s">
        <v>20</v>
      </c>
      <c r="E8" s="20" t="s">
        <v>21</v>
      </c>
      <c r="F8" s="20" t="s">
        <v>45</v>
      </c>
      <c r="G8" s="17" t="str">
        <f aca="false">CONCATENATE("(",B4," Topics",")"," ",D4)</f>
        <v>(Day 3 Topics) CSE 7315c</v>
      </c>
      <c r="H8" s="17"/>
      <c r="I8" s="17" t="s">
        <v>195</v>
      </c>
    </row>
    <row r="9" customFormat="false" ht="13.8" hidden="false" customHeight="false" outlineLevel="0" collapsed="false">
      <c r="A9" s="17" t="s">
        <v>193</v>
      </c>
      <c r="B9" s="17" t="s">
        <v>28</v>
      </c>
      <c r="C9" s="18" t="n">
        <f aca="false">C5+7</f>
        <v>43370</v>
      </c>
      <c r="D9" s="19" t="s">
        <v>11</v>
      </c>
      <c r="E9" s="19" t="s">
        <v>12</v>
      </c>
      <c r="F9" s="20" t="s">
        <v>13</v>
      </c>
      <c r="G9" s="17" t="str">
        <f aca="false">CONCATENATE("(",B5," Topics",")"," ",D5)</f>
        <v>(Day 4 Topics) CSE 7212c</v>
      </c>
      <c r="H9" s="17"/>
      <c r="I9" s="17"/>
    </row>
    <row r="10" customFormat="false" ht="13.8" hidden="false" customHeight="false" outlineLevel="0" collapsed="false">
      <c r="A10" s="17" t="s">
        <v>196</v>
      </c>
      <c r="B10" s="17" t="s">
        <v>31</v>
      </c>
      <c r="C10" s="18" t="n">
        <f aca="false">C9+1</f>
        <v>43371</v>
      </c>
      <c r="D10" s="20"/>
      <c r="E10" s="19" t="s">
        <v>197</v>
      </c>
      <c r="F10" s="21"/>
      <c r="G10" s="17"/>
      <c r="H10" s="17"/>
      <c r="I10" s="17"/>
    </row>
    <row r="11" customFormat="false" ht="13.8" hidden="false" customHeight="false" outlineLevel="0" collapsed="false">
      <c r="A11" s="17" t="s">
        <v>188</v>
      </c>
      <c r="B11" s="17" t="s">
        <v>35</v>
      </c>
      <c r="C11" s="18" t="n">
        <f aca="false">C6+7</f>
        <v>43374</v>
      </c>
      <c r="D11" s="20" t="s">
        <v>20</v>
      </c>
      <c r="E11" s="20" t="s">
        <v>21</v>
      </c>
      <c r="F11" s="20" t="s">
        <v>45</v>
      </c>
      <c r="G11" s="17" t="str">
        <f aca="false">CONCATENATE("(",B6," Topics",")"," ",D6)</f>
        <v>(Day 5 Topics) CSE 7212c</v>
      </c>
      <c r="H11" s="17"/>
      <c r="I11" s="17" t="s">
        <v>198</v>
      </c>
    </row>
    <row r="12" customFormat="false" ht="13.8" hidden="false" customHeight="false" outlineLevel="0" collapsed="false">
      <c r="A12" s="22" t="s">
        <v>199</v>
      </c>
      <c r="B12" s="22"/>
      <c r="C12" s="22"/>
      <c r="D12" s="22"/>
      <c r="E12" s="22"/>
      <c r="F12" s="22"/>
      <c r="G12" s="22"/>
      <c r="H12" s="22"/>
      <c r="I12" s="22"/>
    </row>
    <row r="13" customFormat="false" ht="13.8" hidden="false" customHeight="false" outlineLevel="0" collapsed="false">
      <c r="A13" s="17" t="s">
        <v>191</v>
      </c>
      <c r="B13" s="17" t="s">
        <v>40</v>
      </c>
      <c r="C13" s="18" t="n">
        <f aca="false">C11+2</f>
        <v>43376</v>
      </c>
      <c r="D13" s="20" t="s">
        <v>20</v>
      </c>
      <c r="E13" s="20" t="s">
        <v>21</v>
      </c>
      <c r="F13" s="20" t="s">
        <v>45</v>
      </c>
      <c r="G13" s="17" t="str">
        <f aca="false">CONCATENATE("(",B7," Topics",")"," ",D7)</f>
        <v>(Day 6 Topics) CSE 7315c</v>
      </c>
      <c r="H13" s="17"/>
      <c r="I13" s="17" t="s">
        <v>200</v>
      </c>
    </row>
    <row r="14" customFormat="false" ht="15.75" hidden="false" customHeight="true" outlineLevel="0" collapsed="false">
      <c r="A14" s="17" t="s">
        <v>193</v>
      </c>
      <c r="B14" s="17" t="s">
        <v>42</v>
      </c>
      <c r="C14" s="18" t="n">
        <f aca="false">C13+1</f>
        <v>43377</v>
      </c>
      <c r="D14" s="20" t="s">
        <v>20</v>
      </c>
      <c r="E14" s="20" t="s">
        <v>21</v>
      </c>
      <c r="F14" s="20" t="s">
        <v>45</v>
      </c>
      <c r="G14" s="17" t="str">
        <f aca="false">CONCATENATE("(",B8," Topics",")"," ",D8)</f>
        <v>(Day 7 Topics) CSE 7315c</v>
      </c>
      <c r="H14" s="17"/>
      <c r="I14" s="17" t="s">
        <v>201</v>
      </c>
    </row>
    <row r="15" customFormat="false" ht="13.8" hidden="false" customHeight="false" outlineLevel="0" collapsed="false">
      <c r="A15" s="17" t="s">
        <v>196</v>
      </c>
      <c r="B15" s="17" t="s">
        <v>44</v>
      </c>
      <c r="C15" s="18" t="n">
        <f aca="false">C14+1</f>
        <v>43378</v>
      </c>
      <c r="D15" s="20"/>
      <c r="E15" s="20" t="s">
        <v>197</v>
      </c>
      <c r="F15" s="21"/>
      <c r="G15" s="17"/>
      <c r="H15" s="17"/>
      <c r="I15" s="17"/>
    </row>
    <row r="16" customFormat="false" ht="13.8" hidden="false" customHeight="false" outlineLevel="0" collapsed="false">
      <c r="A16" s="17" t="s">
        <v>188</v>
      </c>
      <c r="B16" s="17" t="s">
        <v>47</v>
      </c>
      <c r="C16" s="18" t="n">
        <f aca="false">C11+7</f>
        <v>43381</v>
      </c>
      <c r="D16" s="19" t="s">
        <v>11</v>
      </c>
      <c r="E16" s="19" t="s">
        <v>12</v>
      </c>
      <c r="F16" s="20" t="s">
        <v>13</v>
      </c>
      <c r="G16" s="17" t="str">
        <f aca="false">CONCATENATE("(",B9," Topics",")"," ",D9)</f>
        <v>(Day 8 Topics) CSE 7212c</v>
      </c>
      <c r="H16" s="17"/>
      <c r="I16" s="17"/>
    </row>
    <row r="17" customFormat="false" ht="13.8" hidden="false" customHeight="false" outlineLevel="0" collapsed="false">
      <c r="A17" s="17" t="s">
        <v>189</v>
      </c>
      <c r="B17" s="17" t="s">
        <v>52</v>
      </c>
      <c r="C17" s="18" t="n">
        <f aca="false">C16+1</f>
        <v>43382</v>
      </c>
      <c r="D17" s="20" t="s">
        <v>20</v>
      </c>
      <c r="E17" s="20" t="s">
        <v>21</v>
      </c>
      <c r="F17" s="20" t="s">
        <v>45</v>
      </c>
      <c r="G17" s="17" t="str">
        <f aca="false">CONCATENATE("(",B11," Topics",")"," ",D11)</f>
        <v>(Day 10 Topics) CSE 7315c</v>
      </c>
      <c r="H17" s="17" t="s">
        <v>14</v>
      </c>
      <c r="I17" s="17" t="s">
        <v>202</v>
      </c>
    </row>
    <row r="18" customFormat="false" ht="13.8" hidden="false" customHeight="false" outlineLevel="0" collapsed="false">
      <c r="A18" s="17" t="s">
        <v>191</v>
      </c>
      <c r="B18" s="17" t="s">
        <v>54</v>
      </c>
      <c r="C18" s="18" t="n">
        <f aca="false">C17+1</f>
        <v>43383</v>
      </c>
      <c r="D18" s="19" t="s">
        <v>11</v>
      </c>
      <c r="E18" s="19" t="s">
        <v>12</v>
      </c>
      <c r="F18" s="20" t="s">
        <v>13</v>
      </c>
      <c r="G18" s="17" t="str">
        <f aca="false">CONCATENATE("(",B14," Topics",")"," ",D14)</f>
        <v>(Day 12 Topics) CSE 7315c</v>
      </c>
      <c r="H18" s="17" t="s">
        <v>14</v>
      </c>
      <c r="I18" s="17"/>
    </row>
    <row r="19" customFormat="false" ht="13.8" hidden="false" customHeight="false" outlineLevel="0" collapsed="false">
      <c r="A19" s="17" t="s">
        <v>193</v>
      </c>
      <c r="B19" s="17" t="s">
        <v>56</v>
      </c>
      <c r="C19" s="18" t="n">
        <f aca="false">C18+1</f>
        <v>43384</v>
      </c>
      <c r="D19" s="20" t="s">
        <v>20</v>
      </c>
      <c r="E19" s="20" t="s">
        <v>21</v>
      </c>
      <c r="F19" s="20" t="s">
        <v>45</v>
      </c>
      <c r="G19" s="17" t="str">
        <f aca="false">CONCATENATE("(",B13," Topics",")"," ",D13)</f>
        <v>(Day 11 Topics) CSE 7315c</v>
      </c>
      <c r="H19" s="17" t="s">
        <v>14</v>
      </c>
      <c r="I19" s="17" t="s">
        <v>203</v>
      </c>
    </row>
    <row r="20" customFormat="false" ht="13.8" hidden="false" customHeight="false" outlineLevel="0" collapsed="false">
      <c r="A20" s="17" t="s">
        <v>196</v>
      </c>
      <c r="B20" s="17" t="s">
        <v>58</v>
      </c>
      <c r="C20" s="18" t="n">
        <f aca="false">C19+1</f>
        <v>43385</v>
      </c>
      <c r="D20" s="20"/>
      <c r="E20" s="20" t="s">
        <v>197</v>
      </c>
      <c r="F20" s="21"/>
      <c r="G20" s="17"/>
      <c r="H20" s="17"/>
      <c r="I20" s="17"/>
    </row>
    <row r="21" customFormat="false" ht="13.8" hidden="false" customHeight="false" outlineLevel="0" collapsed="false">
      <c r="A21" s="17" t="s">
        <v>188</v>
      </c>
      <c r="B21" s="17" t="s">
        <v>60</v>
      </c>
      <c r="C21" s="18" t="n">
        <f aca="false">C16+7</f>
        <v>43388</v>
      </c>
      <c r="D21" s="20" t="s">
        <v>20</v>
      </c>
      <c r="E21" s="20" t="s">
        <v>21</v>
      </c>
      <c r="F21" s="20" t="s">
        <v>45</v>
      </c>
      <c r="G21" s="17" t="str">
        <f aca="false">CONCATENATE("(",B16," Topics",")"," ",D16)</f>
        <v>(Day 14 Topics) CSE 7212c</v>
      </c>
      <c r="H21" s="17" t="s">
        <v>14</v>
      </c>
      <c r="I21" s="17" t="s">
        <v>204</v>
      </c>
    </row>
    <row r="22" customFormat="false" ht="13.8" hidden="false" customHeight="false" outlineLevel="0" collapsed="false">
      <c r="A22" s="17" t="s">
        <v>189</v>
      </c>
      <c r="B22" s="17" t="s">
        <v>62</v>
      </c>
      <c r="C22" s="18" t="n">
        <f aca="false">C21+1</f>
        <v>43389</v>
      </c>
      <c r="D22" s="19" t="s">
        <v>11</v>
      </c>
      <c r="E22" s="19" t="s">
        <v>12</v>
      </c>
      <c r="F22" s="20" t="s">
        <v>13</v>
      </c>
      <c r="G22" s="17" t="str">
        <f aca="false">CONCATENATE("(",B17," Topics",")"," ",D17)</f>
        <v>(Day 15 Topics) CSE 7315c</v>
      </c>
      <c r="H22" s="17"/>
      <c r="I22" s="17"/>
    </row>
    <row r="23" customFormat="false" ht="13.8" hidden="false" customHeight="false" outlineLevel="0" collapsed="false">
      <c r="A23" s="17" t="s">
        <v>191</v>
      </c>
      <c r="B23" s="17" t="s">
        <v>64</v>
      </c>
      <c r="C23" s="18" t="n">
        <f aca="false">C22+1</f>
        <v>43390</v>
      </c>
      <c r="D23" s="19" t="s">
        <v>11</v>
      </c>
      <c r="E23" s="19" t="s">
        <v>12</v>
      </c>
      <c r="F23" s="20" t="s">
        <v>13</v>
      </c>
      <c r="G23" s="17" t="str">
        <f aca="false">CONCATENATE("(",B18," Topics",")"," ",D18)</f>
        <v>(Day 16 Topics) CSE 7212c</v>
      </c>
      <c r="H23" s="17"/>
      <c r="I23" s="17"/>
    </row>
    <row r="24" customFormat="false" ht="13.8" hidden="false" customHeight="false" outlineLevel="0" collapsed="false">
      <c r="A24" s="17" t="s">
        <v>193</v>
      </c>
      <c r="B24" s="17" t="s">
        <v>69</v>
      </c>
      <c r="C24" s="18" t="n">
        <f aca="false">C23+1</f>
        <v>43391</v>
      </c>
      <c r="D24" s="20"/>
      <c r="E24" s="20" t="s">
        <v>197</v>
      </c>
      <c r="F24" s="21"/>
      <c r="G24" s="17"/>
      <c r="H24" s="17"/>
      <c r="I24" s="17"/>
    </row>
    <row r="25" customFormat="false" ht="13.8" hidden="false" customHeight="false" outlineLevel="0" collapsed="false">
      <c r="A25" s="22" t="s">
        <v>205</v>
      </c>
      <c r="B25" s="22"/>
      <c r="C25" s="22"/>
      <c r="D25" s="22"/>
      <c r="E25" s="22"/>
      <c r="F25" s="22"/>
      <c r="G25" s="22"/>
      <c r="H25" s="22"/>
      <c r="I25" s="22"/>
    </row>
    <row r="26" customFormat="false" ht="13.8" hidden="false" customHeight="false" outlineLevel="0" collapsed="false">
      <c r="A26" s="17" t="s">
        <v>188</v>
      </c>
      <c r="B26" s="17" t="s">
        <v>70</v>
      </c>
      <c r="C26" s="18" t="n">
        <f aca="false">C21+7</f>
        <v>43395</v>
      </c>
      <c r="D26" s="20" t="s">
        <v>65</v>
      </c>
      <c r="E26" s="20" t="s">
        <v>66</v>
      </c>
      <c r="F26" s="21" t="s">
        <v>25</v>
      </c>
      <c r="G26" s="17" t="str">
        <f aca="false">CONCATENATE("(",B19," Topics",")"," ",D19)</f>
        <v>(Day 17 Topics) CSE 7315c</v>
      </c>
      <c r="H26" s="17" t="s">
        <v>14</v>
      </c>
      <c r="I26" s="17"/>
    </row>
    <row r="27" customFormat="false" ht="13.8" hidden="false" customHeight="false" outlineLevel="0" collapsed="false">
      <c r="A27" s="17" t="s">
        <v>189</v>
      </c>
      <c r="B27" s="17" t="s">
        <v>73</v>
      </c>
      <c r="C27" s="18" t="n">
        <f aca="false">C26+1</f>
        <v>43396</v>
      </c>
      <c r="D27" s="20" t="s">
        <v>65</v>
      </c>
      <c r="E27" s="20" t="s">
        <v>66</v>
      </c>
      <c r="F27" s="21"/>
      <c r="G27" s="17" t="str">
        <f aca="false">CONCATENATE("(",B21," Topics",")"," ",D21)</f>
        <v>(Day 19 Topics) CSE 7315c</v>
      </c>
      <c r="H27" s="17" t="s">
        <v>14</v>
      </c>
      <c r="I27" s="17"/>
    </row>
    <row r="28" customFormat="false" ht="13.8" hidden="false" customHeight="false" outlineLevel="0" collapsed="false">
      <c r="A28" s="17" t="s">
        <v>191</v>
      </c>
      <c r="B28" s="17" t="s">
        <v>78</v>
      </c>
      <c r="C28" s="18" t="n">
        <f aca="false">C27+1</f>
        <v>43397</v>
      </c>
      <c r="D28" s="20" t="s">
        <v>65</v>
      </c>
      <c r="E28" s="20" t="s">
        <v>66</v>
      </c>
      <c r="F28" s="21"/>
      <c r="G28" s="17" t="str">
        <f aca="false">CONCATENATE("(",B22," Topics",")"," ",D22)</f>
        <v>(Day 20 Topics) CSE 7212c</v>
      </c>
      <c r="H28" s="17"/>
      <c r="I28" s="17"/>
    </row>
    <row r="29" customFormat="false" ht="13.8" hidden="false" customHeight="false" outlineLevel="0" collapsed="false">
      <c r="A29" s="17" t="s">
        <v>193</v>
      </c>
      <c r="B29" s="17" t="s">
        <v>81</v>
      </c>
      <c r="C29" s="18" t="n">
        <f aca="false">C28+1</f>
        <v>43398</v>
      </c>
      <c r="D29" s="20" t="s">
        <v>36</v>
      </c>
      <c r="E29" s="20" t="s">
        <v>37</v>
      </c>
      <c r="F29" s="21" t="s">
        <v>25</v>
      </c>
      <c r="G29" s="17"/>
      <c r="H29" s="17"/>
      <c r="I29" s="17"/>
    </row>
    <row r="30" customFormat="false" ht="13.8" hidden="false" customHeight="false" outlineLevel="0" collapsed="false">
      <c r="A30" s="17" t="s">
        <v>196</v>
      </c>
      <c r="B30" s="17" t="s">
        <v>83</v>
      </c>
      <c r="C30" s="18" t="n">
        <f aca="false">C29+1</f>
        <v>43399</v>
      </c>
      <c r="D30" s="20" t="s">
        <v>36</v>
      </c>
      <c r="E30" s="20" t="s">
        <v>37</v>
      </c>
      <c r="F30" s="21" t="s">
        <v>25</v>
      </c>
      <c r="G30" s="17" t="str">
        <f aca="false">CONCATENATE("(",B26," Topics",")"," ",D26)</f>
        <v>(Day 23 Topics) CSE 7120c</v>
      </c>
      <c r="H30" s="17" t="s">
        <v>14</v>
      </c>
      <c r="I30" s="17"/>
    </row>
    <row r="31" customFormat="false" ht="13.8" hidden="false" customHeight="false" outlineLevel="0" collapsed="false">
      <c r="A31" s="17" t="s">
        <v>188</v>
      </c>
      <c r="B31" s="17" t="s">
        <v>86</v>
      </c>
      <c r="C31" s="18" t="n">
        <f aca="false">C26+7</f>
        <v>43402</v>
      </c>
      <c r="D31" s="20" t="s">
        <v>36</v>
      </c>
      <c r="E31" s="20" t="s">
        <v>37</v>
      </c>
      <c r="F31" s="21" t="s">
        <v>25</v>
      </c>
      <c r="G31" s="17" t="str">
        <f aca="false">CONCATENATE("(",B27," Topics",")"," ",D27)</f>
        <v>(Day 24 Topics) CSE 7120c</v>
      </c>
      <c r="H31" s="17" t="s">
        <v>14</v>
      </c>
      <c r="I31" s="17"/>
    </row>
    <row r="32" customFormat="false" ht="13.8" hidden="false" customHeight="false" outlineLevel="0" collapsed="false">
      <c r="A32" s="17" t="s">
        <v>189</v>
      </c>
      <c r="B32" s="17" t="s">
        <v>88</v>
      </c>
      <c r="C32" s="18" t="n">
        <f aca="false">C31+1</f>
        <v>43403</v>
      </c>
      <c r="D32" s="20" t="s">
        <v>36</v>
      </c>
      <c r="E32" s="20" t="s">
        <v>37</v>
      </c>
      <c r="F32" s="21" t="s">
        <v>25</v>
      </c>
      <c r="G32" s="17" t="str">
        <f aca="false">CONCATENATE("(",B28," Topics",")"," ",D28)</f>
        <v>(Day 25 Topics) CSE 7120c</v>
      </c>
      <c r="H32" s="17" t="s">
        <v>14</v>
      </c>
      <c r="I32" s="17"/>
    </row>
    <row r="33" customFormat="false" ht="13.8" hidden="false" customHeight="false" outlineLevel="0" collapsed="false">
      <c r="A33" s="17" t="s">
        <v>191</v>
      </c>
      <c r="B33" s="17" t="s">
        <v>93</v>
      </c>
      <c r="C33" s="18" t="n">
        <f aca="false">C32+1</f>
        <v>43404</v>
      </c>
      <c r="D33" s="20" t="s">
        <v>36</v>
      </c>
      <c r="E33" s="20" t="s">
        <v>37</v>
      </c>
      <c r="F33" s="21" t="s">
        <v>25</v>
      </c>
      <c r="G33" s="17" t="str">
        <f aca="false">CONCATENATE("(",B29," Topics",")"," ",D29)</f>
        <v>(Day 26 Topics) CSE 7302c</v>
      </c>
      <c r="H33" s="17" t="s">
        <v>14</v>
      </c>
      <c r="I33" s="17"/>
    </row>
    <row r="34" customFormat="false" ht="13.8" hidden="false" customHeight="false" outlineLevel="0" collapsed="false">
      <c r="A34" s="17" t="s">
        <v>193</v>
      </c>
      <c r="B34" s="17" t="s">
        <v>95</v>
      </c>
      <c r="C34" s="18" t="n">
        <f aca="false">C33+1</f>
        <v>43405</v>
      </c>
      <c r="D34" s="20" t="s">
        <v>36</v>
      </c>
      <c r="E34" s="20" t="s">
        <v>37</v>
      </c>
      <c r="F34" s="21" t="s">
        <v>25</v>
      </c>
      <c r="G34" s="17" t="str">
        <f aca="false">CONCATENATE("(",B31," Topics",")"," ",D31)</f>
        <v>(Day 28 Topics) CSE 7302c</v>
      </c>
      <c r="H34" s="17"/>
      <c r="I34" s="17"/>
    </row>
    <row r="35" customFormat="false" ht="13.8" hidden="false" customHeight="false" outlineLevel="0" collapsed="false">
      <c r="A35" s="17" t="s">
        <v>196</v>
      </c>
      <c r="B35" s="17" t="s">
        <v>97</v>
      </c>
      <c r="C35" s="18" t="n">
        <f aca="false">C34+1</f>
        <v>43406</v>
      </c>
      <c r="D35" s="20"/>
      <c r="E35" s="20" t="s">
        <v>197</v>
      </c>
      <c r="F35" s="21"/>
      <c r="G35" s="17"/>
      <c r="H35" s="17" t="s">
        <v>206</v>
      </c>
      <c r="I35" s="17"/>
    </row>
    <row r="36" customFormat="false" ht="13.8" hidden="false" customHeight="false" outlineLevel="0" collapsed="false">
      <c r="A36" s="17" t="s">
        <v>188</v>
      </c>
      <c r="B36" s="17" t="s">
        <v>102</v>
      </c>
      <c r="C36" s="18" t="n">
        <f aca="false">C31+7</f>
        <v>43409</v>
      </c>
      <c r="D36" s="20" t="s">
        <v>36</v>
      </c>
      <c r="E36" s="20" t="s">
        <v>37</v>
      </c>
      <c r="F36" s="21" t="s">
        <v>25</v>
      </c>
      <c r="G36" s="17" t="str">
        <f aca="false">CONCATENATE("(",B32," Topics",")"," ",D32)</f>
        <v>(Day 29 Topics) CSE 7302c</v>
      </c>
      <c r="H36" s="17"/>
      <c r="I36" s="17"/>
    </row>
    <row r="37" customFormat="false" ht="13.8" hidden="false" customHeight="false" outlineLevel="0" collapsed="false">
      <c r="A37" s="17" t="s">
        <v>189</v>
      </c>
      <c r="B37" s="17" t="s">
        <v>104</v>
      </c>
      <c r="C37" s="18" t="n">
        <f aca="false">C32+7</f>
        <v>43410</v>
      </c>
      <c r="D37" s="20" t="s">
        <v>36</v>
      </c>
      <c r="E37" s="20" t="s">
        <v>37</v>
      </c>
      <c r="F37" s="21" t="s">
        <v>25</v>
      </c>
      <c r="G37" s="17" t="str">
        <f aca="false">CONCATENATE("(",B33," Topics",")"," ",D33)</f>
        <v>(Day 30 Topics) CSE 7302c</v>
      </c>
      <c r="H37" s="17"/>
      <c r="I37" s="17"/>
    </row>
    <row r="38" customFormat="false" ht="13.8" hidden="false" customHeight="false" outlineLevel="0" collapsed="false">
      <c r="A38" s="22" t="s">
        <v>207</v>
      </c>
      <c r="B38" s="22"/>
      <c r="C38" s="22"/>
      <c r="D38" s="22"/>
      <c r="E38" s="22"/>
      <c r="F38" s="22"/>
      <c r="G38" s="22"/>
      <c r="H38" s="22"/>
      <c r="I38" s="22"/>
    </row>
    <row r="39" customFormat="false" ht="13.8" hidden="false" customHeight="false" outlineLevel="0" collapsed="false">
      <c r="A39" s="17" t="s">
        <v>193</v>
      </c>
      <c r="B39" s="17" t="s">
        <v>106</v>
      </c>
      <c r="C39" s="18" t="n">
        <f aca="false">C37+2</f>
        <v>43412</v>
      </c>
      <c r="D39" s="20" t="s">
        <v>48</v>
      </c>
      <c r="E39" s="20" t="s">
        <v>49</v>
      </c>
      <c r="F39" s="21" t="s">
        <v>168</v>
      </c>
      <c r="G39" s="17" t="str">
        <f aca="false">CONCATENATE("(",B34," Topics",")"," ",D34)</f>
        <v>(Day 31 Topics) CSE 7302c</v>
      </c>
      <c r="H39" s="17"/>
      <c r="I39" s="17"/>
    </row>
    <row r="40" customFormat="false" ht="13.8" hidden="false" customHeight="false" outlineLevel="0" collapsed="false">
      <c r="A40" s="17" t="s">
        <v>196</v>
      </c>
      <c r="B40" s="17" t="s">
        <v>108</v>
      </c>
      <c r="C40" s="18" t="n">
        <f aca="false">C39+1</f>
        <v>43413</v>
      </c>
      <c r="D40" s="20"/>
      <c r="E40" s="20" t="s">
        <v>197</v>
      </c>
      <c r="F40" s="21"/>
      <c r="G40" s="17"/>
      <c r="H40" s="17"/>
      <c r="I40" s="17"/>
    </row>
    <row r="41" customFormat="false" ht="13.8" hidden="false" customHeight="false" outlineLevel="0" collapsed="false">
      <c r="A41" s="17" t="s">
        <v>188</v>
      </c>
      <c r="B41" s="17" t="s">
        <v>110</v>
      </c>
      <c r="C41" s="18" t="n">
        <f aca="false">C36+7</f>
        <v>43416</v>
      </c>
      <c r="D41" s="20" t="s">
        <v>48</v>
      </c>
      <c r="E41" s="20" t="s">
        <v>49</v>
      </c>
      <c r="F41" s="21" t="s">
        <v>76</v>
      </c>
      <c r="G41" s="17" t="str">
        <f aca="false">CONCATENATE("(",B36," Topics",")"," ",D36)</f>
        <v>(Day 33 Topics) CSE 7302c</v>
      </c>
      <c r="H41" s="17" t="s">
        <v>14</v>
      </c>
      <c r="I41" s="17"/>
    </row>
    <row r="42" customFormat="false" ht="13.8" hidden="false" customHeight="false" outlineLevel="0" collapsed="false">
      <c r="A42" s="17" t="s">
        <v>189</v>
      </c>
      <c r="B42" s="17" t="s">
        <v>112</v>
      </c>
      <c r="C42" s="18" t="n">
        <f aca="false">C37+7</f>
        <v>43417</v>
      </c>
      <c r="D42" s="20" t="s">
        <v>48</v>
      </c>
      <c r="E42" s="20" t="s">
        <v>49</v>
      </c>
      <c r="F42" s="21" t="s">
        <v>76</v>
      </c>
      <c r="G42" s="17" t="str">
        <f aca="false">CONCATENATE("(",B37," Topics",")"," ",D37)</f>
        <v>(Day 34 Topics) CSE 7302c</v>
      </c>
      <c r="H42" s="17" t="s">
        <v>14</v>
      </c>
      <c r="I42" s="17"/>
    </row>
    <row r="43" customFormat="false" ht="13.8" hidden="false" customHeight="false" outlineLevel="0" collapsed="false">
      <c r="A43" s="17" t="s">
        <v>191</v>
      </c>
      <c r="B43" s="17" t="s">
        <v>115</v>
      </c>
      <c r="C43" s="18" t="n">
        <f aca="false">C42+1</f>
        <v>43418</v>
      </c>
      <c r="D43" s="20" t="s">
        <v>48</v>
      </c>
      <c r="E43" s="20" t="s">
        <v>49</v>
      </c>
      <c r="F43" s="21" t="s">
        <v>76</v>
      </c>
      <c r="G43" s="17" t="str">
        <f aca="false">CONCATENATE("(",B39," Topics",")"," ",D39)</f>
        <v>(Day 35 Topics) CSE 7305c</v>
      </c>
      <c r="H43" s="17" t="s">
        <v>14</v>
      </c>
      <c r="I43" s="17"/>
    </row>
    <row r="44" customFormat="false" ht="13.8" hidden="false" customHeight="false" outlineLevel="0" collapsed="false">
      <c r="A44" s="17" t="s">
        <v>193</v>
      </c>
      <c r="B44" s="17" t="s">
        <v>117</v>
      </c>
      <c r="C44" s="18" t="n">
        <f aca="false">C39+7</f>
        <v>43419</v>
      </c>
      <c r="D44" s="20" t="s">
        <v>48</v>
      </c>
      <c r="E44" s="20" t="s">
        <v>49</v>
      </c>
      <c r="F44" s="21" t="s">
        <v>76</v>
      </c>
      <c r="G44" s="17" t="str">
        <f aca="false">CONCATENATE("(",B41," Topics",")"," ",D41)</f>
        <v>(Day 37 Topics) CSE 7305c</v>
      </c>
      <c r="H44" s="17" t="s">
        <v>14</v>
      </c>
      <c r="I44" s="17"/>
    </row>
    <row r="45" customFormat="false" ht="13.8" hidden="false" customHeight="false" outlineLevel="0" collapsed="false">
      <c r="A45" s="17" t="s">
        <v>196</v>
      </c>
      <c r="B45" s="17" t="s">
        <v>119</v>
      </c>
      <c r="C45" s="18" t="n">
        <f aca="false">C40+7</f>
        <v>43420</v>
      </c>
      <c r="D45" s="19"/>
      <c r="E45" s="20" t="s">
        <v>197</v>
      </c>
      <c r="F45" s="21"/>
      <c r="G45" s="17"/>
      <c r="H45" s="17" t="s">
        <v>14</v>
      </c>
      <c r="I45" s="17"/>
    </row>
    <row r="46" customFormat="false" ht="13.8" hidden="false" customHeight="false" outlineLevel="0" collapsed="false">
      <c r="A46" s="17" t="s">
        <v>188</v>
      </c>
      <c r="B46" s="17" t="s">
        <v>121</v>
      </c>
      <c r="C46" s="18" t="n">
        <f aca="false">C41+7</f>
        <v>43423</v>
      </c>
      <c r="D46" s="6" t="s">
        <v>89</v>
      </c>
      <c r="E46" s="20" t="s">
        <v>208</v>
      </c>
      <c r="F46" s="21" t="s">
        <v>168</v>
      </c>
      <c r="G46" s="17" t="str">
        <f aca="false">CONCATENATE("(",B42," Topics",")"," ",D42)</f>
        <v>(Day 38 Topics) CSE 7305c</v>
      </c>
      <c r="H46" s="17" t="s">
        <v>209</v>
      </c>
      <c r="I46" s="23"/>
    </row>
    <row r="47" customFormat="false" ht="13.8" hidden="false" customHeight="false" outlineLevel="0" collapsed="false">
      <c r="A47" s="17" t="s">
        <v>189</v>
      </c>
      <c r="B47" s="17" t="s">
        <v>123</v>
      </c>
      <c r="C47" s="18" t="n">
        <f aca="false">C46+1</f>
        <v>43424</v>
      </c>
      <c r="D47" s="6" t="s">
        <v>89</v>
      </c>
      <c r="E47" s="20" t="s">
        <v>208</v>
      </c>
      <c r="F47" s="21" t="s">
        <v>168</v>
      </c>
      <c r="G47" s="17" t="str">
        <f aca="false">CONCATENATE("(",B43," Topics",")"," ",D43)</f>
        <v>(Day 39 Topics) CSE 7305c</v>
      </c>
      <c r="H47" s="17" t="s">
        <v>210</v>
      </c>
      <c r="I47" s="23"/>
    </row>
    <row r="48" customFormat="false" ht="13.8" hidden="false" customHeight="false" outlineLevel="0" collapsed="false">
      <c r="A48" s="17" t="s">
        <v>191</v>
      </c>
      <c r="B48" s="17" t="s">
        <v>125</v>
      </c>
      <c r="C48" s="18" t="n">
        <f aca="false">C47+1</f>
        <v>43425</v>
      </c>
      <c r="D48" s="6" t="s">
        <v>89</v>
      </c>
      <c r="E48" s="20" t="s">
        <v>208</v>
      </c>
      <c r="F48" s="21" t="s">
        <v>168</v>
      </c>
      <c r="G48" s="17" t="str">
        <f aca="false">CONCATENATE("(",B44," Topics",")"," ",D44)</f>
        <v>(Day 40 Topics) CSE 7305c</v>
      </c>
      <c r="H48" s="17"/>
      <c r="I48" s="24"/>
    </row>
    <row r="49" customFormat="false" ht="13.8" hidden="false" customHeight="false" outlineLevel="0" collapsed="false">
      <c r="A49" s="17" t="s">
        <v>193</v>
      </c>
      <c r="B49" s="17" t="s">
        <v>157</v>
      </c>
      <c r="C49" s="18" t="n">
        <f aca="false">C48+1</f>
        <v>43426</v>
      </c>
      <c r="D49" s="6" t="s">
        <v>89</v>
      </c>
      <c r="E49" s="20" t="s">
        <v>208</v>
      </c>
      <c r="F49" s="21" t="s">
        <v>168</v>
      </c>
      <c r="G49" s="17" t="str">
        <f aca="false">CONCATENATE("(",B46," Topics",")"," ",D46)</f>
        <v>(Day 42 Topics) CSE 7124c</v>
      </c>
      <c r="H49" s="17"/>
      <c r="I49" s="24"/>
    </row>
    <row r="50" customFormat="false" ht="13.8" hidden="false" customHeight="false" outlineLevel="0" collapsed="false">
      <c r="A50" s="17" t="s">
        <v>196</v>
      </c>
      <c r="B50" s="17" t="s">
        <v>128</v>
      </c>
      <c r="C50" s="18" t="n">
        <f aca="false">C49+1</f>
        <v>43427</v>
      </c>
      <c r="D50" s="20"/>
      <c r="E50" s="20" t="s">
        <v>197</v>
      </c>
      <c r="F50" s="21"/>
      <c r="G50" s="17"/>
      <c r="H50" s="17" t="s">
        <v>211</v>
      </c>
      <c r="I50" s="17"/>
    </row>
    <row r="51" customFormat="false" ht="13.8" hidden="false" customHeight="false" outlineLevel="0" collapsed="false">
      <c r="A51" s="17" t="s">
        <v>188</v>
      </c>
      <c r="B51" s="17" t="s">
        <v>131</v>
      </c>
      <c r="C51" s="18" t="n">
        <f aca="false">C46+7</f>
        <v>43430</v>
      </c>
      <c r="D51" s="20" t="s">
        <v>98</v>
      </c>
      <c r="E51" s="25" t="s">
        <v>212</v>
      </c>
      <c r="F51" s="20" t="s">
        <v>13</v>
      </c>
      <c r="G51" s="17" t="str">
        <f aca="false">CONCATENATE("(",B47," Topics",")"," ",D47)</f>
        <v>(Day 43 Topics) CSE 7124c</v>
      </c>
      <c r="H51" s="17"/>
      <c r="I51" s="17"/>
    </row>
    <row r="52" customFormat="false" ht="13.8" hidden="false" customHeight="false" outlineLevel="0" collapsed="false">
      <c r="A52" s="17" t="s">
        <v>189</v>
      </c>
      <c r="B52" s="17" t="s">
        <v>132</v>
      </c>
      <c r="C52" s="18" t="n">
        <f aca="false">C47+7</f>
        <v>43431</v>
      </c>
      <c r="D52" s="20" t="s">
        <v>98</v>
      </c>
      <c r="E52" s="25" t="s">
        <v>212</v>
      </c>
      <c r="F52" s="20" t="s">
        <v>13</v>
      </c>
      <c r="G52" s="17" t="str">
        <f aca="false">CONCATENATE("(",B48," Topics",")"," ",D48)</f>
        <v>(Day 44 Topics) CSE 7124c</v>
      </c>
      <c r="H52" s="17"/>
      <c r="I52" s="17"/>
    </row>
    <row r="53" customFormat="false" ht="13.8" hidden="false" customHeight="false" outlineLevel="0" collapsed="false">
      <c r="A53" s="17" t="s">
        <v>191</v>
      </c>
      <c r="B53" s="17" t="s">
        <v>133</v>
      </c>
      <c r="C53" s="18" t="n">
        <f aca="false">C48+7</f>
        <v>43432</v>
      </c>
      <c r="D53" s="20" t="s">
        <v>98</v>
      </c>
      <c r="E53" s="25" t="s">
        <v>99</v>
      </c>
      <c r="F53" s="20"/>
      <c r="G53" s="17" t="str">
        <f aca="false">CONCATENATE("(",B49," Topics",")"," ",D49)</f>
        <v>(Day 45 Topics) CSE 7124c</v>
      </c>
      <c r="H53" s="17" t="s">
        <v>14</v>
      </c>
      <c r="I53" s="17"/>
    </row>
    <row r="54" customFormat="false" ht="13.8" hidden="false" customHeight="false" outlineLevel="0" collapsed="false">
      <c r="A54" s="17" t="s">
        <v>193</v>
      </c>
      <c r="B54" s="17" t="s">
        <v>134</v>
      </c>
      <c r="C54" s="18" t="n">
        <f aca="false">C53+1</f>
        <v>43433</v>
      </c>
      <c r="D54" s="20" t="s">
        <v>98</v>
      </c>
      <c r="E54" s="25" t="s">
        <v>99</v>
      </c>
      <c r="F54" s="20"/>
      <c r="G54" s="17" t="str">
        <f aca="false">CONCATENATE("(",B51," Topics",")"," ",D51)</f>
        <v>(Day 47 Topics) CSE 7322c</v>
      </c>
      <c r="H54" s="17" t="s">
        <v>14</v>
      </c>
      <c r="I54" s="26"/>
    </row>
    <row r="55" customFormat="false" ht="13.8" hidden="false" customHeight="false" outlineLevel="0" collapsed="false">
      <c r="A55" s="17" t="s">
        <v>196</v>
      </c>
      <c r="B55" s="17" t="s">
        <v>135</v>
      </c>
      <c r="C55" s="18" t="n">
        <f aca="false">C54+1</f>
        <v>43434</v>
      </c>
      <c r="D55" s="20"/>
      <c r="E55" s="20" t="s">
        <v>197</v>
      </c>
      <c r="F55" s="21"/>
      <c r="G55" s="17"/>
      <c r="H55" s="17"/>
      <c r="I55" s="17"/>
    </row>
    <row r="56" customFormat="false" ht="13.8" hidden="false" customHeight="false" outlineLevel="0" collapsed="false">
      <c r="A56" s="17" t="s">
        <v>188</v>
      </c>
      <c r="B56" s="17" t="s">
        <v>184</v>
      </c>
      <c r="C56" s="18" t="n">
        <f aca="false">C51+7</f>
        <v>43437</v>
      </c>
      <c r="D56" s="20" t="s">
        <v>74</v>
      </c>
      <c r="E56" s="20" t="s">
        <v>75</v>
      </c>
      <c r="F56" s="20" t="s">
        <v>13</v>
      </c>
      <c r="G56" s="17" t="str">
        <f aca="false">CONCATENATE("(",B52," Topics",")"," ",D52)</f>
        <v>(Day 48 Topics) CSE 7322c</v>
      </c>
      <c r="H56" s="17"/>
      <c r="I56" s="17" t="s">
        <v>213</v>
      </c>
    </row>
    <row r="57" customFormat="false" ht="13.8" hidden="false" customHeight="false" outlineLevel="0" collapsed="false">
      <c r="A57" s="17" t="s">
        <v>189</v>
      </c>
      <c r="B57" s="17" t="s">
        <v>214</v>
      </c>
      <c r="C57" s="18" t="n">
        <f aca="false">C52+7</f>
        <v>43438</v>
      </c>
      <c r="D57" s="20" t="s">
        <v>74</v>
      </c>
      <c r="E57" s="20" t="s">
        <v>75</v>
      </c>
      <c r="F57" s="20" t="s">
        <v>166</v>
      </c>
      <c r="G57" s="17" t="str">
        <f aca="false">CONCATENATE("(",B53," Topics",")"," ",D53)</f>
        <v>(Day 49 Topics) CSE 7322c</v>
      </c>
      <c r="H57" s="17"/>
      <c r="I57" s="17" t="s">
        <v>85</v>
      </c>
    </row>
    <row r="58" customFormat="false" ht="13.8" hidden="false" customHeight="false" outlineLevel="0" collapsed="false">
      <c r="A58" s="17" t="s">
        <v>193</v>
      </c>
      <c r="B58" s="17" t="s">
        <v>215</v>
      </c>
      <c r="C58" s="18" t="n">
        <f aca="false">C54+7</f>
        <v>43440</v>
      </c>
      <c r="D58" s="20" t="s">
        <v>74</v>
      </c>
      <c r="E58" s="20" t="s">
        <v>75</v>
      </c>
      <c r="F58" s="20"/>
      <c r="G58" s="17" t="str">
        <f aca="false">CONCATENATE("(",B57," Topics",")"," ",D57)</f>
        <v>(Day 53 Topics) CSE 7321c</v>
      </c>
      <c r="H58" s="17"/>
      <c r="I58" s="27"/>
    </row>
    <row r="59" customFormat="false" ht="13.8" hidden="false" customHeight="false" outlineLevel="0" collapsed="false">
      <c r="A59" s="17" t="s">
        <v>188</v>
      </c>
      <c r="B59" s="17" t="s">
        <v>216</v>
      </c>
      <c r="C59" s="18" t="n">
        <f aca="false">C56+7</f>
        <v>43444</v>
      </c>
      <c r="D59" s="20" t="s">
        <v>217</v>
      </c>
      <c r="E59" s="20" t="s">
        <v>218</v>
      </c>
      <c r="F59" s="21" t="s">
        <v>219</v>
      </c>
      <c r="G59" s="17"/>
      <c r="H59" s="17"/>
      <c r="I59" s="28"/>
    </row>
    <row r="60" customFormat="false" ht="13.8" hidden="false" customHeight="false" outlineLevel="0" collapsed="false">
      <c r="A60" s="17" t="s">
        <v>189</v>
      </c>
      <c r="B60" s="17" t="s">
        <v>220</v>
      </c>
      <c r="C60" s="18" t="n">
        <f aca="false">C59+1</f>
        <v>43445</v>
      </c>
      <c r="D60" s="20" t="s">
        <v>217</v>
      </c>
      <c r="E60" s="20" t="s">
        <v>218</v>
      </c>
      <c r="F60" s="21" t="s">
        <v>219</v>
      </c>
      <c r="G60" s="17"/>
      <c r="H60" s="17"/>
      <c r="I60" s="28"/>
    </row>
    <row r="61" customFormat="false" ht="13.8" hidden="false" customHeight="false" outlineLevel="0" collapsed="false">
      <c r="A61" s="17" t="s">
        <v>191</v>
      </c>
      <c r="B61" s="17" t="s">
        <v>221</v>
      </c>
      <c r="C61" s="18" t="n">
        <f aca="false">C60+1</f>
        <v>43446</v>
      </c>
      <c r="D61" s="20" t="s">
        <v>217</v>
      </c>
      <c r="E61" s="20" t="s">
        <v>218</v>
      </c>
      <c r="F61" s="21" t="s">
        <v>219</v>
      </c>
      <c r="G61" s="17"/>
      <c r="H61" s="17"/>
      <c r="I61" s="28"/>
    </row>
    <row r="62" customFormat="false" ht="13.8" hidden="false" customHeight="false" outlineLevel="0" collapsed="false">
      <c r="A62" s="17" t="s">
        <v>193</v>
      </c>
      <c r="B62" s="17" t="s">
        <v>222</v>
      </c>
      <c r="C62" s="18" t="n">
        <f aca="false">C61+1</f>
        <v>43447</v>
      </c>
      <c r="D62" s="20" t="s">
        <v>217</v>
      </c>
      <c r="E62" s="20" t="s">
        <v>218</v>
      </c>
      <c r="F62" s="21" t="s">
        <v>219</v>
      </c>
      <c r="G62" s="17"/>
      <c r="H62" s="17"/>
      <c r="I62" s="17"/>
    </row>
    <row r="63" customFormat="false" ht="13.8" hidden="false" customHeight="false" outlineLevel="0" collapsed="false">
      <c r="A63" s="17" t="s">
        <v>196</v>
      </c>
      <c r="B63" s="17" t="s">
        <v>223</v>
      </c>
      <c r="C63" s="18" t="n">
        <f aca="false">C62+1</f>
        <v>43448</v>
      </c>
      <c r="D63" s="20" t="s">
        <v>217</v>
      </c>
      <c r="E63" s="20" t="s">
        <v>218</v>
      </c>
      <c r="F63" s="21" t="s">
        <v>219</v>
      </c>
      <c r="G63" s="17"/>
      <c r="H63" s="17" t="s">
        <v>224</v>
      </c>
      <c r="I63" s="17"/>
    </row>
    <row r="64" customFormat="false" ht="13.8" hidden="false" customHeight="false" outlineLevel="0" collapsed="false">
      <c r="A64" s="17" t="s">
        <v>9</v>
      </c>
      <c r="B64" s="17" t="s">
        <v>225</v>
      </c>
      <c r="C64" s="18" t="n">
        <f aca="false">C63+1</f>
        <v>43449</v>
      </c>
      <c r="D64" s="20" t="s">
        <v>217</v>
      </c>
      <c r="E64" s="20" t="s">
        <v>226</v>
      </c>
      <c r="F64" s="21"/>
      <c r="G64" s="17"/>
      <c r="H64" s="17"/>
      <c r="I64" s="17"/>
    </row>
    <row r="65" customFormat="false" ht="13.8" hidden="false" customHeight="false" outlineLevel="0" collapsed="false">
      <c r="A65" s="17" t="s">
        <v>16</v>
      </c>
      <c r="B65" s="17" t="s">
        <v>227</v>
      </c>
      <c r="C65" s="18" t="n">
        <f aca="false">C64+1</f>
        <v>43450</v>
      </c>
      <c r="D65" s="20" t="s">
        <v>217</v>
      </c>
      <c r="E65" s="20" t="s">
        <v>228</v>
      </c>
      <c r="F65" s="21" t="s">
        <v>229</v>
      </c>
      <c r="G65" s="17"/>
      <c r="H65" s="17"/>
      <c r="I65" s="17"/>
    </row>
    <row r="66" customFormat="false" ht="13.8" hidden="false" customHeight="false" outlineLevel="0" collapsed="false">
      <c r="A66" s="17" t="s">
        <v>188</v>
      </c>
      <c r="B66" s="17" t="s">
        <v>230</v>
      </c>
      <c r="C66" s="18" t="n">
        <f aca="false">C59+7</f>
        <v>43451</v>
      </c>
      <c r="D66" s="20" t="s">
        <v>217</v>
      </c>
      <c r="E66" s="20" t="s">
        <v>231</v>
      </c>
      <c r="F66" s="21" t="s">
        <v>229</v>
      </c>
      <c r="G66" s="17"/>
      <c r="H66" s="17"/>
      <c r="I66" s="17"/>
    </row>
    <row r="67" customFormat="false" ht="13.8" hidden="false" customHeight="false" outlineLevel="0" collapsed="false">
      <c r="A67" s="17" t="s">
        <v>189</v>
      </c>
      <c r="B67" s="17" t="s">
        <v>232</v>
      </c>
      <c r="C67" s="18" t="n">
        <f aca="false">C66+1</f>
        <v>43452</v>
      </c>
      <c r="D67" s="20" t="s">
        <v>217</v>
      </c>
      <c r="E67" s="20" t="s">
        <v>231</v>
      </c>
      <c r="F67" s="21" t="s">
        <v>229</v>
      </c>
      <c r="G67" s="17"/>
      <c r="H67" s="17"/>
      <c r="I67" s="17"/>
    </row>
    <row r="68" customFormat="false" ht="13.8" hidden="false" customHeight="false" outlineLevel="0" collapsed="false">
      <c r="A68" s="17" t="s">
        <v>191</v>
      </c>
      <c r="B68" s="17" t="s">
        <v>233</v>
      </c>
      <c r="C68" s="18" t="n">
        <f aca="false">C67+1</f>
        <v>43453</v>
      </c>
      <c r="D68" s="20" t="s">
        <v>217</v>
      </c>
      <c r="E68" s="20" t="s">
        <v>231</v>
      </c>
      <c r="F68" s="21" t="s">
        <v>229</v>
      </c>
      <c r="G68" s="17"/>
      <c r="H68" s="17"/>
      <c r="I68" s="17"/>
    </row>
    <row r="69" customFormat="false" ht="13.8" hidden="false" customHeight="false" outlineLevel="0" collapsed="false">
      <c r="A69" s="17" t="s">
        <v>193</v>
      </c>
      <c r="B69" s="17" t="s">
        <v>234</v>
      </c>
      <c r="C69" s="18" t="n">
        <f aca="false">C68+1</f>
        <v>43454</v>
      </c>
      <c r="D69" s="20" t="s">
        <v>217</v>
      </c>
      <c r="E69" s="20" t="s">
        <v>231</v>
      </c>
      <c r="F69" s="21" t="s">
        <v>229</v>
      </c>
      <c r="G69" s="17"/>
      <c r="H69" s="17"/>
      <c r="I69" s="17"/>
    </row>
    <row r="70" customFormat="false" ht="13.8" hidden="false" customHeight="false" outlineLevel="0" collapsed="false">
      <c r="A70" s="17" t="s">
        <v>196</v>
      </c>
      <c r="B70" s="17" t="s">
        <v>235</v>
      </c>
      <c r="C70" s="18" t="n">
        <f aca="false">C69+1</f>
        <v>43455</v>
      </c>
      <c r="D70" s="20" t="s">
        <v>217</v>
      </c>
      <c r="E70" s="20" t="s">
        <v>231</v>
      </c>
      <c r="F70" s="21" t="s">
        <v>229</v>
      </c>
      <c r="G70" s="17"/>
      <c r="H70" s="17"/>
      <c r="I70" s="17"/>
    </row>
    <row r="71" customFormat="false" ht="13.8" hidden="false" customHeight="false" outlineLevel="0" collapsed="false">
      <c r="A71" s="17" t="s">
        <v>9</v>
      </c>
      <c r="B71" s="17" t="s">
        <v>236</v>
      </c>
      <c r="C71" s="18" t="n">
        <f aca="false">C70+1</f>
        <v>43456</v>
      </c>
      <c r="D71" s="20"/>
      <c r="E71" s="20" t="s">
        <v>197</v>
      </c>
      <c r="F71" s="21"/>
      <c r="G71" s="17"/>
      <c r="H71" s="17"/>
      <c r="I71" s="17"/>
    </row>
    <row r="72" customFormat="false" ht="13.8" hidden="false" customHeight="false" outlineLevel="0" collapsed="false">
      <c r="A72" s="22" t="s">
        <v>237</v>
      </c>
      <c r="B72" s="22"/>
      <c r="C72" s="22"/>
      <c r="D72" s="22"/>
      <c r="E72" s="22"/>
      <c r="F72" s="22"/>
      <c r="G72" s="22"/>
      <c r="H72" s="22"/>
      <c r="I72" s="22"/>
    </row>
    <row r="73" customFormat="false" ht="13.8" hidden="false" customHeight="false" outlineLevel="0" collapsed="false">
      <c r="A73" s="17" t="s">
        <v>191</v>
      </c>
      <c r="B73" s="17" t="s">
        <v>238</v>
      </c>
      <c r="C73" s="18" t="n">
        <f aca="false">C66+9</f>
        <v>43460</v>
      </c>
      <c r="D73" s="20" t="s">
        <v>239</v>
      </c>
      <c r="E73" s="20" t="s">
        <v>240</v>
      </c>
      <c r="F73" s="21" t="s">
        <v>14</v>
      </c>
      <c r="G73" s="17"/>
      <c r="H73" s="17"/>
      <c r="I73" s="17"/>
    </row>
    <row r="74" customFormat="false" ht="13.8" hidden="false" customHeight="false" outlineLevel="0" collapsed="false">
      <c r="A74" s="17" t="s">
        <v>193</v>
      </c>
      <c r="B74" s="17" t="s">
        <v>241</v>
      </c>
      <c r="C74" s="18" t="n">
        <f aca="false">C73+1</f>
        <v>43461</v>
      </c>
      <c r="D74" s="20" t="s">
        <v>239</v>
      </c>
      <c r="E74" s="20" t="s">
        <v>240</v>
      </c>
      <c r="F74" s="21" t="s">
        <v>14</v>
      </c>
      <c r="G74" s="17"/>
      <c r="H74" s="17"/>
      <c r="I74" s="17"/>
    </row>
    <row r="87" customFormat="false" ht="13.8" hidden="false" customHeight="false" outlineLevel="0" collapsed="false">
      <c r="F87" s="14" t="s">
        <v>14</v>
      </c>
    </row>
  </sheetData>
  <mergeCells count="6">
    <mergeCell ref="A12:I12"/>
    <mergeCell ref="A25:I25"/>
    <mergeCell ref="A38:I38"/>
    <mergeCell ref="I46:I47"/>
    <mergeCell ref="I48:I49"/>
    <mergeCell ref="A72:I7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7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F2" activeCellId="0" sqref="F2"/>
    </sheetView>
  </sheetViews>
  <sheetFormatPr defaultRowHeight="13.8" zeroHeight="false" outlineLevelRow="0" outlineLevelCol="0"/>
  <cols>
    <col collapsed="false" customWidth="true" hidden="false" outlineLevel="0" max="1" min="1" style="29" width="10.14"/>
    <col collapsed="false" customWidth="true" hidden="false" outlineLevel="0" max="2" min="2" style="29" width="6.14"/>
    <col collapsed="false" customWidth="true" hidden="false" outlineLevel="0" max="3" min="3" style="29" width="8.43"/>
    <col collapsed="false" customWidth="true" hidden="false" outlineLevel="0" max="4" min="4" style="29" width="8.28"/>
    <col collapsed="false" customWidth="true" hidden="false" outlineLevel="0" max="5" min="5" style="29" width="41.28"/>
    <col collapsed="false" customWidth="true" hidden="false" outlineLevel="0" max="6" min="6" style="29" width="12.71"/>
    <col collapsed="false" customWidth="true" hidden="false" outlineLevel="0" max="7" min="7" style="29" width="20.43"/>
    <col collapsed="false" customWidth="true" hidden="false" outlineLevel="0" max="9" min="8" style="29" width="11.71"/>
    <col collapsed="false" customWidth="true" hidden="false" outlineLevel="0" max="1009" min="10" style="29" width="8.71"/>
    <col collapsed="false" customWidth="true" hidden="false" outlineLevel="0" max="1025" min="1010" style="0" width="9.14"/>
  </cols>
  <sheetData>
    <row r="1" customFormat="false" ht="13.8" hidden="false" customHeight="false" outlineLevel="0" collapsed="false">
      <c r="A1" s="30" t="s">
        <v>0</v>
      </c>
      <c r="B1" s="30" t="s">
        <v>1</v>
      </c>
      <c r="C1" s="30" t="s">
        <v>2</v>
      </c>
      <c r="D1" s="30" t="s">
        <v>3</v>
      </c>
      <c r="E1" s="1" t="s">
        <v>4</v>
      </c>
      <c r="F1" s="31" t="s">
        <v>5</v>
      </c>
      <c r="G1" s="31" t="s">
        <v>6</v>
      </c>
      <c r="H1" s="31" t="s">
        <v>7</v>
      </c>
      <c r="I1" s="31" t="s">
        <v>8</v>
      </c>
    </row>
    <row r="2" customFormat="false" ht="13.8" hidden="false" customHeight="false" outlineLevel="0" collapsed="false">
      <c r="A2" s="32" t="s">
        <v>188</v>
      </c>
      <c r="B2" s="32" t="s">
        <v>10</v>
      </c>
      <c r="C2" s="33" t="n">
        <v>43360</v>
      </c>
      <c r="D2" s="34" t="s">
        <v>11</v>
      </c>
      <c r="E2" s="34" t="s">
        <v>12</v>
      </c>
      <c r="F2" s="25" t="s">
        <v>13</v>
      </c>
      <c r="G2" s="32"/>
      <c r="H2" s="32" t="s">
        <v>14</v>
      </c>
      <c r="I2" s="32"/>
    </row>
    <row r="3" customFormat="false" ht="22.35" hidden="false" customHeight="false" outlineLevel="0" collapsed="false">
      <c r="A3" s="32" t="s">
        <v>189</v>
      </c>
      <c r="B3" s="32" t="s">
        <v>17</v>
      </c>
      <c r="C3" s="33" t="n">
        <f aca="false">C2+1</f>
        <v>43361</v>
      </c>
      <c r="D3" s="25" t="s">
        <v>20</v>
      </c>
      <c r="E3" s="25" t="s">
        <v>21</v>
      </c>
      <c r="F3" s="25" t="s">
        <v>22</v>
      </c>
      <c r="G3" s="32"/>
      <c r="H3" s="32"/>
      <c r="I3" s="35" t="s">
        <v>242</v>
      </c>
    </row>
    <row r="4" customFormat="false" ht="22.35" hidden="false" customHeight="false" outlineLevel="0" collapsed="false">
      <c r="A4" s="32" t="s">
        <v>191</v>
      </c>
      <c r="B4" s="32" t="s">
        <v>19</v>
      </c>
      <c r="C4" s="33" t="n">
        <f aca="false">C3+1</f>
        <v>43362</v>
      </c>
      <c r="D4" s="25" t="s">
        <v>20</v>
      </c>
      <c r="E4" s="25" t="s">
        <v>21</v>
      </c>
      <c r="F4" s="25" t="s">
        <v>22</v>
      </c>
      <c r="G4" s="32" t="s">
        <v>14</v>
      </c>
      <c r="H4" s="32"/>
      <c r="I4" s="35" t="s">
        <v>243</v>
      </c>
    </row>
    <row r="5" customFormat="false" ht="13.8" hidden="false" customHeight="false" outlineLevel="0" collapsed="false">
      <c r="A5" s="32" t="s">
        <v>193</v>
      </c>
      <c r="B5" s="32" t="s">
        <v>23</v>
      </c>
      <c r="C5" s="33" t="n">
        <f aca="false">C4+1</f>
        <v>43363</v>
      </c>
      <c r="D5" s="36" t="s">
        <v>11</v>
      </c>
      <c r="E5" s="36" t="s">
        <v>12</v>
      </c>
      <c r="F5" s="25" t="s">
        <v>13</v>
      </c>
      <c r="G5" s="32" t="s">
        <v>14</v>
      </c>
      <c r="H5" s="32"/>
      <c r="I5" s="32"/>
    </row>
    <row r="6" customFormat="false" ht="13.8" hidden="false" customHeight="false" outlineLevel="0" collapsed="false">
      <c r="A6" s="32" t="s">
        <v>188</v>
      </c>
      <c r="B6" s="32" t="s">
        <v>24</v>
      </c>
      <c r="C6" s="33" t="n">
        <f aca="false">C2+7</f>
        <v>43367</v>
      </c>
      <c r="D6" s="34" t="s">
        <v>11</v>
      </c>
      <c r="E6" s="34" t="s">
        <v>12</v>
      </c>
      <c r="F6" s="25" t="s">
        <v>13</v>
      </c>
      <c r="G6" s="32" t="str">
        <f aca="false">CONCATENATE("(",B2," Topics",")"," ",D2)</f>
        <v>(Day 1 Topics) CSE 7212c</v>
      </c>
      <c r="H6" s="32"/>
      <c r="I6" s="32"/>
    </row>
    <row r="7" customFormat="false" ht="53.7" hidden="false" customHeight="false" outlineLevel="0" collapsed="false">
      <c r="A7" s="32" t="s">
        <v>189</v>
      </c>
      <c r="B7" s="32" t="s">
        <v>26</v>
      </c>
      <c r="C7" s="33" t="n">
        <f aca="false">C3+7</f>
        <v>43368</v>
      </c>
      <c r="D7" s="25" t="s">
        <v>20</v>
      </c>
      <c r="E7" s="25" t="s">
        <v>21</v>
      </c>
      <c r="F7" s="25" t="s">
        <v>22</v>
      </c>
      <c r="G7" s="32" t="str">
        <f aca="false">CONCATENATE("(",B3," Topics",")"," ",D3)</f>
        <v>(Day 2 Topics) CSE 7315c</v>
      </c>
      <c r="H7" s="32" t="s">
        <v>14</v>
      </c>
      <c r="I7" s="35" t="s">
        <v>244</v>
      </c>
    </row>
    <row r="8" customFormat="false" ht="22.35" hidden="false" customHeight="false" outlineLevel="0" collapsed="false">
      <c r="A8" s="32" t="s">
        <v>191</v>
      </c>
      <c r="B8" s="32" t="s">
        <v>27</v>
      </c>
      <c r="C8" s="33" t="n">
        <f aca="false">C4+7</f>
        <v>43369</v>
      </c>
      <c r="D8" s="25" t="s">
        <v>20</v>
      </c>
      <c r="E8" s="25" t="s">
        <v>21</v>
      </c>
      <c r="F8" s="25" t="s">
        <v>22</v>
      </c>
      <c r="G8" s="32" t="str">
        <f aca="false">CONCATENATE("(",B4," Topics",")"," ",D4)</f>
        <v>(Day 3 Topics) CSE 7315c</v>
      </c>
      <c r="H8" s="32"/>
      <c r="I8" s="35" t="s">
        <v>245</v>
      </c>
    </row>
    <row r="9" customFormat="false" ht="13.8" hidden="false" customHeight="false" outlineLevel="0" collapsed="false">
      <c r="A9" s="32" t="s">
        <v>193</v>
      </c>
      <c r="B9" s="32" t="s">
        <v>28</v>
      </c>
      <c r="C9" s="33" t="n">
        <f aca="false">C5+7</f>
        <v>43370</v>
      </c>
      <c r="D9" s="36" t="s">
        <v>11</v>
      </c>
      <c r="E9" s="36" t="s">
        <v>12</v>
      </c>
      <c r="F9" s="25" t="s">
        <v>13</v>
      </c>
      <c r="G9" s="32" t="str">
        <f aca="false">CONCATENATE("(",B5," Topics",")"," ",D5)</f>
        <v>(Day 4 Topics) CSE 7212c</v>
      </c>
      <c r="H9" s="32"/>
      <c r="I9" s="32"/>
    </row>
    <row r="10" customFormat="false" ht="13.8" hidden="false" customHeight="false" outlineLevel="0" collapsed="false">
      <c r="A10" s="32" t="s">
        <v>196</v>
      </c>
      <c r="B10" s="32" t="s">
        <v>31</v>
      </c>
      <c r="C10" s="33" t="n">
        <f aca="false">C9+1</f>
        <v>43371</v>
      </c>
      <c r="D10" s="25"/>
      <c r="E10" s="36" t="s">
        <v>197</v>
      </c>
      <c r="F10" s="37"/>
      <c r="G10" s="32"/>
      <c r="H10" s="32"/>
      <c r="I10" s="32"/>
    </row>
    <row r="11" customFormat="false" ht="43.25" hidden="false" customHeight="false" outlineLevel="0" collapsed="false">
      <c r="A11" s="32" t="s">
        <v>188</v>
      </c>
      <c r="B11" s="32" t="s">
        <v>35</v>
      </c>
      <c r="C11" s="33" t="n">
        <f aca="false">C6+7</f>
        <v>43374</v>
      </c>
      <c r="D11" s="25" t="s">
        <v>20</v>
      </c>
      <c r="E11" s="25" t="s">
        <v>21</v>
      </c>
      <c r="F11" s="25" t="s">
        <v>22</v>
      </c>
      <c r="G11" s="32" t="str">
        <f aca="false">CONCATENATE("(",B6," Topics",")"," ",D6)</f>
        <v>(Day 5 Topics) CSE 7212c</v>
      </c>
      <c r="H11" s="32"/>
      <c r="I11" s="35" t="s">
        <v>246</v>
      </c>
    </row>
    <row r="12" customFormat="false" ht="13.8" hidden="false" customHeight="false" outlineLevel="0" collapsed="false">
      <c r="A12" s="38" t="s">
        <v>199</v>
      </c>
      <c r="B12" s="38"/>
      <c r="C12" s="38"/>
      <c r="D12" s="38"/>
      <c r="E12" s="38"/>
      <c r="F12" s="38"/>
      <c r="G12" s="38"/>
      <c r="H12" s="38"/>
      <c r="I12" s="38"/>
    </row>
    <row r="13" customFormat="false" ht="53.7" hidden="false" customHeight="false" outlineLevel="0" collapsed="false">
      <c r="A13" s="32" t="s">
        <v>191</v>
      </c>
      <c r="B13" s="32" t="s">
        <v>40</v>
      </c>
      <c r="C13" s="33" t="n">
        <f aca="false">C11+2</f>
        <v>43376</v>
      </c>
      <c r="D13" s="25" t="s">
        <v>20</v>
      </c>
      <c r="E13" s="25" t="s">
        <v>21</v>
      </c>
      <c r="F13" s="25" t="s">
        <v>22</v>
      </c>
      <c r="G13" s="32" t="str">
        <f aca="false">CONCATENATE("(",B7," Topics",")"," ",D7)</f>
        <v>(Day 6 Topics) CSE 7315c</v>
      </c>
      <c r="H13" s="32"/>
      <c r="I13" s="35" t="s">
        <v>247</v>
      </c>
    </row>
    <row r="14" customFormat="false" ht="15.75" hidden="false" customHeight="true" outlineLevel="0" collapsed="false">
      <c r="A14" s="32" t="s">
        <v>193</v>
      </c>
      <c r="B14" s="32" t="s">
        <v>42</v>
      </c>
      <c r="C14" s="33" t="n">
        <f aca="false">C13+1</f>
        <v>43377</v>
      </c>
      <c r="D14" s="25" t="s">
        <v>20</v>
      </c>
      <c r="E14" s="25" t="s">
        <v>21</v>
      </c>
      <c r="F14" s="25" t="s">
        <v>22</v>
      </c>
      <c r="G14" s="32" t="str">
        <f aca="false">CONCATENATE("(",B8," Topics",")"," ",D8)</f>
        <v>(Day 7 Topics) CSE 7315c</v>
      </c>
      <c r="H14" s="32"/>
      <c r="I14" s="35" t="s">
        <v>248</v>
      </c>
    </row>
    <row r="15" customFormat="false" ht="13.8" hidden="false" customHeight="false" outlineLevel="0" collapsed="false">
      <c r="A15" s="32" t="s">
        <v>196</v>
      </c>
      <c r="B15" s="32" t="s">
        <v>44</v>
      </c>
      <c r="C15" s="33" t="n">
        <f aca="false">C14+1</f>
        <v>43378</v>
      </c>
      <c r="D15" s="25"/>
      <c r="E15" s="25" t="s">
        <v>197</v>
      </c>
      <c r="F15" s="37"/>
      <c r="G15" s="32"/>
      <c r="H15" s="32"/>
      <c r="I15" s="32"/>
    </row>
    <row r="16" customFormat="false" ht="13.8" hidden="false" customHeight="false" outlineLevel="0" collapsed="false">
      <c r="A16" s="32" t="s">
        <v>188</v>
      </c>
      <c r="B16" s="32" t="s">
        <v>47</v>
      </c>
      <c r="C16" s="33" t="n">
        <f aca="false">C11+7</f>
        <v>43381</v>
      </c>
      <c r="D16" s="34" t="s">
        <v>11</v>
      </c>
      <c r="E16" s="34" t="s">
        <v>12</v>
      </c>
      <c r="F16" s="25" t="s">
        <v>13</v>
      </c>
      <c r="G16" s="32" t="str">
        <f aca="false">CONCATENATE("(",B9," Topics",")"," ",D9)</f>
        <v>(Day 8 Topics) CSE 7212c</v>
      </c>
      <c r="H16" s="32"/>
      <c r="I16" s="32"/>
    </row>
    <row r="17" customFormat="false" ht="32.8" hidden="false" customHeight="false" outlineLevel="0" collapsed="false">
      <c r="A17" s="32" t="s">
        <v>189</v>
      </c>
      <c r="B17" s="32" t="s">
        <v>52</v>
      </c>
      <c r="C17" s="33" t="n">
        <f aca="false">C16+1</f>
        <v>43382</v>
      </c>
      <c r="D17" s="25" t="s">
        <v>20</v>
      </c>
      <c r="E17" s="25" t="s">
        <v>21</v>
      </c>
      <c r="F17" s="25" t="s">
        <v>22</v>
      </c>
      <c r="G17" s="32" t="str">
        <f aca="false">CONCATENATE("(",B11," Topics",")"," ",D11)</f>
        <v>(Day 10 Topics) CSE 7315c</v>
      </c>
      <c r="H17" s="32" t="s">
        <v>14</v>
      </c>
      <c r="I17" s="35" t="s">
        <v>249</v>
      </c>
    </row>
    <row r="18" customFormat="false" ht="32.8" hidden="false" customHeight="false" outlineLevel="0" collapsed="false">
      <c r="A18" s="32" t="s">
        <v>191</v>
      </c>
      <c r="B18" s="32" t="s">
        <v>54</v>
      </c>
      <c r="C18" s="33" t="n">
        <f aca="false">C17+1</f>
        <v>43383</v>
      </c>
      <c r="D18" s="25" t="s">
        <v>20</v>
      </c>
      <c r="E18" s="25" t="s">
        <v>21</v>
      </c>
      <c r="F18" s="25" t="s">
        <v>22</v>
      </c>
      <c r="G18" s="32" t="str">
        <f aca="false">CONCATENATE("(",B13," Topics",")"," ",D13)</f>
        <v>(Day 11 Topics) CSE 7315c</v>
      </c>
      <c r="H18" s="32" t="s">
        <v>14</v>
      </c>
      <c r="I18" s="35" t="s">
        <v>250</v>
      </c>
    </row>
    <row r="19" customFormat="false" ht="64.15" hidden="false" customHeight="false" outlineLevel="0" collapsed="false">
      <c r="A19" s="32" t="s">
        <v>193</v>
      </c>
      <c r="B19" s="32" t="s">
        <v>56</v>
      </c>
      <c r="C19" s="33" t="n">
        <f aca="false">C18+1</f>
        <v>43384</v>
      </c>
      <c r="D19" s="25" t="s">
        <v>20</v>
      </c>
      <c r="E19" s="25" t="s">
        <v>21</v>
      </c>
      <c r="F19" s="25" t="s">
        <v>22</v>
      </c>
      <c r="G19" s="32" t="str">
        <f aca="false">CONCATENATE("(",B14," Topics",")"," ",D14)</f>
        <v>(Day 12 Topics) CSE 7315c</v>
      </c>
      <c r="H19" s="32" t="s">
        <v>14</v>
      </c>
      <c r="I19" s="35" t="s">
        <v>251</v>
      </c>
    </row>
    <row r="20" customFormat="false" ht="13.8" hidden="false" customHeight="false" outlineLevel="0" collapsed="false">
      <c r="A20" s="32" t="s">
        <v>196</v>
      </c>
      <c r="B20" s="32" t="s">
        <v>58</v>
      </c>
      <c r="C20" s="33" t="n">
        <f aca="false">C19+1</f>
        <v>43385</v>
      </c>
      <c r="D20" s="25"/>
      <c r="E20" s="25" t="s">
        <v>197</v>
      </c>
      <c r="F20" s="37"/>
      <c r="G20" s="32"/>
      <c r="H20" s="32"/>
      <c r="I20" s="32"/>
    </row>
    <row r="21" customFormat="false" ht="13.8" hidden="false" customHeight="false" outlineLevel="0" collapsed="false">
      <c r="A21" s="32" t="s">
        <v>188</v>
      </c>
      <c r="B21" s="32" t="s">
        <v>60</v>
      </c>
      <c r="C21" s="33" t="n">
        <f aca="false">C16+7</f>
        <v>43388</v>
      </c>
      <c r="D21" s="34" t="s">
        <v>11</v>
      </c>
      <c r="E21" s="34" t="s">
        <v>12</v>
      </c>
      <c r="F21" s="25" t="s">
        <v>13</v>
      </c>
      <c r="G21" s="32" t="str">
        <f aca="false">CONCATENATE("(",B16," Topics",")"," ",D16)</f>
        <v>(Day 14 Topics) CSE 7212c</v>
      </c>
      <c r="H21" s="32"/>
      <c r="I21" s="32"/>
    </row>
    <row r="22" customFormat="false" ht="13.8" hidden="false" customHeight="false" outlineLevel="0" collapsed="false">
      <c r="A22" s="32" t="s">
        <v>189</v>
      </c>
      <c r="B22" s="32" t="s">
        <v>62</v>
      </c>
      <c r="C22" s="33" t="n">
        <f aca="false">C21+1</f>
        <v>43389</v>
      </c>
      <c r="D22" s="36" t="s">
        <v>11</v>
      </c>
      <c r="E22" s="36" t="s">
        <v>12</v>
      </c>
      <c r="F22" s="25" t="s">
        <v>13</v>
      </c>
      <c r="G22" s="32" t="str">
        <f aca="false">CONCATENATE("(",B17," Topics",")"," ",D17)</f>
        <v>(Day 15 Topics) CSE 7315c</v>
      </c>
      <c r="H22" s="32" t="s">
        <v>14</v>
      </c>
      <c r="I22" s="32"/>
    </row>
    <row r="23" customFormat="false" ht="13.8" hidden="false" customHeight="false" outlineLevel="0" collapsed="false">
      <c r="A23" s="32" t="s">
        <v>191</v>
      </c>
      <c r="B23" s="32" t="s">
        <v>64</v>
      </c>
      <c r="C23" s="33" t="n">
        <f aca="false">C22+1</f>
        <v>43390</v>
      </c>
      <c r="D23" s="36" t="s">
        <v>11</v>
      </c>
      <c r="E23" s="36" t="s">
        <v>12</v>
      </c>
      <c r="F23" s="25" t="s">
        <v>13</v>
      </c>
      <c r="G23" s="32" t="str">
        <f aca="false">CONCATENATE("(",B18," Topics",")"," ",D18)</f>
        <v>(Day 16 Topics) CSE 7315c</v>
      </c>
      <c r="H23" s="32"/>
      <c r="I23" s="32"/>
    </row>
    <row r="24" customFormat="false" ht="53.7" hidden="false" customHeight="false" outlineLevel="0" collapsed="false">
      <c r="A24" s="32" t="s">
        <v>193</v>
      </c>
      <c r="B24" s="32" t="s">
        <v>69</v>
      </c>
      <c r="C24" s="33" t="n">
        <f aca="false">C23+1</f>
        <v>43391</v>
      </c>
      <c r="D24" s="25" t="s">
        <v>65</v>
      </c>
      <c r="E24" s="25" t="s">
        <v>66</v>
      </c>
      <c r="F24" s="25" t="s">
        <v>22</v>
      </c>
      <c r="G24" s="32" t="str">
        <f aca="false">CONCATENATE("(",B19," Topics",")"," ",D22)</f>
        <v>(Day 17 Topics) CSE 7212c</v>
      </c>
      <c r="H24" s="32" t="s">
        <v>14</v>
      </c>
      <c r="I24" s="35" t="s">
        <v>252</v>
      </c>
    </row>
    <row r="25" customFormat="false" ht="13.8" hidden="false" customHeight="false" outlineLevel="0" collapsed="false">
      <c r="A25" s="38" t="s">
        <v>205</v>
      </c>
      <c r="B25" s="38"/>
      <c r="C25" s="38"/>
      <c r="D25" s="38"/>
      <c r="E25" s="38"/>
      <c r="F25" s="38"/>
      <c r="G25" s="38"/>
      <c r="H25" s="38"/>
      <c r="I25" s="38"/>
    </row>
    <row r="26" customFormat="false" ht="13.8" hidden="false" customHeight="false" outlineLevel="0" collapsed="false">
      <c r="A26" s="32" t="s">
        <v>188</v>
      </c>
      <c r="B26" s="32" t="s">
        <v>70</v>
      </c>
      <c r="C26" s="33" t="n">
        <f aca="false">C21+7</f>
        <v>43395</v>
      </c>
      <c r="D26" s="25" t="s">
        <v>65</v>
      </c>
      <c r="E26" s="25" t="s">
        <v>66</v>
      </c>
      <c r="F26" s="25"/>
      <c r="G26" s="32" t="str">
        <f aca="false">CONCATENATE("(",B21," Topics",")"," ",D21)</f>
        <v>(Day 19 Topics) CSE 7212c</v>
      </c>
      <c r="H26" s="32" t="s">
        <v>14</v>
      </c>
      <c r="I26" s="32"/>
    </row>
    <row r="27" customFormat="false" ht="13.8" hidden="false" customHeight="false" outlineLevel="0" collapsed="false">
      <c r="A27" s="32" t="s">
        <v>189</v>
      </c>
      <c r="B27" s="32" t="s">
        <v>73</v>
      </c>
      <c r="C27" s="33" t="n">
        <f aca="false">C26+1</f>
        <v>43396</v>
      </c>
      <c r="D27" s="25" t="s">
        <v>65</v>
      </c>
      <c r="E27" s="25" t="s">
        <v>66</v>
      </c>
      <c r="F27" s="25"/>
      <c r="G27" s="32" t="str">
        <f aca="false">CONCATENATE("(",B22," Topics",")"," ",D19)</f>
        <v>(Day 20 Topics) CSE 7315c</v>
      </c>
      <c r="H27" s="32"/>
      <c r="I27" s="32"/>
    </row>
    <row r="28" customFormat="false" ht="13.8" hidden="false" customHeight="false" outlineLevel="0" collapsed="false">
      <c r="A28" s="32" t="s">
        <v>191</v>
      </c>
      <c r="B28" s="32" t="s">
        <v>78</v>
      </c>
      <c r="C28" s="33" t="n">
        <f aca="false">C27+1</f>
        <v>43397</v>
      </c>
      <c r="D28" s="25" t="s">
        <v>36</v>
      </c>
      <c r="E28" s="25" t="s">
        <v>37</v>
      </c>
      <c r="F28" s="37" t="s">
        <v>38</v>
      </c>
      <c r="G28" s="32" t="str">
        <f aca="false">CONCATENATE("(",B23," Topics",")"," ",D23)</f>
        <v>(Day 21 Topics) CSE 7212c</v>
      </c>
      <c r="H28" s="32" t="s">
        <v>206</v>
      </c>
      <c r="I28" s="39" t="s">
        <v>253</v>
      </c>
    </row>
    <row r="29" customFormat="false" ht="13.8" hidden="false" customHeight="false" outlineLevel="0" collapsed="false">
      <c r="A29" s="32" t="s">
        <v>193</v>
      </c>
      <c r="B29" s="32" t="s">
        <v>81</v>
      </c>
      <c r="C29" s="33" t="n">
        <f aca="false">C28+1</f>
        <v>43398</v>
      </c>
      <c r="D29" s="25" t="s">
        <v>36</v>
      </c>
      <c r="E29" s="25" t="s">
        <v>37</v>
      </c>
      <c r="F29" s="37" t="s">
        <v>38</v>
      </c>
      <c r="G29" s="32" t="str">
        <f aca="false">CONCATENATE("(",B24," Topics",")"," ",D24)</f>
        <v>(Day 22 Topics) CSE 7120c</v>
      </c>
      <c r="H29" s="32" t="s">
        <v>14</v>
      </c>
      <c r="I29" s="39"/>
    </row>
    <row r="30" customFormat="false" ht="13.8" hidden="false" customHeight="false" outlineLevel="0" collapsed="false">
      <c r="A30" s="32" t="s">
        <v>196</v>
      </c>
      <c r="B30" s="32" t="s">
        <v>83</v>
      </c>
      <c r="C30" s="33" t="n">
        <f aca="false">C29+1</f>
        <v>43399</v>
      </c>
      <c r="D30" s="25"/>
      <c r="E30" s="25" t="s">
        <v>197</v>
      </c>
      <c r="F30" s="37"/>
      <c r="G30" s="32"/>
      <c r="H30" s="32"/>
      <c r="I30" s="32"/>
    </row>
    <row r="31" customFormat="false" ht="13.8" hidden="false" customHeight="false" outlineLevel="0" collapsed="false">
      <c r="A31" s="32" t="s">
        <v>188</v>
      </c>
      <c r="B31" s="32" t="s">
        <v>86</v>
      </c>
      <c r="C31" s="33" t="n">
        <f aca="false">C26+7</f>
        <v>43402</v>
      </c>
      <c r="D31" s="25" t="s">
        <v>36</v>
      </c>
      <c r="E31" s="25" t="s">
        <v>37</v>
      </c>
      <c r="F31" s="37" t="s">
        <v>38</v>
      </c>
      <c r="G31" s="32" t="str">
        <f aca="false">CONCATENATE("(",B26," Topics",")"," ",D26)</f>
        <v>(Day 23 Topics) CSE 7120c</v>
      </c>
      <c r="H31" s="32" t="s">
        <v>14</v>
      </c>
      <c r="I31" s="39" t="s">
        <v>254</v>
      </c>
    </row>
    <row r="32" customFormat="false" ht="13.8" hidden="false" customHeight="false" outlineLevel="0" collapsed="false">
      <c r="A32" s="32" t="s">
        <v>189</v>
      </c>
      <c r="B32" s="32" t="s">
        <v>88</v>
      </c>
      <c r="C32" s="33" t="n">
        <f aca="false">C31+1</f>
        <v>43403</v>
      </c>
      <c r="D32" s="25" t="s">
        <v>36</v>
      </c>
      <c r="E32" s="25" t="s">
        <v>37</v>
      </c>
      <c r="F32" s="37" t="s">
        <v>38</v>
      </c>
      <c r="G32" s="32" t="str">
        <f aca="false">CONCATENATE("(",B27," Topics",")"," ",D27)</f>
        <v>(Day 24 Topics) CSE 7120c</v>
      </c>
      <c r="H32" s="32" t="s">
        <v>14</v>
      </c>
      <c r="I32" s="39"/>
    </row>
    <row r="33" customFormat="false" ht="13.8" hidden="false" customHeight="false" outlineLevel="0" collapsed="false">
      <c r="A33" s="32" t="s">
        <v>191</v>
      </c>
      <c r="B33" s="32" t="s">
        <v>93</v>
      </c>
      <c r="C33" s="33" t="n">
        <f aca="false">C32+1</f>
        <v>43404</v>
      </c>
      <c r="D33" s="25" t="s">
        <v>36</v>
      </c>
      <c r="E33" s="25" t="s">
        <v>37</v>
      </c>
      <c r="F33" s="37" t="s">
        <v>38</v>
      </c>
      <c r="G33" s="32" t="str">
        <f aca="false">CONCATENATE("(",B28," Topics",")"," ",D28)</f>
        <v>(Day 25 Topics) CSE 7302c</v>
      </c>
      <c r="H33" s="32" t="s">
        <v>14</v>
      </c>
      <c r="I33" s="32" t="s">
        <v>255</v>
      </c>
    </row>
    <row r="34" customFormat="false" ht="13.8" hidden="false" customHeight="false" outlineLevel="0" collapsed="false">
      <c r="A34" s="38" t="s">
        <v>256</v>
      </c>
      <c r="B34" s="38"/>
      <c r="C34" s="38"/>
      <c r="D34" s="38"/>
      <c r="E34" s="38"/>
      <c r="F34" s="38"/>
      <c r="G34" s="38"/>
      <c r="H34" s="38"/>
      <c r="I34" s="38"/>
    </row>
    <row r="35" customFormat="false" ht="13.8" hidden="false" customHeight="false" outlineLevel="0" collapsed="false">
      <c r="A35" s="32" t="s">
        <v>196</v>
      </c>
      <c r="B35" s="32" t="s">
        <v>95</v>
      </c>
      <c r="C35" s="33" t="n">
        <f aca="false">C33+2</f>
        <v>43406</v>
      </c>
      <c r="D35" s="25"/>
      <c r="E35" s="25" t="s">
        <v>197</v>
      </c>
      <c r="F35" s="37"/>
      <c r="G35" s="32"/>
      <c r="H35" s="32"/>
      <c r="I35" s="32"/>
    </row>
    <row r="36" customFormat="false" ht="13.8" hidden="false" customHeight="false" outlineLevel="0" collapsed="false">
      <c r="A36" s="32" t="s">
        <v>188</v>
      </c>
      <c r="B36" s="32" t="s">
        <v>97</v>
      </c>
      <c r="C36" s="33" t="n">
        <f aca="false">C31+7</f>
        <v>43409</v>
      </c>
      <c r="D36" s="25" t="s">
        <v>36</v>
      </c>
      <c r="E36" s="25" t="s">
        <v>37</v>
      </c>
      <c r="F36" s="37" t="s">
        <v>38</v>
      </c>
      <c r="G36" s="32" t="str">
        <f aca="false">CONCATENATE("(",B29," Topics",")"," ",D29)</f>
        <v>(Day 26 Topics) CSE 7302c</v>
      </c>
      <c r="H36" s="32"/>
      <c r="I36" s="32" t="s">
        <v>255</v>
      </c>
    </row>
    <row r="37" customFormat="false" ht="13.8" hidden="false" customHeight="false" outlineLevel="0" collapsed="false">
      <c r="A37" s="32" t="s">
        <v>189</v>
      </c>
      <c r="B37" s="32" t="s">
        <v>102</v>
      </c>
      <c r="C37" s="33" t="n">
        <f aca="false">C36+1</f>
        <v>43410</v>
      </c>
      <c r="D37" s="25" t="s">
        <v>36</v>
      </c>
      <c r="E37" s="25" t="s">
        <v>37</v>
      </c>
      <c r="F37" s="37" t="s">
        <v>38</v>
      </c>
      <c r="G37" s="32" t="str">
        <f aca="false">CONCATENATE("(",B31," Topics",")"," ",D31)</f>
        <v>(Day 28 Topics) CSE 7302c</v>
      </c>
      <c r="H37" s="32"/>
      <c r="I37" s="32" t="s">
        <v>257</v>
      </c>
    </row>
    <row r="38" customFormat="false" ht="13.8" hidden="false" customHeight="false" outlineLevel="0" collapsed="false">
      <c r="A38" s="38" t="s">
        <v>207</v>
      </c>
      <c r="B38" s="38"/>
      <c r="C38" s="38"/>
      <c r="D38" s="38"/>
      <c r="E38" s="38"/>
      <c r="F38" s="38"/>
      <c r="G38" s="38"/>
      <c r="H38" s="38"/>
      <c r="I38" s="38"/>
    </row>
    <row r="39" customFormat="false" ht="13.8" hidden="false" customHeight="false" outlineLevel="0" collapsed="false">
      <c r="A39" s="32" t="s">
        <v>193</v>
      </c>
      <c r="B39" s="32" t="s">
        <v>104</v>
      </c>
      <c r="C39" s="33" t="n">
        <f aca="false">C37+2</f>
        <v>43412</v>
      </c>
      <c r="D39" s="25" t="s">
        <v>36</v>
      </c>
      <c r="E39" s="25" t="s">
        <v>37</v>
      </c>
      <c r="F39" s="37" t="s">
        <v>38</v>
      </c>
      <c r="G39" s="32" t="str">
        <f aca="false">CONCATENATE("(",B32," Topics",")"," ",D32)</f>
        <v>(Day 29 Topics) CSE 7302c</v>
      </c>
      <c r="H39" s="32"/>
      <c r="I39" s="32" t="s">
        <v>257</v>
      </c>
    </row>
    <row r="40" customFormat="false" ht="13.8" hidden="false" customHeight="false" outlineLevel="0" collapsed="false">
      <c r="A40" s="32" t="s">
        <v>188</v>
      </c>
      <c r="B40" s="32" t="s">
        <v>106</v>
      </c>
      <c r="C40" s="33" t="n">
        <f aca="false">C36+7</f>
        <v>43416</v>
      </c>
      <c r="D40" s="25" t="s">
        <v>48</v>
      </c>
      <c r="E40" s="25" t="s">
        <v>49</v>
      </c>
      <c r="F40" s="25" t="s">
        <v>50</v>
      </c>
      <c r="G40" s="32" t="str">
        <f aca="false">CONCATENATE("(",B33," Topics",")"," ",D33)</f>
        <v>(Day 30 Topics) CSE 7302c</v>
      </c>
      <c r="H40" s="32"/>
      <c r="I40" s="32" t="s">
        <v>258</v>
      </c>
    </row>
    <row r="41" customFormat="false" ht="13.8" hidden="false" customHeight="false" outlineLevel="0" collapsed="false">
      <c r="A41" s="32" t="s">
        <v>189</v>
      </c>
      <c r="B41" s="32" t="s">
        <v>108</v>
      </c>
      <c r="C41" s="33" t="n">
        <f aca="false">C40+1</f>
        <v>43417</v>
      </c>
      <c r="D41" s="25" t="s">
        <v>48</v>
      </c>
      <c r="E41" s="25" t="s">
        <v>49</v>
      </c>
      <c r="F41" s="25" t="s">
        <v>50</v>
      </c>
      <c r="G41" s="32" t="str">
        <f aca="false">CONCATENATE("(",B36," Topics",")"," ",D36)</f>
        <v>(Day 32 Topics) CSE 7302c</v>
      </c>
      <c r="H41" s="32" t="s">
        <v>14</v>
      </c>
      <c r="I41" s="32" t="s">
        <v>259</v>
      </c>
    </row>
    <row r="42" customFormat="false" ht="13.8" hidden="false" customHeight="false" outlineLevel="0" collapsed="false">
      <c r="A42" s="32" t="s">
        <v>191</v>
      </c>
      <c r="B42" s="32" t="s">
        <v>110</v>
      </c>
      <c r="C42" s="33" t="n">
        <f aca="false">C41+1</f>
        <v>43418</v>
      </c>
      <c r="D42" s="25" t="s">
        <v>48</v>
      </c>
      <c r="E42" s="25" t="s">
        <v>49</v>
      </c>
      <c r="F42" s="25" t="s">
        <v>50</v>
      </c>
      <c r="G42" s="32" t="str">
        <f aca="false">CONCATENATE("(",B37," Topics",")"," ",D37)</f>
        <v>(Day 33 Topics) CSE 7302c</v>
      </c>
      <c r="H42" s="32" t="s">
        <v>14</v>
      </c>
      <c r="I42" s="32" t="s">
        <v>260</v>
      </c>
    </row>
    <row r="43" customFormat="false" ht="13.8" hidden="false" customHeight="false" outlineLevel="0" collapsed="false">
      <c r="A43" s="32" t="s">
        <v>193</v>
      </c>
      <c r="B43" s="32" t="s">
        <v>112</v>
      </c>
      <c r="C43" s="33" t="n">
        <f aca="false">C42+1</f>
        <v>43419</v>
      </c>
      <c r="D43" s="6" t="s">
        <v>89</v>
      </c>
      <c r="E43" s="20" t="s">
        <v>208</v>
      </c>
      <c r="F43" s="37" t="s">
        <v>13</v>
      </c>
      <c r="G43" s="32" t="str">
        <f aca="false">CONCATENATE("(",B40," Topics",")"," ",D40)</f>
        <v>(Day 35 Topics) CSE 7305c</v>
      </c>
      <c r="H43" s="17"/>
      <c r="I43" s="32"/>
    </row>
    <row r="44" customFormat="false" ht="13.8" hidden="false" customHeight="false" outlineLevel="0" collapsed="false">
      <c r="A44" s="32" t="s">
        <v>196</v>
      </c>
      <c r="B44" s="32" t="s">
        <v>115</v>
      </c>
      <c r="C44" s="33" t="n">
        <f aca="false">C43+1</f>
        <v>43420</v>
      </c>
      <c r="D44" s="34"/>
      <c r="E44" s="25" t="s">
        <v>197</v>
      </c>
      <c r="F44" s="37"/>
      <c r="G44" s="32"/>
      <c r="H44" s="32" t="s">
        <v>209</v>
      </c>
      <c r="I44" s="32"/>
    </row>
    <row r="45" customFormat="false" ht="13.8" hidden="false" customHeight="false" outlineLevel="0" collapsed="false">
      <c r="A45" s="32" t="s">
        <v>188</v>
      </c>
      <c r="B45" s="32" t="s">
        <v>117</v>
      </c>
      <c r="C45" s="33" t="n">
        <f aca="false">C40+7</f>
        <v>43423</v>
      </c>
      <c r="D45" s="25" t="s">
        <v>48</v>
      </c>
      <c r="E45" s="25" t="s">
        <v>49</v>
      </c>
      <c r="F45" s="25" t="s">
        <v>50</v>
      </c>
      <c r="G45" s="32" t="str">
        <f aca="false">CONCATENATE("(",B39," Topics",")"," ",D39)</f>
        <v>(Day 34 Topics) CSE 7302c</v>
      </c>
      <c r="H45" s="32" t="s">
        <v>14</v>
      </c>
      <c r="I45" s="32" t="s">
        <v>261</v>
      </c>
    </row>
    <row r="46" customFormat="false" ht="13.8" hidden="false" customHeight="false" outlineLevel="0" collapsed="false">
      <c r="A46" s="32" t="s">
        <v>189</v>
      </c>
      <c r="B46" s="32" t="s">
        <v>119</v>
      </c>
      <c r="C46" s="33" t="n">
        <f aca="false">C41+7</f>
        <v>43424</v>
      </c>
      <c r="D46" s="6" t="s">
        <v>89</v>
      </c>
      <c r="E46" s="20" t="s">
        <v>208</v>
      </c>
      <c r="F46" s="37" t="s">
        <v>13</v>
      </c>
      <c r="G46" s="32" t="str">
        <f aca="false">CONCATENATE("(",B41," Topics",")"," ",D41)</f>
        <v>(Day 36 Topics) CSE 7305c</v>
      </c>
      <c r="H46" s="17" t="s">
        <v>14</v>
      </c>
      <c r="I46" s="40"/>
    </row>
    <row r="47" customFormat="false" ht="15" hidden="false" customHeight="true" outlineLevel="0" collapsed="false">
      <c r="A47" s="32" t="s">
        <v>191</v>
      </c>
      <c r="B47" s="32" t="s">
        <v>121</v>
      </c>
      <c r="C47" s="33" t="n">
        <f aca="false">C42+7</f>
        <v>43425</v>
      </c>
      <c r="D47" s="6" t="s">
        <v>89</v>
      </c>
      <c r="E47" s="20" t="s">
        <v>208</v>
      </c>
      <c r="F47" s="37" t="s">
        <v>153</v>
      </c>
      <c r="G47" s="32" t="str">
        <f aca="false">CONCATENATE("(",B42," Topics",")"," ",D42)</f>
        <v>(Day 37 Topics) CSE 7305c</v>
      </c>
      <c r="H47" s="17"/>
      <c r="I47" s="3"/>
    </row>
    <row r="48" customFormat="false" ht="13.8" hidden="false" customHeight="false" outlineLevel="0" collapsed="false">
      <c r="A48" s="32" t="s">
        <v>193</v>
      </c>
      <c r="B48" s="32" t="s">
        <v>123</v>
      </c>
      <c r="C48" s="33" t="n">
        <f aca="false">C43+7</f>
        <v>43426</v>
      </c>
      <c r="D48" s="6" t="s">
        <v>89</v>
      </c>
      <c r="E48" s="20" t="s">
        <v>208</v>
      </c>
      <c r="F48" s="37" t="s">
        <v>153</v>
      </c>
      <c r="G48" s="32" t="str">
        <f aca="false">CONCATENATE("(",B43," Topics",")"," ",D45)</f>
        <v>(Day 38 Topics) CSE 7305c</v>
      </c>
      <c r="H48" s="17" t="s">
        <v>14</v>
      </c>
      <c r="I48" s="3"/>
    </row>
    <row r="49" customFormat="false" ht="13.8" hidden="false" customHeight="false" outlineLevel="0" collapsed="false">
      <c r="A49" s="32" t="s">
        <v>196</v>
      </c>
      <c r="B49" s="32" t="s">
        <v>125</v>
      </c>
      <c r="C49" s="33" t="n">
        <f aca="false">C44+7</f>
        <v>43427</v>
      </c>
      <c r="D49" s="25"/>
      <c r="E49" s="25" t="s">
        <v>197</v>
      </c>
      <c r="F49" s="37"/>
      <c r="G49" s="32"/>
      <c r="H49" s="17" t="s">
        <v>14</v>
      </c>
      <c r="I49" s="3"/>
    </row>
    <row r="50" customFormat="false" ht="13.8" hidden="false" customHeight="false" outlineLevel="0" collapsed="false">
      <c r="A50" s="32" t="s">
        <v>188</v>
      </c>
      <c r="B50" s="32" t="s">
        <v>157</v>
      </c>
      <c r="C50" s="33" t="n">
        <f aca="false">C45+7</f>
        <v>43430</v>
      </c>
      <c r="D50" s="25" t="s">
        <v>74</v>
      </c>
      <c r="E50" s="25" t="s">
        <v>75</v>
      </c>
      <c r="F50" s="37" t="s">
        <v>76</v>
      </c>
      <c r="G50" s="32" t="str">
        <f aca="false">CONCATENATE("(",B45," Topics",")"," ",D43)</f>
        <v>(Day 40 Topics) CSE 7124c</v>
      </c>
      <c r="H50" s="32"/>
      <c r="I50" s="3" t="s">
        <v>262</v>
      </c>
    </row>
    <row r="51" customFormat="false" ht="13.8" hidden="false" customHeight="false" outlineLevel="0" collapsed="false">
      <c r="A51" s="32" t="s">
        <v>189</v>
      </c>
      <c r="B51" s="32" t="s">
        <v>128</v>
      </c>
      <c r="C51" s="33" t="n">
        <f aca="false">C46+7</f>
        <v>43431</v>
      </c>
      <c r="D51" s="25" t="s">
        <v>74</v>
      </c>
      <c r="E51" s="25" t="s">
        <v>75</v>
      </c>
      <c r="F51" s="37" t="s">
        <v>76</v>
      </c>
      <c r="G51" s="32" t="str">
        <f aca="false">CONCATENATE("(",B46," Topics",")"," ",D46)</f>
        <v>(Day 41 Topics) CSE 7124c</v>
      </c>
      <c r="H51" s="32"/>
      <c r="I51" s="3" t="s">
        <v>263</v>
      </c>
    </row>
    <row r="52" customFormat="false" ht="13.8" hidden="false" customHeight="false" outlineLevel="0" collapsed="false">
      <c r="A52" s="32" t="s">
        <v>191</v>
      </c>
      <c r="B52" s="32" t="s">
        <v>131</v>
      </c>
      <c r="C52" s="33" t="n">
        <f aca="false">C47+7</f>
        <v>43432</v>
      </c>
      <c r="D52" s="25" t="s">
        <v>74</v>
      </c>
      <c r="E52" s="25" t="s">
        <v>75</v>
      </c>
      <c r="F52" s="37" t="s">
        <v>76</v>
      </c>
      <c r="G52" s="32" t="str">
        <f aca="false">CONCATENATE("(",B47," Topics",")"," ",D47)</f>
        <v>(Day 42 Topics) CSE 7124c</v>
      </c>
      <c r="H52" s="32"/>
      <c r="I52" s="41" t="s">
        <v>87</v>
      </c>
    </row>
    <row r="53" customFormat="false" ht="13.8" hidden="false" customHeight="false" outlineLevel="0" collapsed="false">
      <c r="A53" s="32" t="s">
        <v>193</v>
      </c>
      <c r="B53" s="32" t="s">
        <v>132</v>
      </c>
      <c r="C53" s="33" t="n">
        <f aca="false">C48+7</f>
        <v>43433</v>
      </c>
      <c r="D53" s="25" t="s">
        <v>74</v>
      </c>
      <c r="E53" s="25" t="s">
        <v>75</v>
      </c>
      <c r="F53" s="37" t="s">
        <v>76</v>
      </c>
      <c r="G53" s="32" t="str">
        <f aca="false">CONCATENATE("(",B48," Topics",")"," ",D48)</f>
        <v>(Day 43 Topics) CSE 7124c</v>
      </c>
      <c r="H53" s="32" t="s">
        <v>211</v>
      </c>
      <c r="I53" s="41"/>
    </row>
    <row r="54" customFormat="false" ht="13.8" hidden="false" customHeight="false" outlineLevel="0" collapsed="false">
      <c r="A54" s="32" t="s">
        <v>196</v>
      </c>
      <c r="B54" s="32" t="s">
        <v>133</v>
      </c>
      <c r="C54" s="33" t="n">
        <f aca="false">C49+7</f>
        <v>43434</v>
      </c>
      <c r="D54" s="25"/>
      <c r="E54" s="25" t="s">
        <v>197</v>
      </c>
      <c r="F54" s="37"/>
      <c r="G54" s="32"/>
      <c r="H54" s="32"/>
      <c r="I54" s="32"/>
    </row>
    <row r="55" customFormat="false" ht="13.8" hidden="false" customHeight="false" outlineLevel="0" collapsed="false">
      <c r="A55" s="32" t="s">
        <v>188</v>
      </c>
      <c r="B55" s="32" t="s">
        <v>134</v>
      </c>
      <c r="C55" s="33" t="n">
        <f aca="false">C50+7</f>
        <v>43437</v>
      </c>
      <c r="D55" s="25" t="s">
        <v>98</v>
      </c>
      <c r="E55" s="25" t="s">
        <v>212</v>
      </c>
      <c r="F55" s="37" t="s">
        <v>13</v>
      </c>
      <c r="G55" s="32" t="str">
        <f aca="false">CONCATENATE("(",B50," Topics",")"," ",D50)</f>
        <v>(Day 45 Topics) CSE 7321c</v>
      </c>
      <c r="H55" s="32" t="s">
        <v>14</v>
      </c>
      <c r="I55" s="32"/>
    </row>
    <row r="56" customFormat="false" ht="13.8" hidden="false" customHeight="false" outlineLevel="0" collapsed="false">
      <c r="A56" s="32" t="s">
        <v>189</v>
      </c>
      <c r="B56" s="32" t="s">
        <v>135</v>
      </c>
      <c r="C56" s="33" t="n">
        <f aca="false">C51+7</f>
        <v>43438</v>
      </c>
      <c r="D56" s="25" t="s">
        <v>98</v>
      </c>
      <c r="E56" s="25" t="s">
        <v>212</v>
      </c>
      <c r="F56" s="37" t="s">
        <v>153</v>
      </c>
      <c r="G56" s="32" t="str">
        <f aca="false">CONCATENATE("(",B51," Topics",")"," ",D51)</f>
        <v>(Day 46 Topics) CSE 7321c</v>
      </c>
      <c r="H56" s="32" t="s">
        <v>14</v>
      </c>
      <c r="I56" s="32"/>
    </row>
    <row r="57" customFormat="false" ht="13.8" hidden="false" customHeight="false" outlineLevel="0" collapsed="false">
      <c r="A57" s="32" t="s">
        <v>191</v>
      </c>
      <c r="B57" s="32" t="s">
        <v>184</v>
      </c>
      <c r="C57" s="33" t="n">
        <f aca="false">C52+7</f>
        <v>43439</v>
      </c>
      <c r="D57" s="25" t="s">
        <v>98</v>
      </c>
      <c r="E57" s="25" t="s">
        <v>99</v>
      </c>
      <c r="F57" s="37" t="s">
        <v>153</v>
      </c>
      <c r="G57" s="32" t="str">
        <f aca="false">CONCATENATE("(",B52," Topics",")"," ",D52)</f>
        <v>(Day 47 Topics) CSE 7321c</v>
      </c>
      <c r="H57" s="32"/>
      <c r="I57" s="32"/>
    </row>
    <row r="58" customFormat="false" ht="13.8" hidden="false" customHeight="false" outlineLevel="0" collapsed="false">
      <c r="A58" s="32" t="s">
        <v>193</v>
      </c>
      <c r="B58" s="32" t="s">
        <v>214</v>
      </c>
      <c r="C58" s="33" t="n">
        <f aca="false">C53+7</f>
        <v>43440</v>
      </c>
      <c r="D58" s="25" t="s">
        <v>98</v>
      </c>
      <c r="E58" s="25" t="s">
        <v>99</v>
      </c>
      <c r="F58" s="37" t="s">
        <v>153</v>
      </c>
      <c r="G58" s="32" t="str">
        <f aca="false">CONCATENATE("(",B53," Topics",")"," ",D53)</f>
        <v>(Day 48 Topics) CSE 7321c</v>
      </c>
      <c r="H58" s="32"/>
      <c r="I58" s="32"/>
    </row>
    <row r="59" customFormat="false" ht="13.8" hidden="false" customHeight="false" outlineLevel="0" collapsed="false">
      <c r="A59" s="32" t="s">
        <v>196</v>
      </c>
      <c r="B59" s="32" t="s">
        <v>215</v>
      </c>
      <c r="C59" s="33" t="n">
        <f aca="false">C54+7</f>
        <v>43441</v>
      </c>
      <c r="D59" s="25"/>
      <c r="E59" s="25" t="s">
        <v>197</v>
      </c>
      <c r="F59" s="37"/>
      <c r="G59" s="32"/>
      <c r="H59" s="32" t="s">
        <v>224</v>
      </c>
      <c r="I59" s="32"/>
    </row>
    <row r="60" customFormat="false" ht="13.8" hidden="false" customHeight="false" outlineLevel="0" collapsed="false">
      <c r="A60" s="32" t="s">
        <v>9</v>
      </c>
      <c r="B60" s="32" t="s">
        <v>216</v>
      </c>
      <c r="C60" s="33" t="n">
        <f aca="false">C59+1</f>
        <v>43442</v>
      </c>
      <c r="D60" s="25"/>
      <c r="E60" s="25" t="s">
        <v>197</v>
      </c>
      <c r="F60" s="37"/>
      <c r="G60" s="32"/>
      <c r="H60" s="32"/>
      <c r="I60" s="32"/>
    </row>
    <row r="61" customFormat="false" ht="13.8" hidden="false" customHeight="false" outlineLevel="0" collapsed="false">
      <c r="A61" s="32" t="s">
        <v>188</v>
      </c>
      <c r="B61" s="32" t="s">
        <v>220</v>
      </c>
      <c r="C61" s="33" t="n">
        <f aca="false">C55+7</f>
        <v>43444</v>
      </c>
      <c r="D61" s="20" t="s">
        <v>217</v>
      </c>
      <c r="E61" s="20" t="s">
        <v>218</v>
      </c>
      <c r="F61" s="21" t="s">
        <v>219</v>
      </c>
      <c r="G61" s="17"/>
      <c r="H61" s="17"/>
      <c r="I61" s="28"/>
    </row>
    <row r="62" customFormat="false" ht="13.8" hidden="false" customHeight="false" outlineLevel="0" collapsed="false">
      <c r="A62" s="32" t="s">
        <v>189</v>
      </c>
      <c r="B62" s="32" t="s">
        <v>221</v>
      </c>
      <c r="C62" s="33" t="n">
        <f aca="false">C56+7</f>
        <v>43445</v>
      </c>
      <c r="D62" s="20" t="s">
        <v>217</v>
      </c>
      <c r="E62" s="20" t="s">
        <v>218</v>
      </c>
      <c r="F62" s="21" t="s">
        <v>219</v>
      </c>
      <c r="G62" s="17"/>
      <c r="H62" s="17"/>
      <c r="I62" s="28"/>
    </row>
    <row r="63" customFormat="false" ht="13.8" hidden="false" customHeight="false" outlineLevel="0" collapsed="false">
      <c r="A63" s="32" t="s">
        <v>191</v>
      </c>
      <c r="B63" s="32" t="s">
        <v>222</v>
      </c>
      <c r="C63" s="33" t="n">
        <f aca="false">C57+7</f>
        <v>43446</v>
      </c>
      <c r="D63" s="20" t="s">
        <v>217</v>
      </c>
      <c r="E63" s="20" t="s">
        <v>218</v>
      </c>
      <c r="F63" s="21" t="s">
        <v>219</v>
      </c>
      <c r="G63" s="17"/>
      <c r="H63" s="17"/>
      <c r="I63" s="28"/>
    </row>
    <row r="64" customFormat="false" ht="13.8" hidden="false" customHeight="false" outlineLevel="0" collapsed="false">
      <c r="A64" s="32" t="s">
        <v>193</v>
      </c>
      <c r="B64" s="32" t="s">
        <v>223</v>
      </c>
      <c r="C64" s="33" t="n">
        <f aca="false">C58+7</f>
        <v>43447</v>
      </c>
      <c r="D64" s="20" t="s">
        <v>217</v>
      </c>
      <c r="E64" s="20" t="s">
        <v>218</v>
      </c>
      <c r="F64" s="21" t="s">
        <v>219</v>
      </c>
      <c r="G64" s="17"/>
      <c r="H64" s="17"/>
      <c r="I64" s="17"/>
    </row>
    <row r="65" customFormat="false" ht="13.8" hidden="false" customHeight="false" outlineLevel="0" collapsed="false">
      <c r="A65" s="32" t="s">
        <v>196</v>
      </c>
      <c r="B65" s="32" t="s">
        <v>225</v>
      </c>
      <c r="C65" s="33" t="n">
        <f aca="false">C59+7</f>
        <v>43448</v>
      </c>
      <c r="D65" s="20" t="s">
        <v>217</v>
      </c>
      <c r="E65" s="20" t="s">
        <v>218</v>
      </c>
      <c r="F65" s="21" t="s">
        <v>219</v>
      </c>
      <c r="G65" s="17"/>
      <c r="H65" s="17"/>
      <c r="I65" s="17"/>
    </row>
    <row r="66" customFormat="false" ht="13.8" hidden="false" customHeight="false" outlineLevel="0" collapsed="false">
      <c r="A66" s="32" t="s">
        <v>9</v>
      </c>
      <c r="B66" s="32" t="s">
        <v>227</v>
      </c>
      <c r="C66" s="33" t="n">
        <f aca="false">C60+7</f>
        <v>43449</v>
      </c>
      <c r="D66" s="20" t="s">
        <v>217</v>
      </c>
      <c r="E66" s="20" t="s">
        <v>264</v>
      </c>
      <c r="F66" s="21"/>
      <c r="G66" s="17"/>
      <c r="H66" s="17"/>
      <c r="I66" s="17"/>
    </row>
    <row r="67" customFormat="false" ht="13.8" hidden="false" customHeight="false" outlineLevel="0" collapsed="false">
      <c r="A67" s="32" t="s">
        <v>16</v>
      </c>
      <c r="B67" s="32" t="s">
        <v>230</v>
      </c>
      <c r="C67" s="33" t="n">
        <f aca="false">C61+7</f>
        <v>43451</v>
      </c>
      <c r="D67" s="20" t="s">
        <v>217</v>
      </c>
      <c r="E67" s="20" t="s">
        <v>228</v>
      </c>
      <c r="F67" s="21" t="s">
        <v>229</v>
      </c>
      <c r="G67" s="17"/>
      <c r="H67" s="17"/>
      <c r="I67" s="17"/>
    </row>
    <row r="68" customFormat="false" ht="13.8" hidden="false" customHeight="false" outlineLevel="0" collapsed="false">
      <c r="A68" s="32" t="s">
        <v>188</v>
      </c>
      <c r="B68" s="32" t="s">
        <v>232</v>
      </c>
      <c r="C68" s="33" t="n">
        <f aca="false">C61+7</f>
        <v>43451</v>
      </c>
      <c r="D68" s="20" t="s">
        <v>217</v>
      </c>
      <c r="E68" s="20" t="s">
        <v>231</v>
      </c>
      <c r="F68" s="21" t="s">
        <v>229</v>
      </c>
      <c r="G68" s="17"/>
      <c r="H68" s="17"/>
      <c r="I68" s="17"/>
    </row>
    <row r="69" customFormat="false" ht="13.8" hidden="false" customHeight="false" outlineLevel="0" collapsed="false">
      <c r="A69" s="32" t="s">
        <v>189</v>
      </c>
      <c r="B69" s="32" t="s">
        <v>233</v>
      </c>
      <c r="C69" s="33" t="n">
        <f aca="false">C62+7</f>
        <v>43452</v>
      </c>
      <c r="D69" s="20" t="s">
        <v>217</v>
      </c>
      <c r="E69" s="20" t="s">
        <v>231</v>
      </c>
      <c r="F69" s="21" t="s">
        <v>229</v>
      </c>
      <c r="G69" s="17"/>
      <c r="H69" s="17"/>
      <c r="I69" s="17"/>
    </row>
    <row r="70" customFormat="false" ht="13.8" hidden="false" customHeight="false" outlineLevel="0" collapsed="false">
      <c r="A70" s="32" t="s">
        <v>191</v>
      </c>
      <c r="B70" s="32" t="s">
        <v>234</v>
      </c>
      <c r="C70" s="33" t="n">
        <f aca="false">C63+7</f>
        <v>43453</v>
      </c>
      <c r="D70" s="20" t="s">
        <v>217</v>
      </c>
      <c r="E70" s="20" t="s">
        <v>231</v>
      </c>
      <c r="F70" s="21" t="s">
        <v>229</v>
      </c>
      <c r="G70" s="17"/>
      <c r="H70" s="17"/>
      <c r="I70" s="17"/>
    </row>
    <row r="71" customFormat="false" ht="13.8" hidden="false" customHeight="false" outlineLevel="0" collapsed="false">
      <c r="A71" s="32" t="s">
        <v>193</v>
      </c>
      <c r="B71" s="32" t="s">
        <v>235</v>
      </c>
      <c r="C71" s="33" t="n">
        <f aca="false">C64+7</f>
        <v>43454</v>
      </c>
      <c r="D71" s="20" t="s">
        <v>217</v>
      </c>
      <c r="E71" s="20" t="s">
        <v>231</v>
      </c>
      <c r="F71" s="21" t="s">
        <v>229</v>
      </c>
      <c r="G71" s="17"/>
      <c r="H71" s="17"/>
      <c r="I71" s="17"/>
    </row>
    <row r="72" customFormat="false" ht="13.8" hidden="false" customHeight="false" outlineLevel="0" collapsed="false">
      <c r="A72" s="32" t="s">
        <v>196</v>
      </c>
      <c r="B72" s="32" t="s">
        <v>236</v>
      </c>
      <c r="C72" s="33" t="n">
        <f aca="false">C65+7</f>
        <v>43455</v>
      </c>
      <c r="D72" s="20" t="s">
        <v>217</v>
      </c>
      <c r="E72" s="20" t="s">
        <v>231</v>
      </c>
      <c r="F72" s="21" t="s">
        <v>229</v>
      </c>
      <c r="G72" s="17"/>
      <c r="H72" s="17"/>
      <c r="I72" s="17"/>
    </row>
    <row r="73" customFormat="false" ht="13.8" hidden="false" customHeight="false" outlineLevel="0" collapsed="false">
      <c r="A73" s="38" t="s">
        <v>237</v>
      </c>
      <c r="B73" s="38"/>
      <c r="C73" s="38"/>
      <c r="D73" s="38"/>
      <c r="E73" s="38"/>
      <c r="F73" s="38"/>
      <c r="G73" s="38"/>
      <c r="H73" s="38"/>
      <c r="I73" s="38"/>
    </row>
    <row r="74" customFormat="false" ht="13.8" hidden="false" customHeight="false" outlineLevel="0" collapsed="false">
      <c r="A74" s="32" t="s">
        <v>191</v>
      </c>
      <c r="B74" s="32" t="s">
        <v>238</v>
      </c>
      <c r="C74" s="33" t="n">
        <f aca="false">C69+9</f>
        <v>43461</v>
      </c>
      <c r="D74" s="25" t="s">
        <v>239</v>
      </c>
      <c r="E74" s="25" t="s">
        <v>240</v>
      </c>
      <c r="F74" s="37"/>
      <c r="G74" s="32"/>
      <c r="H74" s="32"/>
      <c r="I74" s="32"/>
    </row>
    <row r="75" customFormat="false" ht="13.8" hidden="false" customHeight="false" outlineLevel="0" collapsed="false">
      <c r="A75" s="32" t="s">
        <v>193</v>
      </c>
      <c r="B75" s="32" t="s">
        <v>241</v>
      </c>
      <c r="C75" s="33" t="n">
        <f aca="false">C74+1</f>
        <v>43462</v>
      </c>
      <c r="D75" s="25" t="s">
        <v>239</v>
      </c>
      <c r="E75" s="25" t="s">
        <v>240</v>
      </c>
      <c r="F75" s="37"/>
      <c r="G75" s="32"/>
      <c r="H75" s="32"/>
      <c r="I75" s="32"/>
    </row>
  </sheetData>
  <mergeCells count="8">
    <mergeCell ref="A12:I12"/>
    <mergeCell ref="A25:I25"/>
    <mergeCell ref="I28:I29"/>
    <mergeCell ref="I31:I32"/>
    <mergeCell ref="A34:I34"/>
    <mergeCell ref="A38:I38"/>
    <mergeCell ref="I52:I53"/>
    <mergeCell ref="A73:I7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pane xSplit="3" ySplit="1" topLeftCell="E2" activePane="bottomRight" state="frozen"/>
      <selection pane="topLeft" activeCell="A1" activeCellId="0" sqref="A1"/>
      <selection pane="topRight" activeCell="E1" activeCellId="0" sqref="E1"/>
      <selection pane="bottomLeft" activeCell="A2" activeCellId="0" sqref="A2"/>
      <selection pane="bottomRight" activeCell="E25" activeCellId="0" sqref="E25"/>
    </sheetView>
  </sheetViews>
  <sheetFormatPr defaultRowHeight="15" zeroHeight="false" outlineLevelRow="0" outlineLevelCol="0"/>
  <cols>
    <col collapsed="false" customWidth="true" hidden="false" outlineLevel="0" max="1" min="1" style="0" width="13.14"/>
    <col collapsed="false" customWidth="true" hidden="false" outlineLevel="0" max="2" min="2" style="0" width="8.43"/>
    <col collapsed="false" customWidth="true" hidden="false" outlineLevel="0" max="3" min="3" style="0" width="8.71"/>
    <col collapsed="false" customWidth="true" hidden="false" outlineLevel="0" max="4" min="4" style="0" width="11.71"/>
    <col collapsed="false" customWidth="true" hidden="false" outlineLevel="0" max="5" min="5" style="0" width="56.42"/>
    <col collapsed="false" customWidth="true" hidden="false" outlineLevel="0" max="6" min="6" style="0" width="24"/>
    <col collapsed="false" customWidth="true" hidden="false" outlineLevel="0" max="7" min="7" style="0" width="20.43"/>
    <col collapsed="false" customWidth="true" hidden="false" outlineLevel="0" max="8" min="8" style="0" width="9.43"/>
    <col collapsed="false" customWidth="true" hidden="false" outlineLevel="0" max="9" min="9" style="0" width="65.43"/>
    <col collapsed="false" customWidth="true" hidden="false" outlineLevel="0" max="1025" min="10" style="0" width="8.71"/>
  </cols>
  <sheetData>
    <row r="1" customFormat="false" ht="15" hidden="false" customHeight="false" outlineLevel="0" collapsed="false">
      <c r="A1" s="1" t="s">
        <v>0</v>
      </c>
      <c r="B1" s="1" t="s">
        <v>1</v>
      </c>
      <c r="C1" s="1" t="s">
        <v>2</v>
      </c>
      <c r="D1" s="1" t="s">
        <v>3</v>
      </c>
      <c r="E1" s="1" t="s">
        <v>4</v>
      </c>
      <c r="F1" s="2" t="s">
        <v>5</v>
      </c>
      <c r="G1" s="2" t="s">
        <v>6</v>
      </c>
      <c r="H1" s="2" t="s">
        <v>7</v>
      </c>
      <c r="I1" s="2" t="s">
        <v>8</v>
      </c>
    </row>
    <row r="2" customFormat="false" ht="15" hidden="false" customHeight="false" outlineLevel="0" collapsed="false">
      <c r="A2" s="3" t="s">
        <v>9</v>
      </c>
      <c r="B2" s="3" t="s">
        <v>10</v>
      </c>
      <c r="C2" s="4" t="n">
        <v>43372</v>
      </c>
      <c r="D2" s="5" t="s">
        <v>11</v>
      </c>
      <c r="E2" s="5" t="s">
        <v>12</v>
      </c>
      <c r="F2" s="6" t="s">
        <v>13</v>
      </c>
      <c r="G2" s="3"/>
      <c r="H2" s="3" t="s">
        <v>14</v>
      </c>
      <c r="I2" s="3" t="s">
        <v>15</v>
      </c>
    </row>
    <row r="3" customFormat="false" ht="15" hidden="false" customHeight="false" outlineLevel="0" collapsed="false">
      <c r="A3" s="3" t="s">
        <v>16</v>
      </c>
      <c r="B3" s="3" t="s">
        <v>17</v>
      </c>
      <c r="C3" s="4" t="n">
        <f aca="false">C2+1</f>
        <v>43373</v>
      </c>
      <c r="D3" s="6" t="s">
        <v>20</v>
      </c>
      <c r="E3" s="6" t="s">
        <v>21</v>
      </c>
      <c r="F3" s="7" t="s">
        <v>22</v>
      </c>
      <c r="G3" s="3"/>
      <c r="H3" s="3" t="s">
        <v>14</v>
      </c>
      <c r="I3" s="3" t="s">
        <v>169</v>
      </c>
    </row>
    <row r="4" customFormat="false" ht="15" hidden="false" customHeight="false" outlineLevel="0" collapsed="false">
      <c r="A4" s="3" t="s">
        <v>9</v>
      </c>
      <c r="B4" s="3" t="s">
        <v>19</v>
      </c>
      <c r="C4" s="4" t="n">
        <f aca="false">C2+7</f>
        <v>43379</v>
      </c>
      <c r="D4" s="6" t="s">
        <v>20</v>
      </c>
      <c r="E4" s="6" t="s">
        <v>21</v>
      </c>
      <c r="F4" s="7" t="s">
        <v>22</v>
      </c>
      <c r="G4" s="3" t="str">
        <f aca="false">CONCATENATE("(",B2," Topics",")"," ",D2)</f>
        <v>(Day 1 Topics) CSE 7212c</v>
      </c>
      <c r="H4" s="3" t="s">
        <v>14</v>
      </c>
      <c r="I4" s="3" t="s">
        <v>170</v>
      </c>
    </row>
    <row r="5" customFormat="false" ht="15" hidden="false" customHeight="false" outlineLevel="0" collapsed="false">
      <c r="A5" s="3" t="s">
        <v>16</v>
      </c>
      <c r="B5" s="3" t="s">
        <v>23</v>
      </c>
      <c r="C5" s="4" t="n">
        <f aca="false">C3+7</f>
        <v>43380</v>
      </c>
      <c r="D5" s="6" t="s">
        <v>20</v>
      </c>
      <c r="E5" s="6" t="s">
        <v>21</v>
      </c>
      <c r="F5" s="7" t="s">
        <v>22</v>
      </c>
      <c r="G5" s="3" t="str">
        <f aca="false">CONCATENATE("(",B3," Topics",")"," ",D3)</f>
        <v>(Day 2 Topics) CSE 7315c</v>
      </c>
      <c r="H5" s="3" t="s">
        <v>14</v>
      </c>
      <c r="I5" s="3" t="s">
        <v>171</v>
      </c>
    </row>
    <row r="6" customFormat="false" ht="15" hidden="false" customHeight="false" outlineLevel="0" collapsed="false">
      <c r="A6" s="3" t="s">
        <v>9</v>
      </c>
      <c r="B6" s="3" t="s">
        <v>24</v>
      </c>
      <c r="C6" s="4" t="n">
        <f aca="false">C4+7</f>
        <v>43386</v>
      </c>
      <c r="D6" s="6" t="s">
        <v>20</v>
      </c>
      <c r="E6" s="6" t="s">
        <v>21</v>
      </c>
      <c r="F6" s="7" t="s">
        <v>22</v>
      </c>
      <c r="G6" s="3" t="str">
        <f aca="false">CONCATENATE("(",B4," Topics",")"," ",D4)</f>
        <v>(Day 3 Topics) CSE 7315c</v>
      </c>
      <c r="H6" s="3"/>
      <c r="I6" s="3" t="s">
        <v>172</v>
      </c>
    </row>
    <row r="7" customFormat="false" ht="15" hidden="false" customHeight="false" outlineLevel="0" collapsed="false">
      <c r="A7" s="3" t="s">
        <v>16</v>
      </c>
      <c r="B7" s="3" t="s">
        <v>26</v>
      </c>
      <c r="C7" s="4" t="n">
        <f aca="false">C5+7</f>
        <v>43387</v>
      </c>
      <c r="D7" s="6" t="s">
        <v>20</v>
      </c>
      <c r="E7" s="6" t="s">
        <v>21</v>
      </c>
      <c r="F7" s="7" t="s">
        <v>22</v>
      </c>
      <c r="G7" s="3" t="str">
        <f aca="false">CONCATENATE("(",B5," Topics",")"," ",D5)</f>
        <v>(Day 4 Topics) CSE 7315c</v>
      </c>
      <c r="H7" s="3"/>
      <c r="I7" s="3" t="s">
        <v>173</v>
      </c>
    </row>
    <row r="8" customFormat="false" ht="15" hidden="false" customHeight="false" outlineLevel="0" collapsed="false">
      <c r="A8" s="8" t="s">
        <v>265</v>
      </c>
      <c r="B8" s="8"/>
      <c r="C8" s="8"/>
      <c r="D8" s="8"/>
      <c r="E8" s="8"/>
      <c r="F8" s="8"/>
      <c r="G8" s="8"/>
      <c r="H8" s="8"/>
      <c r="I8" s="8"/>
    </row>
    <row r="9" customFormat="false" ht="15" hidden="false" customHeight="false" outlineLevel="0" collapsed="false">
      <c r="A9" s="3" t="s">
        <v>9</v>
      </c>
      <c r="B9" s="3" t="s">
        <v>27</v>
      </c>
      <c r="C9" s="4" t="n">
        <f aca="false">C6+14</f>
        <v>43400</v>
      </c>
      <c r="D9" s="5" t="s">
        <v>11</v>
      </c>
      <c r="E9" s="5" t="s">
        <v>12</v>
      </c>
      <c r="F9" s="6" t="s">
        <v>13</v>
      </c>
      <c r="G9" s="3" t="str">
        <f aca="false">CONCATENATE("(",B6," Topics",")"," ",D6)</f>
        <v>(Day 5 Topics) CSE 7315c</v>
      </c>
      <c r="H9" s="3" t="s">
        <v>14</v>
      </c>
      <c r="I9" s="3" t="s">
        <v>18</v>
      </c>
    </row>
    <row r="10" customFormat="false" ht="15" hidden="false" customHeight="false" outlineLevel="0" collapsed="false">
      <c r="A10" s="3" t="s">
        <v>16</v>
      </c>
      <c r="B10" s="3" t="s">
        <v>28</v>
      </c>
      <c r="C10" s="4" t="n">
        <f aca="false">C7+14</f>
        <v>43401</v>
      </c>
      <c r="D10" s="5" t="s">
        <v>11</v>
      </c>
      <c r="E10" s="5" t="s">
        <v>12</v>
      </c>
      <c r="F10" s="6" t="s">
        <v>13</v>
      </c>
      <c r="G10" s="3" t="str">
        <f aca="false">CONCATENATE("(",B7," Topics",")"," ",D7)</f>
        <v>(Day 6 Topics) CSE 7315c</v>
      </c>
      <c r="H10" s="3"/>
      <c r="I10" s="3" t="s">
        <v>29</v>
      </c>
    </row>
    <row r="11" customFormat="false" ht="15" hidden="false" customHeight="false" outlineLevel="0" collapsed="false">
      <c r="A11" s="3" t="s">
        <v>9</v>
      </c>
      <c r="B11" s="3" t="s">
        <v>31</v>
      </c>
      <c r="C11" s="4" t="n">
        <f aca="false">C9+7</f>
        <v>43407</v>
      </c>
      <c r="D11" s="5" t="s">
        <v>32</v>
      </c>
      <c r="E11" s="9" t="s">
        <v>11</v>
      </c>
      <c r="F11" s="7" t="s">
        <v>13</v>
      </c>
      <c r="G11" s="3"/>
      <c r="H11" s="3" t="s">
        <v>33</v>
      </c>
      <c r="I11" s="3" t="s">
        <v>34</v>
      </c>
    </row>
    <row r="12" customFormat="false" ht="15" hidden="false" customHeight="false" outlineLevel="0" collapsed="false">
      <c r="A12" s="3" t="s">
        <v>16</v>
      </c>
      <c r="B12" s="3" t="s">
        <v>35</v>
      </c>
      <c r="C12" s="4" t="n">
        <f aca="false">C10+7</f>
        <v>43408</v>
      </c>
      <c r="D12" s="6" t="s">
        <v>36</v>
      </c>
      <c r="E12" s="6" t="s">
        <v>37</v>
      </c>
      <c r="F12" s="7" t="s">
        <v>25</v>
      </c>
      <c r="G12" s="3"/>
      <c r="H12" s="3"/>
      <c r="I12" s="3" t="s">
        <v>39</v>
      </c>
    </row>
    <row r="13" customFormat="false" ht="15" hidden="false" customHeight="false" outlineLevel="0" collapsed="false">
      <c r="A13" s="3" t="s">
        <v>9</v>
      </c>
      <c r="B13" s="3" t="s">
        <v>40</v>
      </c>
      <c r="C13" s="4" t="n">
        <f aca="false">C11+7</f>
        <v>43414</v>
      </c>
      <c r="D13" s="6" t="s">
        <v>36</v>
      </c>
      <c r="E13" s="6" t="s">
        <v>37</v>
      </c>
      <c r="F13" s="7" t="s">
        <v>25</v>
      </c>
      <c r="G13" s="3"/>
      <c r="H13" s="3" t="s">
        <v>14</v>
      </c>
      <c r="I13" s="3" t="s">
        <v>41</v>
      </c>
    </row>
    <row r="14" customFormat="false" ht="15" hidden="false" customHeight="false" outlineLevel="0" collapsed="false">
      <c r="A14" s="3" t="s">
        <v>16</v>
      </c>
      <c r="B14" s="3" t="s">
        <v>42</v>
      </c>
      <c r="C14" s="4" t="n">
        <f aca="false">C12+7</f>
        <v>43415</v>
      </c>
      <c r="D14" s="6" t="s">
        <v>36</v>
      </c>
      <c r="E14" s="6" t="s">
        <v>37</v>
      </c>
      <c r="F14" s="7" t="s">
        <v>25</v>
      </c>
      <c r="G14" s="3" t="str">
        <f aca="false">CONCATENATE("(",B12," Topics",")"," ",D12)</f>
        <v>(Day 10 Topics) CSE 7302c</v>
      </c>
      <c r="H14" s="3" t="s">
        <v>14</v>
      </c>
      <c r="I14" s="3" t="s">
        <v>174</v>
      </c>
    </row>
    <row r="15" customFormat="false" ht="15" hidden="false" customHeight="false" outlineLevel="0" collapsed="false">
      <c r="A15" s="3" t="s">
        <v>9</v>
      </c>
      <c r="B15" s="3" t="s">
        <v>44</v>
      </c>
      <c r="C15" s="4" t="n">
        <f aca="false">C13+7</f>
        <v>43421</v>
      </c>
      <c r="D15" s="6" t="s">
        <v>36</v>
      </c>
      <c r="E15" s="6" t="s">
        <v>37</v>
      </c>
      <c r="F15" s="7" t="s">
        <v>25</v>
      </c>
      <c r="G15" s="3" t="str">
        <f aca="false">CONCATENATE("(",B13," Topics",")"," ",D13)</f>
        <v>(Day 11 Topics) CSE 7302c</v>
      </c>
      <c r="H15" s="10"/>
      <c r="I15" s="3" t="s">
        <v>46</v>
      </c>
    </row>
    <row r="16" customFormat="false" ht="15" hidden="false" customHeight="false" outlineLevel="0" collapsed="false">
      <c r="A16" s="3" t="s">
        <v>16</v>
      </c>
      <c r="B16" s="3" t="s">
        <v>47</v>
      </c>
      <c r="C16" s="4" t="n">
        <f aca="false">C14+7</f>
        <v>43422</v>
      </c>
      <c r="D16" s="6" t="s">
        <v>36</v>
      </c>
      <c r="E16" s="6" t="s">
        <v>37</v>
      </c>
      <c r="F16" s="6" t="s">
        <v>50</v>
      </c>
      <c r="G16" s="3" t="str">
        <f aca="false">CONCATENATE("(",B14," Topics",")"," ",D14)</f>
        <v>(Day 12 Topics) CSE 7302c</v>
      </c>
      <c r="H16" s="10"/>
      <c r="I16" s="3" t="s">
        <v>176</v>
      </c>
    </row>
    <row r="17" customFormat="false" ht="15" hidden="false" customHeight="false" outlineLevel="0" collapsed="false">
      <c r="A17" s="3" t="s">
        <v>9</v>
      </c>
      <c r="B17" s="3" t="s">
        <v>52</v>
      </c>
      <c r="C17" s="4" t="n">
        <f aca="false">C15+7</f>
        <v>43428</v>
      </c>
      <c r="D17" s="6" t="s">
        <v>48</v>
      </c>
      <c r="E17" s="6" t="s">
        <v>49</v>
      </c>
      <c r="F17" s="6" t="s">
        <v>50</v>
      </c>
      <c r="G17" s="3" t="str">
        <f aca="false">CONCATENATE("(",B15," Topics",")"," ",D15)</f>
        <v>(Day 13 Topics) CSE 7302c</v>
      </c>
      <c r="H17" s="3" t="s">
        <v>14</v>
      </c>
      <c r="I17" s="3" t="s">
        <v>51</v>
      </c>
    </row>
    <row r="18" customFormat="false" ht="15" hidden="false" customHeight="false" outlineLevel="0" collapsed="false">
      <c r="A18" s="3" t="s">
        <v>16</v>
      </c>
      <c r="B18" s="3" t="s">
        <v>54</v>
      </c>
      <c r="C18" s="4" t="n">
        <f aca="false">C16+7</f>
        <v>43429</v>
      </c>
      <c r="D18" s="6" t="s">
        <v>48</v>
      </c>
      <c r="E18" s="6" t="s">
        <v>49</v>
      </c>
      <c r="F18" s="6" t="s">
        <v>50</v>
      </c>
      <c r="G18" s="3" t="str">
        <f aca="false">CONCATENATE("(",B16," Topics",")"," ",D16)</f>
        <v>(Day 14 Topics) CSE 7302c</v>
      </c>
      <c r="H18" s="3" t="s">
        <v>14</v>
      </c>
      <c r="I18" s="3" t="s">
        <v>143</v>
      </c>
    </row>
    <row r="19" customFormat="false" ht="15" hidden="false" customHeight="false" outlineLevel="0" collapsed="false">
      <c r="A19" s="3" t="s">
        <v>9</v>
      </c>
      <c r="B19" s="3" t="s">
        <v>56</v>
      </c>
      <c r="C19" s="4" t="n">
        <f aca="false">C17+7</f>
        <v>43435</v>
      </c>
      <c r="D19" s="5" t="s">
        <v>32</v>
      </c>
      <c r="E19" s="9" t="s">
        <v>36</v>
      </c>
      <c r="F19" s="7" t="s">
        <v>13</v>
      </c>
      <c r="G19" s="3" t="s">
        <v>14</v>
      </c>
      <c r="H19" s="3" t="s">
        <v>61</v>
      </c>
      <c r="I19" s="3"/>
    </row>
    <row r="20" customFormat="false" ht="15" hidden="false" customHeight="false" outlineLevel="0" collapsed="false">
      <c r="A20" s="3" t="s">
        <v>16</v>
      </c>
      <c r="B20" s="3" t="s">
        <v>58</v>
      </c>
      <c r="C20" s="4" t="n">
        <f aca="false">C18+7</f>
        <v>43436</v>
      </c>
      <c r="D20" s="6" t="s">
        <v>48</v>
      </c>
      <c r="E20" s="6" t="s">
        <v>49</v>
      </c>
      <c r="F20" s="6" t="s">
        <v>50</v>
      </c>
      <c r="G20" s="3" t="str">
        <f aca="false">CONCATENATE("(",B17," Topics",")"," ",D17)</f>
        <v>(Day 15 Topics) CSE 7305c</v>
      </c>
      <c r="H20" s="3" t="s">
        <v>14</v>
      </c>
      <c r="I20" s="3" t="s">
        <v>180</v>
      </c>
    </row>
    <row r="21" customFormat="false" ht="15" hidden="false" customHeight="false" outlineLevel="0" collapsed="false">
      <c r="A21" s="3" t="s">
        <v>9</v>
      </c>
      <c r="B21" s="3" t="s">
        <v>60</v>
      </c>
      <c r="C21" s="4" t="n">
        <f aca="false">C19+7</f>
        <v>43442</v>
      </c>
      <c r="D21" s="6" t="s">
        <v>48</v>
      </c>
      <c r="E21" s="6" t="s">
        <v>49</v>
      </c>
      <c r="F21" s="6" t="s">
        <v>266</v>
      </c>
      <c r="G21" s="3" t="str">
        <f aca="false">CONCATENATE("(",B18," Topics",")"," ",D18)</f>
        <v>(Day 16 Topics) CSE 7305c</v>
      </c>
      <c r="H21" s="3" t="s">
        <v>14</v>
      </c>
      <c r="I21" s="3" t="s">
        <v>59</v>
      </c>
    </row>
    <row r="22" customFormat="false" ht="15" hidden="false" customHeight="false" outlineLevel="0" collapsed="false">
      <c r="A22" s="3" t="s">
        <v>16</v>
      </c>
      <c r="B22" s="3" t="s">
        <v>62</v>
      </c>
      <c r="C22" s="4" t="n">
        <f aca="false">C20+7</f>
        <v>43443</v>
      </c>
      <c r="D22" s="6" t="s">
        <v>48</v>
      </c>
      <c r="E22" s="6" t="s">
        <v>49</v>
      </c>
      <c r="F22" s="6" t="s">
        <v>266</v>
      </c>
      <c r="G22" s="3" t="str">
        <f aca="false">CONCATENATE("(",B20," Topics",")"," ",D20)</f>
        <v>(Day 18 Topics) CSE 7305c</v>
      </c>
      <c r="H22" s="3" t="s">
        <v>14</v>
      </c>
      <c r="I22" s="3" t="s">
        <v>63</v>
      </c>
    </row>
    <row r="23" customFormat="false" ht="15" hidden="false" customHeight="false" outlineLevel="0" collapsed="false">
      <c r="A23" s="3" t="s">
        <v>9</v>
      </c>
      <c r="B23" s="3" t="s">
        <v>64</v>
      </c>
      <c r="C23" s="4" t="n">
        <f aca="false">C21+7</f>
        <v>43449</v>
      </c>
      <c r="D23" s="6" t="s">
        <v>65</v>
      </c>
      <c r="E23" s="6" t="s">
        <v>66</v>
      </c>
      <c r="F23" s="6" t="s">
        <v>67</v>
      </c>
      <c r="G23" s="3" t="str">
        <f aca="false">CONCATENATE("(",B21," Topics",")"," ",D21)</f>
        <v>(Day 19 Topics) CSE 7305c</v>
      </c>
      <c r="H23" s="3"/>
      <c r="I23" s="3"/>
    </row>
    <row r="24" customFormat="false" ht="15" hidden="false" customHeight="false" outlineLevel="0" collapsed="false">
      <c r="A24" s="3" t="s">
        <v>16</v>
      </c>
      <c r="B24" s="3" t="s">
        <v>69</v>
      </c>
      <c r="C24" s="4" t="n">
        <f aca="false">C22+7</f>
        <v>43450</v>
      </c>
      <c r="D24" s="5" t="s">
        <v>32</v>
      </c>
      <c r="E24" s="9" t="s">
        <v>65</v>
      </c>
      <c r="F24" s="6" t="s">
        <v>13</v>
      </c>
      <c r="G24" s="3" t="str">
        <f aca="false">CONCATENATE("(",B22," Topics",")"," ",D22)</f>
        <v>(Day 20 Topics) CSE 7305c</v>
      </c>
      <c r="H24" s="10"/>
      <c r="I24" s="3"/>
    </row>
    <row r="25" customFormat="false" ht="15" hidden="false" customHeight="false" outlineLevel="0" collapsed="false">
      <c r="A25" s="3" t="s">
        <v>9</v>
      </c>
      <c r="B25" s="3" t="s">
        <v>70</v>
      </c>
      <c r="C25" s="4" t="n">
        <f aca="false">C23+7</f>
        <v>43456</v>
      </c>
      <c r="D25" s="5" t="s">
        <v>32</v>
      </c>
      <c r="E25" s="9" t="s">
        <v>48</v>
      </c>
      <c r="F25" s="7" t="s">
        <v>13</v>
      </c>
      <c r="G25" s="3" t="s">
        <v>14</v>
      </c>
      <c r="H25" s="3" t="s">
        <v>71</v>
      </c>
      <c r="I25" s="3" t="s">
        <v>72</v>
      </c>
    </row>
    <row r="26" customFormat="false" ht="15" hidden="false" customHeight="false" outlineLevel="0" collapsed="false">
      <c r="A26" s="3" t="s">
        <v>16</v>
      </c>
      <c r="B26" s="3" t="s">
        <v>73</v>
      </c>
      <c r="C26" s="4" t="n">
        <f aca="false">C24+7</f>
        <v>43457</v>
      </c>
      <c r="D26" s="6" t="s">
        <v>74</v>
      </c>
      <c r="E26" s="6" t="s">
        <v>75</v>
      </c>
      <c r="F26" s="7" t="s">
        <v>38</v>
      </c>
      <c r="G26" s="3" t="str">
        <f aca="false">CONCATENATE("(",B23," Topics",")"," ",D23)</f>
        <v>(Day 21 Topics) CSE 7120c</v>
      </c>
      <c r="H26" s="3" t="s">
        <v>14</v>
      </c>
      <c r="I26" s="3" t="s">
        <v>77</v>
      </c>
    </row>
    <row r="27" customFormat="false" ht="15" hidden="false" customHeight="false" outlineLevel="0" collapsed="false">
      <c r="A27" s="3" t="s">
        <v>9</v>
      </c>
      <c r="B27" s="3" t="s">
        <v>78</v>
      </c>
      <c r="C27" s="4" t="n">
        <f aca="false">C25+7</f>
        <v>43463</v>
      </c>
      <c r="D27" s="6" t="s">
        <v>89</v>
      </c>
      <c r="E27" s="6" t="s">
        <v>90</v>
      </c>
      <c r="F27" s="7" t="s">
        <v>154</v>
      </c>
      <c r="G27" s="3" t="str">
        <f aca="false">CONCATENATE("(",B26," Topics",")"," ",D26)</f>
        <v>(Day 24 Topics) CSE 7321c</v>
      </c>
      <c r="H27" s="3" t="s">
        <v>14</v>
      </c>
      <c r="I27" s="3" t="s">
        <v>92</v>
      </c>
    </row>
    <row r="28" customFormat="false" ht="15" hidden="false" customHeight="false" outlineLevel="0" collapsed="false">
      <c r="A28" s="3" t="s">
        <v>16</v>
      </c>
      <c r="B28" s="3" t="s">
        <v>81</v>
      </c>
      <c r="C28" s="4" t="n">
        <f aca="false">C26+7</f>
        <v>43464</v>
      </c>
      <c r="D28" s="6" t="s">
        <v>89</v>
      </c>
      <c r="E28" s="6" t="s">
        <v>90</v>
      </c>
      <c r="F28" s="7" t="s">
        <v>154</v>
      </c>
      <c r="G28" s="3"/>
      <c r="H28" s="10"/>
      <c r="I28" s="3" t="s">
        <v>94</v>
      </c>
    </row>
    <row r="29" customFormat="false" ht="15" hidden="false" customHeight="false" outlineLevel="0" collapsed="false">
      <c r="A29" s="3" t="s">
        <v>9</v>
      </c>
      <c r="B29" s="3" t="s">
        <v>83</v>
      </c>
      <c r="C29" s="4" t="n">
        <f aca="false">C27+7</f>
        <v>43470</v>
      </c>
      <c r="D29" s="6" t="s">
        <v>79</v>
      </c>
      <c r="E29" s="9" t="s">
        <v>80</v>
      </c>
      <c r="F29" s="7" t="s">
        <v>13</v>
      </c>
      <c r="G29" s="3"/>
      <c r="H29" s="3" t="s">
        <v>14</v>
      </c>
      <c r="I29" s="3" t="s">
        <v>14</v>
      </c>
    </row>
    <row r="30" customFormat="false" ht="15" hidden="false" customHeight="false" outlineLevel="0" collapsed="false">
      <c r="A30" s="3" t="s">
        <v>16</v>
      </c>
      <c r="B30" s="3" t="s">
        <v>86</v>
      </c>
      <c r="C30" s="4" t="n">
        <f aca="false">C28+7</f>
        <v>43471</v>
      </c>
      <c r="D30" s="6" t="s">
        <v>79</v>
      </c>
      <c r="E30" s="9" t="s">
        <v>80</v>
      </c>
      <c r="F30" s="7" t="s">
        <v>267</v>
      </c>
      <c r="G30" s="3" t="s">
        <v>14</v>
      </c>
      <c r="H30" s="10"/>
      <c r="I30" s="3" t="s">
        <v>14</v>
      </c>
    </row>
    <row r="31" customFormat="false" ht="15" hidden="false" customHeight="false" outlineLevel="0" collapsed="false">
      <c r="A31" s="3" t="s">
        <v>9</v>
      </c>
      <c r="B31" s="3" t="s">
        <v>88</v>
      </c>
      <c r="C31" s="4" t="n">
        <f aca="false">C29+7</f>
        <v>43477</v>
      </c>
      <c r="D31" s="6" t="s">
        <v>74</v>
      </c>
      <c r="E31" s="6" t="s">
        <v>75</v>
      </c>
      <c r="F31" s="6" t="s">
        <v>50</v>
      </c>
      <c r="G31" s="3" t="str">
        <f aca="false">CONCATENATE("(",B27," Topics",")"," ",D27)</f>
        <v>(Day 25 Topics) CSE 7124c</v>
      </c>
      <c r="H31" s="10"/>
      <c r="I31" s="3" t="s">
        <v>85</v>
      </c>
    </row>
    <row r="32" customFormat="false" ht="15" hidden="false" customHeight="false" outlineLevel="0" collapsed="false">
      <c r="A32" s="3" t="s">
        <v>16</v>
      </c>
      <c r="B32" s="3" t="s">
        <v>93</v>
      </c>
      <c r="C32" s="4" t="n">
        <f aca="false">C30+7</f>
        <v>43478</v>
      </c>
      <c r="D32" s="6" t="s">
        <v>74</v>
      </c>
      <c r="E32" s="6" t="s">
        <v>75</v>
      </c>
      <c r="F32" s="7" t="s">
        <v>154</v>
      </c>
      <c r="G32" s="3" t="str">
        <f aca="false">CONCATENATE("(",B28," Topics",")"," ",D28)</f>
        <v>(Day 26 Topics) CSE 7124c</v>
      </c>
      <c r="H32" s="3" t="s">
        <v>14</v>
      </c>
      <c r="I32" s="3" t="s">
        <v>87</v>
      </c>
    </row>
    <row r="33" customFormat="false" ht="15" hidden="false" customHeight="false" outlineLevel="0" collapsed="false">
      <c r="A33" s="3" t="s">
        <v>9</v>
      </c>
      <c r="B33" s="3" t="s">
        <v>95</v>
      </c>
      <c r="C33" s="4" t="n">
        <f aca="false">C31+7</f>
        <v>43484</v>
      </c>
      <c r="D33" s="6" t="s">
        <v>74</v>
      </c>
      <c r="E33" s="6" t="s">
        <v>75</v>
      </c>
      <c r="F33" s="7" t="s">
        <v>154</v>
      </c>
      <c r="G33" s="3" t="str">
        <f aca="false">CONCATENATE("(",B31," Topics",")"," ",D31)</f>
        <v>(Day 29 Topics) CSE 7321c</v>
      </c>
      <c r="H33" s="10"/>
      <c r="I33" s="3" t="s">
        <v>96</v>
      </c>
    </row>
    <row r="34" customFormat="false" ht="15" hidden="false" customHeight="false" outlineLevel="0" collapsed="false">
      <c r="A34" s="3" t="s">
        <v>16</v>
      </c>
      <c r="B34" s="3" t="s">
        <v>97</v>
      </c>
      <c r="C34" s="4" t="n">
        <f aca="false">C32+7</f>
        <v>43485</v>
      </c>
      <c r="D34" s="6" t="s">
        <v>74</v>
      </c>
      <c r="E34" s="6" t="s">
        <v>75</v>
      </c>
      <c r="F34" s="7" t="s">
        <v>154</v>
      </c>
      <c r="G34" s="3" t="str">
        <f aca="false">CONCATENATE("(",B32," Topics",")"," ",D32)</f>
        <v>(Day 30 Topics) CSE 7321c</v>
      </c>
      <c r="H34" s="3" t="s">
        <v>14</v>
      </c>
      <c r="I34" s="3" t="s">
        <v>103</v>
      </c>
    </row>
    <row r="35" customFormat="false" ht="15" hidden="false" customHeight="false" outlineLevel="0" collapsed="false">
      <c r="A35" s="8" t="s">
        <v>182</v>
      </c>
      <c r="B35" s="8"/>
      <c r="C35" s="8"/>
      <c r="D35" s="8"/>
      <c r="E35" s="8"/>
      <c r="F35" s="8"/>
      <c r="G35" s="8"/>
      <c r="H35" s="8"/>
      <c r="I35" s="8"/>
    </row>
    <row r="36" customFormat="false" ht="15" hidden="false" customHeight="false" outlineLevel="0" collapsed="false">
      <c r="A36" s="3" t="s">
        <v>9</v>
      </c>
      <c r="B36" s="3" t="s">
        <v>102</v>
      </c>
      <c r="C36" s="4" t="n">
        <f aca="false">C33+14</f>
        <v>43498</v>
      </c>
      <c r="D36" s="6" t="s">
        <v>74</v>
      </c>
      <c r="E36" s="6" t="s">
        <v>75</v>
      </c>
      <c r="F36" s="7" t="s">
        <v>76</v>
      </c>
      <c r="G36" s="3" t="str">
        <f aca="false">CONCATENATE("(",B33," Topics",")"," ",D33)</f>
        <v>(Day 31 Topics) CSE 7321c</v>
      </c>
      <c r="H36" s="3" t="s">
        <v>14</v>
      </c>
      <c r="I36" s="3" t="s">
        <v>107</v>
      </c>
    </row>
    <row r="37" customFormat="false" ht="15" hidden="false" customHeight="false" outlineLevel="0" collapsed="false">
      <c r="A37" s="3" t="s">
        <v>16</v>
      </c>
      <c r="B37" s="3" t="s">
        <v>104</v>
      </c>
      <c r="C37" s="4" t="n">
        <f aca="false">C34+14</f>
        <v>43499</v>
      </c>
      <c r="D37" s="6" t="s">
        <v>98</v>
      </c>
      <c r="E37" s="6" t="s">
        <v>99</v>
      </c>
      <c r="F37" s="7" t="s">
        <v>268</v>
      </c>
      <c r="G37" s="3" t="str">
        <f aca="false">CONCATENATE("(",B34," Topics",")"," ",D34)</f>
        <v>(Day 32 Topics) CSE 7321c</v>
      </c>
      <c r="H37" s="3" t="s">
        <v>14</v>
      </c>
      <c r="I37" s="3" t="s">
        <v>14</v>
      </c>
    </row>
    <row r="38" customFormat="false" ht="14.25" hidden="false" customHeight="true" outlineLevel="0" collapsed="false">
      <c r="A38" s="3" t="s">
        <v>9</v>
      </c>
      <c r="B38" s="3" t="s">
        <v>106</v>
      </c>
      <c r="C38" s="4" t="n">
        <f aca="false">C36+7</f>
        <v>43505</v>
      </c>
      <c r="D38" s="6" t="s">
        <v>98</v>
      </c>
      <c r="E38" s="6" t="s">
        <v>99</v>
      </c>
      <c r="F38" s="7" t="s">
        <v>268</v>
      </c>
      <c r="G38" s="3" t="str">
        <f aca="false">CONCATENATE("(",B36," Topics",")"," ",D36)</f>
        <v>(Day 33 Topics) CSE 7321c</v>
      </c>
      <c r="H38" s="3" t="s">
        <v>14</v>
      </c>
      <c r="I38" s="3" t="s">
        <v>14</v>
      </c>
    </row>
    <row r="39" customFormat="false" ht="15" hidden="false" customHeight="false" outlineLevel="0" collapsed="false">
      <c r="A39" s="3" t="s">
        <v>16</v>
      </c>
      <c r="B39" s="3" t="s">
        <v>108</v>
      </c>
      <c r="C39" s="4" t="n">
        <f aca="false">C37+7</f>
        <v>43506</v>
      </c>
      <c r="D39" s="6" t="s">
        <v>98</v>
      </c>
      <c r="E39" s="6" t="s">
        <v>99</v>
      </c>
      <c r="F39" s="7" t="s">
        <v>13</v>
      </c>
      <c r="G39" s="3" t="str">
        <f aca="false">CONCATENATE("(",B37," Topics",")"," ",D37)</f>
        <v>(Day 34 Topics) CSE 7322c</v>
      </c>
      <c r="H39" s="10"/>
      <c r="I39" s="3" t="s">
        <v>14</v>
      </c>
    </row>
    <row r="40" customFormat="false" ht="15" hidden="false" customHeight="false" outlineLevel="0" collapsed="false">
      <c r="A40" s="3" t="s">
        <v>9</v>
      </c>
      <c r="B40" s="3" t="s">
        <v>110</v>
      </c>
      <c r="C40" s="4" t="n">
        <f aca="false">C38+7</f>
        <v>43512</v>
      </c>
      <c r="D40" s="6" t="s">
        <v>98</v>
      </c>
      <c r="E40" s="6" t="s">
        <v>99</v>
      </c>
      <c r="F40" s="7" t="s">
        <v>13</v>
      </c>
      <c r="G40" s="3" t="str">
        <f aca="false">CONCATENATE("(",B38," Topics",")"," ",D38)</f>
        <v>(Day 35 Topics) CSE 7322c</v>
      </c>
      <c r="H40" s="3" t="s">
        <v>14</v>
      </c>
      <c r="I40" s="10"/>
    </row>
    <row r="41" customFormat="false" ht="15" hidden="false" customHeight="false" outlineLevel="0" collapsed="false">
      <c r="A41" s="3" t="s">
        <v>16</v>
      </c>
      <c r="B41" s="3" t="s">
        <v>112</v>
      </c>
      <c r="C41" s="4" t="n">
        <f aca="false">C39+7</f>
        <v>43513</v>
      </c>
      <c r="D41" s="6" t="s">
        <v>98</v>
      </c>
      <c r="E41" s="6" t="s">
        <v>99</v>
      </c>
      <c r="F41" s="7" t="s">
        <v>13</v>
      </c>
      <c r="G41" s="3"/>
      <c r="H41" s="10"/>
      <c r="I41" s="10"/>
    </row>
    <row r="42" customFormat="false" ht="15" hidden="false" customHeight="false" outlineLevel="0" collapsed="false">
      <c r="A42" s="3" t="s">
        <v>9</v>
      </c>
      <c r="B42" s="3" t="s">
        <v>115</v>
      </c>
      <c r="C42" s="4" t="n">
        <f aca="false">C40+7</f>
        <v>43519</v>
      </c>
      <c r="D42" s="5" t="s">
        <v>32</v>
      </c>
      <c r="E42" s="9" t="s">
        <v>74</v>
      </c>
      <c r="F42" s="7" t="s">
        <v>13</v>
      </c>
      <c r="G42" s="3"/>
      <c r="H42" s="3" t="s">
        <v>116</v>
      </c>
      <c r="I42" s="3" t="s">
        <v>156</v>
      </c>
    </row>
    <row r="43" customFormat="false" ht="15" hidden="false" customHeight="false" outlineLevel="0" collapsed="false">
      <c r="A43" s="3" t="s">
        <v>16</v>
      </c>
      <c r="B43" s="3" t="s">
        <v>117</v>
      </c>
      <c r="C43" s="4" t="n">
        <f aca="false">C41+7</f>
        <v>43520</v>
      </c>
      <c r="D43" s="6" t="s">
        <v>98</v>
      </c>
      <c r="E43" s="6" t="s">
        <v>99</v>
      </c>
      <c r="F43" s="7" t="s">
        <v>13</v>
      </c>
      <c r="G43" s="3"/>
      <c r="H43" s="3" t="s">
        <v>14</v>
      </c>
      <c r="I43" s="10"/>
    </row>
    <row r="44" customFormat="false" ht="15" hidden="false" customHeight="false" outlineLevel="0" collapsed="false">
      <c r="A44" s="3" t="s">
        <v>9</v>
      </c>
      <c r="B44" s="3" t="s">
        <v>119</v>
      </c>
      <c r="C44" s="4" t="n">
        <f aca="false">C42+7</f>
        <v>43526</v>
      </c>
      <c r="D44" s="6" t="s">
        <v>98</v>
      </c>
      <c r="E44" s="6" t="s">
        <v>99</v>
      </c>
      <c r="F44" s="7" t="s">
        <v>13</v>
      </c>
      <c r="G44" s="3"/>
      <c r="H44" s="11"/>
      <c r="I44" s="10"/>
    </row>
    <row r="45" customFormat="false" ht="15" hidden="false" customHeight="false" outlineLevel="0" collapsed="false">
      <c r="A45" s="3" t="s">
        <v>16</v>
      </c>
      <c r="B45" s="3" t="s">
        <v>121</v>
      </c>
      <c r="C45" s="4" t="n">
        <f aca="false">C43+7</f>
        <v>43527</v>
      </c>
      <c r="D45" s="6" t="s">
        <v>98</v>
      </c>
      <c r="E45" s="6" t="s">
        <v>99</v>
      </c>
      <c r="F45" s="7" t="s">
        <v>13</v>
      </c>
      <c r="G45" s="3"/>
      <c r="H45" s="12"/>
      <c r="I45" s="12" t="s">
        <v>14</v>
      </c>
    </row>
    <row r="46" customFormat="false" ht="15" hidden="false" customHeight="false" outlineLevel="0" collapsed="false">
      <c r="A46" s="3" t="s">
        <v>9</v>
      </c>
      <c r="B46" s="3" t="s">
        <v>123</v>
      </c>
      <c r="C46" s="4" t="n">
        <f aca="false">C44+7</f>
        <v>43533</v>
      </c>
      <c r="D46" s="6" t="s">
        <v>98</v>
      </c>
      <c r="E46" s="6" t="s">
        <v>99</v>
      </c>
      <c r="F46" s="7" t="s">
        <v>13</v>
      </c>
      <c r="G46" s="3"/>
      <c r="H46" s="12"/>
      <c r="I46" s="3" t="s">
        <v>14</v>
      </c>
    </row>
    <row r="47" customFormat="false" ht="15" hidden="false" customHeight="false" outlineLevel="0" collapsed="false">
      <c r="A47" s="3" t="s">
        <v>16</v>
      </c>
      <c r="B47" s="3" t="s">
        <v>125</v>
      </c>
      <c r="C47" s="4" t="n">
        <f aca="false">C45+7</f>
        <v>43534</v>
      </c>
      <c r="D47" s="6" t="s">
        <v>98</v>
      </c>
      <c r="E47" s="6" t="s">
        <v>99</v>
      </c>
      <c r="F47" s="7" t="s">
        <v>13</v>
      </c>
      <c r="G47" s="3" t="s">
        <v>14</v>
      </c>
      <c r="H47" s="3" t="s">
        <v>126</v>
      </c>
      <c r="I47" s="3" t="s">
        <v>14</v>
      </c>
    </row>
    <row r="48" customFormat="false" ht="15" hidden="false" customHeight="false" outlineLevel="0" collapsed="false">
      <c r="A48" s="3" t="s">
        <v>9</v>
      </c>
      <c r="B48" s="3" t="s">
        <v>157</v>
      </c>
      <c r="C48" s="4" t="n">
        <f aca="false">C46+7</f>
        <v>43540</v>
      </c>
      <c r="D48" s="6" t="s">
        <v>129</v>
      </c>
      <c r="E48" s="9" t="s">
        <v>130</v>
      </c>
      <c r="F48" s="7" t="s">
        <v>13</v>
      </c>
      <c r="G48" s="3" t="s">
        <v>14</v>
      </c>
      <c r="H48" s="3"/>
      <c r="I48" s="3" t="s">
        <v>14</v>
      </c>
    </row>
    <row r="49" customFormat="false" ht="15" hidden="false" customHeight="false" outlineLevel="0" collapsed="false">
      <c r="A49" s="3" t="s">
        <v>16</v>
      </c>
      <c r="B49" s="3" t="s">
        <v>128</v>
      </c>
      <c r="C49" s="4" t="n">
        <f aca="false">C47+7</f>
        <v>43541</v>
      </c>
      <c r="D49" s="6" t="s">
        <v>129</v>
      </c>
      <c r="E49" s="9" t="s">
        <v>130</v>
      </c>
      <c r="F49" s="7" t="s">
        <v>13</v>
      </c>
      <c r="G49" s="3" t="s">
        <v>14</v>
      </c>
      <c r="H49" s="3" t="s">
        <v>14</v>
      </c>
      <c r="I49" s="3"/>
    </row>
    <row r="50" customFormat="false" ht="15" hidden="false" customHeight="false" outlineLevel="0" collapsed="false">
      <c r="A50" s="3" t="s">
        <v>9</v>
      </c>
      <c r="B50" s="3" t="s">
        <v>131</v>
      </c>
      <c r="C50" s="4" t="n">
        <f aca="false">C48+7</f>
        <v>43547</v>
      </c>
      <c r="D50" s="6" t="s">
        <v>129</v>
      </c>
      <c r="E50" s="9" t="s">
        <v>130</v>
      </c>
      <c r="F50" s="7" t="s">
        <v>13</v>
      </c>
      <c r="G50" s="10"/>
      <c r="H50" s="3"/>
      <c r="I50" s="3"/>
    </row>
    <row r="51" customFormat="false" ht="15" hidden="false" customHeight="false" outlineLevel="0" collapsed="false">
      <c r="A51" s="3" t="s">
        <v>16</v>
      </c>
      <c r="B51" s="3" t="s">
        <v>132</v>
      </c>
      <c r="C51" s="4" t="n">
        <f aca="false">C49+7</f>
        <v>43548</v>
      </c>
      <c r="D51" s="6" t="s">
        <v>129</v>
      </c>
      <c r="E51" s="9" t="s">
        <v>130</v>
      </c>
      <c r="F51" s="7" t="s">
        <v>13</v>
      </c>
      <c r="G51" s="10"/>
      <c r="H51" s="10"/>
      <c r="I51" s="10"/>
    </row>
    <row r="52" customFormat="false" ht="15" hidden="false" customHeight="false" outlineLevel="0" collapsed="false">
      <c r="A52" s="3" t="s">
        <v>9</v>
      </c>
      <c r="B52" s="3" t="s">
        <v>133</v>
      </c>
      <c r="C52" s="4" t="n">
        <f aca="false">C50+7</f>
        <v>43554</v>
      </c>
      <c r="D52" s="6" t="s">
        <v>129</v>
      </c>
      <c r="E52" s="9" t="s">
        <v>130</v>
      </c>
      <c r="F52" s="7" t="s">
        <v>13</v>
      </c>
      <c r="G52" s="10"/>
      <c r="H52" s="3"/>
      <c r="I52" s="3"/>
    </row>
    <row r="53" customFormat="false" ht="15" hidden="false" customHeight="false" outlineLevel="0" collapsed="false">
      <c r="A53" s="3" t="s">
        <v>16</v>
      </c>
      <c r="B53" s="3" t="s">
        <v>134</v>
      </c>
      <c r="C53" s="4" t="n">
        <f aca="false">C51+7</f>
        <v>43555</v>
      </c>
      <c r="D53" s="6" t="s">
        <v>129</v>
      </c>
      <c r="E53" s="9" t="s">
        <v>130</v>
      </c>
      <c r="F53" s="7" t="s">
        <v>13</v>
      </c>
      <c r="G53" s="10"/>
      <c r="H53" s="10"/>
      <c r="I53" s="10"/>
    </row>
  </sheetData>
  <mergeCells count="2">
    <mergeCell ref="A8:I8"/>
    <mergeCell ref="A35:I3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Sajna VM</dc:creator>
  <dc:description/>
  <dc:language>en-IN</dc:language>
  <cp:lastModifiedBy/>
  <dcterms:modified xsi:type="dcterms:W3CDTF">2018-12-07T14:01:21Z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