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815" windowHeight="7755"/>
  </bookViews>
  <sheets>
    <sheet name="5.27功能需求标准确认记录" sheetId="9" r:id="rId1"/>
    <sheet name="抓拍比对" sheetId="7" r:id="rId2"/>
    <sheet name="模版管理" sheetId="2" r:id="rId3"/>
    <sheet name="通道管理" sheetId="3" r:id="rId4"/>
    <sheet name="抓拍记录" sheetId="5" r:id="rId5"/>
    <sheet name="比对记录" sheetId="6" r:id="rId6"/>
    <sheet name="业务流测试" sheetId="8" r:id="rId7"/>
  </sheets>
  <calcPr calcId="125725"/>
</workbook>
</file>

<file path=xl/calcChain.xml><?xml version="1.0" encoding="utf-8"?>
<calcChain xmlns="http://schemas.openxmlformats.org/spreadsheetml/2006/main">
  <c r="A34" i="9"/>
  <c r="A33"/>
  <c r="A29"/>
  <c r="A30"/>
  <c r="A31"/>
  <c r="A32"/>
  <c r="A7"/>
  <c r="A8"/>
  <c r="A4"/>
  <c r="A5"/>
  <c r="A6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3"/>
  <c r="G25" i="6"/>
  <c r="G24"/>
  <c r="G23"/>
  <c r="G33" i="5"/>
  <c r="G32"/>
  <c r="G31"/>
  <c r="G99" i="2"/>
  <c r="G98"/>
  <c r="G97"/>
  <c r="F70" i="7"/>
  <c r="F71"/>
  <c r="F69"/>
</calcChain>
</file>

<file path=xl/sharedStrings.xml><?xml version="1.0" encoding="utf-8"?>
<sst xmlns="http://schemas.openxmlformats.org/spreadsheetml/2006/main" count="657" uniqueCount="530">
  <si>
    <t>1、 查询操作：起始日期、截止日期、模版库名称、启用状态、备注、查询按钮。</t>
    <phoneticPr fontId="1" type="noConversion"/>
  </si>
  <si>
    <t>目前模版库列表是全部查询出来放在缓存里边，所以这个查询是针对缓存数据的查询</t>
    <phoneticPr fontId="1" type="noConversion"/>
  </si>
  <si>
    <t>模板库管理</t>
    <phoneticPr fontId="1" type="noConversion"/>
  </si>
  <si>
    <t>2、 模版库列表：序号、模版名称、创建日期、启用状态、模版库类型、模版数量、备注</t>
    <phoneticPr fontId="1" type="noConversion"/>
  </si>
  <si>
    <t>编辑模版库</t>
    <phoneticPr fontId="1" type="noConversion"/>
  </si>
  <si>
    <t xml:space="preserve"> a) 新建</t>
    <phoneticPr fontId="1" type="noConversion"/>
  </si>
  <si>
    <t>新建或者修改信息都必须单击保存，提示保存成功，信息功能完成</t>
    <phoneticPr fontId="1" type="noConversion"/>
  </si>
  <si>
    <t xml:space="preserve"> b) 保存</t>
    <phoneticPr fontId="1" type="noConversion"/>
  </si>
  <si>
    <t>删除当前模版库</t>
    <phoneticPr fontId="1" type="noConversion"/>
  </si>
  <si>
    <t xml:space="preserve"> c) 删除</t>
    <phoneticPr fontId="1" type="noConversion"/>
  </si>
  <si>
    <t>默认显示当前选中的模版库</t>
    <phoneticPr fontId="1" type="noConversion"/>
  </si>
  <si>
    <t>查询出所有模版库信息，并列表显示，模版库类型没有使用无需关注，列表右键可以删除当前模版库信息</t>
    <phoneticPr fontId="1" type="noConversion"/>
  </si>
  <si>
    <t>目标对象管理</t>
    <phoneticPr fontId="1" type="noConversion"/>
  </si>
  <si>
    <t>模版库列表选择当前模版库，查询当前的人脸对象和模版信息，查询操作目前是根据当前选
中的模版库进行查询，目前只做了单模版库查询，标签不做这次的提测</t>
    <phoneticPr fontId="1" type="noConversion"/>
  </si>
  <si>
    <t>右键</t>
    <phoneticPr fontId="1" type="noConversion"/>
  </si>
  <si>
    <t>显示隐藏的目标对象编辑</t>
    <phoneticPr fontId="1" type="noConversion"/>
  </si>
  <si>
    <t>删除人脸对象并且删除与之相对应的人脸模版</t>
    <phoneticPr fontId="1" type="noConversion"/>
  </si>
  <si>
    <t>目标对象编辑</t>
    <phoneticPr fontId="1" type="noConversion"/>
  </si>
  <si>
    <t xml:space="preserve"> 默认隐藏，双击选择人脸对象显示</t>
    <phoneticPr fontId="1" type="noConversion"/>
  </si>
  <si>
    <t>显示编辑</t>
    <phoneticPr fontId="1" type="noConversion"/>
  </si>
  <si>
    <t>TooLBar</t>
    <phoneticPr fontId="1" type="noConversion"/>
  </si>
  <si>
    <t>1) 新建</t>
    <phoneticPr fontId="1" type="noConversion"/>
  </si>
  <si>
    <t>3) 修改</t>
    <phoneticPr fontId="1" type="noConversion"/>
  </si>
  <si>
    <t>4) 删除</t>
    <phoneticPr fontId="1" type="noConversion"/>
  </si>
  <si>
    <t>5) 浏览</t>
    <phoneticPr fontId="1" type="noConversion"/>
  </si>
  <si>
    <t>6) 移除</t>
    <phoneticPr fontId="1" type="noConversion"/>
  </si>
  <si>
    <t>7) 隐藏窗口</t>
    <phoneticPr fontId="1" type="noConversion"/>
  </si>
  <si>
    <t>8) 添加模版</t>
    <phoneticPr fontId="1" type="noConversion"/>
  </si>
  <si>
    <t>录入好人脸对象信息和人脸模版信息，单击保存，提示成功，新增一条人脸对象信息和人脸对象对应的人脸模版信息（五条）</t>
    <phoneticPr fontId="1" type="noConversion"/>
  </si>
  <si>
    <t>2) 保存</t>
    <phoneticPr fontId="1" type="noConversion"/>
  </si>
  <si>
    <t>单击保存，提示成功，保存新增或修改的数据</t>
    <phoneticPr fontId="1" type="noConversion"/>
  </si>
  <si>
    <t>修改选中的人脸对象信息和人脸模版信息，单击保存</t>
    <phoneticPr fontId="1" type="noConversion"/>
  </si>
  <si>
    <t>弹出浏览框，选择模版照片，最多选择5张</t>
    <phoneticPr fontId="1" type="noConversion"/>
  </si>
  <si>
    <t>移除所有模版照片，包括主照片</t>
    <phoneticPr fontId="1" type="noConversion"/>
  </si>
  <si>
    <t>隐藏人脸对象编辑</t>
    <phoneticPr fontId="1" type="noConversion"/>
  </si>
  <si>
    <t>单击浏览选择一张模版照片，存放在选择的模版位置</t>
    <phoneticPr fontId="1" type="noConversion"/>
  </si>
  <si>
    <t>1) 设置主照片</t>
    <phoneticPr fontId="1" type="noConversion"/>
  </si>
  <si>
    <t>2) 取消主照片</t>
    <phoneticPr fontId="1" type="noConversion"/>
  </si>
  <si>
    <t>3) 移除模版</t>
    <phoneticPr fontId="1" type="noConversion"/>
  </si>
  <si>
    <t>模版右键</t>
    <phoneticPr fontId="1" type="noConversion"/>
  </si>
  <si>
    <t>选择模版照片选项的照片设置为人脸对象显示的主照片</t>
    <phoneticPr fontId="1" type="noConversion"/>
  </si>
  <si>
    <t>取消设置主照片，人脸对象显示的主照片</t>
    <phoneticPr fontId="1" type="noConversion"/>
  </si>
  <si>
    <t>移除当前模版，单击保存修改成功</t>
    <phoneticPr fontId="1" type="noConversion"/>
  </si>
  <si>
    <t>编辑内容</t>
    <phoneticPr fontId="1" type="noConversion"/>
  </si>
  <si>
    <t>人脸对象的五张模版信息，所属人脸对象标识ID（隐藏字段），人脸照片</t>
    <phoneticPr fontId="1" type="noConversion"/>
  </si>
  <si>
    <t>目标对象列表</t>
    <phoneticPr fontId="1" type="noConversion"/>
  </si>
  <si>
    <t xml:space="preserve"> 查询操作：姓名、出生日期、创建日期、性别、敏感等级、证件类型、证件号、地址、民族、标签、备注、查询按钮</t>
    <phoneticPr fontId="1" type="noConversion"/>
  </si>
  <si>
    <t>查询列表包含人脸对象信息和模版照片，详细信息中显示五张模版照片，目前是全部数据查询出来在做的分页，性能优化不做这次提测，以后会修改分页方案，从新做分页，提高性能优化</t>
    <phoneticPr fontId="1" type="noConversion"/>
  </si>
  <si>
    <t>通道查询模块</t>
    <phoneticPr fontId="1" type="noConversion"/>
  </si>
  <si>
    <t>a) 显示当前用户所有树形通道节点</t>
    <phoneticPr fontId="1" type="noConversion"/>
  </si>
  <si>
    <t>b) 查询通道：检索通道名称</t>
    <phoneticPr fontId="1" type="noConversion"/>
  </si>
  <si>
    <t>a) 是否抓拍</t>
    <phoneticPr fontId="1" type="noConversion"/>
  </si>
  <si>
    <t>b) 是否订阅</t>
    <phoneticPr fontId="1" type="noConversion"/>
  </si>
  <si>
    <t>c) 视频预览</t>
    <phoneticPr fontId="1" type="noConversion"/>
  </si>
  <si>
    <t>查询区域和区域下通道树形结构显示，默认收起</t>
    <phoneticPr fontId="1" type="noConversion"/>
  </si>
  <si>
    <t>订阅后抓拍照片推送显示，比对记录显示比对信息</t>
    <phoneticPr fontId="1" type="noConversion"/>
  </si>
  <si>
    <t>抓拍服务抓拍当前通道照片，并推送MQ</t>
    <phoneticPr fontId="1" type="noConversion"/>
  </si>
  <si>
    <t>登录视频平台，打开当前视频</t>
    <phoneticPr fontId="1" type="noConversion"/>
  </si>
  <si>
    <t>视频预览模块</t>
    <phoneticPr fontId="1" type="noConversion"/>
  </si>
  <si>
    <t>显示打开的视频预览</t>
    <phoneticPr fontId="1" type="noConversion"/>
  </si>
  <si>
    <t>b) 多屏显示</t>
    <phoneticPr fontId="1" type="noConversion"/>
  </si>
  <si>
    <t>根据选中的通道显示多屏数量的视频预览</t>
    <phoneticPr fontId="1" type="noConversion"/>
  </si>
  <si>
    <t>c) 设置窗口布局</t>
    <phoneticPr fontId="1" type="noConversion"/>
  </si>
  <si>
    <t>设置视频预览显示多屏的数量</t>
    <phoneticPr fontId="1" type="noConversion"/>
  </si>
  <si>
    <t>a) 显示视频</t>
    <phoneticPr fontId="1" type="noConversion"/>
  </si>
  <si>
    <t>抓拍照片模块</t>
    <phoneticPr fontId="1" type="noConversion"/>
  </si>
  <si>
    <t>a) 显示信息</t>
    <phoneticPr fontId="1" type="noConversion"/>
  </si>
  <si>
    <t>照片和通道名称</t>
    <phoneticPr fontId="1" type="noConversion"/>
  </si>
  <si>
    <t>b) MQ推送</t>
    <phoneticPr fontId="1" type="noConversion"/>
  </si>
  <si>
    <t>MQ推送抓拍数据，两行并行显示，默认每行显示12条，
多余不做缓存，减少内存占用</t>
    <phoneticPr fontId="1" type="noConversion"/>
  </si>
  <si>
    <t>添加模版</t>
  </si>
  <si>
    <t>弹出添加模版二级窗体，添加一条人脸对象信息并同时添加一条
人脸对象在模版库中人脸模版信息</t>
    <phoneticPr fontId="1" type="noConversion"/>
  </si>
  <si>
    <t>添加模版</t>
    <phoneticPr fontId="1" type="noConversion"/>
  </si>
  <si>
    <t>1) 人脸对象信息：照片、姓名、年龄、性别、敏感等级、创建日期、出生日期、证件类型、证件号、民族、地址、备注 
2) 人脸模版信息：在详细信息中显示人脸对象五张人脸模版照片</t>
    <phoneticPr fontId="1" type="noConversion"/>
  </si>
  <si>
    <t>1) 人脸对象信息：姓名、性别、出生日期、敏感等级、证件类型、证件号、民族、地址、备注信息、模版主照片、五张模版照片</t>
    <phoneticPr fontId="1" type="noConversion"/>
  </si>
  <si>
    <t>人脸对象信息：姓名、性别、出生日期、敏感等级、证件类型、证件号、民族、地址、备注信息、模版主照片、五张模版照片</t>
    <phoneticPr fontId="1" type="noConversion"/>
  </si>
  <si>
    <t>编辑人脸对象和模版信息，无论新增还是修改单击保存，提示保存成功，
（ID和人脸对象添加时间后台生成隐藏字段）</t>
    <phoneticPr fontId="1" type="noConversion"/>
  </si>
  <si>
    <t>姓名、性别、出生日期、敏感等级、证件类型、证件号、民族、地址、备注信息、模版主照片、五张模版照片 （ID和人脸对象添加时间后台生成隐藏字段）</t>
    <phoneticPr fontId="1" type="noConversion"/>
  </si>
  <si>
    <t>2) 人脸模版信息</t>
    <phoneticPr fontId="1" type="noConversion"/>
  </si>
  <si>
    <t>人脸模版信息</t>
    <phoneticPr fontId="1" type="noConversion"/>
  </si>
  <si>
    <t>1) 显示内容</t>
    <phoneticPr fontId="1" type="noConversion"/>
  </si>
  <si>
    <t>识别结果</t>
    <phoneticPr fontId="1" type="noConversion"/>
  </si>
  <si>
    <t>抓拍照片+通道名称、详细信息（姓名、抓拍时间、模版创建时间、分数）、人脸对象照片+通道名称</t>
    <phoneticPr fontId="1" type="noConversion"/>
  </si>
  <si>
    <t>2) 场景留存</t>
    <phoneticPr fontId="1" type="noConversion"/>
  </si>
  <si>
    <t>3) 阈值</t>
    <phoneticPr fontId="1" type="noConversion"/>
  </si>
  <si>
    <t>4) 比对结果数</t>
    <phoneticPr fontId="1" type="noConversion"/>
  </si>
  <si>
    <t>设置比对分数，推送满足分数的比对结果</t>
    <phoneticPr fontId="1" type="noConversion"/>
  </si>
  <si>
    <t>计算MQ推送显示的总记录数</t>
    <phoneticPr fontId="1" type="noConversion"/>
  </si>
  <si>
    <t>抓拍记录</t>
    <phoneticPr fontId="1" type="noConversion"/>
  </si>
  <si>
    <t>查询操作</t>
    <phoneticPr fontId="1" type="noConversion"/>
  </si>
  <si>
    <t>区域、通道、开始时间 结束时间 查询按钮</t>
    <phoneticPr fontId="1" type="noConversion"/>
  </si>
  <si>
    <t>区域和通道联动选项，根据条件查询抓拍记录，没有做分页</t>
    <phoneticPr fontId="1" type="noConversion"/>
  </si>
  <si>
    <t>抓拍列表</t>
    <phoneticPr fontId="1" type="noConversion"/>
  </si>
  <si>
    <t>照片、通道名称、时间</t>
    <phoneticPr fontId="1" type="noConversion"/>
  </si>
  <si>
    <t>视图列表显示</t>
    <phoneticPr fontId="1" type="noConversion"/>
  </si>
  <si>
    <t>右键菜单</t>
    <phoneticPr fontId="1" type="noConversion"/>
  </si>
  <si>
    <t>显示捕获场景图，目前显示抓拍场景图，这部分设计在修改，
以后会改成视频回放</t>
    <phoneticPr fontId="1" type="noConversion"/>
  </si>
  <si>
    <t>把照片保存到本地指定路径。</t>
    <phoneticPr fontId="1" type="noConversion"/>
  </si>
  <si>
    <t>删除抓拍记录。</t>
    <phoneticPr fontId="1" type="noConversion"/>
  </si>
  <si>
    <t>7) 保存图片</t>
    <phoneticPr fontId="1" type="noConversion"/>
  </si>
  <si>
    <t>8) 删除记录</t>
    <phoneticPr fontId="1" type="noConversion"/>
  </si>
  <si>
    <t>比对记录</t>
    <phoneticPr fontId="1" type="noConversion"/>
  </si>
  <si>
    <t>模版库、区域、通道、姓名、性别、起始日期 时辰 、
截止日期 时辰 分、top值、分数、去重、标签、查询</t>
    <phoneticPr fontId="1" type="noConversion"/>
  </si>
  <si>
    <t>a) 列表信息</t>
    <phoneticPr fontId="1" type="noConversion"/>
  </si>
  <si>
    <t xml:space="preserve">序号、抓拍照片、TOP1、TOP2、TOP3、TOP4、TOP5（人脸模版照片）、抓拍场景 </t>
    <phoneticPr fontId="1" type="noConversion"/>
  </si>
  <si>
    <t>b) 抓拍照片右键</t>
    <phoneticPr fontId="1" type="noConversion"/>
  </si>
  <si>
    <t>5) 保存图片：默认保存在Debug下Cmpimg文件夹下，以后改成可选择路径保存</t>
    <phoneticPr fontId="1" type="noConversion"/>
  </si>
  <si>
    <t>c) TOP右键</t>
    <phoneticPr fontId="1" type="noConversion"/>
  </si>
  <si>
    <t>d) 场景留存</t>
    <phoneticPr fontId="1" type="noConversion"/>
  </si>
  <si>
    <t>不做提测</t>
    <phoneticPr fontId="1" type="noConversion"/>
  </si>
  <si>
    <t>数据库分页行数</t>
    <phoneticPr fontId="1" type="noConversion"/>
  </si>
  <si>
    <t>每次查询的数据库行数，分页查询</t>
    <phoneticPr fontId="1" type="noConversion"/>
  </si>
  <si>
    <t>以后分页会重新设计</t>
    <phoneticPr fontId="1" type="noConversion"/>
  </si>
  <si>
    <t>选择编辑，通道详细信息编程可编辑状态</t>
    <phoneticPr fontId="1" type="noConversion"/>
  </si>
  <si>
    <t>f) 删除</t>
    <phoneticPr fontId="1" type="noConversion"/>
  </si>
  <si>
    <t xml:space="preserve">删除所选择的通道 </t>
    <phoneticPr fontId="1" type="noConversion"/>
  </si>
  <si>
    <t>a) 通道基本信息：</t>
    <phoneticPr fontId="1" type="noConversion"/>
  </si>
  <si>
    <t>通道名称、重要等级、通道号、通道阈值、备注信息</t>
    <phoneticPr fontId="1" type="noConversion"/>
  </si>
  <si>
    <t>b) 视频参数：</t>
    <phoneticPr fontId="1" type="noConversion"/>
  </si>
  <si>
    <t>视频地址、视频端口、视频帐号、视频密码、</t>
    <phoneticPr fontId="1" type="noConversion"/>
  </si>
  <si>
    <t>c) 人脸抓拍参数设置</t>
    <phoneticPr fontId="1" type="noConversion"/>
  </si>
  <si>
    <t>人脸最小检测尺寸(&gt;=40,默认96)、最小有效图像质量(0-100)、
最小采集帧间距(1-20,默认2)、最大人脸存储间隔、绕X轴旋转-俯仰角、绕Y抽旋转-偏航角、绕Z抽旋转-翻滚角</t>
    <phoneticPr fontId="1" type="noConversion"/>
  </si>
  <si>
    <t>区域列表</t>
    <phoneticPr fontId="1" type="noConversion"/>
  </si>
  <si>
    <t>a) 视图列表</t>
    <phoneticPr fontId="1" type="noConversion"/>
  </si>
  <si>
    <t>b) 通道显示信息</t>
    <phoneticPr fontId="1" type="noConversion"/>
  </si>
  <si>
    <t>d) 通道信息</t>
    <phoneticPr fontId="1" type="noConversion"/>
  </si>
  <si>
    <t>检索区域和通道名称，查询到默认选中，检索条件为空全部折叠</t>
    <phoneticPr fontId="1" type="noConversion"/>
  </si>
  <si>
    <t>抓拍信息</t>
    <phoneticPr fontId="1" type="noConversion"/>
  </si>
  <si>
    <t>通道名称、库名称、抓拍时间</t>
    <phoneticPr fontId="1" type="noConversion"/>
  </si>
  <si>
    <t>TOP信息</t>
    <phoneticPr fontId="1" type="noConversion"/>
  </si>
  <si>
    <t>分数、姓名、创建时间</t>
    <phoneticPr fontId="1" type="noConversion"/>
  </si>
  <si>
    <t>标签、去重未实现不做提测</t>
    <phoneticPr fontId="1" type="noConversion"/>
  </si>
  <si>
    <t>模块</t>
    <phoneticPr fontId="1" type="noConversion"/>
  </si>
  <si>
    <t>具体功能</t>
    <phoneticPr fontId="1" type="noConversion"/>
  </si>
  <si>
    <t>功能实现说明</t>
    <phoneticPr fontId="1" type="noConversion"/>
  </si>
  <si>
    <t>测试点</t>
    <phoneticPr fontId="1" type="noConversion"/>
  </si>
  <si>
    <t>2) 通道状态:通道状态（红，绿），红色代表通道连接状态
连接不上、绿色代表通道连接状态良好</t>
    <phoneticPr fontId="1" type="noConversion"/>
  </si>
  <si>
    <t>1) 照片:默认是图片</t>
    <phoneticPr fontId="1" type="noConversion"/>
  </si>
  <si>
    <t>4) 通道区域:当前通道所属区域</t>
    <phoneticPr fontId="1" type="noConversion"/>
  </si>
  <si>
    <t>5) 方向:摄像头方向</t>
    <phoneticPr fontId="1" type="noConversion"/>
  </si>
  <si>
    <t xml:space="preserve">1) 编辑：
</t>
    <phoneticPr fontId="1" type="noConversion"/>
  </si>
  <si>
    <t>通道的右键</t>
    <phoneticPr fontId="1" type="noConversion"/>
  </si>
  <si>
    <t>验证区域通道的树形结构</t>
    <phoneticPr fontId="1" type="noConversion"/>
  </si>
  <si>
    <t>验证默认为收起状态</t>
    <phoneticPr fontId="1" type="noConversion"/>
  </si>
  <si>
    <t>验证树形结构可以点击</t>
    <phoneticPr fontId="1" type="noConversion"/>
  </si>
  <si>
    <t>验证开启抓拍，推送MQ</t>
    <phoneticPr fontId="1" type="noConversion"/>
  </si>
  <si>
    <t>验证取消抓拍，停止推送到MQ</t>
    <phoneticPr fontId="1" type="noConversion"/>
  </si>
  <si>
    <t>验证取消订阅</t>
    <phoneticPr fontId="1" type="noConversion"/>
  </si>
  <si>
    <t>验证视频预览开启</t>
    <phoneticPr fontId="1" type="noConversion"/>
  </si>
  <si>
    <t>验证关闭视频预览</t>
    <phoneticPr fontId="1" type="noConversion"/>
  </si>
  <si>
    <t>一个通道开启视频时，选中其他通道，开启视频预览</t>
    <phoneticPr fontId="1" type="noConversion"/>
  </si>
  <si>
    <t>验证多通道订阅</t>
    <phoneticPr fontId="1" type="noConversion"/>
  </si>
  <si>
    <t>验证多通道抓拍</t>
    <phoneticPr fontId="1" type="noConversion"/>
  </si>
  <si>
    <t>验证默认视频预览窗口为1</t>
    <phoneticPr fontId="1" type="noConversion"/>
  </si>
  <si>
    <t>设置窗口布局，验证分屏效果，1，2,3,4,6,9,12,16？</t>
    <phoneticPr fontId="1" type="noConversion"/>
  </si>
  <si>
    <t>验证抓拍照片显示2行，每行12条</t>
    <phoneticPr fontId="1" type="noConversion"/>
  </si>
  <si>
    <t>验证抓拍照片持续推送</t>
    <phoneticPr fontId="1" type="noConversion"/>
  </si>
  <si>
    <t>双击比对结果，验证弹出比对详情窗口</t>
    <phoneticPr fontId="1" type="noConversion"/>
  </si>
  <si>
    <t>双击抓拍照片，验证弹出添加模板窗口</t>
    <phoneticPr fontId="1" type="noConversion"/>
  </si>
  <si>
    <t>输入正确的人脸对象信息、添加人脸照片，保存，验证弹窗关闭，人脸对象、模板添加成功</t>
    <phoneticPr fontId="1" type="noConversion"/>
  </si>
  <si>
    <t>核验人脸对象信息录入</t>
    <phoneticPr fontId="1" type="noConversion"/>
  </si>
  <si>
    <t>核验添加模板的人脸对象信息与模板管理中新建的信息一致</t>
    <phoneticPr fontId="1" type="noConversion"/>
  </si>
  <si>
    <t>核查比对详情：抓拍照片、抓拍通道名称、抓拍类型、抓拍时间、发现地点、人脸模版照片、姓名、来源库、创建时间、、相似度、抓拍帧</t>
    <phoneticPr fontId="1" type="noConversion"/>
  </si>
  <si>
    <t>设置阈值，验证推送满足分数的比对结果</t>
    <phoneticPr fontId="1" type="noConversion"/>
  </si>
  <si>
    <t>验证阈值设置控件</t>
    <phoneticPr fontId="1" type="noConversion"/>
  </si>
  <si>
    <t>添加5张模板</t>
    <phoneticPr fontId="1" type="noConversion"/>
  </si>
  <si>
    <t>添加多于5张模板</t>
    <phoneticPr fontId="1" type="noConversion"/>
  </si>
  <si>
    <t>添加非人脸照片</t>
    <phoneticPr fontId="1" type="noConversion"/>
  </si>
  <si>
    <t>添加多人脸的一张照片</t>
    <phoneticPr fontId="1" type="noConversion"/>
  </si>
  <si>
    <t>验证添加模板的弹窗能够正常关闭</t>
    <phoneticPr fontId="1" type="noConversion"/>
  </si>
  <si>
    <t>验证比对详情的弹窗能够正常关闭</t>
    <phoneticPr fontId="1" type="noConversion"/>
  </si>
  <si>
    <t>核验比对记录总数</t>
    <phoneticPr fontId="1" type="noConversion"/>
  </si>
  <si>
    <t>核查识别结果：抓拍照片+通道名称、详细信息（姓名、抓拍时间、模版创建时间、分数）、人脸对象照片+通道名称</t>
    <phoneticPr fontId="1" type="noConversion"/>
  </si>
  <si>
    <t>核查展示4行识别结果？</t>
    <phoneticPr fontId="1" type="noConversion"/>
  </si>
  <si>
    <t>验证识别结果按时间倒序排列</t>
    <phoneticPr fontId="1" type="noConversion"/>
  </si>
  <si>
    <t>验证抓拍照片按抓拍时间倒序排列（后进的在第一行第一个）</t>
    <phoneticPr fontId="1" type="noConversion"/>
  </si>
  <si>
    <t>验证抓拍照片和通道名称显示正确</t>
    <phoneticPr fontId="1" type="noConversion"/>
  </si>
  <si>
    <t>取消添加模板，验证已填入信息没有保存</t>
    <phoneticPr fontId="1" type="noConversion"/>
  </si>
  <si>
    <t>设置多屏显示，同时打开多个通道的视频预览，验证多通道能同时视频预览</t>
    <phoneticPr fontId="1" type="noConversion"/>
  </si>
  <si>
    <t>输入已存在的通道名称，验证查询到且默认选中</t>
    <phoneticPr fontId="1" type="noConversion"/>
  </si>
  <si>
    <t>验证检索条件为空时，区域通道树全部折叠</t>
    <phoneticPr fontId="1" type="noConversion"/>
  </si>
  <si>
    <t>输入已存在的区域名称，验证查询到且默认选中</t>
    <phoneticPr fontId="1" type="noConversion"/>
  </si>
  <si>
    <t>检索多个</t>
    <phoneticPr fontId="1" type="noConversion"/>
  </si>
  <si>
    <t>比对记录列表</t>
    <phoneticPr fontId="1" type="noConversion"/>
  </si>
  <si>
    <t>验证默认为视频预览未开启</t>
    <phoneticPr fontId="1" type="noConversion"/>
  </si>
  <si>
    <t>选中通道右键，验证视频预览显示正确</t>
    <phoneticPr fontId="1" type="noConversion"/>
  </si>
  <si>
    <t>切换分屏设置，开启视频预览</t>
    <phoneticPr fontId="1" type="noConversion"/>
  </si>
  <si>
    <t>新开启视频预览的通道，总是显示在第一个空位上</t>
    <phoneticPr fontId="1" type="noConversion"/>
  </si>
  <si>
    <t>模板库按创建时间查询</t>
    <phoneticPr fontId="1" type="noConversion"/>
  </si>
  <si>
    <t>模板库按启用状态查询</t>
    <phoneticPr fontId="1" type="noConversion"/>
  </si>
  <si>
    <t>模板库按备注模糊查询</t>
    <phoneticPr fontId="1" type="noConversion"/>
  </si>
  <si>
    <t>模板库按名称模糊查询</t>
    <phoneticPr fontId="1" type="noConversion"/>
  </si>
  <si>
    <t>模板库按多条件组合查询</t>
    <phoneticPr fontId="1" type="noConversion"/>
  </si>
  <si>
    <t>核查模板库列表的列名</t>
    <phoneticPr fontId="1" type="noConversion"/>
  </si>
  <si>
    <t>核查模板库为空时的页面展示</t>
    <phoneticPr fontId="1" type="noConversion"/>
  </si>
  <si>
    <t>核查模板库数据</t>
    <phoneticPr fontId="1" type="noConversion"/>
  </si>
  <si>
    <t>选中模板库，右键菜单删除当前模板库</t>
    <phoneticPr fontId="1" type="noConversion"/>
  </si>
  <si>
    <t>验证删除模板库后，模板库列表刷新</t>
    <phoneticPr fontId="1" type="noConversion"/>
  </si>
  <si>
    <t>验证删除模板库后，该库的人脸对象删除</t>
    <phoneticPr fontId="1" type="noConversion"/>
  </si>
  <si>
    <t>验证新建功能</t>
    <phoneticPr fontId="1" type="noConversion"/>
  </si>
  <si>
    <t>验证新建状态</t>
    <phoneticPr fontId="1" type="noConversion"/>
  </si>
  <si>
    <t>填写模板库信息，单击保存，验证模板库创建成功</t>
    <phoneticPr fontId="1" type="noConversion"/>
  </si>
  <si>
    <t>选中模板库，点击删除，验证删除当前模板库成功</t>
    <phoneticPr fontId="1" type="noConversion"/>
  </si>
  <si>
    <t>填写模板库信息，不单击保存，鼠标点击其他区域，验证模板库未被创建成功</t>
    <phoneticPr fontId="1" type="noConversion"/>
  </si>
  <si>
    <t>对象按姓名模糊查询</t>
    <phoneticPr fontId="1" type="noConversion"/>
  </si>
  <si>
    <t>对象按出生日期查询</t>
    <phoneticPr fontId="1" type="noConversion"/>
  </si>
  <si>
    <t>对象按性别查询</t>
    <phoneticPr fontId="1" type="noConversion"/>
  </si>
  <si>
    <t>对象按敏感等级查询</t>
    <phoneticPr fontId="1" type="noConversion"/>
  </si>
  <si>
    <t>对象按创建日期查询</t>
    <phoneticPr fontId="1" type="noConversion"/>
  </si>
  <si>
    <t>对象按证件类型查询</t>
    <phoneticPr fontId="1" type="noConversion"/>
  </si>
  <si>
    <t>对象按证件号模糊查询</t>
    <phoneticPr fontId="1" type="noConversion"/>
  </si>
  <si>
    <t>对象按地址模糊查询</t>
    <phoneticPr fontId="1" type="noConversion"/>
  </si>
  <si>
    <t>对象按民族查询</t>
    <phoneticPr fontId="1" type="noConversion"/>
  </si>
  <si>
    <t>对象按备注模糊查询</t>
    <phoneticPr fontId="1" type="noConversion"/>
  </si>
  <si>
    <t>对象多条件组合查询</t>
    <phoneticPr fontId="1" type="noConversion"/>
  </si>
  <si>
    <t>选中对象，验证右键删除</t>
    <phoneticPr fontId="1" type="noConversion"/>
  </si>
  <si>
    <t>验证人脸对象及其模板删除成功，页面刷新</t>
    <phoneticPr fontId="1" type="noConversion"/>
  </si>
  <si>
    <t>验证已删除模板库不会被查询到（按名称查询等）</t>
    <phoneticPr fontId="1" type="noConversion"/>
  </si>
  <si>
    <t>验证已删除对象不会被查询到（按名称查询等）</t>
    <phoneticPr fontId="1" type="noConversion"/>
  </si>
  <si>
    <t>选中某人脸对象，右键编辑，验证目标对象编辑窗口回显人脸对象信息</t>
    <phoneticPr fontId="1" type="noConversion"/>
  </si>
  <si>
    <t>验证不选中对象时，右键无删除菜单</t>
    <phoneticPr fontId="1" type="noConversion"/>
  </si>
  <si>
    <t>核查目标对象列表的列名</t>
    <phoneticPr fontId="1" type="noConversion"/>
  </si>
  <si>
    <t>目标对象区域，右键编辑，验证显示隐藏的目标对象编辑区域</t>
    <phoneticPr fontId="1" type="noConversion"/>
  </si>
  <si>
    <t>验证目标对象编辑区域默认为隐藏</t>
    <phoneticPr fontId="1" type="noConversion"/>
  </si>
  <si>
    <t>双击人脸对象，验证显示目标对象编辑区域</t>
    <phoneticPr fontId="1" type="noConversion"/>
  </si>
  <si>
    <t>添加通道</t>
    <phoneticPr fontId="5" type="noConversion"/>
  </si>
  <si>
    <t>开启订阅</t>
    <phoneticPr fontId="5" type="noConversion"/>
  </si>
  <si>
    <t>开启抓拍</t>
    <phoneticPr fontId="5" type="noConversion"/>
  </si>
  <si>
    <t>目标对象出现在摄像头前</t>
    <phoneticPr fontId="5" type="noConversion"/>
  </si>
  <si>
    <t>抓拍推送</t>
    <phoneticPr fontId="5" type="noConversion"/>
  </si>
  <si>
    <t>比对推送</t>
    <phoneticPr fontId="5" type="noConversion"/>
  </si>
  <si>
    <t>查询抓拍记录</t>
    <phoneticPr fontId="5" type="noConversion"/>
  </si>
  <si>
    <t>查询比对记录</t>
    <phoneticPr fontId="5" type="noConversion"/>
  </si>
  <si>
    <t>添加目标对象</t>
    <phoneticPr fontId="5" type="noConversion"/>
  </si>
  <si>
    <t>核查目标对象为空时的页面展示</t>
    <phoneticPr fontId="1" type="noConversion"/>
  </si>
  <si>
    <t>核查目标对象基础数据</t>
    <phoneticPr fontId="1" type="noConversion"/>
  </si>
  <si>
    <t>核查目标对象模板照片</t>
    <phoneticPr fontId="1" type="noConversion"/>
  </si>
  <si>
    <r>
      <t>单击新建，填写好模版库信息，单击保存，提示保存成功，</t>
    </r>
    <r>
      <rPr>
        <sz val="10"/>
        <color rgb="FFFF0000"/>
        <rFont val="宋体"/>
        <family val="3"/>
        <charset val="134"/>
        <scheme val="minor"/>
      </rPr>
      <t>会创建人脸对象和模版两个表</t>
    </r>
    <phoneticPr fontId="1" type="noConversion"/>
  </si>
  <si>
    <t>点击删除，验证当前人脸对象及其人脸模板被删除</t>
    <phoneticPr fontId="1" type="noConversion"/>
  </si>
  <si>
    <t>验证删除后，人脸对象列表刷新</t>
    <phoneticPr fontId="1" type="noConversion"/>
  </si>
  <si>
    <t>验证新建状态，所有控件为初始状态</t>
    <phoneticPr fontId="1" type="noConversion"/>
  </si>
  <si>
    <t>验证新建功能，点击新建时，所有控件置为初始状态</t>
    <phoneticPr fontId="1" type="noConversion"/>
  </si>
  <si>
    <t>录入异常人脸信息，单击保存，验证提示有效信息指导用户完善信息</t>
    <phoneticPr fontId="1" type="noConversion"/>
  </si>
  <si>
    <t>修改某人脸对象，单击保存，验证该人脸对象修改成功</t>
    <phoneticPr fontId="1" type="noConversion"/>
  </si>
  <si>
    <t>录入有效人脸信息，单击保存，验证保存成功，人脸对象及其模板添加成功</t>
    <phoneticPr fontId="1" type="noConversion"/>
  </si>
  <si>
    <t>新建一个人脸对象，点击保存，验证新增人脸对象成功</t>
    <phoneticPr fontId="1" type="noConversion"/>
  </si>
  <si>
    <t>选中某人脸对象，点击修改，验证人脸对象信息可编辑</t>
    <phoneticPr fontId="1" type="noConversion"/>
  </si>
  <si>
    <t>点击浏览，验证弹出选择照片窗口</t>
    <phoneticPr fontId="1" type="noConversion"/>
  </si>
  <si>
    <t>验证浏览选择多于5张照片</t>
    <phoneticPr fontId="1" type="noConversion"/>
  </si>
  <si>
    <t>验证选择照片窗口的默认路径</t>
    <phoneticPr fontId="1" type="noConversion"/>
  </si>
  <si>
    <t>验证选择照片窗口可选的文件类型：jpg，or else</t>
    <phoneticPr fontId="1" type="noConversion"/>
  </si>
  <si>
    <t>验证浏览非人脸照片</t>
    <phoneticPr fontId="1" type="noConversion"/>
  </si>
  <si>
    <t>验证浏览多人脸照片，取最大脸？</t>
    <phoneticPr fontId="1" type="noConversion"/>
  </si>
  <si>
    <t>验证浏览照片文件过大（能处理的最大file size）</t>
    <phoneticPr fontId="1" type="noConversion"/>
  </si>
  <si>
    <t>点击隐藏，验证人脸对象编辑区域被隐藏</t>
    <phoneticPr fontId="1" type="noConversion"/>
  </si>
  <si>
    <t>点击移除，验证所有照片均被移除</t>
    <phoneticPr fontId="1" type="noConversion"/>
  </si>
  <si>
    <t>移除后，点击保存，验证无法保存</t>
    <phoneticPr fontId="1" type="noConversion"/>
  </si>
  <si>
    <t>移除后，取消保存，验证人脸对象的照片没有被删除</t>
    <phoneticPr fontId="1" type="noConversion"/>
  </si>
  <si>
    <t>单击浏览选择一张模版照片，验证其被存放在所选择的模版位置？（选2存在2，选3选在3？若2空着，选3存在3？）</t>
    <phoneticPr fontId="1" type="noConversion"/>
  </si>
  <si>
    <t>目标对象</t>
    <phoneticPr fontId="5" type="noConversion"/>
  </si>
  <si>
    <t>模板照片</t>
    <phoneticPr fontId="5" type="noConversion"/>
  </si>
  <si>
    <t>通道</t>
    <phoneticPr fontId="5" type="noConversion"/>
  </si>
  <si>
    <t>区域</t>
    <phoneticPr fontId="5" type="noConversion"/>
  </si>
  <si>
    <t>增删改查</t>
    <phoneticPr fontId="5" type="noConversion"/>
  </si>
  <si>
    <t>增删</t>
    <phoneticPr fontId="5" type="noConversion"/>
  </si>
  <si>
    <r>
      <t>取消主照片，保存人脸对象，验证</t>
    </r>
    <r>
      <rPr>
        <sz val="10"/>
        <color rgb="FFFF0000"/>
        <rFont val="宋体"/>
        <family val="3"/>
        <charset val="134"/>
        <scheme val="minor"/>
      </rPr>
      <t>能否保存</t>
    </r>
    <phoneticPr fontId="1" type="noConversion"/>
  </si>
  <si>
    <t>移除模板</t>
    <phoneticPr fontId="1" type="noConversion"/>
  </si>
  <si>
    <t>选择模板照片，右键设置为主照片，验证主照片设置成功</t>
    <phoneticPr fontId="1" type="noConversion"/>
  </si>
  <si>
    <t>点击取消主照片，验证所选主照片被取消</t>
    <phoneticPr fontId="1" type="noConversion"/>
  </si>
  <si>
    <r>
      <t>已经是主照片的模板，验证右键</t>
    </r>
    <r>
      <rPr>
        <sz val="10"/>
        <color rgb="FFFF0000"/>
        <rFont val="宋体"/>
        <family val="3"/>
        <charset val="134"/>
        <scheme val="minor"/>
      </rPr>
      <t>是否有主照片菜单</t>
    </r>
    <phoneticPr fontId="1" type="noConversion"/>
  </si>
  <si>
    <r>
      <t>不是主照片的模板，验证右键</t>
    </r>
    <r>
      <rPr>
        <sz val="10"/>
        <color rgb="FFFF0000"/>
        <rFont val="宋体"/>
        <family val="3"/>
        <charset val="134"/>
        <scheme val="minor"/>
      </rPr>
      <t>是否有取消主照片菜单</t>
    </r>
    <phoneticPr fontId="1" type="noConversion"/>
  </si>
  <si>
    <t>编辑人脸对象</t>
    <phoneticPr fontId="1" type="noConversion"/>
  </si>
  <si>
    <t>验证订阅成功，显示抓拍比对记录</t>
    <phoneticPr fontId="1" type="noConversion"/>
  </si>
  <si>
    <t>按区域查询</t>
    <phoneticPr fontId="1" type="noConversion"/>
  </si>
  <si>
    <t>按通道查询</t>
    <phoneticPr fontId="1" type="noConversion"/>
  </si>
  <si>
    <t>按开始时间查询</t>
    <phoneticPr fontId="1" type="noConversion"/>
  </si>
  <si>
    <t>按结束时间查询</t>
    <phoneticPr fontId="1" type="noConversion"/>
  </si>
  <si>
    <t>核查默认查询条件：全区域，全通道，开始时间、结束时间为当天系统时间</t>
    <phoneticPr fontId="1" type="noConversion"/>
  </si>
  <si>
    <t>按多条件组合查询</t>
    <phoneticPr fontId="1" type="noConversion"/>
  </si>
  <si>
    <t>核查抓拍列表的列名：照片，通道名称，时间</t>
    <phoneticPr fontId="1" type="noConversion"/>
  </si>
  <si>
    <t>选择非叶子区域，验证通道联动选择</t>
    <phoneticPr fontId="1" type="noConversion"/>
  </si>
  <si>
    <t>选择叶子区域，验证通道联动选择</t>
    <phoneticPr fontId="1" type="noConversion"/>
  </si>
  <si>
    <t>右键保存图片，验证弹出另存为窗口</t>
    <phoneticPr fontId="1" type="noConversion"/>
  </si>
  <si>
    <t>选中抓拍记录，右键查看背景图，验证弹出场景留存窗口</t>
    <phoneticPr fontId="1" type="noConversion"/>
  </si>
  <si>
    <t>验证关闭弹出场景留存窗口正常关闭</t>
    <phoneticPr fontId="1" type="noConversion"/>
  </si>
  <si>
    <t>另存窗口，验证默认打开路径</t>
    <phoneticPr fontId="1" type="noConversion"/>
  </si>
  <si>
    <t>另存窗口，验证保存上次保存的路径</t>
    <phoneticPr fontId="1" type="noConversion"/>
  </si>
  <si>
    <t>另存窗口，验证保存类型</t>
    <phoneticPr fontId="1" type="noConversion"/>
  </si>
  <si>
    <t>验证保存图片成功</t>
    <phoneticPr fontId="1" type="noConversion"/>
  </si>
  <si>
    <t>核查列表数据</t>
    <phoneticPr fontId="1" type="noConversion"/>
  </si>
  <si>
    <t>选中抓拍记录，右键删除，验证删除成功</t>
    <phoneticPr fontId="1" type="noConversion"/>
  </si>
  <si>
    <t>删除成功后，验证页面刷新</t>
    <phoneticPr fontId="1" type="noConversion"/>
  </si>
  <si>
    <t>验证无数据时，抓拍记录页面无异常</t>
    <phoneticPr fontId="1" type="noConversion"/>
  </si>
  <si>
    <t>验证覆盖其他图片保存成功</t>
    <phoneticPr fontId="1" type="noConversion"/>
  </si>
  <si>
    <t>抓拍记录</t>
    <phoneticPr fontId="5" type="noConversion"/>
  </si>
  <si>
    <t>比对记录</t>
    <phoneticPr fontId="5" type="noConversion"/>
  </si>
  <si>
    <t>增，查，删</t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</si>
  <si>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2E</t>
    </r>
    <phoneticPr fontId="5" type="noConversion"/>
  </si>
  <si>
    <t>模板库</t>
    <phoneticPr fontId="5" type="noConversion"/>
  </si>
  <si>
    <t>比对记录按模板库查询</t>
    <phoneticPr fontId="1" type="noConversion"/>
  </si>
  <si>
    <t>比对记录按区域查询</t>
    <phoneticPr fontId="1" type="noConversion"/>
  </si>
  <si>
    <t>比对记录按通道查询</t>
    <phoneticPr fontId="1" type="noConversion"/>
  </si>
  <si>
    <t>比对记录按姓名模糊查询</t>
    <phoneticPr fontId="1" type="noConversion"/>
  </si>
  <si>
    <t>比对记录按性别查询</t>
    <phoneticPr fontId="1" type="noConversion"/>
  </si>
  <si>
    <t>比对记录按起始结束时间查询</t>
    <phoneticPr fontId="1" type="noConversion"/>
  </si>
  <si>
    <t>比对记录按top分值查询</t>
    <phoneticPr fontId="1" type="noConversion"/>
  </si>
  <si>
    <t>比对记录按分数查询</t>
    <phoneticPr fontId="1" type="noConversion"/>
  </si>
  <si>
    <t>比对记录按多条件组合查询</t>
    <phoneticPr fontId="1" type="noConversion"/>
  </si>
  <si>
    <t>核查默认查询条件状态下，点击查询</t>
    <phoneticPr fontId="1" type="noConversion"/>
  </si>
  <si>
    <t>失败</t>
    <phoneticPr fontId="1" type="noConversion"/>
  </si>
  <si>
    <t>未完成</t>
  </si>
  <si>
    <t>未完成</t>
    <phoneticPr fontId="1" type="noConversion"/>
  </si>
  <si>
    <t>未完成</t>
    <phoneticPr fontId="1" type="noConversion"/>
  </si>
  <si>
    <t>通过</t>
  </si>
  <si>
    <t>通过</t>
    <phoneticPr fontId="1" type="noConversion"/>
  </si>
  <si>
    <t>多个同名区域、通道，只能定位到第一个</t>
    <phoneticPr fontId="1" type="noConversion"/>
  </si>
  <si>
    <t>不支持区域、通道的模糊查询</t>
    <phoneticPr fontId="1" type="noConversion"/>
  </si>
  <si>
    <t>目前可以启动抓拍，停止抓拍</t>
    <phoneticPr fontId="1" type="noConversion"/>
  </si>
  <si>
    <t>目前可以开启订阅，停止订阅</t>
    <phoneticPr fontId="1" type="noConversion"/>
  </si>
  <si>
    <t>通过</t>
    <phoneticPr fontId="1" type="noConversion"/>
  </si>
  <si>
    <t>右键可以开启、关闭视频预览</t>
    <phoneticPr fontId="1" type="noConversion"/>
  </si>
  <si>
    <t>开启的视频预览能够展示</t>
    <phoneticPr fontId="1" type="noConversion"/>
  </si>
  <si>
    <t>新开启的通道能够支持展示多屏</t>
    <phoneticPr fontId="1" type="noConversion"/>
  </si>
  <si>
    <t>关闭顺序有误</t>
    <phoneticPr fontId="1" type="noConversion"/>
  </si>
  <si>
    <t>bug378，抓拍时间、模版创建时间没显示</t>
    <phoneticPr fontId="1" type="noConversion"/>
  </si>
  <si>
    <t>bug351，订阅状态未做持久化：某通道开启了订阅，重启抓拍比对页，该通道状态显示成订阅未启动</t>
    <phoneticPr fontId="1" type="noConversion"/>
  </si>
  <si>
    <t>bug427 抓拍状态未做持久化：某通道开启了抓拍，重启抓拍比对页，该通道状态显示成抓拍未启动</t>
    <phoneticPr fontId="1" type="noConversion"/>
  </si>
  <si>
    <t>bug322 与通道管理页面未做数据同步，新增通道后，除非重开抓拍比对页，否则不会新通道不会展示</t>
    <phoneticPr fontId="1" type="noConversion"/>
  </si>
  <si>
    <r>
      <t>bug</t>
    </r>
    <r>
      <rPr>
        <sz val="11"/>
        <color theme="1"/>
        <rFont val="宋体"/>
        <family val="3"/>
        <charset val="134"/>
        <scheme val="minor"/>
      </rPr>
      <t>327，分数都是60分</t>
    </r>
    <phoneticPr fontId="1" type="noConversion"/>
  </si>
  <si>
    <t xml:space="preserve">bug328 设置窗口布局为16，然后点击一个视频进行预览，设置窗口布局失效 </t>
    <phoneticPr fontId="1" type="noConversion"/>
  </si>
  <si>
    <r>
      <t>bug 387 ，人员名称</t>
    </r>
    <r>
      <rPr>
        <sz val="11"/>
        <color theme="1"/>
        <rFont val="宋体"/>
        <family val="3"/>
        <charset val="134"/>
        <scheme val="minor"/>
      </rPr>
      <t xml:space="preserve"> =》姓名</t>
    </r>
    <phoneticPr fontId="1" type="noConversion"/>
  </si>
  <si>
    <t>bug375，不显示抓拍通道名称</t>
    <phoneticPr fontId="1" type="noConversion"/>
  </si>
  <si>
    <t>失败</t>
    <phoneticPr fontId="1" type="noConversion"/>
  </si>
  <si>
    <t>比对详情二级弹窗，抓拍照片、抓拍通道名称、抓拍类型、抓拍时间、发现地点、人脸模版照片、姓名、来源库、创建时间、、相似度、抓拍帧</t>
    <phoneticPr fontId="1" type="noConversion"/>
  </si>
  <si>
    <t>bug377，不显示抓拍类型、抓拍时间，来源库、创建时间</t>
    <phoneticPr fontId="1" type="noConversion"/>
  </si>
  <si>
    <t>bug 372 抓拍比对：添加模板窗口，类型为空，不能保存模板</t>
    <phoneticPr fontId="1" type="noConversion"/>
  </si>
  <si>
    <t>bug 374 抓拍比对：识别结果模块和场景留存窗口，模板照片显示的是抓拍照片</t>
    <phoneticPr fontId="1" type="noConversion"/>
  </si>
  <si>
    <t>bug352 请修改抓拍比对的通道右键菜单 - 已修复</t>
    <phoneticPr fontId="1" type="noConversion"/>
  </si>
  <si>
    <t>bug342 人脸比对——抓拍比对：两个摄像头进行视频观看按钮的操作，后一个点击视频预览导致前一个视频预览不能观看</t>
    <phoneticPr fontId="1" type="noConversion"/>
  </si>
  <si>
    <r>
      <t>bug</t>
    </r>
    <r>
      <rPr>
        <sz val="11"/>
        <color theme="1"/>
        <rFont val="宋体"/>
        <family val="3"/>
        <charset val="134"/>
        <scheme val="minor"/>
      </rPr>
      <t>329 人脸比对——抓拍比对：点击是否抓拍，停止抓拍目前未生效  - 已修复</t>
    </r>
    <phoneticPr fontId="1" type="noConversion"/>
  </si>
  <si>
    <t>bug 370 抓拍比对：双击抓拍在照片，弹出添加模板，抓拍照片没有显示在添加模板窗口 - 0524的版本已修复</t>
    <phoneticPr fontId="1" type="noConversion"/>
  </si>
  <si>
    <t>通过</t>
    <phoneticPr fontId="1" type="noConversion"/>
  </si>
  <si>
    <r>
      <t>bug</t>
    </r>
    <r>
      <rPr>
        <sz val="11"/>
        <color theme="1"/>
        <rFont val="宋体"/>
        <family val="3"/>
        <charset val="134"/>
        <scheme val="minor"/>
      </rPr>
      <t>430识别结果不推送</t>
    </r>
    <phoneticPr fontId="1" type="noConversion"/>
  </si>
  <si>
    <t>备注</t>
    <phoneticPr fontId="1" type="noConversion"/>
  </si>
  <si>
    <t xml:space="preserve">bug 336 模板库：按创建时间的查询模板库的问题 </t>
    <phoneticPr fontId="1" type="noConversion"/>
  </si>
  <si>
    <t>启用状态查询成功</t>
    <phoneticPr fontId="1" type="noConversion"/>
  </si>
  <si>
    <t>名称查询成功</t>
    <phoneticPr fontId="1" type="noConversion"/>
  </si>
  <si>
    <t>bug 335 模板库：英文备注查询不到</t>
    <phoneticPr fontId="1" type="noConversion"/>
  </si>
  <si>
    <t>通过</t>
    <phoneticPr fontId="1" type="noConversion"/>
  </si>
  <si>
    <t>敏感等级查询成功</t>
    <phoneticPr fontId="1" type="noConversion"/>
  </si>
  <si>
    <t>性别查询成功</t>
    <phoneticPr fontId="1" type="noConversion"/>
  </si>
  <si>
    <t>出生日期查询成功</t>
    <phoneticPr fontId="1" type="noConversion"/>
  </si>
  <si>
    <t>创建日期查询成功</t>
    <phoneticPr fontId="1" type="noConversion"/>
  </si>
  <si>
    <t>民族查询成功</t>
  </si>
  <si>
    <t>证件类型查询成功</t>
    <phoneticPr fontId="1" type="noConversion"/>
  </si>
  <si>
    <t>姓名、备注、地址、证件号、地址查询成功-支持模糊查询</t>
    <phoneticPr fontId="1" type="noConversion"/>
  </si>
  <si>
    <t>功能实现说明</t>
    <phoneticPr fontId="1" type="noConversion"/>
  </si>
  <si>
    <t>434 模板库：模板库模板只增不减</t>
  </si>
  <si>
    <t>433 模板库：修改模板库状态为否，应停止对该模板库的比对</t>
  </si>
  <si>
    <t>350 模板库A过大时，若其人脸对象刷新未完成，点击了其他模板库B，人脸对象暂时切换到模板B，人脸对象列表马上又刷新为A的</t>
  </si>
  <si>
    <t>340 模板管理：添加非人脸照片，显示添加成功，人脸对象列表刷新出现该人脸对象及其模板，切换到其他模板库再切回来，模板不再显示。</t>
  </si>
  <si>
    <t>通过</t>
    <phoneticPr fontId="1" type="noConversion"/>
  </si>
  <si>
    <t>组合查询</t>
    <phoneticPr fontId="1" type="noConversion"/>
  </si>
  <si>
    <t>343 模板库：模板库无数据时，点击删除按钮，多次提示 - 已修复RLSB-CS-V0.1-patch-20170524</t>
    <phoneticPr fontId="1" type="noConversion"/>
  </si>
  <si>
    <t>bug 334 模板库：修改备注后的模板库，按新备注查询不到 - 验证已修复RLSB-CS-V0.1-patch-20170524</t>
    <phoneticPr fontId="1" type="noConversion"/>
  </si>
  <si>
    <t>331 模板库：编辑模板库的控件默认不是新建状态 --验证已修复RLSB-CS-V0.1-patch-20170524</t>
    <phoneticPr fontId="1" type="noConversion"/>
  </si>
  <si>
    <t>343 模板库：模板库无数据时，点击删除按钮，多次提示 --已修复RLSB-CS-V0.1-patch-20170524</t>
    <phoneticPr fontId="1" type="noConversion"/>
  </si>
  <si>
    <t>333 模板库：新建的模板库显示数量为6919，实际为0 - 验证已修复RLSB-CS-V0.1-patch-20170524</t>
    <phoneticPr fontId="1" type="noConversion"/>
  </si>
  <si>
    <t>349 模板库容量大小客户端无配置  --已修复RLSB-CS-V0.1-patch-20170524</t>
    <phoneticPr fontId="1" type="noConversion"/>
  </si>
  <si>
    <t>344 人脸对象：添加人脸对象的时候，没有选中模板库，报错 - 验证已修复RLSB-CS-V0.1-patch-20170524</t>
    <phoneticPr fontId="1" type="noConversion"/>
  </si>
  <si>
    <t>437 模板管理：新建人脸对象，添加模板，不设置主照片，点保存，再编辑，设置主照片，保存失败</t>
  </si>
  <si>
    <t>435 模板管理：选中某人脸对象，右键编辑，应在目标对象编辑框内回显该人的基本信息和照片</t>
  </si>
  <si>
    <t>432 模板管理：人脸对象，点击新建，人脸对象编辑框内容没有置空</t>
  </si>
  <si>
    <t>414 模板管理：右键点编辑，人脸对象编辑框显示不出来 - 验证已修复RLSB-CS-V0.1-patch-20170524</t>
    <phoneticPr fontId="1" type="noConversion"/>
  </si>
  <si>
    <t>无修改按钮</t>
    <phoneticPr fontId="1" type="noConversion"/>
  </si>
  <si>
    <t>选中可以对象可以修改保存</t>
    <phoneticPr fontId="1" type="noConversion"/>
  </si>
  <si>
    <t>通过</t>
    <phoneticPr fontId="1" type="noConversion"/>
  </si>
  <si>
    <t>批量删除所有</t>
    <phoneticPr fontId="1" type="noConversion"/>
  </si>
  <si>
    <t>批量添加，最多加5张，5张以上有提示</t>
    <phoneticPr fontId="1" type="noConversion"/>
  </si>
  <si>
    <t xml:space="preserve">441 模板管理：修改模板照片，失败 </t>
    <phoneticPr fontId="1" type="noConversion"/>
  </si>
  <si>
    <t>失败</t>
    <phoneticPr fontId="1" type="noConversion"/>
  </si>
  <si>
    <t>点击移除，即删除，不需要再点击保存生效。</t>
    <phoneticPr fontId="1" type="noConversion"/>
  </si>
  <si>
    <t>332 模板库：编辑模板库，点击新建，去掉弹窗，模板名称、备注置空 --- 验证已修复RLSB-CS-V0.1-patch-20170524</t>
    <phoneticPr fontId="1" type="noConversion"/>
  </si>
  <si>
    <t>442 模板管理：移除模板照片，提示失败，实际上删除成功，刷新页面可以看到移除了</t>
  </si>
  <si>
    <t>346 人脸对象;点击右键移除模板未生效 - 验证已修复RLSB-CS-V0.1-patch-20170524</t>
    <phoneticPr fontId="1" type="noConversion"/>
  </si>
  <si>
    <t>通过</t>
    <phoneticPr fontId="1" type="noConversion"/>
  </si>
  <si>
    <t>345 人脸对象：选择其中一个为主模板，然后右键移除另外一个，主模板也被移除</t>
  </si>
  <si>
    <t>设置和取消主照片，需要保存，移除模板直接提交，不用保存</t>
    <phoneticPr fontId="1" type="noConversion"/>
  </si>
  <si>
    <t>341  人脸对象：不选中对象时，右键应无删除菜单</t>
  </si>
  <si>
    <t>区域通道联动成功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</si>
  <si>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 xml:space="preserve">53 抓拍记录按时间检索不对 </t>
    </r>
    <phoneticPr fontId="1" type="noConversion"/>
  </si>
  <si>
    <t>389 抓拍记录:对抓拍记录的删除功能未实现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</si>
  <si>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 xml:space="preserve">82 抓拍记录：对抓拍记录的图片进行保存，保存失败 </t>
    </r>
    <phoneticPr fontId="1" type="noConversion"/>
  </si>
  <si>
    <r>
      <t xml:space="preserve">384 </t>
    </r>
    <r>
      <rPr>
        <sz val="11"/>
        <color theme="1"/>
        <rFont val="宋体"/>
        <family val="3"/>
        <charset val="134"/>
        <scheme val="minor"/>
      </rPr>
      <t>抓拍记录：抓拍记录页面，右键查看背景图，图片模糊</t>
    </r>
    <phoneticPr fontId="1" type="noConversion"/>
  </si>
  <si>
    <t>381 抓拍记录：抓拍记录页面显示的抓拍通道名称，显示成了id</t>
  </si>
  <si>
    <t>通过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</si>
  <si>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 xml:space="preserve">44 比对记录：按分数查询失败 </t>
    </r>
    <phoneticPr fontId="1" type="noConversion"/>
  </si>
  <si>
    <t>按区域通道查询成功</t>
    <phoneticPr fontId="1" type="noConversion"/>
  </si>
  <si>
    <t>386 抓拍记录：抓拍记录页面，按区域查询，查询内容和没有查询条件一样（按通道查询一样） - 验证已修复RLSB-CS-V0.1-patch-20170524</t>
    <phoneticPr fontId="1" type="noConversion"/>
  </si>
  <si>
    <t>按姓名查询成功</t>
    <phoneticPr fontId="1" type="noConversion"/>
  </si>
  <si>
    <t>按日期查询成功</t>
    <phoneticPr fontId="1" type="noConversion"/>
  </si>
  <si>
    <t>446 比对记录：无法按时间查询，日期控件不能选择具体时间</t>
    <phoneticPr fontId="1" type="noConversion"/>
  </si>
  <si>
    <t>按top查询成功</t>
    <phoneticPr fontId="1" type="noConversion"/>
  </si>
  <si>
    <t>447 比对记录：无抓拍场景图</t>
    <phoneticPr fontId="1" type="noConversion"/>
  </si>
  <si>
    <t xml:space="preserve">448 比对记录：抓拍照片右键，点击保存照片，系统崩溃 </t>
    <phoneticPr fontId="1" type="noConversion"/>
  </si>
  <si>
    <t>不测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</si>
  <si>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 xml:space="preserve">49 </t>
    </r>
    <r>
      <rPr>
        <sz val="11"/>
        <color theme="1"/>
        <rFont val="宋体"/>
        <family val="3"/>
        <charset val="134"/>
        <scheme val="minor"/>
      </rPr>
      <t xml:space="preserve">比对记录：数据库分页行数设置成100，显示50行，设置成200，显示101行。。。 </t>
    </r>
    <phoneticPr fontId="1" type="noConversion"/>
  </si>
  <si>
    <t>通过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</si>
  <si>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 xml:space="preserve">50 </t>
    </r>
    <r>
      <rPr>
        <sz val="11"/>
        <color theme="1"/>
        <rFont val="宋体"/>
        <family val="3"/>
        <charset val="134"/>
        <scheme val="minor"/>
      </rPr>
      <t xml:space="preserve">比对记录：TOP信息展示创建时间，现在为抓拍时间且不显示具体时间 </t>
    </r>
    <phoneticPr fontId="1" type="noConversion"/>
  </si>
  <si>
    <t>结果</t>
    <phoneticPr fontId="5" type="noConversion"/>
  </si>
  <si>
    <t>通过</t>
    <phoneticPr fontId="5" type="noConversion"/>
  </si>
  <si>
    <t>失败</t>
    <phoneticPr fontId="5" type="noConversion"/>
  </si>
  <si>
    <t>失败</t>
    <phoneticPr fontId="1" type="noConversion"/>
  </si>
  <si>
    <t>445 比对记录：按模板库查询失败；始终是一个库的查询结果</t>
    <phoneticPr fontId="1" type="noConversion"/>
  </si>
  <si>
    <t>功能实现说明</t>
    <phoneticPr fontId="1" type="noConversion"/>
  </si>
  <si>
    <t>测试点</t>
    <phoneticPr fontId="1" type="noConversion"/>
  </si>
  <si>
    <t xml:space="preserve">通道模块 </t>
    <phoneticPr fontId="1" type="noConversion"/>
  </si>
  <si>
    <t>a) 通道列表</t>
    <phoneticPr fontId="1" type="noConversion"/>
  </si>
  <si>
    <t>查询所有域和通道信息，并以树形结构显示</t>
    <phoneticPr fontId="1" type="noConversion"/>
  </si>
  <si>
    <t>必须精确查询</t>
    <phoneticPr fontId="1" type="noConversion"/>
  </si>
  <si>
    <t>b) 通道检索</t>
    <phoneticPr fontId="1" type="noConversion"/>
  </si>
  <si>
    <t>快速查询到通道在树形结构中的位置，检索条件为空折叠显示</t>
    <phoneticPr fontId="1" type="noConversion"/>
  </si>
  <si>
    <t>单击</t>
    <phoneticPr fontId="1" type="noConversion"/>
  </si>
  <si>
    <t>区域</t>
    <phoneticPr fontId="1" type="noConversion"/>
  </si>
  <si>
    <t>选择区域，显示区域内的通道视图</t>
    <phoneticPr fontId="1" type="noConversion"/>
  </si>
  <si>
    <t>通道</t>
    <phoneticPr fontId="1" type="noConversion"/>
  </si>
  <si>
    <t>选择通道，显示通道编辑信息</t>
    <phoneticPr fontId="1" type="noConversion"/>
  </si>
  <si>
    <t>右键功能</t>
    <phoneticPr fontId="1" type="noConversion"/>
  </si>
  <si>
    <t>a) 添加区域</t>
    <phoneticPr fontId="1" type="noConversion"/>
  </si>
  <si>
    <t>在通道列表为空时，创建根区域节点，创建完成保存区域到数
据中心，并把右键菜单添加区域选项隐藏</t>
    <phoneticPr fontId="1" type="noConversion"/>
  </si>
  <si>
    <t>b) 添加子区域</t>
    <phoneticPr fontId="1" type="noConversion"/>
  </si>
  <si>
    <t>在根区域基础上添加子区域，保存区域到数据中心</t>
    <phoneticPr fontId="1" type="noConversion"/>
  </si>
  <si>
    <t>c) 添加同级区域</t>
    <phoneticPr fontId="1" type="noConversion"/>
  </si>
  <si>
    <t>选中当前区域添加同级区域，区域信息创建完成保存数据中心</t>
    <phoneticPr fontId="1" type="noConversion"/>
  </si>
  <si>
    <t>d) 添加通道</t>
    <phoneticPr fontId="1" type="noConversion"/>
  </si>
  <si>
    <t>在所选区域添加通道信息，默认添加通道名称和通道ID信息，通道
详细信息，在单击通道时显示通道详细维护页面进行完善，保存。</t>
    <phoneticPr fontId="1" type="noConversion"/>
  </si>
  <si>
    <t>e) 编辑</t>
    <phoneticPr fontId="1" type="noConversion"/>
  </si>
  <si>
    <t>通道详细信息维护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</si>
  <si>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 xml:space="preserve">60 </t>
    </r>
    <r>
      <rPr>
        <sz val="11"/>
        <color theme="1"/>
        <rFont val="宋体"/>
        <family val="3"/>
        <charset val="134"/>
        <scheme val="minor"/>
      </rPr>
      <t>除通道名称、通道号外，其他字段修改后不保存</t>
    </r>
    <phoneticPr fontId="1" type="noConversion"/>
  </si>
  <si>
    <t>458 资源管理—通道管理—人脸抓拍参数设置：最小采集帧间距为空的修改与保存</t>
  </si>
  <si>
    <t>每一部分（Part）代表一个通道，列表是Part的集合视频列表，
单击区域显示列表</t>
    <phoneticPr fontId="1" type="noConversion"/>
  </si>
  <si>
    <t>6) 更新连接状态:查看是否与视频平台保持正常连接</t>
    <phoneticPr fontId="1" type="noConversion"/>
  </si>
  <si>
    <r>
      <t>ping通的好用；ping不通，不好用，要么系统闪退如</t>
    </r>
    <r>
      <rPr>
        <sz val="11"/>
        <color theme="1"/>
        <rFont val="宋体"/>
        <family val="3"/>
        <charset val="134"/>
        <scheme val="minor"/>
      </rPr>
      <t>0.0.0.125，要么无响应125.154.1.1</t>
    </r>
    <phoneticPr fontId="1" type="noConversion"/>
  </si>
  <si>
    <t>7) 通道名称:当前通道名称</t>
    <phoneticPr fontId="1" type="noConversion"/>
  </si>
  <si>
    <t>8) ×:删除当前通道信息</t>
    <phoneticPr fontId="1" type="noConversion"/>
  </si>
  <si>
    <t>显示通道信息</t>
    <phoneticPr fontId="1" type="noConversion"/>
  </si>
  <si>
    <t>各页面之间没有做数据同步</t>
    <phoneticPr fontId="1" type="noConversion"/>
  </si>
  <si>
    <t>都为必填项</t>
    <phoneticPr fontId="1" type="noConversion"/>
  </si>
  <si>
    <t>取消该功能</t>
    <phoneticPr fontId="1" type="noConversion"/>
  </si>
  <si>
    <t>1) 查看背景图</t>
    <phoneticPr fontId="1" type="noConversion"/>
  </si>
  <si>
    <t>修改为查看视频</t>
    <phoneticPr fontId="1" type="noConversion"/>
  </si>
  <si>
    <t>5.27讨论结论</t>
    <phoneticPr fontId="1" type="noConversion"/>
  </si>
  <si>
    <t>BUG记录</t>
    <phoneticPr fontId="1" type="noConversion"/>
  </si>
  <si>
    <t>测试结果</t>
    <phoneticPr fontId="1" type="noConversion"/>
  </si>
  <si>
    <t>支持模糊查询；模糊查询匹配到多个通道时，只展示第一个通道（保留现在的逻辑）。</t>
    <phoneticPr fontId="1" type="noConversion"/>
  </si>
  <si>
    <t>显示出通道名称</t>
    <phoneticPr fontId="1" type="noConversion"/>
  </si>
  <si>
    <t>1、必填项通道名称、通道号（不可重复）；
2、通道阈值修改为通道质量系数：0~1，默认设置为1</t>
    <phoneticPr fontId="1" type="noConversion"/>
  </si>
  <si>
    <t>5.27讨论结论</t>
    <phoneticPr fontId="1" type="noConversion"/>
  </si>
  <si>
    <t>测试结果</t>
    <phoneticPr fontId="1" type="noConversion"/>
  </si>
  <si>
    <t>模板库的查询功能删除</t>
    <phoneticPr fontId="1" type="noConversion"/>
  </si>
  <si>
    <t>模板库展示顺序：序号，名称，状态，数量，容量，备注，时间</t>
    <phoneticPr fontId="1" type="noConversion"/>
  </si>
  <si>
    <t xml:space="preserve">2) 删除：
</t>
    <phoneticPr fontId="1" type="noConversion"/>
  </si>
  <si>
    <t>右键增加新建功能</t>
    <phoneticPr fontId="1" type="noConversion"/>
  </si>
  <si>
    <t>人脸对象信息必须有主照片，否则不允许添加；</t>
    <phoneticPr fontId="1" type="noConversion"/>
  </si>
  <si>
    <t>开始时间、结束时间精确到分钟</t>
    <phoneticPr fontId="1" type="noConversion"/>
  </si>
  <si>
    <t>不存图片</t>
    <phoneticPr fontId="1" type="noConversion"/>
  </si>
  <si>
    <t>BUG记录</t>
    <phoneticPr fontId="1" type="noConversion"/>
  </si>
  <si>
    <t>修改为打开通道/关闭通道</t>
    <phoneticPr fontId="1" type="noConversion"/>
  </si>
  <si>
    <t>修改为抓拍预览，增加状态标识</t>
    <phoneticPr fontId="1" type="noConversion"/>
  </si>
  <si>
    <t>点击照片暂停和开通通道</t>
    <phoneticPr fontId="1" type="noConversion"/>
  </si>
  <si>
    <t xml:space="preserve">右键增加删除 </t>
    <phoneticPr fontId="1" type="noConversion"/>
  </si>
  <si>
    <t>通道管理</t>
  </si>
  <si>
    <t>模板管理</t>
  </si>
  <si>
    <t>当前选中通道视频预览</t>
    <phoneticPr fontId="1" type="noConversion"/>
  </si>
  <si>
    <r>
      <t>删除添加删除确认,避免误操作；</t>
    </r>
    <r>
      <rPr>
        <sz val="11"/>
        <color rgb="FFFF0000"/>
        <rFont val="宋体"/>
        <family val="3"/>
        <charset val="134"/>
        <scheme val="minor"/>
      </rPr>
      <t>此提交适用于所有删除操作。</t>
    </r>
    <phoneticPr fontId="1" type="noConversion"/>
  </si>
  <si>
    <t>抓拍记录</t>
  </si>
  <si>
    <t>要做分页，显示总条数，总页数，起始时间有默认值：今天、昨天、本周</t>
    <phoneticPr fontId="1" type="noConversion"/>
  </si>
  <si>
    <t>界面显示通道位置</t>
    <phoneticPr fontId="1" type="noConversion"/>
  </si>
  <si>
    <t>抓拍按抓拍Id删除，如果有关联的告警也要删除。（暂时不做，等做完权限再做）</t>
    <phoneticPr fontId="1" type="noConversion"/>
  </si>
  <si>
    <t>比对记录</t>
  </si>
  <si>
    <t>分数保留小数点后两位</t>
    <phoneticPr fontId="1" type="noConversion"/>
  </si>
  <si>
    <t>时间有默认值、有最大时间限制</t>
    <phoneticPr fontId="1" type="noConversion"/>
  </si>
  <si>
    <t>右侧模板照片展示比对出来的模板分数/姓名/模板库名/身份证号</t>
    <phoneticPr fontId="1" type="noConversion"/>
  </si>
  <si>
    <t>比对支持身份证号，姓名模糊匹配查询，模板库精确匹配查询。</t>
    <phoneticPr fontId="1" type="noConversion"/>
  </si>
  <si>
    <t>抓拍照片展示通道名称，抓拍时间</t>
    <phoneticPr fontId="1" type="noConversion"/>
  </si>
  <si>
    <t>抓拍照片删除整条比对记录，模板照片单独删除（现版本不实现）</t>
    <phoneticPr fontId="1" type="noConversion"/>
  </si>
  <si>
    <t>修改为查看保存视频/保存背景图</t>
    <phoneticPr fontId="1" type="noConversion"/>
  </si>
  <si>
    <t>增加“添加至此模板”</t>
    <phoneticPr fontId="1" type="noConversion"/>
  </si>
  <si>
    <t>以抓拍记录组织分页</t>
    <phoneticPr fontId="1" type="noConversion"/>
  </si>
  <si>
    <t>抓拍比对</t>
  </si>
  <si>
    <t>最多显示4屏，2屏时为左右分屏</t>
    <phoneticPr fontId="1" type="noConversion"/>
  </si>
  <si>
    <t>识别结果改成告警结果展示： 
    a. 查询条件与比对相同，展示方式与比对相同。
    b. 告警策略实现按目前实现的功能不变，即 实现“阈值直接告警策略”，实现“计数经策略”，策略配置全局所有通道就一套，各通道靠质量系数调整具体阈值。</t>
    <phoneticPr fontId="1" type="noConversion"/>
  </si>
  <si>
    <t>5.27新版本当前功能需求实现标准确认</t>
    <phoneticPr fontId="11" type="noConversion"/>
  </si>
  <si>
    <t>界面统一为中文、字体大小一致、布局规整统一;适用于所有界面</t>
    <phoneticPr fontId="1" type="noConversion"/>
  </si>
  <si>
    <t>序号</t>
    <phoneticPr fontId="11" type="noConversion"/>
  </si>
  <si>
    <t>模块</t>
    <phoneticPr fontId="11" type="noConversion"/>
  </si>
  <si>
    <t>具体修改内容</t>
    <phoneticPr fontId="11" type="noConversion"/>
  </si>
  <si>
    <t>通道名称不能为空，可重复</t>
    <phoneticPr fontId="11" type="noConversion"/>
  </si>
  <si>
    <t>通道查询支持模糊查询；模糊查询匹配到多个通道时，只展示第一个通道（保留现在的逻辑）。莫：这个我保留意见，觉得不合理</t>
    <phoneticPr fontId="11" type="noConversion"/>
  </si>
  <si>
    <t>通道阈值字段修改为通道质量系数，暂时保留，范围：0~1，默认值为1</t>
    <phoneticPr fontId="11" type="noConversion"/>
  </si>
  <si>
    <t>通道详细信息编辑必填项：通道名称，通道号（不能重复），视频参数</t>
    <phoneticPr fontId="11" type="noConversion"/>
  </si>
  <si>
    <t>当前选中的通道预览上显示通道名称</t>
    <phoneticPr fontId="11" type="noConversion"/>
  </si>
  <si>
    <t>模板库展示字段顺序：序号，模板库名称，启用状态，数量，容量，备注，创建时间</t>
    <phoneticPr fontId="11" type="noConversion"/>
  </si>
  <si>
    <t>模板库查询功能取消</t>
    <phoneticPr fontId="11" type="noConversion"/>
  </si>
  <si>
    <t>人脸对象约束：必须有1张照片，必须设置主照片；只有1张照片时默认设置为主照片</t>
    <phoneticPr fontId="11" type="noConversion"/>
  </si>
  <si>
    <t>模板照片右键，只能设置为主照片，不能取消设置主照片</t>
    <phoneticPr fontId="11" type="noConversion"/>
  </si>
  <si>
    <t>右键增加新建功能</t>
    <phoneticPr fontId="11" type="noConversion"/>
  </si>
  <si>
    <t>查询的分页重做，要显示总记录数，总页数，起始时间有默认值：今天、昨天、本周；有最大时间限制</t>
    <phoneticPr fontId="11" type="noConversion"/>
  </si>
  <si>
    <t>抓拍列表的显示信息增加通道位置</t>
    <phoneticPr fontId="11" type="noConversion"/>
  </si>
  <si>
    <r>
      <t>右键删除增加删除确认,避免误操作；</t>
    </r>
    <r>
      <rPr>
        <sz val="10"/>
        <color rgb="FFFF0000"/>
        <rFont val="宋体"/>
        <family val="3"/>
        <charset val="134"/>
        <scheme val="minor"/>
      </rPr>
      <t>此提交适用于所有删除操作。</t>
    </r>
    <phoneticPr fontId="11" type="noConversion"/>
  </si>
  <si>
    <r>
      <t>抓拍记录查询的起止时间精确到分钟，</t>
    </r>
    <r>
      <rPr>
        <sz val="10"/>
        <color rgb="FFFF0000"/>
        <rFont val="宋体"/>
        <family val="3"/>
        <charset val="134"/>
        <scheme val="minor"/>
      </rPr>
      <t>此条件适用于其他查询功能的时间设置要求</t>
    </r>
    <phoneticPr fontId="11" type="noConversion"/>
  </si>
  <si>
    <t>不要查看图片，改为查看视频</t>
    <phoneticPr fontId="11" type="noConversion"/>
  </si>
  <si>
    <t>不保存图片</t>
    <phoneticPr fontId="11" type="noConversion"/>
  </si>
  <si>
    <t>抓拍按抓拍Id删除，如果有关联的告警也要删除。（暂时不做，等做完权限再做）</t>
    <phoneticPr fontId="11" type="noConversion"/>
  </si>
  <si>
    <t>分数保留小数点后两位</t>
    <phoneticPr fontId="11" type="noConversion"/>
  </si>
  <si>
    <t>比对记录查询的时间设置同抓拍记录查询要求</t>
    <phoneticPr fontId="11" type="noConversion"/>
  </si>
  <si>
    <t>比对记录列表中模板照片显示信息：比对出来的模板分数/姓名/模板库名/身份证号</t>
    <phoneticPr fontId="11" type="noConversion"/>
  </si>
  <si>
    <t>抓拍照片显示通道名称、位置、抓拍时间</t>
    <phoneticPr fontId="11" type="noConversion"/>
  </si>
  <si>
    <t>比对支持身份证号，姓名模糊匹配查询，模板库精确匹配查询。</t>
    <phoneticPr fontId="11" type="noConversion"/>
  </si>
  <si>
    <t>抓拍照片右键删除整条比对记录，TOP模板照片右键删除只单独删除该模板比对记录（现版本不实现）</t>
    <phoneticPr fontId="11" type="noConversion"/>
  </si>
  <si>
    <t>右键功能修改为查看视频、保存视频、保存背景图</t>
    <phoneticPr fontId="11" type="noConversion"/>
  </si>
  <si>
    <t>TOP右键增加“添加至此模板”</t>
    <phoneticPr fontId="11" type="noConversion"/>
  </si>
  <si>
    <t>查询分页以抓拍记录组织分页</t>
    <phoneticPr fontId="11" type="noConversion"/>
  </si>
  <si>
    <t>通道右键改为打开/关闭通道，抓拍预览（有状态标识），视频预览。</t>
    <phoneticPr fontId="11" type="noConversion"/>
  </si>
  <si>
    <t>分屏显示最多显示4屏，2屏时为左右分屏</t>
    <phoneticPr fontId="11" type="noConversion"/>
  </si>
  <si>
    <t>点击抓拍预览照片上可以暂停预览和继续预览</t>
    <phoneticPr fontId="11" type="noConversion"/>
  </si>
  <si>
    <t>点击抓拍预览照片可以进行快速创建模板</t>
    <phoneticPr fontId="11" type="noConversion"/>
  </si>
  <si>
    <t>识别结果改成告警结果展示： 
    a. 查询条件与比对相同，展示方式与比对相同。
    b. 告警策略实现按目前实现的功能不变，即 实现“阈值直接告警策略”，实现“计数经策略”，策略配置全局所有通道就一套，各通道靠质量系数调整具体阈值。</t>
    <phoneticPr fontId="11" type="noConversion"/>
  </si>
  <si>
    <t>统一要求</t>
    <phoneticPr fontId="11" type="noConversion"/>
  </si>
  <si>
    <t>界面统一中文、字体大小一致、布局规整统一;适用于所有界面</t>
    <phoneticPr fontId="1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</si>
</sst>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Fill="0" applyProtection="0"/>
  </cellStyleXfs>
  <cellXfs count="8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34"/>
    </sheetView>
  </sheetViews>
  <sheetFormatPr defaultRowHeight="13.5"/>
  <cols>
    <col min="1" max="1" width="4.125" style="2" customWidth="1"/>
    <col min="2" max="2" width="15.625" customWidth="1"/>
    <col min="3" max="3" width="66.875" style="29" customWidth="1"/>
  </cols>
  <sheetData>
    <row r="1" spans="1:3" s="3" customFormat="1" ht="30" customHeight="1">
      <c r="A1" s="87" t="s">
        <v>492</v>
      </c>
      <c r="B1" s="87"/>
      <c r="C1" s="87"/>
    </row>
    <row r="2" spans="1:3">
      <c r="A2" s="55" t="s">
        <v>494</v>
      </c>
      <c r="B2" s="55" t="s">
        <v>495</v>
      </c>
      <c r="C2" s="18" t="s">
        <v>496</v>
      </c>
    </row>
    <row r="3" spans="1:3">
      <c r="A3" s="55">
        <f>ROW()-1</f>
        <v>2</v>
      </c>
      <c r="B3" s="55" t="s">
        <v>471</v>
      </c>
      <c r="C3" s="18" t="s">
        <v>497</v>
      </c>
    </row>
    <row r="4" spans="1:3" ht="24">
      <c r="A4" s="55">
        <f t="shared" ref="A4:A34" si="0">ROW()-1</f>
        <v>3</v>
      </c>
      <c r="B4" s="55" t="s">
        <v>471</v>
      </c>
      <c r="C4" s="18" t="s">
        <v>498</v>
      </c>
    </row>
    <row r="5" spans="1:3">
      <c r="A5" s="55">
        <f t="shared" si="0"/>
        <v>4</v>
      </c>
      <c r="B5" s="55" t="s">
        <v>471</v>
      </c>
      <c r="C5" s="18" t="s">
        <v>499</v>
      </c>
    </row>
    <row r="6" spans="1:3">
      <c r="A6" s="55">
        <f t="shared" si="0"/>
        <v>5</v>
      </c>
      <c r="B6" s="55" t="s">
        <v>471</v>
      </c>
      <c r="C6" s="18" t="s">
        <v>500</v>
      </c>
    </row>
    <row r="7" spans="1:3" s="3" customFormat="1">
      <c r="A7" s="55">
        <f t="shared" si="0"/>
        <v>6</v>
      </c>
      <c r="B7" s="55" t="s">
        <v>471</v>
      </c>
      <c r="C7" s="18" t="s">
        <v>509</v>
      </c>
    </row>
    <row r="8" spans="1:3" s="3" customFormat="1">
      <c r="A8" s="55">
        <f t="shared" si="0"/>
        <v>7</v>
      </c>
      <c r="B8" s="55" t="s">
        <v>471</v>
      </c>
      <c r="C8" s="18" t="s">
        <v>501</v>
      </c>
    </row>
    <row r="9" spans="1:3">
      <c r="A9" s="55">
        <f t="shared" si="0"/>
        <v>8</v>
      </c>
      <c r="B9" s="55" t="s">
        <v>472</v>
      </c>
      <c r="C9" s="18" t="s">
        <v>502</v>
      </c>
    </row>
    <row r="10" spans="1:3">
      <c r="A10" s="55">
        <f t="shared" si="0"/>
        <v>9</v>
      </c>
      <c r="B10" s="55" t="s">
        <v>472</v>
      </c>
      <c r="C10" s="18" t="s">
        <v>503</v>
      </c>
    </row>
    <row r="11" spans="1:3">
      <c r="A11" s="55">
        <f t="shared" si="0"/>
        <v>10</v>
      </c>
      <c r="B11" s="55" t="s">
        <v>472</v>
      </c>
      <c r="C11" s="18" t="s">
        <v>504</v>
      </c>
    </row>
    <row r="12" spans="1:3">
      <c r="A12" s="55">
        <f t="shared" si="0"/>
        <v>11</v>
      </c>
      <c r="B12" s="55" t="s">
        <v>472</v>
      </c>
      <c r="C12" s="18" t="s">
        <v>505</v>
      </c>
    </row>
    <row r="13" spans="1:3">
      <c r="A13" s="55">
        <f t="shared" si="0"/>
        <v>12</v>
      </c>
      <c r="B13" s="55" t="s">
        <v>472</v>
      </c>
      <c r="C13" s="18" t="s">
        <v>506</v>
      </c>
    </row>
    <row r="14" spans="1:3">
      <c r="A14" s="55">
        <f t="shared" si="0"/>
        <v>13</v>
      </c>
      <c r="B14" s="55" t="s">
        <v>475</v>
      </c>
      <c r="C14" s="18" t="s">
        <v>510</v>
      </c>
    </row>
    <row r="15" spans="1:3" ht="24">
      <c r="A15" s="55">
        <f t="shared" si="0"/>
        <v>14</v>
      </c>
      <c r="B15" s="55" t="s">
        <v>475</v>
      </c>
      <c r="C15" s="18" t="s">
        <v>507</v>
      </c>
    </row>
    <row r="16" spans="1:3">
      <c r="A16" s="55">
        <f t="shared" si="0"/>
        <v>15</v>
      </c>
      <c r="B16" s="55" t="s">
        <v>475</v>
      </c>
      <c r="C16" s="18" t="s">
        <v>508</v>
      </c>
    </row>
    <row r="17" spans="1:3">
      <c r="A17" s="55">
        <f t="shared" si="0"/>
        <v>16</v>
      </c>
      <c r="B17" s="55" t="s">
        <v>475</v>
      </c>
      <c r="C17" s="18" t="s">
        <v>511</v>
      </c>
    </row>
    <row r="18" spans="1:3">
      <c r="A18" s="55">
        <f t="shared" si="0"/>
        <v>17</v>
      </c>
      <c r="B18" s="55" t="s">
        <v>475</v>
      </c>
      <c r="C18" s="18" t="s">
        <v>512</v>
      </c>
    </row>
    <row r="19" spans="1:3">
      <c r="A19" s="55">
        <f t="shared" si="0"/>
        <v>18</v>
      </c>
      <c r="B19" s="55" t="s">
        <v>475</v>
      </c>
      <c r="C19" s="18" t="s">
        <v>513</v>
      </c>
    </row>
    <row r="20" spans="1:3">
      <c r="A20" s="55">
        <f t="shared" si="0"/>
        <v>19</v>
      </c>
      <c r="B20" s="55" t="s">
        <v>479</v>
      </c>
      <c r="C20" s="18" t="s">
        <v>514</v>
      </c>
    </row>
    <row r="21" spans="1:3">
      <c r="A21" s="55">
        <f t="shared" si="0"/>
        <v>20</v>
      </c>
      <c r="B21" s="55" t="s">
        <v>479</v>
      </c>
      <c r="C21" s="18" t="s">
        <v>515</v>
      </c>
    </row>
    <row r="22" spans="1:3">
      <c r="A22" s="55">
        <f t="shared" si="0"/>
        <v>21</v>
      </c>
      <c r="B22" s="55" t="s">
        <v>479</v>
      </c>
      <c r="C22" s="18" t="s">
        <v>516</v>
      </c>
    </row>
    <row r="23" spans="1:3">
      <c r="A23" s="55">
        <f t="shared" si="0"/>
        <v>22</v>
      </c>
      <c r="B23" s="55" t="s">
        <v>479</v>
      </c>
      <c r="C23" s="18" t="s">
        <v>517</v>
      </c>
    </row>
    <row r="24" spans="1:3">
      <c r="A24" s="55">
        <f t="shared" si="0"/>
        <v>23</v>
      </c>
      <c r="B24" s="55" t="s">
        <v>479</v>
      </c>
      <c r="C24" s="18" t="s">
        <v>518</v>
      </c>
    </row>
    <row r="25" spans="1:3" ht="24">
      <c r="A25" s="55">
        <f t="shared" si="0"/>
        <v>24</v>
      </c>
      <c r="B25" s="55" t="s">
        <v>479</v>
      </c>
      <c r="C25" s="18" t="s">
        <v>519</v>
      </c>
    </row>
    <row r="26" spans="1:3">
      <c r="A26" s="55">
        <f t="shared" si="0"/>
        <v>25</v>
      </c>
      <c r="B26" s="55" t="s">
        <v>479</v>
      </c>
      <c r="C26" s="18" t="s">
        <v>520</v>
      </c>
    </row>
    <row r="27" spans="1:3">
      <c r="A27" s="55">
        <f t="shared" si="0"/>
        <v>26</v>
      </c>
      <c r="B27" s="55" t="s">
        <v>479</v>
      </c>
      <c r="C27" s="18" t="s">
        <v>521</v>
      </c>
    </row>
    <row r="28" spans="1:3">
      <c r="A28" s="55">
        <f t="shared" si="0"/>
        <v>27</v>
      </c>
      <c r="B28" s="55" t="s">
        <v>479</v>
      </c>
      <c r="C28" s="18" t="s">
        <v>522</v>
      </c>
    </row>
    <row r="29" spans="1:3">
      <c r="A29" s="55">
        <f t="shared" si="0"/>
        <v>28</v>
      </c>
      <c r="B29" s="55" t="s">
        <v>489</v>
      </c>
      <c r="C29" s="18" t="s">
        <v>523</v>
      </c>
    </row>
    <row r="30" spans="1:3">
      <c r="A30" s="55">
        <f t="shared" si="0"/>
        <v>29</v>
      </c>
      <c r="B30" s="55" t="s">
        <v>489</v>
      </c>
      <c r="C30" s="18" t="s">
        <v>524</v>
      </c>
    </row>
    <row r="31" spans="1:3">
      <c r="A31" s="55">
        <f t="shared" si="0"/>
        <v>30</v>
      </c>
      <c r="B31" s="55" t="s">
        <v>489</v>
      </c>
      <c r="C31" s="18" t="s">
        <v>525</v>
      </c>
    </row>
    <row r="32" spans="1:3">
      <c r="A32" s="55">
        <f t="shared" si="0"/>
        <v>31</v>
      </c>
      <c r="B32" s="55" t="s">
        <v>489</v>
      </c>
      <c r="C32" s="18" t="s">
        <v>526</v>
      </c>
    </row>
    <row r="33" spans="1:3" ht="48">
      <c r="A33" s="55">
        <f t="shared" si="0"/>
        <v>32</v>
      </c>
      <c r="B33" s="55" t="s">
        <v>489</v>
      </c>
      <c r="C33" s="18" t="s">
        <v>527</v>
      </c>
    </row>
    <row r="34" spans="1:3">
      <c r="A34" s="55">
        <f t="shared" si="0"/>
        <v>33</v>
      </c>
      <c r="B34" s="85" t="s">
        <v>528</v>
      </c>
      <c r="C34" s="86" t="s">
        <v>529</v>
      </c>
    </row>
  </sheetData>
  <mergeCells count="1">
    <mergeCell ref="A1:C1"/>
  </mergeCells>
  <phoneticPr fontId="11" type="noConversion"/>
  <dataValidations count="1">
    <dataValidation type="list" allowBlank="1" showInputMessage="1" showErrorMessage="1" sqref="B3:B33">
      <formula1>"通道管理,模板管理,抓拍记录,比对记录,抓拍比对"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71"/>
  <sheetViews>
    <sheetView topLeftCell="A26" workbookViewId="0">
      <selection activeCell="D71" sqref="D71"/>
    </sheetView>
  </sheetViews>
  <sheetFormatPr defaultRowHeight="13.5"/>
  <cols>
    <col min="1" max="1" width="11.375" style="2" bestFit="1" customWidth="1"/>
    <col min="2" max="2" width="17.25" style="29" customWidth="1"/>
    <col min="3" max="3" width="32.625" style="29" customWidth="1"/>
    <col min="4" max="4" width="25.875" style="3" customWidth="1"/>
    <col min="5" max="5" width="38.625" style="29" customWidth="1"/>
    <col min="6" max="6" width="9" style="2"/>
    <col min="7" max="7" width="38.75" style="29" customWidth="1"/>
  </cols>
  <sheetData>
    <row r="1" spans="1:7" s="3" customFormat="1">
      <c r="A1" s="14" t="s">
        <v>133</v>
      </c>
      <c r="B1" s="63" t="s">
        <v>134</v>
      </c>
      <c r="C1" s="63"/>
      <c r="D1" s="46" t="s">
        <v>451</v>
      </c>
      <c r="E1" s="6" t="s">
        <v>135</v>
      </c>
      <c r="F1" s="48" t="s">
        <v>453</v>
      </c>
      <c r="G1" s="50" t="s">
        <v>466</v>
      </c>
    </row>
    <row r="2" spans="1:7" ht="40.5">
      <c r="A2" s="60" t="s">
        <v>48</v>
      </c>
      <c r="B2" s="61" t="s">
        <v>49</v>
      </c>
      <c r="C2" s="61" t="s">
        <v>54</v>
      </c>
      <c r="D2" s="17"/>
      <c r="E2" s="18" t="s">
        <v>142</v>
      </c>
      <c r="F2" s="64" t="s">
        <v>314</v>
      </c>
      <c r="G2" s="7" t="s">
        <v>327</v>
      </c>
    </row>
    <row r="3" spans="1:7" s="3" customFormat="1">
      <c r="A3" s="60"/>
      <c r="B3" s="61"/>
      <c r="C3" s="61"/>
      <c r="D3" s="17"/>
      <c r="E3" s="18" t="s">
        <v>143</v>
      </c>
      <c r="F3" s="65"/>
      <c r="G3" s="1"/>
    </row>
    <row r="4" spans="1:7" s="9" customFormat="1">
      <c r="A4" s="60"/>
      <c r="B4" s="61"/>
      <c r="C4" s="61"/>
      <c r="D4" s="17"/>
      <c r="E4" s="18"/>
      <c r="F4" s="65"/>
      <c r="G4" s="1"/>
    </row>
    <row r="5" spans="1:7" s="9" customFormat="1">
      <c r="A5" s="60"/>
      <c r="B5" s="61"/>
      <c r="C5" s="61"/>
      <c r="D5" s="17"/>
      <c r="E5" s="18" t="s">
        <v>144</v>
      </c>
      <c r="F5" s="65"/>
      <c r="G5" s="1"/>
    </row>
    <row r="6" spans="1:7">
      <c r="A6" s="60"/>
      <c r="B6" s="61" t="s">
        <v>50</v>
      </c>
      <c r="C6" s="61" t="s">
        <v>126</v>
      </c>
      <c r="D6" s="17"/>
      <c r="E6" s="18" t="s">
        <v>179</v>
      </c>
      <c r="F6" s="64" t="s">
        <v>314</v>
      </c>
      <c r="G6" s="7" t="s">
        <v>316</v>
      </c>
    </row>
    <row r="7" spans="1:7" s="3" customFormat="1">
      <c r="A7" s="60"/>
      <c r="B7" s="61"/>
      <c r="C7" s="61"/>
      <c r="D7" s="17"/>
      <c r="E7" s="18" t="s">
        <v>181</v>
      </c>
      <c r="F7" s="65"/>
      <c r="G7" s="7" t="s">
        <v>315</v>
      </c>
    </row>
    <row r="8" spans="1:7" s="3" customFormat="1">
      <c r="A8" s="60"/>
      <c r="B8" s="61"/>
      <c r="C8" s="61"/>
      <c r="D8" s="17"/>
      <c r="E8" s="18" t="s">
        <v>180</v>
      </c>
      <c r="F8" s="65"/>
      <c r="G8" s="1"/>
    </row>
    <row r="9" spans="1:7" s="3" customFormat="1">
      <c r="A9" s="60"/>
      <c r="B9" s="61"/>
      <c r="C9" s="61"/>
      <c r="D9" s="17"/>
      <c r="E9" s="18" t="s">
        <v>182</v>
      </c>
      <c r="F9" s="65"/>
      <c r="G9" s="1"/>
    </row>
    <row r="10" spans="1:7">
      <c r="A10" s="60" t="s">
        <v>141</v>
      </c>
      <c r="B10" s="61" t="s">
        <v>51</v>
      </c>
      <c r="C10" s="61" t="s">
        <v>56</v>
      </c>
      <c r="D10" s="17" t="s">
        <v>467</v>
      </c>
      <c r="E10" s="18" t="s">
        <v>145</v>
      </c>
      <c r="F10" s="64" t="s">
        <v>341</v>
      </c>
      <c r="G10" s="7" t="s">
        <v>317</v>
      </c>
    </row>
    <row r="11" spans="1:7" s="3" customFormat="1" ht="40.5">
      <c r="A11" s="60"/>
      <c r="B11" s="61"/>
      <c r="C11" s="61"/>
      <c r="D11" s="17"/>
      <c r="E11" s="18" t="s">
        <v>146</v>
      </c>
      <c r="F11" s="65"/>
      <c r="G11" s="7" t="s">
        <v>326</v>
      </c>
    </row>
    <row r="12" spans="1:7" s="3" customFormat="1" ht="27">
      <c r="A12" s="60"/>
      <c r="B12" s="61"/>
      <c r="C12" s="61"/>
      <c r="D12" s="17"/>
      <c r="E12" s="18" t="s">
        <v>152</v>
      </c>
      <c r="F12" s="65"/>
      <c r="G12" s="51" t="s">
        <v>337</v>
      </c>
    </row>
    <row r="13" spans="1:7" s="3" customFormat="1" ht="27">
      <c r="A13" s="60"/>
      <c r="B13" s="61"/>
      <c r="C13" s="61"/>
      <c r="D13" s="17"/>
      <c r="E13" s="18"/>
      <c r="F13" s="65"/>
      <c r="G13" s="7" t="s">
        <v>339</v>
      </c>
    </row>
    <row r="14" spans="1:7">
      <c r="A14" s="60"/>
      <c r="B14" s="62" t="s">
        <v>52</v>
      </c>
      <c r="C14" s="62" t="s">
        <v>55</v>
      </c>
      <c r="D14" s="17" t="s">
        <v>468</v>
      </c>
      <c r="E14" s="18" t="s">
        <v>272</v>
      </c>
      <c r="F14" s="64" t="s">
        <v>319</v>
      </c>
      <c r="G14" s="7" t="s">
        <v>318</v>
      </c>
    </row>
    <row r="15" spans="1:7" s="3" customFormat="1" ht="40.5">
      <c r="A15" s="60"/>
      <c r="B15" s="62"/>
      <c r="C15" s="62"/>
      <c r="D15" s="17"/>
      <c r="E15" s="18" t="s">
        <v>147</v>
      </c>
      <c r="F15" s="65"/>
      <c r="G15" s="7" t="s">
        <v>325</v>
      </c>
    </row>
    <row r="16" spans="1:7" s="3" customFormat="1">
      <c r="A16" s="60"/>
      <c r="B16" s="62"/>
      <c r="C16" s="62"/>
      <c r="D16" s="17"/>
      <c r="E16" s="18" t="s">
        <v>151</v>
      </c>
      <c r="F16" s="65"/>
      <c r="G16" s="1"/>
    </row>
    <row r="17" spans="1:7" s="3" customFormat="1">
      <c r="A17" s="60"/>
      <c r="B17" s="62"/>
      <c r="C17" s="62"/>
      <c r="D17" s="17"/>
      <c r="E17" s="18"/>
      <c r="F17" s="65"/>
      <c r="G17" s="1"/>
    </row>
    <row r="18" spans="1:7">
      <c r="A18" s="60"/>
      <c r="B18" s="62" t="s">
        <v>53</v>
      </c>
      <c r="C18" s="62" t="s">
        <v>57</v>
      </c>
      <c r="D18" s="17"/>
      <c r="E18" s="18" t="s">
        <v>148</v>
      </c>
      <c r="F18" s="64" t="s">
        <v>314</v>
      </c>
      <c r="G18" s="7" t="s">
        <v>320</v>
      </c>
    </row>
    <row r="19" spans="1:7" s="3" customFormat="1">
      <c r="A19" s="60"/>
      <c r="B19" s="62"/>
      <c r="C19" s="62"/>
      <c r="D19" s="17"/>
      <c r="E19" s="18" t="s">
        <v>149</v>
      </c>
      <c r="F19" s="65"/>
      <c r="G19" s="1"/>
    </row>
    <row r="20" spans="1:7" s="3" customFormat="1">
      <c r="A20" s="60"/>
      <c r="B20" s="62"/>
      <c r="C20" s="62"/>
      <c r="D20" s="17"/>
      <c r="E20" s="18" t="s">
        <v>150</v>
      </c>
      <c r="F20" s="65"/>
      <c r="G20" s="1"/>
    </row>
    <row r="21" spans="1:7" s="3" customFormat="1">
      <c r="A21" s="60"/>
      <c r="B21" s="62"/>
      <c r="C21" s="62"/>
      <c r="D21" s="17"/>
      <c r="E21" s="18"/>
      <c r="F21" s="65"/>
      <c r="G21" s="1"/>
    </row>
    <row r="22" spans="1:7">
      <c r="A22" s="60" t="s">
        <v>58</v>
      </c>
      <c r="B22" s="61" t="s">
        <v>64</v>
      </c>
      <c r="C22" s="61" t="s">
        <v>59</v>
      </c>
      <c r="D22" s="17"/>
      <c r="E22" s="18" t="s">
        <v>184</v>
      </c>
      <c r="F22" s="64" t="s">
        <v>314</v>
      </c>
      <c r="G22" s="7" t="s">
        <v>321</v>
      </c>
    </row>
    <row r="23" spans="1:7" s="3" customFormat="1" ht="40.5">
      <c r="A23" s="60"/>
      <c r="B23" s="61"/>
      <c r="C23" s="61"/>
      <c r="D23" s="17"/>
      <c r="E23" s="18" t="s">
        <v>185</v>
      </c>
      <c r="F23" s="65"/>
      <c r="G23" s="51" t="s">
        <v>338</v>
      </c>
    </row>
    <row r="24" spans="1:7" ht="24">
      <c r="A24" s="60"/>
      <c r="B24" s="61" t="s">
        <v>60</v>
      </c>
      <c r="C24" s="61" t="s">
        <v>61</v>
      </c>
      <c r="D24" s="17" t="s">
        <v>490</v>
      </c>
      <c r="E24" s="18" t="s">
        <v>178</v>
      </c>
      <c r="F24" s="64" t="s">
        <v>314</v>
      </c>
      <c r="G24" s="7" t="s">
        <v>322</v>
      </c>
    </row>
    <row r="25" spans="1:7" s="3" customFormat="1">
      <c r="A25" s="60"/>
      <c r="B25" s="61"/>
      <c r="C25" s="61"/>
      <c r="D25" s="17"/>
      <c r="E25" s="18" t="s">
        <v>187</v>
      </c>
      <c r="F25" s="65"/>
      <c r="G25" s="43" t="s">
        <v>323</v>
      </c>
    </row>
    <row r="26" spans="1:7" s="3" customFormat="1">
      <c r="A26" s="60"/>
      <c r="B26" s="61"/>
      <c r="C26" s="61"/>
      <c r="D26" s="17"/>
      <c r="E26" s="18"/>
      <c r="F26" s="65"/>
      <c r="G26" s="1"/>
    </row>
    <row r="27" spans="1:7" s="3" customFormat="1">
      <c r="A27" s="60"/>
      <c r="B27" s="61"/>
      <c r="C27" s="61"/>
      <c r="D27" s="17"/>
      <c r="E27" s="18"/>
      <c r="F27" s="65"/>
      <c r="G27" s="1"/>
    </row>
    <row r="28" spans="1:7" s="3" customFormat="1">
      <c r="A28" s="60"/>
      <c r="B28" s="61"/>
      <c r="C28" s="61"/>
      <c r="D28" s="17"/>
      <c r="E28" s="18"/>
      <c r="F28" s="65"/>
      <c r="G28" s="1"/>
    </row>
    <row r="29" spans="1:7" ht="27">
      <c r="A29" s="60"/>
      <c r="B29" s="61" t="s">
        <v>62</v>
      </c>
      <c r="C29" s="61" t="s">
        <v>63</v>
      </c>
      <c r="E29" s="18" t="s">
        <v>153</v>
      </c>
      <c r="F29" s="64" t="s">
        <v>314</v>
      </c>
      <c r="G29" s="7" t="s">
        <v>329</v>
      </c>
    </row>
    <row r="30" spans="1:7" ht="13.5" hidden="1" customHeight="1">
      <c r="A30" s="60"/>
      <c r="B30" s="61"/>
      <c r="C30" s="61"/>
      <c r="D30" s="17"/>
      <c r="E30" s="18"/>
      <c r="F30" s="65"/>
      <c r="G30" s="1"/>
    </row>
    <row r="31" spans="1:7" ht="13.5" hidden="1" customHeight="1">
      <c r="A31" s="60"/>
      <c r="B31" s="61"/>
      <c r="C31" s="61"/>
      <c r="D31" s="17"/>
      <c r="E31" s="18"/>
      <c r="F31" s="65"/>
      <c r="G31" s="1"/>
    </row>
    <row r="32" spans="1:7" s="3" customFormat="1" ht="24">
      <c r="A32" s="60"/>
      <c r="B32" s="61"/>
      <c r="C32" s="61"/>
      <c r="D32" s="17"/>
      <c r="E32" s="18" t="s">
        <v>154</v>
      </c>
      <c r="F32" s="65"/>
      <c r="G32" s="1"/>
    </row>
    <row r="33" spans="1:7" s="3" customFormat="1">
      <c r="A33" s="60"/>
      <c r="B33" s="61"/>
      <c r="C33" s="61"/>
      <c r="D33" s="17"/>
      <c r="E33" s="18" t="s">
        <v>186</v>
      </c>
      <c r="F33" s="65"/>
      <c r="G33" s="1"/>
    </row>
    <row r="34" spans="1:7">
      <c r="A34" s="60" t="s">
        <v>65</v>
      </c>
      <c r="B34" s="18" t="s">
        <v>66</v>
      </c>
      <c r="C34" s="18" t="s">
        <v>67</v>
      </c>
      <c r="D34" s="17" t="s">
        <v>469</v>
      </c>
      <c r="E34" s="18" t="s">
        <v>176</v>
      </c>
      <c r="F34" s="21" t="s">
        <v>309</v>
      </c>
      <c r="G34" s="7" t="s">
        <v>331</v>
      </c>
    </row>
    <row r="35" spans="1:7" ht="24" customHeight="1">
      <c r="A35" s="60"/>
      <c r="B35" s="61" t="s">
        <v>68</v>
      </c>
      <c r="C35" s="61" t="s">
        <v>69</v>
      </c>
      <c r="D35" s="17"/>
      <c r="E35" s="18" t="s">
        <v>155</v>
      </c>
      <c r="F35" s="64" t="s">
        <v>314</v>
      </c>
      <c r="G35" s="1"/>
    </row>
    <row r="36" spans="1:7" s="3" customFormat="1">
      <c r="A36" s="60"/>
      <c r="B36" s="61"/>
      <c r="C36" s="61"/>
      <c r="D36" s="17"/>
      <c r="E36" s="18" t="s">
        <v>156</v>
      </c>
      <c r="F36" s="65"/>
      <c r="G36" s="1"/>
    </row>
    <row r="37" spans="1:7" s="3" customFormat="1" ht="24">
      <c r="A37" s="60"/>
      <c r="B37" s="61"/>
      <c r="C37" s="61"/>
      <c r="D37" s="17"/>
      <c r="E37" s="18" t="s">
        <v>175</v>
      </c>
      <c r="F37" s="65"/>
      <c r="G37" s="1"/>
    </row>
    <row r="38" spans="1:7" ht="24" customHeight="1">
      <c r="A38" s="60" t="s">
        <v>70</v>
      </c>
      <c r="B38" s="61" t="s">
        <v>72</v>
      </c>
      <c r="C38" s="61" t="s">
        <v>71</v>
      </c>
      <c r="D38" s="17"/>
      <c r="E38" s="18" t="s">
        <v>158</v>
      </c>
      <c r="F38" s="64" t="s">
        <v>312</v>
      </c>
      <c r="G38" s="51" t="s">
        <v>335</v>
      </c>
    </row>
    <row r="39" spans="1:7" s="3" customFormat="1" ht="24">
      <c r="A39" s="60"/>
      <c r="B39" s="61"/>
      <c r="C39" s="61"/>
      <c r="D39" s="17"/>
      <c r="E39" s="18" t="s">
        <v>159</v>
      </c>
      <c r="F39" s="65"/>
      <c r="G39" s="1"/>
    </row>
    <row r="40" spans="1:7" s="3" customFormat="1">
      <c r="A40" s="60"/>
      <c r="B40" s="61"/>
      <c r="C40" s="61"/>
      <c r="D40" s="17"/>
      <c r="E40" s="18" t="s">
        <v>169</v>
      </c>
      <c r="F40" s="65"/>
      <c r="G40" s="1"/>
    </row>
    <row r="41" spans="1:7" s="3" customFormat="1">
      <c r="A41" s="60"/>
      <c r="B41" s="61"/>
      <c r="C41" s="61"/>
      <c r="D41" s="17"/>
      <c r="E41" s="18" t="s">
        <v>177</v>
      </c>
      <c r="F41" s="65"/>
      <c r="G41" s="1"/>
    </row>
    <row r="42" spans="1:7" s="3" customFormat="1">
      <c r="A42" s="60"/>
      <c r="B42" s="61"/>
      <c r="C42" s="61"/>
      <c r="D42" s="17"/>
      <c r="E42" s="18"/>
      <c r="F42" s="65"/>
      <c r="G42" s="1"/>
    </row>
    <row r="43" spans="1:7" s="3" customFormat="1">
      <c r="A43" s="60"/>
      <c r="B43" s="61"/>
      <c r="C43" s="61"/>
      <c r="D43" s="17"/>
      <c r="E43" s="18"/>
      <c r="F43" s="65"/>
      <c r="G43" s="1"/>
    </row>
    <row r="44" spans="1:7">
      <c r="A44" s="60"/>
      <c r="B44" s="61" t="s">
        <v>75</v>
      </c>
      <c r="C44" s="61" t="s">
        <v>77</v>
      </c>
      <c r="D44" s="17"/>
      <c r="E44" s="18" t="s">
        <v>160</v>
      </c>
      <c r="F44" s="65" t="s">
        <v>310</v>
      </c>
      <c r="G44" s="7" t="s">
        <v>330</v>
      </c>
    </row>
    <row r="45" spans="1:7" s="3" customFormat="1" ht="24">
      <c r="A45" s="60"/>
      <c r="B45" s="61"/>
      <c r="C45" s="61"/>
      <c r="D45" s="17"/>
      <c r="E45" s="18" t="s">
        <v>161</v>
      </c>
      <c r="F45" s="65"/>
      <c r="G45" s="29"/>
    </row>
    <row r="46" spans="1:7" s="3" customFormat="1">
      <c r="A46" s="60"/>
      <c r="B46" s="61"/>
      <c r="C46" s="61"/>
      <c r="D46" s="17"/>
      <c r="E46" s="18"/>
      <c r="F46" s="65"/>
      <c r="G46" s="1"/>
    </row>
    <row r="47" spans="1:7" s="3" customFormat="1">
      <c r="A47" s="60"/>
      <c r="B47" s="61"/>
      <c r="C47" s="61"/>
      <c r="D47" s="17"/>
      <c r="E47" s="18"/>
      <c r="F47" s="65"/>
      <c r="G47" s="1"/>
    </row>
    <row r="48" spans="1:7" ht="40.5">
      <c r="A48" s="60"/>
      <c r="B48" s="61" t="s">
        <v>79</v>
      </c>
      <c r="C48" s="61" t="s">
        <v>44</v>
      </c>
      <c r="D48" s="17"/>
      <c r="E48" s="18" t="s">
        <v>165</v>
      </c>
      <c r="F48" s="65" t="s">
        <v>310</v>
      </c>
      <c r="G48" s="51" t="s">
        <v>340</v>
      </c>
    </row>
    <row r="49" spans="1:7" s="3" customFormat="1">
      <c r="A49" s="60"/>
      <c r="B49" s="61"/>
      <c r="C49" s="61"/>
      <c r="D49" s="17"/>
      <c r="E49" s="18" t="s">
        <v>166</v>
      </c>
      <c r="F49" s="65"/>
      <c r="G49" s="1"/>
    </row>
    <row r="50" spans="1:7" s="3" customFormat="1">
      <c r="A50" s="60"/>
      <c r="B50" s="61"/>
      <c r="C50" s="61"/>
      <c r="D50" s="17"/>
      <c r="E50" s="18" t="s">
        <v>167</v>
      </c>
      <c r="F50" s="65"/>
      <c r="G50" s="1"/>
    </row>
    <row r="51" spans="1:7" s="3" customFormat="1">
      <c r="A51" s="60"/>
      <c r="B51" s="61"/>
      <c r="C51" s="61"/>
      <c r="D51" s="17"/>
      <c r="E51" s="18" t="s">
        <v>168</v>
      </c>
      <c r="F51" s="65"/>
      <c r="G51" s="1"/>
    </row>
    <row r="52" spans="1:7" s="3" customFormat="1">
      <c r="A52" s="60"/>
      <c r="B52" s="61"/>
      <c r="C52" s="61"/>
      <c r="D52" s="17"/>
      <c r="E52" s="18"/>
      <c r="F52" s="65"/>
      <c r="G52" s="1"/>
    </row>
    <row r="53" spans="1:7" s="3" customFormat="1">
      <c r="A53" s="60"/>
      <c r="B53" s="61"/>
      <c r="C53" s="61"/>
      <c r="D53" s="17"/>
      <c r="E53" s="18"/>
      <c r="F53" s="65"/>
      <c r="G53" s="1"/>
    </row>
    <row r="54" spans="1:7" s="3" customFormat="1">
      <c r="A54" s="60"/>
      <c r="B54" s="61"/>
      <c r="C54" s="61"/>
      <c r="D54" s="38"/>
      <c r="E54" s="18"/>
      <c r="F54" s="65"/>
      <c r="G54" s="1"/>
    </row>
    <row r="55" spans="1:7" ht="36">
      <c r="A55" s="60" t="s">
        <v>81</v>
      </c>
      <c r="B55" s="61" t="s">
        <v>80</v>
      </c>
      <c r="C55" s="61" t="s">
        <v>82</v>
      </c>
      <c r="D55" s="57" t="s">
        <v>491</v>
      </c>
      <c r="E55" s="18" t="s">
        <v>172</v>
      </c>
      <c r="F55" s="64" t="s">
        <v>332</v>
      </c>
      <c r="G55" s="7" t="s">
        <v>324</v>
      </c>
    </row>
    <row r="56" spans="1:7" s="3" customFormat="1">
      <c r="A56" s="60"/>
      <c r="B56" s="61"/>
      <c r="C56" s="61"/>
      <c r="D56" s="58"/>
      <c r="E56" s="18" t="s">
        <v>173</v>
      </c>
      <c r="F56" s="65"/>
      <c r="G56" s="7" t="s">
        <v>328</v>
      </c>
    </row>
    <row r="57" spans="1:7" s="3" customFormat="1" ht="27">
      <c r="A57" s="60"/>
      <c r="B57" s="61"/>
      <c r="C57" s="61"/>
      <c r="D57" s="58"/>
      <c r="E57" s="18" t="s">
        <v>174</v>
      </c>
      <c r="F57" s="65"/>
      <c r="G57" s="51" t="s">
        <v>336</v>
      </c>
    </row>
    <row r="58" spans="1:7" ht="24" customHeight="1">
      <c r="A58" s="60"/>
      <c r="B58" s="61" t="s">
        <v>83</v>
      </c>
      <c r="C58" s="61" t="s">
        <v>333</v>
      </c>
      <c r="D58" s="58"/>
      <c r="E58" s="18" t="s">
        <v>157</v>
      </c>
      <c r="F58" s="64" t="s">
        <v>309</v>
      </c>
      <c r="G58" s="7" t="s">
        <v>334</v>
      </c>
    </row>
    <row r="59" spans="1:7" s="3" customFormat="1" ht="36">
      <c r="A59" s="60"/>
      <c r="B59" s="61"/>
      <c r="C59" s="61"/>
      <c r="D59" s="58"/>
      <c r="E59" s="18" t="s">
        <v>162</v>
      </c>
      <c r="F59" s="65"/>
      <c r="G59" s="1"/>
    </row>
    <row r="60" spans="1:7" s="3" customFormat="1">
      <c r="A60" s="60"/>
      <c r="B60" s="61"/>
      <c r="C60" s="61"/>
      <c r="D60" s="58"/>
      <c r="E60" s="18" t="s">
        <v>170</v>
      </c>
      <c r="F60" s="65"/>
      <c r="G60" s="1"/>
    </row>
    <row r="61" spans="1:7" s="3" customFormat="1">
      <c r="A61" s="60"/>
      <c r="B61" s="61"/>
      <c r="C61" s="61"/>
      <c r="D61" s="58"/>
      <c r="E61" s="18"/>
      <c r="F61" s="65"/>
      <c r="G61" s="1"/>
    </row>
    <row r="62" spans="1:7" s="3" customFormat="1">
      <c r="A62" s="60"/>
      <c r="B62" s="61"/>
      <c r="C62" s="61"/>
      <c r="D62" s="58"/>
      <c r="E62" s="18"/>
      <c r="F62" s="65"/>
      <c r="G62" s="1"/>
    </row>
    <row r="63" spans="1:7" s="3" customFormat="1">
      <c r="A63" s="60"/>
      <c r="B63" s="61"/>
      <c r="C63" s="61"/>
      <c r="D63" s="58"/>
      <c r="E63" s="1"/>
      <c r="F63" s="65"/>
      <c r="G63" s="1"/>
    </row>
    <row r="64" spans="1:7">
      <c r="A64" s="60"/>
      <c r="B64" s="61" t="s">
        <v>84</v>
      </c>
      <c r="C64" s="61" t="s">
        <v>86</v>
      </c>
      <c r="D64" s="58"/>
      <c r="E64" s="18" t="s">
        <v>164</v>
      </c>
      <c r="F64" s="64" t="s">
        <v>314</v>
      </c>
      <c r="G64" s="1"/>
    </row>
    <row r="65" spans="1:7" s="3" customFormat="1">
      <c r="A65" s="60"/>
      <c r="B65" s="61"/>
      <c r="C65" s="61"/>
      <c r="D65" s="58"/>
      <c r="E65" s="18" t="s">
        <v>163</v>
      </c>
      <c r="F65" s="65"/>
      <c r="G65" s="1"/>
    </row>
    <row r="66" spans="1:7" s="3" customFormat="1">
      <c r="A66" s="60"/>
      <c r="B66" s="61"/>
      <c r="C66" s="61"/>
      <c r="D66" s="58"/>
      <c r="E66" s="18"/>
      <c r="F66" s="65"/>
      <c r="G66" s="1"/>
    </row>
    <row r="67" spans="1:7">
      <c r="A67" s="60"/>
      <c r="B67" s="18" t="s">
        <v>85</v>
      </c>
      <c r="C67" s="18" t="s">
        <v>87</v>
      </c>
      <c r="D67" s="59"/>
      <c r="E67" s="18" t="s">
        <v>171</v>
      </c>
      <c r="F67" s="21" t="s">
        <v>309</v>
      </c>
      <c r="G67" s="7" t="s">
        <v>342</v>
      </c>
    </row>
    <row r="68" spans="1:7" s="3" customFormat="1">
      <c r="A68" s="10"/>
      <c r="B68" s="11"/>
      <c r="C68" s="11"/>
      <c r="D68" s="8"/>
      <c r="E68" s="11"/>
      <c r="F68" s="2"/>
      <c r="G68" s="51" t="s">
        <v>446</v>
      </c>
    </row>
    <row r="69" spans="1:7">
      <c r="C69" s="30"/>
      <c r="F69" s="2">
        <f>COUNTIF(F2:F67,"通过")</f>
        <v>10</v>
      </c>
    </row>
    <row r="70" spans="1:7">
      <c r="C70" s="30"/>
      <c r="F70" s="2">
        <f>COUNTIF(F2:F67,"失败")</f>
        <v>4</v>
      </c>
    </row>
    <row r="71" spans="1:7">
      <c r="C71" s="30"/>
      <c r="F71" s="2">
        <f>COUNTIF(F2:F67,"未完成")</f>
        <v>3</v>
      </c>
    </row>
  </sheetData>
  <mergeCells count="53">
    <mergeCell ref="F10:F13"/>
    <mergeCell ref="F2:F5"/>
    <mergeCell ref="F24:F28"/>
    <mergeCell ref="F64:F66"/>
    <mergeCell ref="F58:F63"/>
    <mergeCell ref="F55:F57"/>
    <mergeCell ref="F6:F9"/>
    <mergeCell ref="F29:F33"/>
    <mergeCell ref="F22:F23"/>
    <mergeCell ref="F18:F21"/>
    <mergeCell ref="F14:F17"/>
    <mergeCell ref="F48:F54"/>
    <mergeCell ref="F44:F47"/>
    <mergeCell ref="F38:F43"/>
    <mergeCell ref="F35:F37"/>
    <mergeCell ref="B1:C1"/>
    <mergeCell ref="A55:A67"/>
    <mergeCell ref="C35:C37"/>
    <mergeCell ref="B35:B37"/>
    <mergeCell ref="A34:A37"/>
    <mergeCell ref="A22:A33"/>
    <mergeCell ref="C14:C17"/>
    <mergeCell ref="B18:B21"/>
    <mergeCell ref="C18:C21"/>
    <mergeCell ref="A2:A9"/>
    <mergeCell ref="A10:A21"/>
    <mergeCell ref="C29:C33"/>
    <mergeCell ref="B29:B33"/>
    <mergeCell ref="B24:B28"/>
    <mergeCell ref="B22:B23"/>
    <mergeCell ref="C24:C28"/>
    <mergeCell ref="C22:C23"/>
    <mergeCell ref="B14:B17"/>
    <mergeCell ref="B10:B13"/>
    <mergeCell ref="B2:B5"/>
    <mergeCell ref="C2:C5"/>
    <mergeCell ref="C10:C13"/>
    <mergeCell ref="B6:B9"/>
    <mergeCell ref="C6:C9"/>
    <mergeCell ref="D55:D67"/>
    <mergeCell ref="A38:A54"/>
    <mergeCell ref="B48:B54"/>
    <mergeCell ref="C48:C54"/>
    <mergeCell ref="B44:B47"/>
    <mergeCell ref="C44:C47"/>
    <mergeCell ref="B38:B43"/>
    <mergeCell ref="C38:C43"/>
    <mergeCell ref="B64:B66"/>
    <mergeCell ref="C64:C66"/>
    <mergeCell ref="C58:C63"/>
    <mergeCell ref="B58:B63"/>
    <mergeCell ref="B55:B57"/>
    <mergeCell ref="C55:C5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9"/>
  <sheetViews>
    <sheetView topLeftCell="A40" zoomScale="115" zoomScaleNormal="115" workbookViewId="0">
      <selection activeCell="D38" sqref="D38"/>
    </sheetView>
  </sheetViews>
  <sheetFormatPr defaultColWidth="9" defaultRowHeight="12"/>
  <cols>
    <col min="1" max="1" width="11.375" style="11" bestFit="1" customWidth="1"/>
    <col min="2" max="2" width="21.5" style="11" customWidth="1"/>
    <col min="3" max="3" width="25.375" style="11" customWidth="1"/>
    <col min="4" max="4" width="30.75" style="11" customWidth="1"/>
    <col min="5" max="5" width="32.375" style="11" customWidth="1"/>
    <col min="6" max="6" width="4.5" style="8" customWidth="1"/>
    <col min="7" max="7" width="6.875" style="8" customWidth="1"/>
    <col min="8" max="8" width="90.875" style="8" customWidth="1"/>
    <col min="9" max="16384" width="9" style="8"/>
  </cols>
  <sheetData>
    <row r="1" spans="1:8">
      <c r="A1" s="31" t="s">
        <v>133</v>
      </c>
      <c r="B1" s="75" t="s">
        <v>134</v>
      </c>
      <c r="C1" s="75"/>
      <c r="D1" s="45" t="s">
        <v>457</v>
      </c>
      <c r="E1" s="16" t="s">
        <v>135</v>
      </c>
      <c r="F1" s="17"/>
      <c r="G1" s="17" t="s">
        <v>458</v>
      </c>
      <c r="H1" s="17" t="s">
        <v>343</v>
      </c>
    </row>
    <row r="2" spans="1:8">
      <c r="A2" s="72" t="s">
        <v>2</v>
      </c>
      <c r="B2" s="61" t="s">
        <v>0</v>
      </c>
      <c r="C2" s="61" t="s">
        <v>1</v>
      </c>
      <c r="D2" s="66" t="s">
        <v>459</v>
      </c>
      <c r="E2" s="18" t="s">
        <v>188</v>
      </c>
      <c r="F2" s="17">
        <v>124</v>
      </c>
      <c r="G2" s="60" t="s">
        <v>309</v>
      </c>
      <c r="H2" s="17" t="s">
        <v>344</v>
      </c>
    </row>
    <row r="3" spans="1:8">
      <c r="A3" s="72"/>
      <c r="B3" s="61"/>
      <c r="C3" s="61"/>
      <c r="D3" s="67"/>
      <c r="E3" s="18" t="s">
        <v>189</v>
      </c>
      <c r="F3" s="17">
        <v>126</v>
      </c>
      <c r="G3" s="60"/>
      <c r="H3" s="17" t="s">
        <v>347</v>
      </c>
    </row>
    <row r="4" spans="1:8">
      <c r="A4" s="72"/>
      <c r="B4" s="61"/>
      <c r="C4" s="61"/>
      <c r="D4" s="67"/>
      <c r="E4" s="18" t="s">
        <v>190</v>
      </c>
      <c r="F4" s="17">
        <v>373</v>
      </c>
      <c r="G4" s="60"/>
      <c r="H4" s="17" t="s">
        <v>345</v>
      </c>
    </row>
    <row r="5" spans="1:8">
      <c r="A5" s="72"/>
      <c r="B5" s="61"/>
      <c r="C5" s="61"/>
      <c r="D5" s="67"/>
      <c r="E5" s="18" t="s">
        <v>191</v>
      </c>
      <c r="F5" s="17"/>
      <c r="G5" s="60"/>
      <c r="H5" s="17" t="s">
        <v>346</v>
      </c>
    </row>
    <row r="6" spans="1:8">
      <c r="A6" s="72"/>
      <c r="B6" s="61"/>
      <c r="C6" s="61"/>
      <c r="D6" s="68"/>
      <c r="E6" s="18" t="s">
        <v>192</v>
      </c>
      <c r="F6" s="17"/>
      <c r="G6" s="60"/>
      <c r="H6" s="17" t="s">
        <v>364</v>
      </c>
    </row>
    <row r="7" spans="1:8" ht="24" customHeight="1">
      <c r="A7" s="72"/>
      <c r="B7" s="61" t="s">
        <v>3</v>
      </c>
      <c r="C7" s="61" t="s">
        <v>11</v>
      </c>
      <c r="D7" s="66" t="s">
        <v>460</v>
      </c>
      <c r="E7" s="18" t="s">
        <v>193</v>
      </c>
      <c r="F7" s="17"/>
      <c r="G7" s="60" t="s">
        <v>309</v>
      </c>
      <c r="H7" s="17" t="s">
        <v>357</v>
      </c>
    </row>
    <row r="8" spans="1:8">
      <c r="A8" s="72"/>
      <c r="B8" s="61"/>
      <c r="C8" s="61"/>
      <c r="D8" s="67"/>
      <c r="E8" s="18" t="s">
        <v>194</v>
      </c>
      <c r="F8" s="17"/>
      <c r="G8" s="60"/>
      <c r="H8" s="17" t="s">
        <v>367</v>
      </c>
    </row>
    <row r="9" spans="1:8">
      <c r="A9" s="72"/>
      <c r="B9" s="61"/>
      <c r="C9" s="61"/>
      <c r="D9" s="67"/>
      <c r="E9" s="18" t="s">
        <v>195</v>
      </c>
      <c r="F9" s="17"/>
      <c r="G9" s="60"/>
      <c r="H9" s="17" t="s">
        <v>366</v>
      </c>
    </row>
    <row r="10" spans="1:8">
      <c r="A10" s="72"/>
      <c r="B10" s="61"/>
      <c r="C10" s="61"/>
      <c r="D10" s="67"/>
      <c r="E10" s="18" t="s">
        <v>196</v>
      </c>
      <c r="F10" s="17"/>
      <c r="G10" s="60"/>
      <c r="H10" s="17" t="s">
        <v>368</v>
      </c>
    </row>
    <row r="11" spans="1:8">
      <c r="A11" s="72"/>
      <c r="B11" s="61"/>
      <c r="C11" s="61"/>
      <c r="D11" s="68"/>
      <c r="E11" s="18"/>
      <c r="F11" s="17"/>
      <c r="G11" s="60"/>
      <c r="H11" s="17"/>
    </row>
    <row r="12" spans="1:8">
      <c r="A12" s="73" t="s">
        <v>4</v>
      </c>
      <c r="B12" s="61" t="s">
        <v>5</v>
      </c>
      <c r="C12" s="61" t="s">
        <v>237</v>
      </c>
      <c r="E12" s="18" t="s">
        <v>200</v>
      </c>
      <c r="F12" s="17">
        <v>372</v>
      </c>
      <c r="G12" s="60" t="s">
        <v>314</v>
      </c>
      <c r="H12" s="17"/>
    </row>
    <row r="13" spans="1:8">
      <c r="A13" s="73"/>
      <c r="B13" s="61"/>
      <c r="C13" s="61"/>
      <c r="D13" s="18"/>
      <c r="E13" s="18" t="s">
        <v>199</v>
      </c>
      <c r="F13" s="17">
        <v>529</v>
      </c>
      <c r="G13" s="60"/>
      <c r="H13" s="17"/>
    </row>
    <row r="14" spans="1:8">
      <c r="A14" s="73"/>
      <c r="B14" s="61"/>
      <c r="C14" s="61"/>
      <c r="D14" s="18"/>
      <c r="E14" s="18"/>
      <c r="F14" s="17"/>
      <c r="G14" s="60"/>
      <c r="H14" s="17"/>
    </row>
    <row r="15" spans="1:8" ht="24">
      <c r="A15" s="73"/>
      <c r="B15" s="61" t="s">
        <v>7</v>
      </c>
      <c r="C15" s="61" t="s">
        <v>6</v>
      </c>
      <c r="D15" s="18"/>
      <c r="E15" s="18" t="s">
        <v>201</v>
      </c>
      <c r="F15" s="17">
        <v>104</v>
      </c>
      <c r="G15" s="60" t="s">
        <v>314</v>
      </c>
      <c r="H15" s="32" t="s">
        <v>358</v>
      </c>
    </row>
    <row r="16" spans="1:8" ht="24">
      <c r="A16" s="73"/>
      <c r="B16" s="61"/>
      <c r="C16" s="61"/>
      <c r="D16" s="18"/>
      <c r="E16" s="18" t="s">
        <v>203</v>
      </c>
      <c r="F16" s="17">
        <v>530</v>
      </c>
      <c r="G16" s="60"/>
      <c r="H16" s="17"/>
    </row>
    <row r="17" spans="1:8">
      <c r="A17" s="73"/>
      <c r="B17" s="61" t="s">
        <v>9</v>
      </c>
      <c r="C17" s="61" t="s">
        <v>8</v>
      </c>
      <c r="D17" s="18"/>
      <c r="E17" s="18" t="s">
        <v>197</v>
      </c>
      <c r="F17" s="17"/>
      <c r="G17" s="60" t="s">
        <v>348</v>
      </c>
      <c r="H17" s="17" t="s">
        <v>363</v>
      </c>
    </row>
    <row r="18" spans="1:8">
      <c r="A18" s="73"/>
      <c r="B18" s="61"/>
      <c r="C18" s="61"/>
      <c r="D18" s="18"/>
      <c r="E18" s="18" t="s">
        <v>198</v>
      </c>
      <c r="F18" s="17"/>
      <c r="G18" s="60"/>
      <c r="H18" s="17"/>
    </row>
    <row r="19" spans="1:8" ht="24">
      <c r="A19" s="73"/>
      <c r="B19" s="61"/>
      <c r="C19" s="61"/>
      <c r="D19" s="18"/>
      <c r="E19" s="18" t="s">
        <v>202</v>
      </c>
      <c r="F19" s="17"/>
      <c r="G19" s="60"/>
      <c r="H19" s="17"/>
    </row>
    <row r="20" spans="1:8" ht="24">
      <c r="A20" s="73"/>
      <c r="B20" s="61"/>
      <c r="C20" s="61"/>
      <c r="D20" s="18"/>
      <c r="E20" s="19" t="s">
        <v>217</v>
      </c>
      <c r="F20" s="17"/>
      <c r="G20" s="60"/>
      <c r="H20" s="17"/>
    </row>
    <row r="21" spans="1:8">
      <c r="A21" s="73"/>
      <c r="B21" s="25" t="s">
        <v>356</v>
      </c>
      <c r="C21" s="20" t="s">
        <v>10</v>
      </c>
      <c r="D21" s="18"/>
      <c r="E21" s="18"/>
      <c r="F21" s="17"/>
      <c r="G21" s="24" t="s">
        <v>314</v>
      </c>
      <c r="H21" s="17"/>
    </row>
    <row r="22" spans="1:8">
      <c r="A22" s="61" t="s">
        <v>12</v>
      </c>
      <c r="B22" s="61" t="s">
        <v>46</v>
      </c>
      <c r="C22" s="61" t="s">
        <v>13</v>
      </c>
      <c r="D22" s="18"/>
      <c r="E22" s="18" t="s">
        <v>204</v>
      </c>
      <c r="F22" s="17">
        <v>518</v>
      </c>
      <c r="G22" s="60" t="s">
        <v>361</v>
      </c>
      <c r="H22" s="17" t="s">
        <v>355</v>
      </c>
    </row>
    <row r="23" spans="1:8">
      <c r="A23" s="61"/>
      <c r="B23" s="61"/>
      <c r="C23" s="61"/>
      <c r="D23" s="18"/>
      <c r="E23" s="18" t="s">
        <v>205</v>
      </c>
      <c r="F23" s="17">
        <v>519</v>
      </c>
      <c r="G23" s="60"/>
      <c r="H23" s="17" t="s">
        <v>349</v>
      </c>
    </row>
    <row r="24" spans="1:8">
      <c r="A24" s="61"/>
      <c r="B24" s="61"/>
      <c r="C24" s="61"/>
      <c r="D24" s="18"/>
      <c r="E24" s="18" t="s">
        <v>208</v>
      </c>
      <c r="F24" s="17">
        <v>520</v>
      </c>
      <c r="G24" s="60"/>
      <c r="H24" s="17" t="s">
        <v>350</v>
      </c>
    </row>
    <row r="25" spans="1:8">
      <c r="A25" s="61"/>
      <c r="B25" s="61"/>
      <c r="C25" s="61"/>
      <c r="D25" s="18"/>
      <c r="E25" s="18" t="s">
        <v>206</v>
      </c>
      <c r="F25" s="17">
        <v>521</v>
      </c>
      <c r="G25" s="60"/>
      <c r="H25" s="17" t="s">
        <v>353</v>
      </c>
    </row>
    <row r="26" spans="1:8">
      <c r="A26" s="61"/>
      <c r="B26" s="61"/>
      <c r="C26" s="61"/>
      <c r="D26" s="18"/>
      <c r="E26" s="18" t="s">
        <v>207</v>
      </c>
      <c r="F26" s="17">
        <v>522</v>
      </c>
      <c r="G26" s="60"/>
      <c r="H26" s="17" t="s">
        <v>354</v>
      </c>
    </row>
    <row r="27" spans="1:8">
      <c r="A27" s="61"/>
      <c r="B27" s="61"/>
      <c r="C27" s="61"/>
      <c r="D27" s="18"/>
      <c r="E27" s="18" t="s">
        <v>209</v>
      </c>
      <c r="F27" s="17">
        <v>523</v>
      </c>
      <c r="G27" s="60"/>
      <c r="H27" s="17" t="s">
        <v>351</v>
      </c>
    </row>
    <row r="28" spans="1:8">
      <c r="A28" s="61"/>
      <c r="B28" s="61"/>
      <c r="C28" s="61"/>
      <c r="D28" s="18"/>
      <c r="E28" s="18" t="s">
        <v>210</v>
      </c>
      <c r="F28" s="17">
        <v>524</v>
      </c>
      <c r="G28" s="60"/>
      <c r="H28" s="17" t="s">
        <v>352</v>
      </c>
    </row>
    <row r="29" spans="1:8">
      <c r="A29" s="61"/>
      <c r="B29" s="61"/>
      <c r="C29" s="61"/>
      <c r="D29" s="18"/>
      <c r="E29" s="18" t="s">
        <v>211</v>
      </c>
      <c r="F29" s="17">
        <v>525</v>
      </c>
      <c r="G29" s="60"/>
      <c r="H29" s="17" t="s">
        <v>362</v>
      </c>
    </row>
    <row r="30" spans="1:8">
      <c r="A30" s="61"/>
      <c r="B30" s="61"/>
      <c r="C30" s="61"/>
      <c r="D30" s="18"/>
      <c r="E30" s="18" t="s">
        <v>212</v>
      </c>
      <c r="F30" s="17">
        <v>526</v>
      </c>
      <c r="G30" s="60"/>
      <c r="H30" s="17"/>
    </row>
    <row r="31" spans="1:8">
      <c r="A31" s="61"/>
      <c r="B31" s="61"/>
      <c r="C31" s="61"/>
      <c r="D31" s="18"/>
      <c r="E31" s="18" t="s">
        <v>213</v>
      </c>
      <c r="F31" s="17">
        <v>527</v>
      </c>
      <c r="G31" s="60"/>
      <c r="H31" s="17"/>
    </row>
    <row r="32" spans="1:8">
      <c r="A32" s="61"/>
      <c r="B32" s="61"/>
      <c r="C32" s="61"/>
      <c r="D32" s="18"/>
      <c r="E32" s="18" t="s">
        <v>214</v>
      </c>
      <c r="F32" s="17">
        <v>528</v>
      </c>
      <c r="G32" s="60"/>
      <c r="H32" s="17"/>
    </row>
    <row r="33" spans="1:8" ht="24">
      <c r="A33" s="61" t="s">
        <v>45</v>
      </c>
      <c r="B33" s="61" t="s">
        <v>73</v>
      </c>
      <c r="C33" s="61" t="s">
        <v>47</v>
      </c>
      <c r="D33" s="18" t="s">
        <v>463</v>
      </c>
      <c r="E33" s="25" t="s">
        <v>221</v>
      </c>
      <c r="F33" s="17"/>
      <c r="G33" s="60" t="s">
        <v>313</v>
      </c>
      <c r="H33" s="17" t="s">
        <v>359</v>
      </c>
    </row>
    <row r="34" spans="1:8">
      <c r="A34" s="61"/>
      <c r="B34" s="61"/>
      <c r="C34" s="61"/>
      <c r="D34" s="18"/>
      <c r="E34" s="18" t="s">
        <v>234</v>
      </c>
      <c r="F34" s="17"/>
      <c r="G34" s="60"/>
      <c r="H34" s="17"/>
    </row>
    <row r="35" spans="1:8">
      <c r="A35" s="61"/>
      <c r="B35" s="61"/>
      <c r="C35" s="61"/>
      <c r="D35" s="18"/>
      <c r="E35" s="18" t="s">
        <v>235</v>
      </c>
      <c r="F35" s="17"/>
      <c r="G35" s="60"/>
      <c r="H35" s="17"/>
    </row>
    <row r="36" spans="1:8">
      <c r="A36" s="61"/>
      <c r="B36" s="61"/>
      <c r="C36" s="61"/>
      <c r="D36" s="18"/>
      <c r="E36" s="18" t="s">
        <v>236</v>
      </c>
      <c r="F36" s="17"/>
      <c r="G36" s="60"/>
      <c r="H36" s="17"/>
    </row>
    <row r="37" spans="1:8">
      <c r="A37" s="61"/>
      <c r="B37" s="61"/>
      <c r="C37" s="61"/>
      <c r="D37" s="18"/>
      <c r="E37" s="18"/>
      <c r="F37" s="17"/>
      <c r="G37" s="60"/>
      <c r="H37" s="17"/>
    </row>
    <row r="38" spans="1:8" ht="13.5" customHeight="1">
      <c r="A38" s="69" t="s">
        <v>14</v>
      </c>
      <c r="B38" s="39"/>
      <c r="C38" s="39"/>
      <c r="D38" s="18" t="s">
        <v>462</v>
      </c>
      <c r="E38" s="18"/>
      <c r="F38" s="17"/>
      <c r="G38" s="38"/>
      <c r="H38" s="17"/>
    </row>
    <row r="39" spans="1:8" ht="24">
      <c r="A39" s="70"/>
      <c r="B39" s="71" t="s">
        <v>140</v>
      </c>
      <c r="C39" s="71" t="s">
        <v>15</v>
      </c>
      <c r="D39" s="18"/>
      <c r="E39" s="19" t="s">
        <v>222</v>
      </c>
      <c r="F39" s="17"/>
      <c r="G39" s="60" t="s">
        <v>314</v>
      </c>
      <c r="H39" s="17" t="s">
        <v>369</v>
      </c>
    </row>
    <row r="40" spans="1:8" ht="24">
      <c r="A40" s="70"/>
      <c r="B40" s="71"/>
      <c r="C40" s="71"/>
      <c r="D40" s="18"/>
      <c r="E40" s="19" t="s">
        <v>219</v>
      </c>
      <c r="F40" s="17"/>
      <c r="G40" s="60"/>
      <c r="H40" s="17" t="s">
        <v>371</v>
      </c>
    </row>
    <row r="41" spans="1:8">
      <c r="A41" s="70"/>
      <c r="B41" s="71"/>
      <c r="C41" s="71"/>
      <c r="D41" s="18"/>
      <c r="E41" s="19"/>
      <c r="F41" s="17"/>
      <c r="G41" s="60"/>
      <c r="H41" s="17"/>
    </row>
    <row r="42" spans="1:8">
      <c r="A42" s="70"/>
      <c r="B42" s="71"/>
      <c r="C42" s="71"/>
      <c r="D42" s="18"/>
      <c r="E42" s="19"/>
      <c r="F42" s="17"/>
      <c r="G42" s="60"/>
      <c r="H42" s="17"/>
    </row>
    <row r="43" spans="1:8">
      <c r="A43" s="70"/>
      <c r="B43" s="71" t="s">
        <v>461</v>
      </c>
      <c r="C43" s="71" t="s">
        <v>16</v>
      </c>
      <c r="D43" s="18"/>
      <c r="E43" s="19" t="s">
        <v>215</v>
      </c>
      <c r="F43" s="17">
        <v>132</v>
      </c>
      <c r="G43" s="60" t="s">
        <v>314</v>
      </c>
      <c r="H43" s="17" t="s">
        <v>388</v>
      </c>
    </row>
    <row r="44" spans="1:8">
      <c r="A44" s="70"/>
      <c r="B44" s="71"/>
      <c r="C44" s="71"/>
      <c r="D44" s="18"/>
      <c r="E44" s="19" t="s">
        <v>216</v>
      </c>
      <c r="F44" s="17">
        <v>531</v>
      </c>
      <c r="G44" s="60"/>
      <c r="H44" s="17"/>
    </row>
    <row r="45" spans="1:8" ht="24">
      <c r="A45" s="70"/>
      <c r="B45" s="71"/>
      <c r="C45" s="71"/>
      <c r="D45" s="18"/>
      <c r="E45" s="19" t="s">
        <v>218</v>
      </c>
      <c r="F45" s="17">
        <v>532</v>
      </c>
      <c r="G45" s="60"/>
      <c r="H45" s="17"/>
    </row>
    <row r="46" spans="1:8">
      <c r="A46" s="70"/>
      <c r="B46" s="71"/>
      <c r="C46" s="71"/>
      <c r="D46" s="18"/>
      <c r="E46" s="19" t="s">
        <v>220</v>
      </c>
      <c r="F46" s="17">
        <v>533</v>
      </c>
      <c r="G46" s="60"/>
      <c r="H46" s="17"/>
    </row>
    <row r="47" spans="1:8">
      <c r="A47" s="71" t="s">
        <v>17</v>
      </c>
      <c r="B47" s="71" t="s">
        <v>19</v>
      </c>
      <c r="C47" s="71" t="s">
        <v>18</v>
      </c>
      <c r="D47" s="18"/>
      <c r="E47" s="19" t="s">
        <v>223</v>
      </c>
      <c r="F47" s="17"/>
      <c r="G47" s="60" t="s">
        <v>314</v>
      </c>
      <c r="H47" s="17" t="s">
        <v>373</v>
      </c>
    </row>
    <row r="48" spans="1:8">
      <c r="A48" s="71"/>
      <c r="B48" s="71"/>
      <c r="C48" s="71"/>
      <c r="D48" s="18"/>
      <c r="E48" s="19" t="s">
        <v>224</v>
      </c>
      <c r="F48" s="17"/>
      <c r="G48" s="60"/>
      <c r="H48" s="17"/>
    </row>
    <row r="49" spans="1:8">
      <c r="A49" s="71"/>
      <c r="B49" s="71"/>
      <c r="C49" s="71"/>
      <c r="D49" s="18"/>
      <c r="E49" s="19"/>
      <c r="F49" s="17"/>
      <c r="G49" s="60"/>
      <c r="H49" s="17"/>
    </row>
    <row r="50" spans="1:8" ht="24" customHeight="1">
      <c r="A50" s="71" t="s">
        <v>20</v>
      </c>
      <c r="B50" s="71" t="s">
        <v>21</v>
      </c>
      <c r="C50" s="71" t="s">
        <v>28</v>
      </c>
      <c r="D50" s="18"/>
      <c r="E50" s="18" t="s">
        <v>240</v>
      </c>
      <c r="F50" s="17"/>
      <c r="G50" s="60" t="s">
        <v>314</v>
      </c>
      <c r="H50" s="17" t="s">
        <v>382</v>
      </c>
    </row>
    <row r="51" spans="1:8" ht="24">
      <c r="A51" s="71"/>
      <c r="B51" s="71"/>
      <c r="C51" s="71"/>
      <c r="D51" s="18"/>
      <c r="E51" s="18" t="s">
        <v>241</v>
      </c>
      <c r="F51" s="17"/>
      <c r="G51" s="60"/>
      <c r="H51" s="17" t="s">
        <v>365</v>
      </c>
    </row>
    <row r="52" spans="1:8">
      <c r="A52" s="71"/>
      <c r="B52" s="71"/>
      <c r="C52" s="71"/>
      <c r="D52" s="18"/>
      <c r="E52" s="19"/>
      <c r="F52" s="17"/>
      <c r="G52" s="60"/>
      <c r="H52" s="17" t="s">
        <v>372</v>
      </c>
    </row>
    <row r="53" spans="1:8" ht="24">
      <c r="A53" s="71"/>
      <c r="B53" s="71" t="s">
        <v>29</v>
      </c>
      <c r="C53" s="71" t="s">
        <v>30</v>
      </c>
      <c r="D53" s="18"/>
      <c r="E53" s="19" t="s">
        <v>244</v>
      </c>
      <c r="F53" s="17"/>
      <c r="G53" s="60" t="s">
        <v>314</v>
      </c>
      <c r="H53" s="17"/>
    </row>
    <row r="54" spans="1:8" ht="24">
      <c r="A54" s="71"/>
      <c r="B54" s="71"/>
      <c r="C54" s="71"/>
      <c r="D54" s="18"/>
      <c r="E54" s="19" t="s">
        <v>242</v>
      </c>
      <c r="F54" s="17"/>
      <c r="G54" s="60"/>
      <c r="H54" s="17"/>
    </row>
    <row r="55" spans="1:8" ht="24">
      <c r="A55" s="71"/>
      <c r="B55" s="71"/>
      <c r="C55" s="71"/>
      <c r="D55" s="18"/>
      <c r="E55" s="19" t="s">
        <v>245</v>
      </c>
      <c r="F55" s="17"/>
      <c r="G55" s="60"/>
      <c r="H55" s="17"/>
    </row>
    <row r="56" spans="1:8" ht="24">
      <c r="A56" s="71"/>
      <c r="B56" s="71"/>
      <c r="C56" s="71"/>
      <c r="D56" s="18"/>
      <c r="E56" s="19" t="s">
        <v>243</v>
      </c>
      <c r="F56" s="17"/>
      <c r="G56" s="60"/>
      <c r="H56" s="17"/>
    </row>
    <row r="57" spans="1:8">
      <c r="A57" s="71"/>
      <c r="B57" s="71"/>
      <c r="C57" s="71"/>
      <c r="D57" s="18"/>
      <c r="E57" s="19"/>
      <c r="F57" s="17"/>
      <c r="G57" s="60"/>
      <c r="H57" s="17"/>
    </row>
    <row r="58" spans="1:8" ht="24">
      <c r="A58" s="71"/>
      <c r="B58" s="71" t="s">
        <v>22</v>
      </c>
      <c r="C58" s="71" t="s">
        <v>31</v>
      </c>
      <c r="D58" s="18"/>
      <c r="E58" s="19" t="s">
        <v>246</v>
      </c>
      <c r="F58" s="17"/>
      <c r="G58" s="60" t="s">
        <v>374</v>
      </c>
      <c r="H58" s="17" t="s">
        <v>375</v>
      </c>
    </row>
    <row r="59" spans="1:8">
      <c r="A59" s="71"/>
      <c r="B59" s="71"/>
      <c r="C59" s="71"/>
      <c r="D59" s="18"/>
      <c r="E59" s="19"/>
      <c r="F59" s="17"/>
      <c r="G59" s="60"/>
      <c r="H59" s="17"/>
    </row>
    <row r="60" spans="1:8" ht="24">
      <c r="A60" s="71"/>
      <c r="B60" s="71" t="s">
        <v>23</v>
      </c>
      <c r="C60" s="71" t="s">
        <v>16</v>
      </c>
      <c r="D60" s="18"/>
      <c r="E60" s="19" t="s">
        <v>238</v>
      </c>
      <c r="F60" s="17"/>
      <c r="G60" s="60" t="s">
        <v>314</v>
      </c>
      <c r="H60" s="17"/>
    </row>
    <row r="61" spans="1:8">
      <c r="A61" s="71"/>
      <c r="B61" s="71"/>
      <c r="C61" s="71"/>
      <c r="D61" s="18"/>
      <c r="E61" s="19" t="s">
        <v>239</v>
      </c>
      <c r="F61" s="17"/>
      <c r="G61" s="60"/>
      <c r="H61" s="17"/>
    </row>
    <row r="62" spans="1:8">
      <c r="A62" s="71"/>
      <c r="B62" s="71"/>
      <c r="C62" s="71"/>
      <c r="D62" s="18"/>
      <c r="E62" s="19"/>
      <c r="F62" s="17"/>
      <c r="G62" s="60"/>
      <c r="H62" s="17"/>
    </row>
    <row r="63" spans="1:8">
      <c r="A63" s="71"/>
      <c r="B63" s="71" t="s">
        <v>24</v>
      </c>
      <c r="C63" s="71" t="s">
        <v>32</v>
      </c>
      <c r="D63" s="18"/>
      <c r="E63" s="19" t="s">
        <v>247</v>
      </c>
      <c r="F63" s="17"/>
      <c r="G63" s="60" t="s">
        <v>314</v>
      </c>
      <c r="H63" s="17" t="s">
        <v>360</v>
      </c>
    </row>
    <row r="64" spans="1:8">
      <c r="A64" s="71"/>
      <c r="B64" s="71"/>
      <c r="C64" s="71"/>
      <c r="D64" s="18"/>
      <c r="E64" s="19" t="s">
        <v>249</v>
      </c>
      <c r="F64" s="17"/>
      <c r="G64" s="60"/>
      <c r="H64" s="17" t="s">
        <v>378</v>
      </c>
    </row>
    <row r="65" spans="1:8">
      <c r="A65" s="71"/>
      <c r="B65" s="71"/>
      <c r="C65" s="71"/>
      <c r="D65" s="18"/>
      <c r="E65" s="19" t="s">
        <v>248</v>
      </c>
      <c r="F65" s="17"/>
      <c r="G65" s="60"/>
      <c r="H65" s="17"/>
    </row>
    <row r="66" spans="1:8" ht="24">
      <c r="A66" s="71"/>
      <c r="B66" s="71"/>
      <c r="C66" s="71"/>
      <c r="D66" s="18"/>
      <c r="E66" s="19" t="s">
        <v>250</v>
      </c>
      <c r="F66" s="17"/>
      <c r="G66" s="60"/>
      <c r="H66" s="17"/>
    </row>
    <row r="67" spans="1:8">
      <c r="A67" s="71"/>
      <c r="B67" s="71"/>
      <c r="C67" s="71"/>
      <c r="D67" s="18"/>
      <c r="E67" s="19" t="s">
        <v>251</v>
      </c>
      <c r="F67" s="17">
        <v>133</v>
      </c>
      <c r="G67" s="60"/>
      <c r="H67" s="17"/>
    </row>
    <row r="68" spans="1:8">
      <c r="A68" s="71"/>
      <c r="B68" s="71"/>
      <c r="C68" s="71"/>
      <c r="D68" s="18"/>
      <c r="E68" s="19" t="s">
        <v>252</v>
      </c>
      <c r="F68" s="17"/>
      <c r="G68" s="60"/>
      <c r="H68" s="17"/>
    </row>
    <row r="69" spans="1:8" ht="24">
      <c r="A69" s="71"/>
      <c r="B69" s="71"/>
      <c r="C69" s="71"/>
      <c r="D69" s="18"/>
      <c r="E69" s="18" t="s">
        <v>253</v>
      </c>
      <c r="F69" s="17"/>
      <c r="G69" s="60"/>
      <c r="H69" s="17"/>
    </row>
    <row r="70" spans="1:8">
      <c r="A70" s="71"/>
      <c r="B70" s="71"/>
      <c r="C70" s="71"/>
      <c r="D70" s="18"/>
      <c r="E70" s="18"/>
      <c r="F70" s="17"/>
      <c r="G70" s="60"/>
      <c r="H70" s="17"/>
    </row>
    <row r="71" spans="1:8">
      <c r="A71" s="71"/>
      <c r="B71" s="71" t="s">
        <v>25</v>
      </c>
      <c r="C71" s="71" t="s">
        <v>33</v>
      </c>
      <c r="D71" s="18"/>
      <c r="E71" s="19" t="s">
        <v>255</v>
      </c>
      <c r="F71" s="17"/>
      <c r="G71" s="60" t="s">
        <v>376</v>
      </c>
      <c r="H71" s="17" t="s">
        <v>377</v>
      </c>
    </row>
    <row r="72" spans="1:8">
      <c r="A72" s="71"/>
      <c r="B72" s="71"/>
      <c r="C72" s="71"/>
      <c r="D72" s="18"/>
      <c r="E72" s="19" t="s">
        <v>256</v>
      </c>
      <c r="F72" s="17"/>
      <c r="G72" s="60"/>
      <c r="H72" s="17" t="s">
        <v>381</v>
      </c>
    </row>
    <row r="73" spans="1:8" ht="24">
      <c r="A73" s="71"/>
      <c r="B73" s="71"/>
      <c r="C73" s="71"/>
      <c r="D73" s="18"/>
      <c r="E73" s="19" t="s">
        <v>257</v>
      </c>
      <c r="F73" s="17"/>
      <c r="G73" s="60"/>
      <c r="H73" s="17"/>
    </row>
    <row r="74" spans="1:8">
      <c r="A74" s="71"/>
      <c r="B74" s="71"/>
      <c r="C74" s="71"/>
      <c r="D74" s="18"/>
      <c r="E74" s="19"/>
      <c r="F74" s="17"/>
      <c r="G74" s="60"/>
      <c r="H74" s="17"/>
    </row>
    <row r="75" spans="1:8">
      <c r="A75" s="71"/>
      <c r="B75" s="26" t="s">
        <v>26</v>
      </c>
      <c r="C75" s="26" t="s">
        <v>34</v>
      </c>
      <c r="D75" s="18"/>
      <c r="E75" s="19" t="s">
        <v>254</v>
      </c>
      <c r="F75" s="17"/>
      <c r="G75" s="24" t="s">
        <v>376</v>
      </c>
      <c r="H75" s="17"/>
    </row>
    <row r="76" spans="1:8" ht="36">
      <c r="A76" s="71"/>
      <c r="B76" s="71" t="s">
        <v>27</v>
      </c>
      <c r="C76" s="71" t="s">
        <v>35</v>
      </c>
      <c r="D76" s="18"/>
      <c r="E76" s="26" t="s">
        <v>258</v>
      </c>
      <c r="F76" s="17"/>
      <c r="G76" s="60" t="s">
        <v>314</v>
      </c>
      <c r="H76" s="17"/>
    </row>
    <row r="77" spans="1:8">
      <c r="A77" s="71"/>
      <c r="B77" s="71"/>
      <c r="C77" s="71"/>
      <c r="D77" s="18"/>
      <c r="E77" s="19"/>
      <c r="F77" s="17"/>
      <c r="G77" s="60"/>
      <c r="H77" s="17"/>
    </row>
    <row r="78" spans="1:8">
      <c r="A78" s="71"/>
      <c r="B78" s="71"/>
      <c r="C78" s="71"/>
      <c r="D78" s="18"/>
      <c r="E78" s="19"/>
      <c r="F78" s="17"/>
      <c r="G78" s="60"/>
      <c r="H78" s="17"/>
    </row>
    <row r="79" spans="1:8" ht="24">
      <c r="A79" s="74" t="s">
        <v>39</v>
      </c>
      <c r="B79" s="71" t="s">
        <v>36</v>
      </c>
      <c r="C79" s="71" t="s">
        <v>40</v>
      </c>
      <c r="D79" s="18"/>
      <c r="E79" s="19" t="s">
        <v>267</v>
      </c>
      <c r="F79" s="17"/>
      <c r="G79" s="60" t="s">
        <v>385</v>
      </c>
      <c r="H79" s="17" t="s">
        <v>370</v>
      </c>
    </row>
    <row r="80" spans="1:8" ht="24">
      <c r="A80" s="74"/>
      <c r="B80" s="71"/>
      <c r="C80" s="71"/>
      <c r="D80" s="18"/>
      <c r="E80" s="19" t="s">
        <v>269</v>
      </c>
      <c r="F80" s="17"/>
      <c r="G80" s="60"/>
      <c r="H80" s="17" t="s">
        <v>387</v>
      </c>
    </row>
    <row r="81" spans="1:8">
      <c r="A81" s="74"/>
      <c r="B81" s="71"/>
      <c r="C81" s="71"/>
      <c r="D81" s="18"/>
      <c r="E81" s="19"/>
      <c r="F81" s="17"/>
      <c r="G81" s="60"/>
      <c r="H81" s="17"/>
    </row>
    <row r="82" spans="1:8">
      <c r="A82" s="74"/>
      <c r="B82" s="71" t="s">
        <v>37</v>
      </c>
      <c r="C82" s="71" t="s">
        <v>41</v>
      </c>
      <c r="D82" s="18" t="s">
        <v>448</v>
      </c>
      <c r="E82" s="26" t="s">
        <v>268</v>
      </c>
      <c r="F82" s="17"/>
      <c r="G82" s="60" t="s">
        <v>314</v>
      </c>
      <c r="H82" s="17"/>
    </row>
    <row r="83" spans="1:8">
      <c r="A83" s="74"/>
      <c r="B83" s="71"/>
      <c r="C83" s="71"/>
      <c r="D83" s="18"/>
      <c r="E83" s="19" t="s">
        <v>265</v>
      </c>
      <c r="F83" s="17"/>
      <c r="G83" s="60"/>
      <c r="H83" s="17"/>
    </row>
    <row r="84" spans="1:8" ht="24">
      <c r="A84" s="74"/>
      <c r="B84" s="71"/>
      <c r="C84" s="71"/>
      <c r="D84" s="18"/>
      <c r="E84" s="19" t="s">
        <v>270</v>
      </c>
      <c r="F84" s="17"/>
      <c r="G84" s="60"/>
      <c r="H84" s="17"/>
    </row>
    <row r="85" spans="1:8">
      <c r="A85" s="74"/>
      <c r="B85" s="71"/>
      <c r="C85" s="71"/>
      <c r="D85" s="18"/>
      <c r="E85" s="19"/>
      <c r="F85" s="17"/>
      <c r="G85" s="60"/>
      <c r="H85" s="17"/>
    </row>
    <row r="86" spans="1:8">
      <c r="A86" s="74"/>
      <c r="B86" s="71" t="s">
        <v>38</v>
      </c>
      <c r="C86" s="71" t="s">
        <v>42</v>
      </c>
      <c r="D86" s="18"/>
      <c r="E86" s="19" t="s">
        <v>266</v>
      </c>
      <c r="F86" s="17"/>
      <c r="G86" s="60" t="s">
        <v>376</v>
      </c>
      <c r="H86" s="17" t="s">
        <v>384</v>
      </c>
    </row>
    <row r="87" spans="1:8">
      <c r="A87" s="74"/>
      <c r="B87" s="71"/>
      <c r="C87" s="71"/>
      <c r="D87" s="18"/>
      <c r="E87" s="19"/>
      <c r="F87" s="17"/>
      <c r="G87" s="60"/>
      <c r="H87" s="17" t="s">
        <v>383</v>
      </c>
    </row>
    <row r="88" spans="1:8" ht="60">
      <c r="A88" s="74" t="s">
        <v>43</v>
      </c>
      <c r="B88" s="26" t="s">
        <v>74</v>
      </c>
      <c r="C88" s="26" t="s">
        <v>76</v>
      </c>
      <c r="D88" s="18"/>
      <c r="E88" s="19" t="s">
        <v>271</v>
      </c>
      <c r="F88" s="17"/>
      <c r="G88" s="24" t="s">
        <v>376</v>
      </c>
      <c r="H88" s="17"/>
    </row>
    <row r="89" spans="1:8" ht="36">
      <c r="A89" s="74"/>
      <c r="B89" s="26" t="s">
        <v>78</v>
      </c>
      <c r="C89" s="26" t="s">
        <v>44</v>
      </c>
      <c r="D89" s="18"/>
      <c r="E89" s="19"/>
      <c r="F89" s="17"/>
      <c r="G89" s="24" t="s">
        <v>380</v>
      </c>
      <c r="H89" s="17" t="s">
        <v>379</v>
      </c>
    </row>
    <row r="90" spans="1:8">
      <c r="A90" s="15"/>
      <c r="B90" s="15"/>
      <c r="C90" s="15"/>
      <c r="E90" s="15"/>
    </row>
    <row r="91" spans="1:8">
      <c r="B91" s="13"/>
    </row>
    <row r="92" spans="1:8">
      <c r="B92" s="13"/>
    </row>
    <row r="95" spans="1:8">
      <c r="H95" s="8" t="s">
        <v>386</v>
      </c>
    </row>
    <row r="97" spans="3:7" ht="13.5">
      <c r="C97" s="30" t="s">
        <v>314</v>
      </c>
      <c r="E97" s="3"/>
      <c r="G97" s="2">
        <f>COUNTIF(G2:G89,"通过")</f>
        <v>20</v>
      </c>
    </row>
    <row r="98" spans="3:7" ht="13.5">
      <c r="C98" s="30" t="s">
        <v>412</v>
      </c>
      <c r="E98" s="3"/>
      <c r="G98" s="2">
        <f>COUNTIF(G2:G89,"失败")</f>
        <v>3</v>
      </c>
    </row>
    <row r="99" spans="3:7" ht="13.5">
      <c r="C99" s="30" t="s">
        <v>311</v>
      </c>
      <c r="E99" s="3"/>
      <c r="G99" s="2">
        <f>COUNTIF(G2:G89,"未完成")</f>
        <v>0</v>
      </c>
    </row>
  </sheetData>
  <mergeCells count="72">
    <mergeCell ref="A79:A87"/>
    <mergeCell ref="G86:G87"/>
    <mergeCell ref="G17:G20"/>
    <mergeCell ref="G15:G16"/>
    <mergeCell ref="G12:G14"/>
    <mergeCell ref="G60:G62"/>
    <mergeCell ref="G58:G59"/>
    <mergeCell ref="G53:G57"/>
    <mergeCell ref="G50:G52"/>
    <mergeCell ref="G63:G70"/>
    <mergeCell ref="G82:G85"/>
    <mergeCell ref="G79:G81"/>
    <mergeCell ref="G76:G78"/>
    <mergeCell ref="G71:G74"/>
    <mergeCell ref="B79:B81"/>
    <mergeCell ref="B82:B85"/>
    <mergeCell ref="G7:G11"/>
    <mergeCell ref="G2:G6"/>
    <mergeCell ref="G47:G49"/>
    <mergeCell ref="G43:G46"/>
    <mergeCell ref="G39:G42"/>
    <mergeCell ref="G33:G37"/>
    <mergeCell ref="G22:G32"/>
    <mergeCell ref="C79:C81"/>
    <mergeCell ref="B86:B87"/>
    <mergeCell ref="C86:C87"/>
    <mergeCell ref="B1:C1"/>
    <mergeCell ref="C2:C6"/>
    <mergeCell ref="B2:B6"/>
    <mergeCell ref="B7:B11"/>
    <mergeCell ref="C7:C11"/>
    <mergeCell ref="C71:C74"/>
    <mergeCell ref="C76:C78"/>
    <mergeCell ref="B76:B78"/>
    <mergeCell ref="C12:C14"/>
    <mergeCell ref="C17:C20"/>
    <mergeCell ref="C15:C16"/>
    <mergeCell ref="B15:B16"/>
    <mergeCell ref="A88:A89"/>
    <mergeCell ref="A22:A32"/>
    <mergeCell ref="B22:B32"/>
    <mergeCell ref="C22:C32"/>
    <mergeCell ref="B43:B46"/>
    <mergeCell ref="C43:C46"/>
    <mergeCell ref="C39:C42"/>
    <mergeCell ref="B39:B42"/>
    <mergeCell ref="A47:A49"/>
    <mergeCell ref="B47:B49"/>
    <mergeCell ref="C47:C49"/>
    <mergeCell ref="A33:A37"/>
    <mergeCell ref="B33:B37"/>
    <mergeCell ref="C33:C37"/>
    <mergeCell ref="B71:B74"/>
    <mergeCell ref="C82:C85"/>
    <mergeCell ref="A50:A78"/>
    <mergeCell ref="C50:C52"/>
    <mergeCell ref="B50:B52"/>
    <mergeCell ref="B53:B57"/>
    <mergeCell ref="C53:C57"/>
    <mergeCell ref="B58:B59"/>
    <mergeCell ref="C58:C59"/>
    <mergeCell ref="B60:B62"/>
    <mergeCell ref="C60:C62"/>
    <mergeCell ref="B63:B70"/>
    <mergeCell ref="C63:C70"/>
    <mergeCell ref="B12:B14"/>
    <mergeCell ref="B17:B20"/>
    <mergeCell ref="D2:D6"/>
    <mergeCell ref="D7:D11"/>
    <mergeCell ref="A38:A46"/>
    <mergeCell ref="A2:A11"/>
    <mergeCell ref="A12:A21"/>
  </mergeCells>
  <phoneticPr fontId="1" type="noConversion"/>
  <pageMargins left="0.70866141732283472" right="0.70866141732283472" top="0" bottom="0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D2" sqref="D2"/>
    </sheetView>
  </sheetViews>
  <sheetFormatPr defaultRowHeight="13.5"/>
  <cols>
    <col min="1" max="1" width="16.625" style="2" customWidth="1"/>
    <col min="2" max="2" width="25.875" customWidth="1"/>
    <col min="3" max="3" width="59.5" customWidth="1"/>
    <col min="4" max="4" width="32.75" style="29" customWidth="1"/>
    <col min="5" max="5" width="15.5" customWidth="1"/>
    <col min="6" max="6" width="13.25" customWidth="1"/>
    <col min="7" max="7" width="83.625" bestFit="1" customWidth="1"/>
  </cols>
  <sheetData>
    <row r="1" spans="1:7" s="3" customFormat="1">
      <c r="A1" s="23" t="s">
        <v>133</v>
      </c>
      <c r="B1" s="63" t="s">
        <v>414</v>
      </c>
      <c r="C1" s="63"/>
      <c r="D1" s="16" t="s">
        <v>451</v>
      </c>
      <c r="E1" s="5" t="s">
        <v>415</v>
      </c>
      <c r="F1" s="4" t="s">
        <v>453</v>
      </c>
      <c r="G1" s="40" t="s">
        <v>452</v>
      </c>
    </row>
    <row r="2" spans="1:7" ht="27">
      <c r="A2" s="65" t="s">
        <v>416</v>
      </c>
      <c r="B2" s="27" t="s">
        <v>417</v>
      </c>
      <c r="C2" s="27" t="s">
        <v>418</v>
      </c>
      <c r="D2" s="44" t="s">
        <v>493</v>
      </c>
      <c r="E2" s="27"/>
      <c r="F2" s="27" t="s">
        <v>419</v>
      </c>
      <c r="G2" s="27"/>
    </row>
    <row r="3" spans="1:7" ht="40.5">
      <c r="A3" s="65"/>
      <c r="B3" s="27" t="s">
        <v>420</v>
      </c>
      <c r="C3" s="27" t="s">
        <v>421</v>
      </c>
      <c r="D3" s="1" t="s">
        <v>454</v>
      </c>
      <c r="E3" s="27"/>
      <c r="F3" s="27" t="s">
        <v>419</v>
      </c>
      <c r="G3" s="27"/>
    </row>
    <row r="4" spans="1:7">
      <c r="A4" s="65" t="s">
        <v>422</v>
      </c>
      <c r="B4" s="27" t="s">
        <v>423</v>
      </c>
      <c r="C4" s="27" t="s">
        <v>424</v>
      </c>
      <c r="D4" s="1"/>
      <c r="E4" s="27"/>
      <c r="F4" s="27" t="s">
        <v>314</v>
      </c>
      <c r="G4" s="27"/>
    </row>
    <row r="5" spans="1:7">
      <c r="A5" s="65"/>
      <c r="B5" s="27" t="s">
        <v>425</v>
      </c>
      <c r="C5" s="27" t="s">
        <v>426</v>
      </c>
      <c r="D5" s="1"/>
      <c r="E5" s="27"/>
      <c r="F5" s="27" t="s">
        <v>314</v>
      </c>
      <c r="G5" s="27"/>
    </row>
    <row r="6" spans="1:7" ht="27">
      <c r="A6" s="65" t="s">
        <v>427</v>
      </c>
      <c r="B6" s="27" t="s">
        <v>428</v>
      </c>
      <c r="C6" s="1" t="s">
        <v>429</v>
      </c>
      <c r="D6" s="1"/>
      <c r="E6" s="27"/>
      <c r="F6" s="4" t="s">
        <v>314</v>
      </c>
      <c r="G6" s="27"/>
    </row>
    <row r="7" spans="1:7">
      <c r="A7" s="65"/>
      <c r="B7" s="27" t="s">
        <v>430</v>
      </c>
      <c r="C7" s="27" t="s">
        <v>431</v>
      </c>
      <c r="D7" s="1"/>
      <c r="E7" s="27"/>
      <c r="F7" s="4" t="s">
        <v>314</v>
      </c>
      <c r="G7" s="27"/>
    </row>
    <row r="8" spans="1:7">
      <c r="A8" s="65"/>
      <c r="B8" s="27" t="s">
        <v>432</v>
      </c>
      <c r="C8" s="27" t="s">
        <v>433</v>
      </c>
      <c r="D8" s="1"/>
      <c r="E8" s="27"/>
      <c r="F8" s="4" t="s">
        <v>314</v>
      </c>
      <c r="G8" s="27"/>
    </row>
    <row r="9" spans="1:7" ht="27">
      <c r="A9" s="65"/>
      <c r="B9" s="27" t="s">
        <v>434</v>
      </c>
      <c r="C9" s="1" t="s">
        <v>435</v>
      </c>
      <c r="D9" s="1"/>
      <c r="E9" s="27"/>
      <c r="F9" s="4" t="s">
        <v>314</v>
      </c>
      <c r="G9" s="27"/>
    </row>
    <row r="10" spans="1:7">
      <c r="A10" s="65"/>
      <c r="B10" s="27" t="s">
        <v>436</v>
      </c>
      <c r="C10" s="27" t="s">
        <v>113</v>
      </c>
      <c r="D10" s="1"/>
      <c r="E10" s="27"/>
      <c r="F10" s="4" t="s">
        <v>314</v>
      </c>
      <c r="G10" s="27"/>
    </row>
    <row r="11" spans="1:7" ht="27">
      <c r="A11" s="65"/>
      <c r="B11" s="27" t="s">
        <v>114</v>
      </c>
      <c r="C11" s="27" t="s">
        <v>115</v>
      </c>
      <c r="D11" s="7" t="s">
        <v>474</v>
      </c>
      <c r="E11" s="27"/>
      <c r="F11" s="4" t="s">
        <v>314</v>
      </c>
      <c r="G11" s="27"/>
    </row>
    <row r="12" spans="1:7" ht="54">
      <c r="A12" s="65" t="s">
        <v>437</v>
      </c>
      <c r="B12" s="27" t="s">
        <v>116</v>
      </c>
      <c r="C12" s="27" t="s">
        <v>117</v>
      </c>
      <c r="D12" s="1" t="s">
        <v>456</v>
      </c>
      <c r="E12" s="27"/>
      <c r="F12" s="27" t="s">
        <v>309</v>
      </c>
      <c r="G12" s="4" t="s">
        <v>438</v>
      </c>
    </row>
    <row r="13" spans="1:7">
      <c r="A13" s="65"/>
      <c r="B13" s="27" t="s">
        <v>118</v>
      </c>
      <c r="C13" s="27" t="s">
        <v>119</v>
      </c>
      <c r="D13" s="1" t="s">
        <v>447</v>
      </c>
      <c r="E13" s="27"/>
      <c r="F13" s="4" t="s">
        <v>314</v>
      </c>
      <c r="G13" s="27"/>
    </row>
    <row r="14" spans="1:7" ht="40.5">
      <c r="A14" s="65"/>
      <c r="B14" s="27" t="s">
        <v>120</v>
      </c>
      <c r="C14" s="7" t="s">
        <v>121</v>
      </c>
      <c r="D14" s="1"/>
      <c r="E14" s="27"/>
      <c r="F14" s="27" t="s">
        <v>314</v>
      </c>
      <c r="G14" s="33" t="s">
        <v>439</v>
      </c>
    </row>
    <row r="15" spans="1:7" ht="27">
      <c r="A15" s="65" t="s">
        <v>122</v>
      </c>
      <c r="B15" s="27" t="s">
        <v>123</v>
      </c>
      <c r="C15" s="1" t="s">
        <v>440</v>
      </c>
      <c r="D15" s="1"/>
      <c r="E15" s="27"/>
      <c r="F15" s="4" t="s">
        <v>314</v>
      </c>
      <c r="G15" s="27"/>
    </row>
    <row r="16" spans="1:7">
      <c r="A16" s="65"/>
      <c r="B16" s="76" t="s">
        <v>124</v>
      </c>
      <c r="C16" s="4" t="s">
        <v>137</v>
      </c>
      <c r="D16" s="7"/>
      <c r="E16" s="4"/>
      <c r="F16" s="4" t="s">
        <v>314</v>
      </c>
      <c r="G16" s="27"/>
    </row>
    <row r="17" spans="1:7" ht="27">
      <c r="A17" s="65"/>
      <c r="B17" s="76"/>
      <c r="C17" s="7" t="s">
        <v>136</v>
      </c>
      <c r="D17" s="7"/>
      <c r="E17" s="7"/>
      <c r="F17" s="4" t="s">
        <v>314</v>
      </c>
      <c r="G17" s="27"/>
    </row>
    <row r="18" spans="1:7">
      <c r="A18" s="65"/>
      <c r="B18" s="76"/>
      <c r="C18" s="4" t="s">
        <v>138</v>
      </c>
      <c r="D18" s="7"/>
      <c r="E18" s="4"/>
      <c r="F18" s="4" t="s">
        <v>314</v>
      </c>
      <c r="G18" s="27"/>
    </row>
    <row r="19" spans="1:7">
      <c r="A19" s="65"/>
      <c r="B19" s="76"/>
      <c r="C19" s="4" t="s">
        <v>139</v>
      </c>
      <c r="D19" s="7"/>
      <c r="E19" s="4"/>
      <c r="F19" s="4" t="s">
        <v>309</v>
      </c>
      <c r="G19" s="4" t="s">
        <v>438</v>
      </c>
    </row>
    <row r="20" spans="1:7">
      <c r="A20" s="65"/>
      <c r="B20" s="76"/>
      <c r="C20" s="4" t="s">
        <v>441</v>
      </c>
      <c r="D20" s="7"/>
      <c r="E20" s="4"/>
      <c r="F20" s="4" t="s">
        <v>314</v>
      </c>
      <c r="G20" s="4" t="s">
        <v>442</v>
      </c>
    </row>
    <row r="21" spans="1:7">
      <c r="A21" s="65"/>
      <c r="B21" s="76"/>
      <c r="C21" s="4" t="s">
        <v>443</v>
      </c>
      <c r="D21" s="7"/>
      <c r="E21" s="4"/>
      <c r="F21" s="4" t="s">
        <v>314</v>
      </c>
      <c r="G21" s="27"/>
    </row>
    <row r="22" spans="1:7">
      <c r="A22" s="65"/>
      <c r="B22" s="76"/>
      <c r="C22" s="4" t="s">
        <v>444</v>
      </c>
      <c r="D22" s="7"/>
      <c r="E22" s="4"/>
      <c r="F22" s="4" t="s">
        <v>314</v>
      </c>
      <c r="G22" s="27"/>
    </row>
    <row r="23" spans="1:7">
      <c r="A23" s="65"/>
      <c r="B23" s="4" t="s">
        <v>53</v>
      </c>
      <c r="C23" s="4" t="s">
        <v>473</v>
      </c>
      <c r="D23" s="1" t="s">
        <v>455</v>
      </c>
      <c r="E23" s="27"/>
      <c r="F23" s="4" t="s">
        <v>314</v>
      </c>
      <c r="G23" s="27"/>
    </row>
    <row r="24" spans="1:7">
      <c r="A24" s="65"/>
      <c r="B24" s="4" t="s">
        <v>125</v>
      </c>
      <c r="C24" s="4" t="s">
        <v>445</v>
      </c>
      <c r="D24" s="1"/>
      <c r="E24" s="27"/>
      <c r="F24" s="4" t="s">
        <v>314</v>
      </c>
      <c r="G24" s="27"/>
    </row>
  </sheetData>
  <mergeCells count="7">
    <mergeCell ref="B1:C1"/>
    <mergeCell ref="A4:A5"/>
    <mergeCell ref="A6:A11"/>
    <mergeCell ref="B16:B22"/>
    <mergeCell ref="A15:A24"/>
    <mergeCell ref="A12:A14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topLeftCell="A7" workbookViewId="0">
      <selection activeCell="E29" sqref="E29"/>
    </sheetView>
  </sheetViews>
  <sheetFormatPr defaultRowHeight="13.5"/>
  <cols>
    <col min="1" max="1" width="5.25" style="29" customWidth="1"/>
    <col min="2" max="2" width="9.75" style="37" customWidth="1"/>
    <col min="3" max="3" width="14.625" style="29" customWidth="1"/>
    <col min="4" max="4" width="14.375" style="29" customWidth="1"/>
    <col min="5" max="5" width="37" style="29" customWidth="1"/>
    <col min="6" max="6" width="62.25" style="29" customWidth="1"/>
    <col min="7" max="7" width="9" style="29"/>
    <col min="8" max="8" width="88.25" style="29" bestFit="1" customWidth="1"/>
  </cols>
  <sheetData>
    <row r="1" spans="1:8">
      <c r="A1" s="34" t="s">
        <v>132</v>
      </c>
      <c r="B1" s="34" t="s">
        <v>133</v>
      </c>
      <c r="C1" s="78" t="s">
        <v>134</v>
      </c>
      <c r="D1" s="78"/>
      <c r="E1" s="16" t="s">
        <v>451</v>
      </c>
      <c r="F1" s="5" t="s">
        <v>135</v>
      </c>
      <c r="G1" s="4" t="s">
        <v>453</v>
      </c>
      <c r="H1" s="40" t="s">
        <v>452</v>
      </c>
    </row>
    <row r="2" spans="1:8">
      <c r="A2" s="77" t="s">
        <v>88</v>
      </c>
      <c r="B2" s="77" t="s">
        <v>89</v>
      </c>
      <c r="C2" s="77" t="s">
        <v>90</v>
      </c>
      <c r="D2" s="77" t="s">
        <v>91</v>
      </c>
      <c r="E2" s="35" t="s">
        <v>464</v>
      </c>
      <c r="F2" s="35" t="s">
        <v>280</v>
      </c>
      <c r="G2" s="80" t="s">
        <v>309</v>
      </c>
      <c r="H2" s="7" t="s">
        <v>389</v>
      </c>
    </row>
    <row r="3" spans="1:8" s="3" customFormat="1" ht="27">
      <c r="A3" s="77"/>
      <c r="B3" s="77"/>
      <c r="C3" s="77"/>
      <c r="D3" s="77"/>
      <c r="E3" s="35" t="s">
        <v>476</v>
      </c>
      <c r="F3" s="35" t="s">
        <v>281</v>
      </c>
      <c r="G3" s="81"/>
      <c r="H3" s="7" t="s">
        <v>390</v>
      </c>
    </row>
    <row r="4" spans="1:8" s="3" customFormat="1" ht="27">
      <c r="A4" s="77"/>
      <c r="B4" s="77"/>
      <c r="C4" s="77"/>
      <c r="D4" s="77"/>
      <c r="E4" s="35"/>
      <c r="F4" s="35" t="s">
        <v>273</v>
      </c>
      <c r="G4" s="81"/>
      <c r="H4" s="7" t="s">
        <v>398</v>
      </c>
    </row>
    <row r="5" spans="1:8" s="3" customFormat="1">
      <c r="A5" s="77"/>
      <c r="B5" s="77"/>
      <c r="C5" s="77"/>
      <c r="D5" s="77"/>
      <c r="E5" s="35"/>
      <c r="F5" s="35" t="s">
        <v>274</v>
      </c>
      <c r="G5" s="81"/>
      <c r="H5" s="1"/>
    </row>
    <row r="6" spans="1:8" s="3" customFormat="1">
      <c r="A6" s="77"/>
      <c r="B6" s="77"/>
      <c r="C6" s="77"/>
      <c r="D6" s="77"/>
      <c r="E6" s="35"/>
      <c r="F6" s="35" t="s">
        <v>275</v>
      </c>
      <c r="G6" s="81"/>
      <c r="H6" s="1"/>
    </row>
    <row r="7" spans="1:8" s="3" customFormat="1">
      <c r="A7" s="77"/>
      <c r="B7" s="77"/>
      <c r="C7" s="77"/>
      <c r="D7" s="77"/>
      <c r="E7" s="35"/>
      <c r="F7" s="35" t="s">
        <v>276</v>
      </c>
      <c r="G7" s="81"/>
      <c r="H7" s="1"/>
    </row>
    <row r="8" spans="1:8" s="3" customFormat="1" ht="27">
      <c r="A8" s="77"/>
      <c r="B8" s="77"/>
      <c r="C8" s="77"/>
      <c r="D8" s="77"/>
      <c r="E8" s="35"/>
      <c r="F8" s="35" t="s">
        <v>277</v>
      </c>
      <c r="G8" s="81"/>
      <c r="H8" s="1"/>
    </row>
    <row r="9" spans="1:8" s="3" customFormat="1">
      <c r="A9" s="77"/>
      <c r="B9" s="77"/>
      <c r="C9" s="77"/>
      <c r="D9" s="77"/>
      <c r="E9" s="35"/>
      <c r="F9" s="35" t="s">
        <v>278</v>
      </c>
      <c r="G9" s="81"/>
      <c r="H9" s="1"/>
    </row>
    <row r="10" spans="1:8" s="3" customFormat="1">
      <c r="A10" s="77"/>
      <c r="B10" s="77"/>
      <c r="C10" s="77"/>
      <c r="D10" s="77"/>
      <c r="E10" s="41"/>
      <c r="F10" s="28"/>
      <c r="G10" s="81"/>
      <c r="H10" s="1"/>
    </row>
    <row r="11" spans="1:8" s="3" customFormat="1">
      <c r="A11" s="77"/>
      <c r="B11" s="77"/>
      <c r="C11" s="77"/>
      <c r="D11" s="77"/>
      <c r="E11" s="41"/>
      <c r="F11" s="28"/>
      <c r="G11" s="81"/>
      <c r="H11" s="1"/>
    </row>
    <row r="12" spans="1:8">
      <c r="A12" s="77"/>
      <c r="B12" s="77" t="s">
        <v>92</v>
      </c>
      <c r="C12" s="77" t="s">
        <v>93</v>
      </c>
      <c r="D12" s="77" t="s">
        <v>94</v>
      </c>
      <c r="E12" s="35" t="s">
        <v>477</v>
      </c>
      <c r="F12" s="35" t="s">
        <v>279</v>
      </c>
      <c r="G12" s="80" t="s">
        <v>395</v>
      </c>
      <c r="H12" s="7" t="s">
        <v>394</v>
      </c>
    </row>
    <row r="13" spans="1:8" s="3" customFormat="1">
      <c r="A13" s="77"/>
      <c r="B13" s="77"/>
      <c r="C13" s="77"/>
      <c r="D13" s="77"/>
      <c r="E13" s="35"/>
      <c r="F13" s="35" t="s">
        <v>289</v>
      </c>
      <c r="G13" s="81"/>
      <c r="H13" s="1"/>
    </row>
    <row r="14" spans="1:8" s="3" customFormat="1">
      <c r="A14" s="77"/>
      <c r="B14" s="77"/>
      <c r="C14" s="77"/>
      <c r="D14" s="77"/>
      <c r="E14" s="35"/>
      <c r="F14" s="35" t="s">
        <v>292</v>
      </c>
      <c r="G14" s="81"/>
      <c r="H14" s="1"/>
    </row>
    <row r="15" spans="1:8" s="3" customFormat="1">
      <c r="A15" s="77"/>
      <c r="B15" s="77"/>
      <c r="C15" s="77"/>
      <c r="D15" s="77"/>
      <c r="E15" s="41"/>
      <c r="F15" s="28"/>
      <c r="G15" s="81"/>
      <c r="H15" s="1"/>
    </row>
    <row r="16" spans="1:8" ht="27" customHeight="1">
      <c r="A16" s="77"/>
      <c r="B16" s="77" t="s">
        <v>95</v>
      </c>
      <c r="C16" s="77" t="s">
        <v>449</v>
      </c>
      <c r="D16" s="77" t="s">
        <v>96</v>
      </c>
      <c r="E16" s="35" t="s">
        <v>450</v>
      </c>
      <c r="F16" s="35" t="s">
        <v>283</v>
      </c>
      <c r="G16" s="80" t="s">
        <v>314</v>
      </c>
      <c r="H16" s="7" t="s">
        <v>393</v>
      </c>
    </row>
    <row r="17" spans="1:8" s="3" customFormat="1">
      <c r="A17" s="77"/>
      <c r="B17" s="77"/>
      <c r="C17" s="77"/>
      <c r="D17" s="77"/>
      <c r="E17" s="35"/>
      <c r="F17" s="35" t="s">
        <v>284</v>
      </c>
      <c r="G17" s="81"/>
      <c r="H17" s="1"/>
    </row>
    <row r="18" spans="1:8" s="3" customFormat="1">
      <c r="A18" s="77"/>
      <c r="B18" s="77"/>
      <c r="C18" s="77"/>
      <c r="D18" s="77"/>
      <c r="E18" s="41"/>
      <c r="F18" s="28"/>
      <c r="G18" s="81"/>
      <c r="H18" s="1"/>
    </row>
    <row r="19" spans="1:8" s="3" customFormat="1">
      <c r="A19" s="77"/>
      <c r="B19" s="77"/>
      <c r="C19" s="77"/>
      <c r="D19" s="77"/>
      <c r="E19" s="41"/>
      <c r="F19" s="28"/>
      <c r="G19" s="81"/>
      <c r="H19" s="1"/>
    </row>
    <row r="20" spans="1:8" s="3" customFormat="1">
      <c r="A20" s="77"/>
      <c r="B20" s="77"/>
      <c r="C20" s="77" t="s">
        <v>99</v>
      </c>
      <c r="D20" s="79" t="s">
        <v>97</v>
      </c>
      <c r="E20" s="35" t="s">
        <v>465</v>
      </c>
      <c r="F20" s="35" t="s">
        <v>282</v>
      </c>
      <c r="G20" s="80" t="s">
        <v>309</v>
      </c>
      <c r="H20" s="7" t="s">
        <v>392</v>
      </c>
    </row>
    <row r="21" spans="1:8">
      <c r="A21" s="77"/>
      <c r="B21" s="77"/>
      <c r="C21" s="77"/>
      <c r="D21" s="79"/>
      <c r="E21" s="35"/>
      <c r="F21" s="35" t="s">
        <v>285</v>
      </c>
      <c r="G21" s="81"/>
      <c r="H21" s="1"/>
    </row>
    <row r="22" spans="1:8" s="3" customFormat="1">
      <c r="A22" s="77"/>
      <c r="B22" s="77"/>
      <c r="C22" s="77"/>
      <c r="D22" s="79"/>
      <c r="E22" s="35"/>
      <c r="F22" s="35" t="s">
        <v>286</v>
      </c>
      <c r="G22" s="81"/>
      <c r="H22" s="1"/>
    </row>
    <row r="23" spans="1:8" s="3" customFormat="1">
      <c r="A23" s="77"/>
      <c r="B23" s="77"/>
      <c r="C23" s="77"/>
      <c r="D23" s="79"/>
      <c r="E23" s="35"/>
      <c r="F23" s="35" t="s">
        <v>287</v>
      </c>
      <c r="G23" s="81"/>
      <c r="H23" s="1"/>
    </row>
    <row r="24" spans="1:8" s="3" customFormat="1">
      <c r="A24" s="77"/>
      <c r="B24" s="77"/>
      <c r="C24" s="77"/>
      <c r="D24" s="79"/>
      <c r="E24" s="35"/>
      <c r="F24" s="35" t="s">
        <v>288</v>
      </c>
      <c r="G24" s="81"/>
      <c r="H24" s="1"/>
    </row>
    <row r="25" spans="1:8" s="3" customFormat="1">
      <c r="A25" s="77"/>
      <c r="B25" s="77"/>
      <c r="C25" s="77"/>
      <c r="D25" s="79"/>
      <c r="E25" s="35"/>
      <c r="F25" s="35" t="s">
        <v>293</v>
      </c>
      <c r="G25" s="81"/>
      <c r="H25" s="1"/>
    </row>
    <row r="26" spans="1:8" s="3" customFormat="1">
      <c r="A26" s="77"/>
      <c r="B26" s="77"/>
      <c r="C26" s="77"/>
      <c r="D26" s="79"/>
      <c r="E26" s="41"/>
      <c r="F26" s="28"/>
      <c r="G26" s="81"/>
      <c r="H26" s="1"/>
    </row>
    <row r="27" spans="1:8" ht="27">
      <c r="A27" s="77"/>
      <c r="B27" s="77"/>
      <c r="C27" s="77" t="s">
        <v>100</v>
      </c>
      <c r="D27" s="79" t="s">
        <v>98</v>
      </c>
      <c r="E27" s="35" t="s">
        <v>478</v>
      </c>
      <c r="F27" s="35" t="s">
        <v>290</v>
      </c>
      <c r="G27" s="80" t="s">
        <v>309</v>
      </c>
      <c r="H27" s="1" t="s">
        <v>391</v>
      </c>
    </row>
    <row r="28" spans="1:8">
      <c r="A28" s="77"/>
      <c r="B28" s="77"/>
      <c r="C28" s="77"/>
      <c r="D28" s="79"/>
      <c r="E28" s="36"/>
      <c r="F28" s="36" t="s">
        <v>291</v>
      </c>
      <c r="G28" s="81"/>
      <c r="H28" s="1"/>
    </row>
    <row r="29" spans="1:8">
      <c r="A29" s="77"/>
      <c r="B29" s="77"/>
      <c r="C29" s="77"/>
      <c r="D29" s="79"/>
      <c r="E29" s="41"/>
      <c r="F29" s="28"/>
      <c r="G29" s="81"/>
      <c r="H29" s="1"/>
    </row>
    <row r="30" spans="1:8">
      <c r="A30" s="77"/>
      <c r="B30" s="77"/>
      <c r="C30" s="77"/>
      <c r="D30" s="79"/>
      <c r="E30" s="41"/>
      <c r="F30" s="28"/>
      <c r="G30" s="81"/>
      <c r="H30" s="1"/>
    </row>
    <row r="31" spans="1:8">
      <c r="D31" s="30" t="s">
        <v>314</v>
      </c>
      <c r="G31" s="37">
        <f>COUNTIF(G2:G30,"通过")</f>
        <v>2</v>
      </c>
      <c r="H31" s="37"/>
    </row>
    <row r="32" spans="1:8">
      <c r="D32" s="30" t="s">
        <v>412</v>
      </c>
      <c r="G32" s="37">
        <f>COUNTIF(G2:G30,"失败")</f>
        <v>3</v>
      </c>
      <c r="H32" s="37"/>
    </row>
    <row r="33" spans="4:8">
      <c r="D33" s="30" t="s">
        <v>311</v>
      </c>
      <c r="G33" s="37">
        <f>COUNTIF(G2:G30,"未完成")</f>
        <v>0</v>
      </c>
      <c r="H33" s="37"/>
    </row>
  </sheetData>
  <mergeCells count="20">
    <mergeCell ref="G27:G30"/>
    <mergeCell ref="G20:G26"/>
    <mergeCell ref="G16:G19"/>
    <mergeCell ref="G12:G15"/>
    <mergeCell ref="G2:G11"/>
    <mergeCell ref="B16:B30"/>
    <mergeCell ref="A2:A30"/>
    <mergeCell ref="C1:D1"/>
    <mergeCell ref="C16:C19"/>
    <mergeCell ref="D16:D19"/>
    <mergeCell ref="D20:D26"/>
    <mergeCell ref="C20:C26"/>
    <mergeCell ref="D27:D30"/>
    <mergeCell ref="C27:C30"/>
    <mergeCell ref="D12:D15"/>
    <mergeCell ref="C12:C15"/>
    <mergeCell ref="D2:D11"/>
    <mergeCell ref="C2:C11"/>
    <mergeCell ref="B2:B11"/>
    <mergeCell ref="B12:B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topLeftCell="A4" workbookViewId="0">
      <selection activeCell="E17" sqref="E17"/>
    </sheetView>
  </sheetViews>
  <sheetFormatPr defaultRowHeight="13.5"/>
  <cols>
    <col min="1" max="1" width="5" customWidth="1"/>
    <col min="2" max="2" width="12.625" customWidth="1"/>
    <col min="3" max="3" width="25" style="29" customWidth="1"/>
    <col min="4" max="4" width="27.125" style="29" customWidth="1"/>
    <col min="5" max="5" width="29" style="29" customWidth="1"/>
    <col min="6" max="6" width="29" customWidth="1"/>
    <col min="8" max="8" width="57" bestFit="1" customWidth="1"/>
  </cols>
  <sheetData>
    <row r="1" spans="1:8" s="49" customFormat="1">
      <c r="A1" s="6" t="s">
        <v>132</v>
      </c>
      <c r="B1" s="42" t="s">
        <v>133</v>
      </c>
      <c r="C1" s="82" t="s">
        <v>134</v>
      </c>
      <c r="D1" s="82"/>
      <c r="E1" s="46" t="s">
        <v>451</v>
      </c>
      <c r="F1" s="6" t="s">
        <v>135</v>
      </c>
      <c r="G1" s="48" t="s">
        <v>453</v>
      </c>
      <c r="H1" s="48" t="s">
        <v>466</v>
      </c>
    </row>
    <row r="2" spans="1:8" ht="27" customHeight="1">
      <c r="A2" s="81" t="s">
        <v>101</v>
      </c>
      <c r="B2" s="65" t="s">
        <v>89</v>
      </c>
      <c r="C2" s="81" t="s">
        <v>102</v>
      </c>
      <c r="D2" s="83" t="s">
        <v>131</v>
      </c>
      <c r="E2" s="7" t="s">
        <v>480</v>
      </c>
      <c r="F2" s="4" t="s">
        <v>299</v>
      </c>
      <c r="G2" s="64" t="s">
        <v>309</v>
      </c>
      <c r="H2" s="4" t="s">
        <v>396</v>
      </c>
    </row>
    <row r="3" spans="1:8" s="3" customFormat="1">
      <c r="A3" s="81"/>
      <c r="B3" s="65"/>
      <c r="C3" s="81"/>
      <c r="D3" s="83"/>
      <c r="E3" s="7" t="s">
        <v>481</v>
      </c>
      <c r="F3" s="4" t="s">
        <v>300</v>
      </c>
      <c r="G3" s="65"/>
      <c r="H3" s="22" t="s">
        <v>413</v>
      </c>
    </row>
    <row r="4" spans="1:8" s="3" customFormat="1" ht="27">
      <c r="A4" s="81"/>
      <c r="B4" s="65"/>
      <c r="C4" s="81"/>
      <c r="D4" s="83"/>
      <c r="E4" s="7" t="s">
        <v>482</v>
      </c>
      <c r="F4" s="4" t="s">
        <v>301</v>
      </c>
      <c r="G4" s="65"/>
      <c r="H4" s="22" t="s">
        <v>401</v>
      </c>
    </row>
    <row r="5" spans="1:8" s="3" customFormat="1" ht="27">
      <c r="A5" s="81"/>
      <c r="B5" s="65"/>
      <c r="C5" s="81"/>
      <c r="D5" s="83"/>
      <c r="E5" s="7" t="s">
        <v>483</v>
      </c>
      <c r="F5" s="4" t="s">
        <v>302</v>
      </c>
      <c r="G5" s="65"/>
      <c r="H5" s="22" t="s">
        <v>402</v>
      </c>
    </row>
    <row r="6" spans="1:8" s="3" customFormat="1">
      <c r="A6" s="81"/>
      <c r="B6" s="65"/>
      <c r="C6" s="81"/>
      <c r="D6" s="83"/>
      <c r="E6" s="7"/>
      <c r="F6" s="4" t="s">
        <v>303</v>
      </c>
      <c r="G6" s="65"/>
      <c r="H6" s="4" t="s">
        <v>397</v>
      </c>
    </row>
    <row r="7" spans="1:8" s="3" customFormat="1">
      <c r="A7" s="81"/>
      <c r="B7" s="65"/>
      <c r="C7" s="81"/>
      <c r="D7" s="83"/>
      <c r="E7" s="7"/>
      <c r="F7" s="4" t="s">
        <v>304</v>
      </c>
      <c r="G7" s="65"/>
      <c r="H7" s="4" t="s">
        <v>399</v>
      </c>
    </row>
    <row r="8" spans="1:8" s="3" customFormat="1">
      <c r="A8" s="81"/>
      <c r="B8" s="65"/>
      <c r="C8" s="81"/>
      <c r="D8" s="83"/>
      <c r="E8" s="7"/>
      <c r="F8" s="4" t="s">
        <v>305</v>
      </c>
      <c r="G8" s="65"/>
      <c r="H8" s="22" t="s">
        <v>400</v>
      </c>
    </row>
    <row r="9" spans="1:8" s="3" customFormat="1">
      <c r="A9" s="81"/>
      <c r="B9" s="65"/>
      <c r="C9" s="81"/>
      <c r="D9" s="83"/>
      <c r="E9" s="7"/>
      <c r="F9" s="4" t="s">
        <v>306</v>
      </c>
      <c r="G9" s="65"/>
      <c r="H9" s="4"/>
    </row>
    <row r="10" spans="1:8" s="3" customFormat="1">
      <c r="A10" s="81"/>
      <c r="B10" s="65"/>
      <c r="C10" s="81"/>
      <c r="D10" s="83"/>
      <c r="E10" s="7"/>
      <c r="F10" s="4" t="s">
        <v>307</v>
      </c>
      <c r="G10" s="65"/>
      <c r="H10" s="4"/>
    </row>
    <row r="11" spans="1:8" s="3" customFormat="1">
      <c r="A11" s="81"/>
      <c r="B11" s="65"/>
      <c r="C11" s="81"/>
      <c r="D11" s="83"/>
      <c r="E11" s="7"/>
      <c r="F11" s="4" t="s">
        <v>308</v>
      </c>
      <c r="G11" s="65"/>
      <c r="H11" s="22"/>
    </row>
    <row r="12" spans="1:8" s="3" customFormat="1">
      <c r="A12" s="81"/>
      <c r="B12" s="65"/>
      <c r="C12" s="81"/>
      <c r="D12" s="83"/>
      <c r="E12" s="7"/>
      <c r="F12" s="4"/>
      <c r="G12" s="65"/>
      <c r="H12" s="40"/>
    </row>
    <row r="13" spans="1:8" ht="40.5">
      <c r="A13" s="81"/>
      <c r="B13" s="65" t="s">
        <v>183</v>
      </c>
      <c r="C13" s="1" t="s">
        <v>103</v>
      </c>
      <c r="D13" s="1" t="s">
        <v>104</v>
      </c>
      <c r="E13" s="7" t="s">
        <v>484</v>
      </c>
      <c r="F13" s="40"/>
      <c r="G13" s="4" t="s">
        <v>309</v>
      </c>
      <c r="H13" s="4" t="s">
        <v>403</v>
      </c>
    </row>
    <row r="14" spans="1:8" ht="40.5">
      <c r="A14" s="81"/>
      <c r="B14" s="65"/>
      <c r="C14" s="1" t="s">
        <v>105</v>
      </c>
      <c r="D14" s="7" t="s">
        <v>106</v>
      </c>
      <c r="E14" s="7" t="s">
        <v>486</v>
      </c>
      <c r="F14" s="40"/>
      <c r="G14" s="4" t="s">
        <v>309</v>
      </c>
      <c r="H14" s="4" t="s">
        <v>404</v>
      </c>
    </row>
    <row r="15" spans="1:8">
      <c r="A15" s="81"/>
      <c r="B15" s="65"/>
      <c r="C15" s="1" t="s">
        <v>107</v>
      </c>
      <c r="D15" s="1"/>
      <c r="E15" s="7" t="s">
        <v>487</v>
      </c>
      <c r="F15" s="40"/>
      <c r="G15" s="4" t="s">
        <v>405</v>
      </c>
      <c r="H15" s="40"/>
    </row>
    <row r="16" spans="1:8">
      <c r="A16" s="81"/>
      <c r="B16" s="65"/>
      <c r="C16" s="1" t="s">
        <v>108</v>
      </c>
      <c r="D16" s="1" t="s">
        <v>109</v>
      </c>
      <c r="E16" s="1"/>
      <c r="F16" s="40"/>
      <c r="G16" s="4" t="s">
        <v>405</v>
      </c>
      <c r="H16" s="40"/>
    </row>
    <row r="17" spans="1:8" ht="27">
      <c r="A17" s="81"/>
      <c r="B17" s="40" t="s">
        <v>110</v>
      </c>
      <c r="C17" s="1" t="s">
        <v>111</v>
      </c>
      <c r="D17" s="1" t="s">
        <v>112</v>
      </c>
      <c r="E17" s="7" t="s">
        <v>488</v>
      </c>
      <c r="F17" s="40"/>
      <c r="G17" s="4" t="s">
        <v>309</v>
      </c>
      <c r="H17" s="4" t="s">
        <v>406</v>
      </c>
    </row>
    <row r="18" spans="1:8">
      <c r="A18" s="81"/>
      <c r="B18" s="40" t="s">
        <v>127</v>
      </c>
      <c r="C18" s="1" t="s">
        <v>128</v>
      </c>
      <c r="D18" s="1"/>
      <c r="E18" s="1"/>
      <c r="F18" s="40"/>
      <c r="G18" s="4" t="s">
        <v>407</v>
      </c>
      <c r="H18" s="40"/>
    </row>
    <row r="19" spans="1:8">
      <c r="A19" s="81"/>
      <c r="B19" s="40" t="s">
        <v>129</v>
      </c>
      <c r="C19" s="1" t="s">
        <v>130</v>
      </c>
      <c r="D19" s="1"/>
      <c r="E19" s="1"/>
      <c r="F19" s="40"/>
      <c r="G19" s="4" t="s">
        <v>376</v>
      </c>
      <c r="H19" s="4" t="s">
        <v>408</v>
      </c>
    </row>
    <row r="20" spans="1:8" s="3" customFormat="1" ht="27">
      <c r="A20" s="81"/>
      <c r="B20" s="52" t="s">
        <v>470</v>
      </c>
      <c r="C20" s="53"/>
      <c r="D20" s="53"/>
      <c r="E20" s="56" t="s">
        <v>485</v>
      </c>
      <c r="F20" s="54"/>
      <c r="G20" s="52"/>
      <c r="H20" s="52"/>
    </row>
    <row r="21" spans="1:8">
      <c r="E21" s="47"/>
    </row>
    <row r="23" spans="1:8">
      <c r="D23" s="30" t="s">
        <v>314</v>
      </c>
      <c r="F23" s="3"/>
      <c r="G23" s="2">
        <f>COUNTIF(G2:G19,"通过")</f>
        <v>2</v>
      </c>
    </row>
    <row r="24" spans="1:8">
      <c r="D24" s="30" t="s">
        <v>412</v>
      </c>
      <c r="F24" s="3"/>
      <c r="G24" s="2">
        <f>COUNTIF(G2:G19,"失败")</f>
        <v>4</v>
      </c>
    </row>
    <row r="25" spans="1:8">
      <c r="D25" s="30" t="s">
        <v>405</v>
      </c>
      <c r="F25" s="3"/>
      <c r="G25" s="2">
        <f>COUNTIF(G2:G19,"不测")</f>
        <v>2</v>
      </c>
    </row>
    <row r="26" spans="1:8">
      <c r="F26" s="3"/>
      <c r="G26" s="3"/>
    </row>
  </sheetData>
  <mergeCells count="7">
    <mergeCell ref="A2:A20"/>
    <mergeCell ref="G2:G12"/>
    <mergeCell ref="C1:D1"/>
    <mergeCell ref="B13:B16"/>
    <mergeCell ref="B2:B12"/>
    <mergeCell ref="C2:C12"/>
    <mergeCell ref="D2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I20" sqref="I20"/>
    </sheetView>
  </sheetViews>
  <sheetFormatPr defaultRowHeight="13.5"/>
  <cols>
    <col min="1" max="1" width="23.5" bestFit="1" customWidth="1"/>
    <col min="2" max="2" width="28.25" customWidth="1"/>
    <col min="4" max="4" width="15.75" customWidth="1"/>
  </cols>
  <sheetData>
    <row r="1" spans="1:3" s="3" customFormat="1">
      <c r="C1" s="12" t="s">
        <v>409</v>
      </c>
    </row>
    <row r="2" spans="1:3" s="3" customFormat="1">
      <c r="A2" s="84" t="s">
        <v>297</v>
      </c>
      <c r="B2" s="12" t="s">
        <v>233</v>
      </c>
      <c r="C2" s="12" t="s">
        <v>410</v>
      </c>
    </row>
    <row r="3" spans="1:3">
      <c r="A3" s="84"/>
      <c r="B3" s="12" t="s">
        <v>225</v>
      </c>
      <c r="C3" s="12" t="s">
        <v>410</v>
      </c>
    </row>
    <row r="4" spans="1:3">
      <c r="A4" s="84"/>
      <c r="B4" s="12" t="s">
        <v>227</v>
      </c>
      <c r="C4" s="12" t="s">
        <v>410</v>
      </c>
    </row>
    <row r="5" spans="1:3">
      <c r="A5" s="84"/>
      <c r="B5" s="12" t="s">
        <v>226</v>
      </c>
      <c r="C5" s="12" t="s">
        <v>410</v>
      </c>
    </row>
    <row r="6" spans="1:3">
      <c r="A6" s="84"/>
      <c r="B6" s="12" t="s">
        <v>228</v>
      </c>
      <c r="C6" s="12" t="s">
        <v>410</v>
      </c>
    </row>
    <row r="7" spans="1:3">
      <c r="A7" s="84"/>
      <c r="B7" s="12" t="s">
        <v>229</v>
      </c>
      <c r="C7" s="12" t="s">
        <v>410</v>
      </c>
    </row>
    <row r="8" spans="1:3">
      <c r="A8" s="84"/>
      <c r="B8" s="12" t="s">
        <v>230</v>
      </c>
      <c r="C8" s="12" t="s">
        <v>411</v>
      </c>
    </row>
    <row r="9" spans="1:3">
      <c r="A9" s="84"/>
      <c r="B9" s="12" t="s">
        <v>231</v>
      </c>
      <c r="C9" s="12" t="s">
        <v>410</v>
      </c>
    </row>
    <row r="10" spans="1:3">
      <c r="A10" s="84"/>
      <c r="B10" s="12" t="s">
        <v>232</v>
      </c>
      <c r="C10" s="12" t="s">
        <v>410</v>
      </c>
    </row>
    <row r="11" spans="1:3">
      <c r="A11" s="12"/>
    </row>
    <row r="17" spans="1:2">
      <c r="A17" s="12" t="s">
        <v>298</v>
      </c>
      <c r="B17" s="12" t="s">
        <v>263</v>
      </c>
    </row>
    <row r="18" spans="1:2">
      <c r="A18" s="12" t="s">
        <v>259</v>
      </c>
      <c r="B18" s="12" t="s">
        <v>263</v>
      </c>
    </row>
    <row r="19" spans="1:2">
      <c r="A19" s="12" t="s">
        <v>260</v>
      </c>
      <c r="B19" s="12" t="s">
        <v>264</v>
      </c>
    </row>
    <row r="20" spans="1:2">
      <c r="A20" s="12"/>
      <c r="B20" s="12"/>
    </row>
    <row r="21" spans="1:2">
      <c r="A21" s="12" t="s">
        <v>261</v>
      </c>
      <c r="B21" s="12" t="s">
        <v>263</v>
      </c>
    </row>
    <row r="22" spans="1:2">
      <c r="A22" s="12" t="s">
        <v>262</v>
      </c>
      <c r="B22" s="12" t="s">
        <v>263</v>
      </c>
    </row>
    <row r="24" spans="1:2">
      <c r="A24" s="12" t="s">
        <v>294</v>
      </c>
      <c r="B24" s="12" t="s">
        <v>296</v>
      </c>
    </row>
    <row r="25" spans="1:2">
      <c r="A25" s="12" t="s">
        <v>295</v>
      </c>
      <c r="B25" s="12" t="s">
        <v>296</v>
      </c>
    </row>
  </sheetData>
  <mergeCells count="1">
    <mergeCell ref="A2:A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5.27功能需求标准确认记录</vt:lpstr>
      <vt:lpstr>抓拍比对</vt:lpstr>
      <vt:lpstr>模版管理</vt:lpstr>
      <vt:lpstr>通道管理</vt:lpstr>
      <vt:lpstr>抓拍记录</vt:lpstr>
      <vt:lpstr>比对记录</vt:lpstr>
      <vt:lpstr>业务流测试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dzgk</dc:creator>
  <cp:lastModifiedBy>admin</cp:lastModifiedBy>
  <cp:lastPrinted>2017-05-02T08:42:13Z</cp:lastPrinted>
  <dcterms:created xsi:type="dcterms:W3CDTF">2017-01-16T06:59:00Z</dcterms:created>
  <dcterms:modified xsi:type="dcterms:W3CDTF">2017-05-27T10:34:41Z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