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WorldCup Countries Embassies in Qatar/"/>
    </mc:Choice>
  </mc:AlternateContent>
  <xr:revisionPtr revIDLastSave="0" documentId="8_{71174880-CD6D-BB4B-8E5C-67B3C38B0CA5}"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1" l="1"/>
  <c r="A12" i="1"/>
  <c r="H11" i="1"/>
  <c r="A11" i="1"/>
  <c r="H10" i="1"/>
  <c r="A10" i="1"/>
  <c r="H9" i="1"/>
  <c r="A9" i="1"/>
  <c r="H8" i="1"/>
  <c r="A8" i="1"/>
  <c r="H7" i="1"/>
  <c r="A7" i="1"/>
  <c r="A6" i="1"/>
  <c r="H5" i="1"/>
  <c r="A5" i="1"/>
  <c r="J4" i="1"/>
  <c r="I4" i="1"/>
  <c r="H4" i="1"/>
  <c r="A4" i="1"/>
  <c r="H3" i="1"/>
  <c r="A3" i="1"/>
  <c r="H2" i="1"/>
  <c r="A2" i="1"/>
</calcChain>
</file>

<file path=xl/sharedStrings.xml><?xml version="1.0" encoding="utf-8"?>
<sst xmlns="http://schemas.openxmlformats.org/spreadsheetml/2006/main" count="38" uniqueCount="28">
  <si>
    <t>id</t>
  </si>
  <si>
    <t>screen_name</t>
  </si>
  <si>
    <t>created_at</t>
  </si>
  <si>
    <t>fav</t>
  </si>
  <si>
    <t>rt</t>
  </si>
  <si>
    <t>RTed</t>
  </si>
  <si>
    <t>text</t>
  </si>
  <si>
    <t>media1</t>
  </si>
  <si>
    <t>media2</t>
  </si>
  <si>
    <t>media3</t>
  </si>
  <si>
    <t>media4</t>
  </si>
  <si>
    <t>compound</t>
  </si>
  <si>
    <t>neg</t>
  </si>
  <si>
    <t>neu</t>
  </si>
  <si>
    <t>pos</t>
  </si>
  <si>
    <t>qatar_morocco</t>
  </si>
  <si>
    <t>🔴 تنهي سفارة المملكة المغربية في الدوحة 🇲🇦إلى علم العموم أن التذاكر التي خصصتها الجامعة الملكية المغربية لكرة القدم للجمهور المغربي من أجل حضور مباراة المنتخب الوطني المغربي ضد نظيره الاسباني نفذت بالكامل. https://t.co/RxQueF29Xz</t>
  </si>
  <si>
    <t>🔴 قامت سفارة المملكة المغربية بالدوحة 🇲🇦بتنسيق تام مع الجامعة الملكية المغربية لكرة القدم بتوزيع 
خمسمائة تذكرة تخص مباراة المنتخب الوطني المغربي لكرة القدم ضد نظيره الاسباني. https://t.co/VbIuS957Zj</t>
  </si>
  <si>
    <t>alsharq_portal</t>
  </si>
  <si>
    <t>#المونديال_شرقي 🇶🇦
📸صور #الشرق | أبراج لوسيل تزدان بالعلم المغربي 🇲🇦احتفالاً بفوز أسود الأطلسي على بلجيكا
#قطر2022  #كاس_العالم_قطر_2022  #المغرب_بلجيكا 
#Qatar2022 #FIFAWorldCup https://t.co/JVnBOw73WL</t>
  </si>
  <si>
    <t>📌 هنيئا أسود الأطلس. ديما مغرب 🇲🇦
#أسود_الأطلس 🇲🇦
#AtlasLions 
#DimaMaghrib 
#Morocco
#FIFAWorldCupQatar2022 
#Qatar2022 https://t.co/dNDe3NN6z0</t>
  </si>
  <si>
    <t>📌 دليل مشجع المنتخب الوطني المغربي كأس العالم قطر2022.
🔗 https://t.co/mGGGE7XfpA</t>
  </si>
  <si>
    <t>📌 His Majesty King Mohammed VI, may God assist Him, delivered, today, a speech to the Nation on the occasion of the 47th anniversary of the glorious Green March.
🔗 https://t.co/sG7WIdY8CM https://t.co/DcvyMeec3N</t>
  </si>
  <si>
    <t>📌 SM le Roi adresse un discours à la Nation à l’occasion du 47ème anniversaire de la Marche verte (Texte intégral)
🔗 https://t.co/RbsfZliz6W https://t.co/fiTAekSa5C</t>
  </si>
  <si>
    <t>📌 صاحب الجلالة الملك محمد السادس يوجه خطابا ساميا إلى شعبه الوفي بمناسبة الذكرى السابعة والأربعين للمسيرة الخضراء
🔗 https://t.co/RMuVSDianO https://t.co/5j9Ce5lNWs</t>
  </si>
  <si>
    <t>Ce 6 novembre 2022, le peuple marocain commémore le 47ème anniversaire de la glorieuse Marche Verte, une épopée qui témoigne de la symbiose entre le Trône et le peuple et constitue un tournant dans le parachèvement de l'intégrité territoriale du Royaume. https://t.co/MHfxv0ndXT</t>
  </si>
  <si>
    <t>يُخلد الشعب المغربي، يومه 6 نونبر 2022، الذكرى الـ47 للمسيرة الخضراء المُظفرة، التي تُشكل ملحمة وطنية شاهدةً على الوفاء الصادق والتلاحم القوي بين العرش والشعب، ومرحلةً مفصليةً وبارزة في مسار استكمال الوحدة الترابية للمملكة المغربية. https://t.co/Yp9C6OgCt4</t>
  </si>
  <si>
    <t>This 6th of November, 2022, the Moroccan people commemorate the 47th anniversary of the glorious Green March, which bears witness to the strong cohesion between the throne and the people, constituting a turning point in the completion of the territorial integrity of the Kingdom. https://t.co/FWehKrFDU3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</si>
</sst>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
  <sheetViews>
    <sheetView tabSelected="1" workbookViewId="0">
      <selection activeCell="A13" sqref="A13:XFD593"/>
    </sheetView>
  </sheetViews>
  <sheetFormatPr baseColWidth="10" defaultColWidth="8.83203125" defaultRowHeight="15" x14ac:dyDescent="0.2"/>
  <cols>
    <col min="3" max="3" width="43.1640625" customWidth="1"/>
    <col min="7" max="7" width="31"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HYPERLINK("http://www.twitter.com/banuakdenizli/status/1600032092166815745", "1600032092166815745")</f>
        <v>1600032092166815745</v>
      </c>
      <c r="B2" t="s">
        <v>15</v>
      </c>
      <c r="C2" s="2">
        <v>44901.318888888891</v>
      </c>
      <c r="D2">
        <v>11</v>
      </c>
      <c r="E2">
        <v>1</v>
      </c>
      <c r="G2" t="s">
        <v>16</v>
      </c>
      <c r="H2" t="str">
        <f>HYPERLINK("http://pbs.twimg.com/media/FjRy7GuXgAEzt8y.png", "http://pbs.twimg.com/media/FjRy7GuXgAEzt8y.png")</f>
        <v>http://pbs.twimg.com/media/FjRy7GuXgAEzt8y.png</v>
      </c>
      <c r="L2">
        <v>0</v>
      </c>
      <c r="M2">
        <v>0</v>
      </c>
      <c r="N2">
        <v>1</v>
      </c>
      <c r="O2">
        <v>0</v>
      </c>
    </row>
    <row r="3" spans="1:15" x14ac:dyDescent="0.2">
      <c r="A3" s="1" t="str">
        <f>HYPERLINK("http://www.twitter.com/banuakdenizli/status/1599865463307382785", "1599865463307382785")</f>
        <v>1599865463307382785</v>
      </c>
      <c r="B3" t="s">
        <v>15</v>
      </c>
      <c r="C3" s="2">
        <v>44900.859085648153</v>
      </c>
      <c r="D3">
        <v>18</v>
      </c>
      <c r="E3">
        <v>6</v>
      </c>
      <c r="G3" t="s">
        <v>17</v>
      </c>
      <c r="H3" t="str">
        <f>HYPERLINK("http://pbs.twimg.com/media/FjPdH9CXwAA5aHU.jpg", "http://pbs.twimg.com/media/FjPdH9CXwAA5aHU.jpg")</f>
        <v>http://pbs.twimg.com/media/FjPdH9CXwAA5aHU.jpg</v>
      </c>
      <c r="L3">
        <v>0</v>
      </c>
      <c r="M3">
        <v>0</v>
      </c>
      <c r="N3">
        <v>1</v>
      </c>
      <c r="O3">
        <v>0</v>
      </c>
    </row>
    <row r="4" spans="1:15" x14ac:dyDescent="0.2">
      <c r="A4" s="1" t="str">
        <f>HYPERLINK("http://www.twitter.com/banuakdenizli/status/1596938526507282433", "1596938526507282433")</f>
        <v>1596938526507282433</v>
      </c>
      <c r="B4" t="s">
        <v>15</v>
      </c>
      <c r="C4" s="2">
        <v>44892.782280092593</v>
      </c>
      <c r="D4">
        <v>0</v>
      </c>
      <c r="E4">
        <v>5</v>
      </c>
      <c r="F4" t="s">
        <v>18</v>
      </c>
      <c r="G4" t="s">
        <v>19</v>
      </c>
      <c r="H4" t="str">
        <f>HYPERLINK("http://pbs.twimg.com/media/FilZilTWYAA2vuq.jpg", "http://pbs.twimg.com/media/FilZilTWYAA2vuq.jpg")</f>
        <v>http://pbs.twimg.com/media/FilZilTWYAA2vuq.jpg</v>
      </c>
      <c r="I4" t="str">
        <f>HYPERLINK("http://pbs.twimg.com/media/FilZilsXwAcYso-.jpg", "http://pbs.twimg.com/media/FilZilsXwAcYso-.jpg")</f>
        <v>http://pbs.twimg.com/media/FilZilsXwAcYso-.jpg</v>
      </c>
      <c r="J4" t="str">
        <f>HYPERLINK("http://pbs.twimg.com/media/FilZimAWAAIW1hD.jpg", "http://pbs.twimg.com/media/FilZimAWAAIW1hD.jpg")</f>
        <v>http://pbs.twimg.com/media/FilZimAWAAIW1hD.jpg</v>
      </c>
      <c r="L4">
        <v>0</v>
      </c>
      <c r="M4">
        <v>0</v>
      </c>
      <c r="N4">
        <v>1</v>
      </c>
      <c r="O4">
        <v>0</v>
      </c>
    </row>
    <row r="5" spans="1:15" x14ac:dyDescent="0.2">
      <c r="A5" s="1" t="str">
        <f>HYPERLINK("http://www.twitter.com/banuakdenizli/status/1596908391544557569", "1596908391544557569")</f>
        <v>1596908391544557569</v>
      </c>
      <c r="B5" t="s">
        <v>15</v>
      </c>
      <c r="C5" s="2">
        <v>44892.699120370373</v>
      </c>
      <c r="D5">
        <v>31</v>
      </c>
      <c r="E5">
        <v>4</v>
      </c>
      <c r="G5" t="s">
        <v>20</v>
      </c>
      <c r="H5" t="str">
        <f>HYPERLINK("http://pbs.twimg.com/media/FilblGMXgAE7aHI.jpg", "http://pbs.twimg.com/media/FilblGMXgAE7aHI.jpg")</f>
        <v>http://pbs.twimg.com/media/FilblGMXgAE7aHI.jpg</v>
      </c>
      <c r="L5">
        <v>0</v>
      </c>
      <c r="M5">
        <v>0</v>
      </c>
      <c r="N5">
        <v>1</v>
      </c>
      <c r="O5">
        <v>0</v>
      </c>
    </row>
    <row r="6" spans="1:15" x14ac:dyDescent="0.2">
      <c r="A6" s="1" t="str">
        <f>HYPERLINK("http://www.twitter.com/banuakdenizli/status/1593581181563539460", "1593581181563539460")</f>
        <v>1593581181563539460</v>
      </c>
      <c r="B6" t="s">
        <v>15</v>
      </c>
      <c r="C6" s="2">
        <v>44883.517766203702</v>
      </c>
      <c r="D6">
        <v>7</v>
      </c>
      <c r="E6">
        <v>2</v>
      </c>
      <c r="G6" t="s">
        <v>21</v>
      </c>
      <c r="L6">
        <v>0</v>
      </c>
      <c r="M6">
        <v>0</v>
      </c>
      <c r="N6">
        <v>1</v>
      </c>
      <c r="O6">
        <v>0</v>
      </c>
    </row>
    <row r="7" spans="1:15" x14ac:dyDescent="0.2">
      <c r="A7" s="1" t="str">
        <f>HYPERLINK("http://www.twitter.com/banuakdenizli/status/1589366628541927424", "1589366628541927424")</f>
        <v>1589366628541927424</v>
      </c>
      <c r="B7" t="s">
        <v>15</v>
      </c>
      <c r="C7" s="2">
        <v>44871.887812499997</v>
      </c>
      <c r="D7">
        <v>3</v>
      </c>
      <c r="E7">
        <v>0</v>
      </c>
      <c r="G7" t="s">
        <v>22</v>
      </c>
      <c r="H7" t="str">
        <f>HYPERLINK("http://pbs.twimg.com/media/Fg6QZ7EXkAAihuU.jpg", "http://pbs.twimg.com/media/Fg6QZ7EXkAAihuU.jpg")</f>
        <v>http://pbs.twimg.com/media/Fg6QZ7EXkAAihuU.jpg</v>
      </c>
      <c r="L7">
        <v>0.74299999999999999</v>
      </c>
      <c r="M7">
        <v>0</v>
      </c>
      <c r="N7">
        <v>0.81100000000000005</v>
      </c>
      <c r="O7">
        <v>0.189</v>
      </c>
    </row>
    <row r="8" spans="1:15" x14ac:dyDescent="0.2">
      <c r="A8" s="1" t="str">
        <f>HYPERLINK("http://www.twitter.com/banuakdenizli/status/1589349972012519424", "1589349972012519424")</f>
        <v>1589349972012519424</v>
      </c>
      <c r="B8" t="s">
        <v>15</v>
      </c>
      <c r="C8" s="2">
        <v>44871.841851851852</v>
      </c>
      <c r="D8">
        <v>8</v>
      </c>
      <c r="E8">
        <v>0</v>
      </c>
      <c r="G8" t="s">
        <v>23</v>
      </c>
      <c r="H8" t="str">
        <f>HYPERLINK("http://pbs.twimg.com/media/Fg6BWlkXEAYLjhw.jpg", "http://pbs.twimg.com/media/Fg6BWlkXEAYLjhw.jpg")</f>
        <v>http://pbs.twimg.com/media/Fg6BWlkXEAYLjhw.jpg</v>
      </c>
      <c r="L8">
        <v>0</v>
      </c>
      <c r="M8">
        <v>0</v>
      </c>
      <c r="N8">
        <v>1</v>
      </c>
      <c r="O8">
        <v>0</v>
      </c>
    </row>
    <row r="9" spans="1:15" x14ac:dyDescent="0.2">
      <c r="A9" s="1" t="str">
        <f>HYPERLINK("http://www.twitter.com/banuakdenizli/status/1589349607485898753", "1589349607485898753")</f>
        <v>1589349607485898753</v>
      </c>
      <c r="B9" t="s">
        <v>15</v>
      </c>
      <c r="C9" s="2">
        <v>44871.840844907398</v>
      </c>
      <c r="D9">
        <v>6</v>
      </c>
      <c r="E9">
        <v>1</v>
      </c>
      <c r="G9" t="s">
        <v>24</v>
      </c>
      <c r="H9" t="str">
        <f>HYPERLINK("http://pbs.twimg.com/media/Fg6Av-OXkAACOM8.jpg", "http://pbs.twimg.com/media/Fg6Av-OXkAACOM8.jpg")</f>
        <v>http://pbs.twimg.com/media/Fg6Av-OXkAACOM8.jpg</v>
      </c>
      <c r="L9">
        <v>0</v>
      </c>
      <c r="M9">
        <v>0</v>
      </c>
      <c r="N9">
        <v>1</v>
      </c>
      <c r="O9">
        <v>0</v>
      </c>
    </row>
    <row r="10" spans="1:15" x14ac:dyDescent="0.2">
      <c r="A10" s="1" t="str">
        <f>HYPERLINK("http://www.twitter.com/banuakdenizli/status/1589166204249595904", "1589166204249595904")</f>
        <v>1589166204249595904</v>
      </c>
      <c r="B10" t="s">
        <v>15</v>
      </c>
      <c r="C10" s="2">
        <v>44871.334756944438</v>
      </c>
      <c r="D10">
        <v>7</v>
      </c>
      <c r="E10">
        <v>0</v>
      </c>
      <c r="G10" t="s">
        <v>25</v>
      </c>
      <c r="H10" t="str">
        <f>HYPERLINK("http://pbs.twimg.com/media/Fg3aN1cXwAAGIIC.jpg", "http://pbs.twimg.com/media/Fg3aN1cXwAAGIIC.jpg")</f>
        <v>http://pbs.twimg.com/media/Fg3aN1cXwAAGIIC.jpg</v>
      </c>
      <c r="L10">
        <v>0</v>
      </c>
      <c r="M10">
        <v>0</v>
      </c>
      <c r="N10">
        <v>1</v>
      </c>
      <c r="O10">
        <v>0</v>
      </c>
    </row>
    <row r="11" spans="1:15" x14ac:dyDescent="0.2">
      <c r="A11" s="1" t="str">
        <f>HYPERLINK("http://www.twitter.com/banuakdenizli/status/1589165945825943552", "1589165945825943552")</f>
        <v>1589165945825943552</v>
      </c>
      <c r="B11" t="s">
        <v>15</v>
      </c>
      <c r="C11" s="2">
        <v>44871.334039351852</v>
      </c>
      <c r="D11">
        <v>6</v>
      </c>
      <c r="E11">
        <v>0</v>
      </c>
      <c r="G11" t="s">
        <v>26</v>
      </c>
      <c r="H11" t="str">
        <f>HYPERLINK("http://pbs.twimg.com/media/Fg3Z-uGX0AAgKcO.jpg", "http://pbs.twimg.com/media/Fg3Z-uGX0AAgKcO.jpg")</f>
        <v>http://pbs.twimg.com/media/Fg3Z-uGX0AAgKcO.jpg</v>
      </c>
      <c r="L11">
        <v>0</v>
      </c>
      <c r="M11">
        <v>0</v>
      </c>
      <c r="N11">
        <v>1</v>
      </c>
      <c r="O11">
        <v>0</v>
      </c>
    </row>
    <row r="12" spans="1:15" x14ac:dyDescent="0.2">
      <c r="A12" s="1" t="str">
        <f>HYPERLINK("http://www.twitter.com/banuakdenizli/status/1589165381242920961", "1589165381242920961")</f>
        <v>1589165381242920961</v>
      </c>
      <c r="B12" t="s">
        <v>15</v>
      </c>
      <c r="C12" s="2">
        <v>44871.332476851851</v>
      </c>
      <c r="D12">
        <v>12</v>
      </c>
      <c r="E12">
        <v>3</v>
      </c>
      <c r="G12" t="s">
        <v>27</v>
      </c>
      <c r="H12" t="str">
        <f>HYPERLINK("http://pbs.twimg.com/media/Fg3ZdwdXEAAryP8.jpg", "http://pbs.twimg.com/media/Fg3ZdwdXEAAryP8.jpg")</f>
        <v>http://pbs.twimg.com/media/Fg3ZdwdXEAAryP8.jpg</v>
      </c>
      <c r="L12">
        <v>0.87790000000000001</v>
      </c>
      <c r="M12">
        <v>0</v>
      </c>
      <c r="N12">
        <v>0.80200000000000005</v>
      </c>
      <c r="O12">
        <v>0.19800000000000001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2023-03-27T09:45:47Z</dcterms:created>
  <dcterms:modified xsi:type="dcterms:W3CDTF">2023-04-03T11:56:42Z</dcterms:modified>
</cp:coreProperties>
</file>