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836"/>
  </bookViews>
  <sheets>
    <sheet name="production" sheetId="1" r:id="rId1"/>
    <sheet name="phases" sheetId="2" r:id="rId2"/>
  </sheets>
  <definedNames>
    <definedName name="_xlnm._FilterDatabase" localSheetId="0" hidden="1">production!$A$1:$J$1</definedName>
  </definedNames>
  <calcPr calcId="152511"/>
</workbook>
</file>

<file path=xl/calcChain.xml><?xml version="1.0" encoding="utf-8"?>
<calcChain xmlns="http://schemas.openxmlformats.org/spreadsheetml/2006/main">
  <c r="J27" i="1" l="1"/>
  <c r="H27" i="1"/>
  <c r="G27" i="1"/>
  <c r="G26" i="1"/>
  <c r="G25" i="1"/>
  <c r="G24" i="1" l="1"/>
  <c r="G23" i="1" l="1"/>
  <c r="G22" i="1"/>
  <c r="G21" i="1" l="1"/>
  <c r="J20" i="1" l="1"/>
  <c r="H20" i="1"/>
  <c r="G20" i="1"/>
  <c r="G19" i="1"/>
  <c r="G18" i="1"/>
  <c r="G17" i="1" l="1"/>
  <c r="G16" i="1" l="1"/>
  <c r="G2" i="1" l="1"/>
  <c r="G3" i="1"/>
  <c r="G4" i="1"/>
  <c r="G5" i="1"/>
  <c r="G6" i="1"/>
  <c r="G7" i="1"/>
  <c r="G9" i="1"/>
  <c r="G8" i="1"/>
  <c r="G11" i="1"/>
  <c r="J11" i="1" s="1"/>
  <c r="G12" i="1"/>
  <c r="J12" i="1" s="1"/>
  <c r="G13" i="1"/>
  <c r="G14" i="1"/>
  <c r="G15" i="1"/>
  <c r="G10" i="1"/>
  <c r="J10" i="1" s="1"/>
  <c r="J13" i="1" l="1"/>
  <c r="H18" i="1"/>
  <c r="J18" i="1" s="1"/>
</calcChain>
</file>

<file path=xl/sharedStrings.xml><?xml version="1.0" encoding="utf-8"?>
<sst xmlns="http://schemas.openxmlformats.org/spreadsheetml/2006/main" count="113" uniqueCount="42">
  <si>
    <t xml:space="preserve">Phase </t>
  </si>
  <si>
    <t>début</t>
  </si>
  <si>
    <t>fin</t>
  </si>
  <si>
    <t>tp.margin</t>
  </si>
  <si>
    <t>Phases</t>
  </si>
  <si>
    <t>1.plan-formation</t>
  </si>
  <si>
    <t>2.Conseils et pratique</t>
  </si>
  <si>
    <t>3.Rédaction de contenue</t>
  </si>
  <si>
    <t>4.Création des présentation</t>
  </si>
  <si>
    <t>5.Enregistrement des exemples pratique</t>
  </si>
  <si>
    <t>6.Explication en français</t>
  </si>
  <si>
    <t>7.Montage</t>
  </si>
  <si>
    <t>tâche</t>
  </si>
  <si>
    <t>durée de la tâche</t>
  </si>
  <si>
    <t>durée de production / min</t>
  </si>
  <si>
    <t>modèle de boite.théorie</t>
  </si>
  <si>
    <t>montage théorie avec pratique</t>
  </si>
  <si>
    <t>tp.padding</t>
  </si>
  <si>
    <t>tp.border</t>
  </si>
  <si>
    <t>tp.déouvrir</t>
  </si>
  <si>
    <t>Projet</t>
  </si>
  <si>
    <t>Boîte css</t>
  </si>
  <si>
    <t>Partie</t>
  </si>
  <si>
    <t>Bien démarrer avec CSS</t>
  </si>
  <si>
    <t>police-texte</t>
  </si>
  <si>
    <t>Création de présentation</t>
  </si>
  <si>
    <t>unité de produit</t>
  </si>
  <si>
    <t>2 TP, font et texte</t>
  </si>
  <si>
    <t>Rédaction de contenue</t>
  </si>
  <si>
    <t>6.Rédaction de script pratique</t>
  </si>
  <si>
    <t>7.Explication en français</t>
  </si>
  <si>
    <t>8.Montage</t>
  </si>
  <si>
    <t>9.Publication</t>
  </si>
  <si>
    <t>TP  1 et 2- police et text</t>
  </si>
  <si>
    <t xml:space="preserve">durée finale </t>
  </si>
  <si>
    <t>unités-de-longueur</t>
  </si>
  <si>
    <t>deux tp</t>
  </si>
  <si>
    <t>unité pourcentage</t>
  </si>
  <si>
    <t>théorie</t>
  </si>
  <si>
    <t>tp1-pourcentage</t>
  </si>
  <si>
    <t>tp2.unité-longeur-rem.support</t>
  </si>
  <si>
    <t>tp2.unité-longeur-rem, en 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</si>
</sst>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25" sqref="G25:G27"/>
    </sheetView>
  </sheetViews>
  <sheetFormatPr baseColWidth="10" defaultColWidth="8.88671875" defaultRowHeight="14.4" x14ac:dyDescent="0.3"/>
  <cols>
    <col min="1" max="1" width="29.88671875" customWidth="1"/>
    <col min="2" max="2" width="18.33203125" customWidth="1"/>
    <col min="3" max="3" width="27.109375" customWidth="1"/>
    <col min="4" max="4" width="29.33203125" customWidth="1"/>
    <col min="7" max="8" width="17.5546875" customWidth="1"/>
    <col min="9" max="9" width="16.5546875" customWidth="1"/>
    <col min="10" max="10" width="24.6640625" customWidth="1"/>
  </cols>
  <sheetData>
    <row r="1" spans="1:10" x14ac:dyDescent="0.3">
      <c r="A1" t="s">
        <v>0</v>
      </c>
      <c r="B1" t="s">
        <v>20</v>
      </c>
      <c r="C1" t="s">
        <v>22</v>
      </c>
      <c r="D1" t="s">
        <v>12</v>
      </c>
      <c r="E1" t="s">
        <v>1</v>
      </c>
      <c r="F1" t="s">
        <v>2</v>
      </c>
      <c r="G1" t="s">
        <v>13</v>
      </c>
      <c r="H1" t="s">
        <v>34</v>
      </c>
      <c r="I1" t="s">
        <v>26</v>
      </c>
      <c r="J1" t="s">
        <v>14</v>
      </c>
    </row>
    <row r="2" spans="1:10" x14ac:dyDescent="0.3">
      <c r="A2" t="s">
        <v>6</v>
      </c>
      <c r="B2" t="s">
        <v>21</v>
      </c>
      <c r="C2" t="s">
        <v>23</v>
      </c>
      <c r="E2" s="1">
        <v>0.375</v>
      </c>
      <c r="F2" s="1">
        <v>0.45833333333333331</v>
      </c>
      <c r="G2" s="1">
        <f t="shared" ref="G2:G4" si="0">F2-E2</f>
        <v>8.3333333333333315E-2</v>
      </c>
      <c r="H2" s="1"/>
      <c r="J2" s="2"/>
    </row>
    <row r="3" spans="1:10" x14ac:dyDescent="0.3">
      <c r="A3" t="s">
        <v>7</v>
      </c>
      <c r="B3" t="s">
        <v>21</v>
      </c>
      <c r="C3" t="s">
        <v>23</v>
      </c>
      <c r="E3" s="1">
        <v>0.375</v>
      </c>
      <c r="F3" s="1">
        <v>0.5</v>
      </c>
      <c r="G3" s="1">
        <f t="shared" si="0"/>
        <v>0.125</v>
      </c>
      <c r="H3" s="1"/>
      <c r="J3" s="2"/>
    </row>
    <row r="4" spans="1:10" x14ac:dyDescent="0.3">
      <c r="A4" t="s">
        <v>8</v>
      </c>
      <c r="B4" t="s">
        <v>21</v>
      </c>
      <c r="C4" t="s">
        <v>23</v>
      </c>
      <c r="E4" s="1">
        <v>0.375</v>
      </c>
      <c r="F4" s="1">
        <v>0.41666666666666669</v>
      </c>
      <c r="G4" s="1">
        <f t="shared" si="0"/>
        <v>4.1666666666666685E-2</v>
      </c>
      <c r="H4" s="1"/>
      <c r="J4" s="2"/>
    </row>
    <row r="5" spans="1:10" x14ac:dyDescent="0.3">
      <c r="A5" t="s">
        <v>9</v>
      </c>
      <c r="B5" t="s">
        <v>21</v>
      </c>
      <c r="C5" t="s">
        <v>23</v>
      </c>
      <c r="E5" s="1">
        <v>0.375</v>
      </c>
      <c r="F5" s="1">
        <v>0.5</v>
      </c>
      <c r="G5" s="1">
        <f t="shared" ref="G5:G10" si="1">F5-E5</f>
        <v>0.125</v>
      </c>
      <c r="H5" s="1"/>
      <c r="J5" s="2"/>
    </row>
    <row r="6" spans="1:10" x14ac:dyDescent="0.3">
      <c r="A6" t="s">
        <v>10</v>
      </c>
      <c r="B6" t="s">
        <v>21</v>
      </c>
      <c r="C6" t="s">
        <v>23</v>
      </c>
      <c r="E6" s="1">
        <v>0.375</v>
      </c>
      <c r="F6" s="1">
        <v>0.45833333333333331</v>
      </c>
      <c r="G6" s="1">
        <f t="shared" si="1"/>
        <v>8.3333333333333315E-2</v>
      </c>
      <c r="H6" s="1"/>
      <c r="J6" s="2"/>
    </row>
    <row r="7" spans="1:10" x14ac:dyDescent="0.3">
      <c r="A7" t="s">
        <v>11</v>
      </c>
      <c r="B7" t="s">
        <v>21</v>
      </c>
      <c r="C7" t="s">
        <v>23</v>
      </c>
      <c r="D7" t="s">
        <v>19</v>
      </c>
      <c r="E7" s="1">
        <v>0.60625000000000007</v>
      </c>
      <c r="F7" s="1">
        <v>0.63194444444444442</v>
      </c>
      <c r="G7" s="1">
        <f t="shared" si="1"/>
        <v>2.5694444444444353E-2</v>
      </c>
      <c r="H7" s="1"/>
      <c r="J7" s="2"/>
    </row>
    <row r="8" spans="1:10" x14ac:dyDescent="0.3">
      <c r="A8" t="s">
        <v>11</v>
      </c>
      <c r="B8" t="s">
        <v>21</v>
      </c>
      <c r="C8" t="s">
        <v>23</v>
      </c>
      <c r="D8" t="s">
        <v>18</v>
      </c>
      <c r="E8" s="1">
        <v>0.60625000000000007</v>
      </c>
      <c r="F8" s="1">
        <v>0.63194444444444442</v>
      </c>
      <c r="G8" s="1">
        <f t="shared" si="1"/>
        <v>2.5694444444444353E-2</v>
      </c>
      <c r="H8" s="1"/>
      <c r="J8" s="2"/>
    </row>
    <row r="9" spans="1:10" x14ac:dyDescent="0.3">
      <c r="A9" t="s">
        <v>11</v>
      </c>
      <c r="B9" t="s">
        <v>21</v>
      </c>
      <c r="C9" t="s">
        <v>23</v>
      </c>
      <c r="D9" t="s">
        <v>17</v>
      </c>
      <c r="E9" s="1">
        <v>0.60625000000000007</v>
      </c>
      <c r="F9" s="1">
        <v>0.63194444444444442</v>
      </c>
      <c r="G9" s="1">
        <f t="shared" si="1"/>
        <v>2.5694444444444353E-2</v>
      </c>
      <c r="H9" s="1"/>
      <c r="J9" s="2"/>
    </row>
    <row r="10" spans="1:10" x14ac:dyDescent="0.3">
      <c r="A10" t="s">
        <v>11</v>
      </c>
      <c r="B10" t="s">
        <v>21</v>
      </c>
      <c r="C10" t="s">
        <v>23</v>
      </c>
      <c r="D10" t="s">
        <v>3</v>
      </c>
      <c r="E10" s="1">
        <v>0.60625000000000007</v>
      </c>
      <c r="F10" s="1">
        <v>0.63194444444444442</v>
      </c>
      <c r="G10" s="1">
        <f t="shared" si="1"/>
        <v>2.5694444444444353E-2</v>
      </c>
      <c r="H10" s="1"/>
      <c r="I10">
        <v>3</v>
      </c>
      <c r="J10" s="2">
        <f>MINUTE(G10)/I10</f>
        <v>12.333333333333334</v>
      </c>
    </row>
    <row r="11" spans="1:10" x14ac:dyDescent="0.3">
      <c r="A11" t="s">
        <v>11</v>
      </c>
      <c r="B11" t="s">
        <v>21</v>
      </c>
      <c r="C11" t="s">
        <v>23</v>
      </c>
      <c r="D11" t="s">
        <v>15</v>
      </c>
      <c r="E11" s="1">
        <v>0.64027777777777783</v>
      </c>
      <c r="F11" s="1">
        <v>0.65972222222222221</v>
      </c>
      <c r="G11" s="1">
        <f t="shared" ref="G11:G27" si="2">F11-E11</f>
        <v>1.9444444444444375E-2</v>
      </c>
      <c r="H11" s="1"/>
      <c r="I11">
        <v>3</v>
      </c>
      <c r="J11" s="2">
        <f t="shared" ref="J11:J13" si="3">MINUTE(G11)/I11</f>
        <v>9.3333333333333339</v>
      </c>
    </row>
    <row r="12" spans="1:10" x14ac:dyDescent="0.3">
      <c r="A12" t="s">
        <v>11</v>
      </c>
      <c r="B12" t="s">
        <v>21</v>
      </c>
      <c r="C12" t="s">
        <v>23</v>
      </c>
      <c r="D12" t="s">
        <v>16</v>
      </c>
      <c r="E12" s="1">
        <v>0.66111111111111109</v>
      </c>
      <c r="F12" s="1">
        <v>0.67222222222222217</v>
      </c>
      <c r="G12" s="1">
        <f t="shared" si="2"/>
        <v>1.1111111111111072E-2</v>
      </c>
      <c r="H12" s="1"/>
      <c r="J12" s="2" t="e">
        <f t="shared" si="3"/>
        <v>#DIV/0!</v>
      </c>
    </row>
    <row r="13" spans="1:10" x14ac:dyDescent="0.3">
      <c r="A13" t="s">
        <v>8</v>
      </c>
      <c r="B13" t="s">
        <v>24</v>
      </c>
      <c r="C13" t="s">
        <v>23</v>
      </c>
      <c r="D13" t="s">
        <v>25</v>
      </c>
      <c r="E13" s="1">
        <v>0.41805555555555557</v>
      </c>
      <c r="F13" s="1">
        <v>0.4291666666666667</v>
      </c>
      <c r="G13" s="1">
        <f t="shared" si="2"/>
        <v>1.1111111111111127E-2</v>
      </c>
      <c r="H13" s="1"/>
      <c r="I13">
        <v>3</v>
      </c>
      <c r="J13" s="2">
        <f t="shared" si="3"/>
        <v>5.333333333333333</v>
      </c>
    </row>
    <row r="14" spans="1:10" x14ac:dyDescent="0.3">
      <c r="A14" t="s">
        <v>9</v>
      </c>
      <c r="B14" t="s">
        <v>24</v>
      </c>
      <c r="C14" t="s">
        <v>23</v>
      </c>
      <c r="D14" t="s">
        <v>27</v>
      </c>
      <c r="E14" s="1">
        <v>0.43194444444444446</v>
      </c>
      <c r="F14" s="1">
        <v>0.46736111111111112</v>
      </c>
      <c r="G14" s="1">
        <f t="shared" si="2"/>
        <v>3.5416666666666652E-2</v>
      </c>
      <c r="H14" s="1"/>
      <c r="J14" s="2"/>
    </row>
    <row r="15" spans="1:10" x14ac:dyDescent="0.3">
      <c r="A15" t="s">
        <v>7</v>
      </c>
      <c r="B15" t="s">
        <v>24</v>
      </c>
      <c r="C15" t="s">
        <v>23</v>
      </c>
      <c r="D15" t="s">
        <v>28</v>
      </c>
      <c r="E15" s="1">
        <v>0.53888888888888886</v>
      </c>
      <c r="F15" s="1">
        <v>0.55625000000000002</v>
      </c>
      <c r="G15" s="1">
        <f t="shared" si="2"/>
        <v>1.736111111111116E-2</v>
      </c>
      <c r="H15" s="1"/>
      <c r="J15" s="2"/>
    </row>
    <row r="16" spans="1:10" x14ac:dyDescent="0.3">
      <c r="A16" t="s">
        <v>29</v>
      </c>
      <c r="B16" t="s">
        <v>24</v>
      </c>
      <c r="C16" t="s">
        <v>23</v>
      </c>
      <c r="D16" t="s">
        <v>33</v>
      </c>
      <c r="E16" s="1">
        <v>0.57361111111111118</v>
      </c>
      <c r="F16" s="1">
        <v>0.60902777777777783</v>
      </c>
      <c r="G16" s="1">
        <f t="shared" si="2"/>
        <v>3.5416666666666652E-2</v>
      </c>
      <c r="H16" s="1"/>
      <c r="J16" s="2"/>
    </row>
    <row r="17" spans="1:10" x14ac:dyDescent="0.3">
      <c r="A17" t="s">
        <v>30</v>
      </c>
      <c r="B17" t="s">
        <v>24</v>
      </c>
      <c r="C17" t="s">
        <v>23</v>
      </c>
      <c r="E17" s="1">
        <v>0.72222222222222221</v>
      </c>
      <c r="F17" s="1">
        <v>0.75416666666666676</v>
      </c>
      <c r="G17" s="1">
        <f t="shared" si="2"/>
        <v>3.1944444444444553E-2</v>
      </c>
      <c r="H17" s="1"/>
      <c r="J17" s="2"/>
    </row>
    <row r="18" spans="1:10" x14ac:dyDescent="0.3">
      <c r="A18" t="s">
        <v>31</v>
      </c>
      <c r="B18" t="s">
        <v>24</v>
      </c>
      <c r="C18" t="s">
        <v>23</v>
      </c>
      <c r="E18" s="1">
        <v>0.75486111111111109</v>
      </c>
      <c r="F18" s="1">
        <v>0.81805555555555554</v>
      </c>
      <c r="G18" s="1">
        <f t="shared" si="2"/>
        <v>6.3194444444444442E-2</v>
      </c>
      <c r="H18" s="1">
        <f>SUM(G13:G18)</f>
        <v>0.19444444444444459</v>
      </c>
      <c r="I18">
        <v>7</v>
      </c>
      <c r="J18" s="3">
        <f>(MINUTE(H18) + HOUR(H18) * 60) /I18</f>
        <v>40</v>
      </c>
    </row>
    <row r="19" spans="1:10" x14ac:dyDescent="0.3">
      <c r="A19" t="s">
        <v>8</v>
      </c>
      <c r="B19" t="s">
        <v>35</v>
      </c>
      <c r="C19" t="s">
        <v>23</v>
      </c>
      <c r="E19" s="1">
        <v>0.4548611111111111</v>
      </c>
      <c r="F19" s="1">
        <v>0.48541666666666666</v>
      </c>
      <c r="G19" s="1">
        <f t="shared" si="2"/>
        <v>3.0555555555555558E-2</v>
      </c>
      <c r="J19" s="2"/>
    </row>
    <row r="20" spans="1:10" x14ac:dyDescent="0.3">
      <c r="A20" t="s">
        <v>9</v>
      </c>
      <c r="B20" t="s">
        <v>35</v>
      </c>
      <c r="C20" t="s">
        <v>23</v>
      </c>
      <c r="D20" t="s">
        <v>36</v>
      </c>
      <c r="E20" s="1">
        <v>0.48541666666666666</v>
      </c>
      <c r="F20" s="1">
        <v>0.53472222222222221</v>
      </c>
      <c r="G20" s="1">
        <f t="shared" si="2"/>
        <v>4.9305555555555547E-2</v>
      </c>
      <c r="H20" s="1">
        <f>G20</f>
        <v>4.9305555555555547E-2</v>
      </c>
      <c r="I20">
        <v>7</v>
      </c>
      <c r="J20" s="3">
        <f>(MINUTE(H20) + HOUR(H20) * 60) /I20</f>
        <v>10.142857142857142</v>
      </c>
    </row>
    <row r="21" spans="1:10" x14ac:dyDescent="0.3">
      <c r="A21" t="s">
        <v>29</v>
      </c>
      <c r="B21" t="s">
        <v>35</v>
      </c>
      <c r="C21" t="s">
        <v>23</v>
      </c>
      <c r="D21" s="4" t="s">
        <v>37</v>
      </c>
      <c r="E21" s="1">
        <v>0.875</v>
      </c>
      <c r="F21" s="1">
        <v>0.90833333333333333</v>
      </c>
      <c r="G21" s="1">
        <f t="shared" si="2"/>
        <v>3.3333333333333326E-2</v>
      </c>
    </row>
    <row r="22" spans="1:10" x14ac:dyDescent="0.3">
      <c r="A22" t="s">
        <v>30</v>
      </c>
      <c r="B22" t="s">
        <v>35</v>
      </c>
      <c r="C22" t="s">
        <v>23</v>
      </c>
      <c r="D22" t="s">
        <v>38</v>
      </c>
      <c r="E22" s="1">
        <v>0.57152777777777775</v>
      </c>
      <c r="F22" s="1">
        <v>0.5805555555555556</v>
      </c>
      <c r="G22" s="1">
        <f t="shared" si="2"/>
        <v>9.0277777777778567E-3</v>
      </c>
    </row>
    <row r="23" spans="1:10" x14ac:dyDescent="0.3">
      <c r="A23" t="s">
        <v>30</v>
      </c>
      <c r="B23" t="s">
        <v>35</v>
      </c>
      <c r="C23" t="s">
        <v>23</v>
      </c>
      <c r="D23" s="1" t="s">
        <v>39</v>
      </c>
      <c r="E23" s="1">
        <v>0.5805555555555556</v>
      </c>
      <c r="F23" s="1">
        <v>0.59444444444444444</v>
      </c>
      <c r="G23" s="1">
        <f t="shared" si="2"/>
        <v>1.388888888888884E-2</v>
      </c>
    </row>
    <row r="24" spans="1:10" x14ac:dyDescent="0.3">
      <c r="A24" t="s">
        <v>31</v>
      </c>
      <c r="B24" t="s">
        <v>35</v>
      </c>
      <c r="C24" t="s">
        <v>23</v>
      </c>
      <c r="D24" t="s">
        <v>38</v>
      </c>
      <c r="E24" s="1">
        <v>0.59652777777777777</v>
      </c>
      <c r="F24" s="1">
        <v>0.60763888888888895</v>
      </c>
      <c r="G24" s="1">
        <f t="shared" si="2"/>
        <v>1.1111111111111183E-2</v>
      </c>
    </row>
    <row r="25" spans="1:10" x14ac:dyDescent="0.3">
      <c r="A25" t="s">
        <v>29</v>
      </c>
      <c r="B25" t="s">
        <v>35</v>
      </c>
      <c r="C25" t="s">
        <v>23</v>
      </c>
      <c r="D25" t="s">
        <v>40</v>
      </c>
      <c r="E25" s="1">
        <v>0.81319444444444444</v>
      </c>
      <c r="F25" s="1">
        <v>0.84097222222222223</v>
      </c>
      <c r="G25" s="1">
        <f t="shared" si="2"/>
        <v>2.777777777777779E-2</v>
      </c>
    </row>
    <row r="26" spans="1:10" x14ac:dyDescent="0.3">
      <c r="A26" t="s">
        <v>30</v>
      </c>
      <c r="B26" t="s">
        <v>35</v>
      </c>
      <c r="C26" t="s">
        <v>23</v>
      </c>
      <c r="D26" t="s">
        <v>41</v>
      </c>
      <c r="E26" s="1">
        <v>0.84097222222222223</v>
      </c>
      <c r="F26" s="1">
        <v>0.84722222222222221</v>
      </c>
      <c r="G26" s="1">
        <f t="shared" si="2"/>
        <v>6.2499999999999778E-3</v>
      </c>
    </row>
    <row r="27" spans="1:10" x14ac:dyDescent="0.3">
      <c r="A27" t="s">
        <v>31</v>
      </c>
      <c r="E27" s="1">
        <v>0.84722222222222221</v>
      </c>
      <c r="F27" s="1">
        <v>0.8833333333333333</v>
      </c>
      <c r="G27" s="1">
        <f t="shared" si="2"/>
        <v>3.6111111111111094E-2</v>
      </c>
      <c r="H27" s="1">
        <f>G27</f>
        <v>3.6111111111111094E-2</v>
      </c>
      <c r="I27">
        <v>5</v>
      </c>
      <c r="J27" s="3">
        <f>(MINUTE(H27) + HOUR(H27) * 60) /I27</f>
        <v>10.4</v>
      </c>
    </row>
  </sheetData>
  <autoFilter ref="A1:J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phases!$A$2:$A$10</xm:f>
          </x14:formula1>
          <xm:sqref>A2:A27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5" sqref="A15"/>
    </sheetView>
  </sheetViews>
  <sheetFormatPr baseColWidth="10" defaultRowHeight="14.4" x14ac:dyDescent="0.3"/>
  <cols>
    <col min="1" max="1" width="35.77734375" customWidth="1"/>
  </cols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29</v>
      </c>
    </row>
    <row r="8" spans="1:1" x14ac:dyDescent="0.3">
      <c r="A8" t="s">
        <v>30</v>
      </c>
    </row>
    <row r="9" spans="1:1" x14ac:dyDescent="0.3">
      <c r="A9" t="s">
        <v>31</v>
      </c>
    </row>
    <row r="10" spans="1:1" x14ac:dyDescent="0.3">
      <c r="A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production</vt:lpstr>
      <vt:lpstr>phases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2021-10-03T20:15:44Z</dcterms:modified>
</cp:coreProperties>
</file>