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Raw" sheetId="2" r:id="rId5"/>
    <sheet state="visible" name="Clean" sheetId="3" r:id="rId6"/>
    <sheet state="visible" name="Analysis" sheetId="4" r:id="rId7"/>
    <sheet state="visible" name="Findings" sheetId="5" r:id="rId8"/>
  </sheets>
  <definedNames/>
  <calcPr/>
  <extLst>
    <ext uri="GoogleSheetsCustomDataVersion2">
      <go:sheetsCustomData xmlns:go="http://customooxmlschemas.google.com/" r:id="rId9" roundtripDataChecksum="rzvdkLtMDjqB5VivNNHMUgzexLAgwKqBtQPfYndl/fw="/>
    </ext>
  </extLst>
</workbook>
</file>

<file path=xl/sharedStrings.xml><?xml version="1.0" encoding="utf-8"?>
<sst xmlns="http://schemas.openxmlformats.org/spreadsheetml/2006/main" count="2390" uniqueCount="62">
  <si>
    <t>Data Analysis Start File</t>
  </si>
  <si>
    <r>
      <rPr>
        <rFont val="Calibri"/>
        <color theme="1"/>
        <sz val="16.0"/>
      </rPr>
      <t>Get 10%</t>
    </r>
    <r>
      <rPr>
        <rFont val="Calibri"/>
        <b/>
        <color theme="1"/>
        <sz val="16.0"/>
      </rPr>
      <t xml:space="preserve"> OFF</t>
    </r>
    <r>
      <rPr>
        <rFont val="Calibri"/>
        <color theme="1"/>
        <sz val="16.0"/>
      </rPr>
      <t xml:space="preserve"> our course using coupon code </t>
    </r>
    <r>
      <rPr>
        <rFont val="Calibri"/>
        <b/>
        <color theme="1"/>
        <sz val="16.0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</si>
  <si>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</si>
  <si>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</si>
  <si>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</si>
  <si>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</si>
  <si>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</si>
  <si>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</si>
  <si>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</si>
  <si>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</si>
  <si>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</si>
  <si>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</si>
  <si>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</si>
  <si>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</si>
  <si>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</si>
  <si>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</si>
  <si>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</si>
  <si>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</si>
  <si>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</si>
  <si>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</si>
  <si>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</si>
  <si>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</si>
  <si>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</si>
  <si>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</si>
  <si>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</si>
  <si>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</si>
  <si>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</si>
  <si>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</si>
  <si>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</si>
  <si>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</si>
  <si>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</si>
  <si>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</si>
  <si>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</si>
  <si>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</si>
  <si>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</si>
  <si>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</si>
  <si>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</si>
  <si>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</si>
  <si>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</si>
  <si>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</si>
  <si>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</si>
  <si>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</si>
  <si>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</si>
  <si>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</si>
  <si>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</si>
  <si>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</si>
  <si>
    <t>Cost</t>
  </si>
  <si>
    <t>Country</t>
  </si>
  <si>
    <t>Revenue</t>
  </si>
  <si>
    <t>Total Revenue</t>
  </si>
  <si>
    <t>Data Analysis Questions</t>
  </si>
  <si>
    <t>(Our best selling product was burger)</t>
  </si>
  <si>
    <t>1) What is our best selling product?</t>
  </si>
  <si>
    <t>2) What is our total revenue?</t>
  </si>
  <si>
    <t>Total Revenue(802325.28)</t>
  </si>
  <si>
    <t>3) What is the revenue breakdown by payment method?</t>
  </si>
  <si>
    <t>Gift cards revenue</t>
  </si>
  <si>
    <t>Credit cards revenue</t>
  </si>
  <si>
    <t>cash revenue</t>
  </si>
  <si>
    <t>Select Manager -&gt;</t>
  </si>
  <si>
    <t>Geography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</si>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</sst>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16">
    <font>
      <sz val="12.0"/>
      <color theme="1"/>
      <name val="Calibri"/>
      <scheme val="minor"/>
    </font>
    <font>
      <sz val="11.0"/>
      <color theme="1"/>
      <name val="Calibri"/>
    </font>
    <font>
      <b/>
      <sz val="42.0"/>
      <color theme="1"/>
      <name val="Calibri"/>
    </font>
    <font>
      <b/>
      <sz val="50.0"/>
      <color theme="1"/>
      <name val="Calibri"/>
    </font>
    <font>
      <sz val="12.0"/>
      <color theme="1"/>
      <name val="Calibri"/>
    </font>
    <font>
      <sz val="16.0"/>
      <color theme="1"/>
      <name val="Calibri"/>
    </font>
    <font>
      <u/>
      <sz val="20.0"/>
      <color theme="10"/>
      <name val="Calibri"/>
    </font>
    <font>
      <i/>
      <u/>
      <sz val="14.0"/>
      <color rgb="FF0432FF"/>
      <name val="Calibri"/>
    </font>
    <font>
      <b/>
      <sz val="11.0"/>
      <color theme="1"/>
      <name val="Calibri"/>
    </font>
    <font>
      <b/>
      <sz val="12.0"/>
      <color theme="0"/>
      <name val="Calibri"/>
    </font>
    <font>
      <color theme="1"/>
      <name val="Calibri"/>
      <scheme val="minor"/>
    </font>
    <font>
      <sz val="12.0"/>
      <color rgb="FF000000"/>
      <name val="Calibri"/>
    </font>
    <font>
      <b/>
      <sz val="12.0"/>
      <color theme="1"/>
      <name val="Calibri"/>
    </font>
    <font>
      <i/>
      <sz val="12.0"/>
      <color theme="1"/>
      <name val="Calibri"/>
    </font>
    <font>
      <sz val="12.0"/>
      <color theme="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15">
    <border/>
    <border>
      <left/>
      <right/>
      <top/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theme="1"/>
      </left>
    </border>
    <border>
      <right style="thin">
        <color theme="1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bottom style="thin">
        <color theme="1"/>
      </bottom>
    </border>
    <border>
      <left style="thin">
        <color theme="1"/>
      </left>
      <bottom style="thin">
        <color theme="1"/>
      </bottom>
    </border>
    <border>
      <right style="thin">
        <color theme="1"/>
      </right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2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horizontal="center" vertical="center"/>
    </xf>
    <xf borderId="6" fillId="0" fontId="1" numFmtId="0" xfId="0" applyBorder="1" applyFont="1"/>
    <xf borderId="0" fillId="0" fontId="1" numFmtId="0" xfId="0" applyFont="1"/>
    <xf borderId="1" fillId="2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horizontal="center"/>
    </xf>
    <xf borderId="6" fillId="0" fontId="4" numFmtId="0" xfId="0" applyBorder="1" applyFont="1"/>
    <xf borderId="0" fillId="0" fontId="5" numFmtId="0" xfId="0" applyFont="1"/>
    <xf borderId="1" fillId="2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7" fillId="3" fontId="6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vertical="center"/>
    </xf>
    <xf borderId="0" fillId="0" fontId="7" numFmtId="0" xfId="0" applyFont="1"/>
    <xf borderId="8" fillId="0" fontId="8" numFmtId="0" xfId="0" applyBorder="1" applyFont="1"/>
    <xf borderId="0" fillId="0" fontId="1" numFmtId="0" xfId="0" applyAlignment="1" applyFont="1">
      <alignment shrinkToFit="0" vertical="top" wrapText="1"/>
    </xf>
    <xf borderId="9" fillId="0" fontId="1" numFmtId="0" xfId="0" applyBorder="1" applyFont="1"/>
    <xf borderId="8" fillId="0" fontId="1" numFmtId="0" xfId="0" applyBorder="1" applyFont="1"/>
    <xf borderId="10" fillId="0" fontId="1" numFmtId="0" xfId="0" applyBorder="1" applyFont="1"/>
    <xf borderId="1" fillId="4" fontId="9" numFmtId="0" xfId="0" applyAlignment="1" applyBorder="1" applyFill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left"/>
    </xf>
    <xf borderId="0" fillId="0" fontId="10" numFmtId="0" xfId="0" applyFont="1"/>
    <xf borderId="0" fillId="0" fontId="4" numFmtId="2" xfId="0" applyAlignment="1" applyFont="1" applyNumberFormat="1">
      <alignment horizontal="center"/>
    </xf>
    <xf borderId="0" fillId="0" fontId="11" numFmtId="0" xfId="0" applyFont="1"/>
    <xf borderId="1" fillId="4" fontId="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14" xfId="0" applyAlignment="1" applyFont="1" applyNumberFormat="1">
      <alignment horizontal="left"/>
    </xf>
    <xf borderId="0" fillId="0" fontId="10" numFmtId="0" xfId="0" applyFont="1"/>
    <xf borderId="0" fillId="0" fontId="4" numFmtId="1" xfId="0" applyAlignment="1" applyFont="1" applyNumberFormat="1">
      <alignment horizont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1" fillId="4" fontId="9" numFmtId="0" xfId="0" applyAlignment="1" applyBorder="1" applyFont="1">
      <alignment horizontal="left"/>
    </xf>
    <xf borderId="1" fillId="5" fontId="12" numFmtId="0" xfId="0" applyAlignment="1" applyBorder="1" applyFill="1" applyFont="1">
      <alignment horizontal="left"/>
    </xf>
    <xf borderId="1" fillId="5" fontId="12" numFmtId="0" xfId="0" applyBorder="1" applyFont="1"/>
    <xf borderId="0" fillId="0" fontId="4" numFmtId="0" xfId="0" applyAlignment="1" applyFont="1">
      <alignment horizontal="left"/>
    </xf>
    <xf borderId="0" fillId="0" fontId="12" numFmtId="0" xfId="0" applyFont="1"/>
    <xf borderId="0" fillId="0" fontId="13" numFmtId="0" xfId="0" applyFont="1"/>
    <xf borderId="11" fillId="5" fontId="12" numFmtId="0" xfId="0" applyAlignment="1" applyBorder="1" applyFont="1">
      <alignment horizontal="center" readingOrder="0"/>
    </xf>
    <xf borderId="0" fillId="0" fontId="14" numFmtId="0" xfId="0" applyFont="1"/>
    <xf borderId="12" fillId="4" fontId="9" numFmtId="0" xfId="0" applyAlignment="1" applyBorder="1" applyFont="1">
      <alignment horizontal="center"/>
    </xf>
    <xf borderId="13" fillId="0" fontId="15" numFmtId="0" xfId="0" applyBorder="1" applyFont="1"/>
    <xf borderId="0" fillId="0" fontId="4" numFmtId="164" xfId="0" applyAlignment="1" applyFont="1" applyNumberFormat="1">
      <alignment horizontal="center"/>
    </xf>
    <xf borderId="0" fillId="0" fontId="4" numFmtId="165" xfId="0" applyFont="1" applyNumberFormat="1"/>
    <xf borderId="14" fillId="0" fontId="12" numFmtId="0" xfId="0" applyAlignment="1" applyBorder="1" applyFont="1">
      <alignment horizontal="left"/>
    </xf>
    <xf borderId="14" fillId="0" fontId="12" numFmtId="165" xfId="0" applyBorder="1" applyFont="1" applyNumberForma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lean-style">
      <tableStyleElement dxfId="2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2428875</xdr:colOff>
      <xdr:row>4</xdr:row>
      <xdr:rowOff>190500</xdr:rowOff>
    </xdr:from>
    <xdr:ext cx="304800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M256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Clea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erprinciples.com/courses/excel-for-business-finance?utm_source=YTDownloadFile&amp;utm_medium=excel-data-analysis-feb-24-2023&amp;utm_campaign=YTDownload" TargetMode="External"/><Relationship Id="rId2" Type="http://schemas.openxmlformats.org/officeDocument/2006/relationships/hyperlink" Target="https://www.youtube.com/c/KenjiExplains/feature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9.44"/>
    <col customWidth="1" min="2" max="2" width="7.22"/>
    <col customWidth="1" min="3" max="3" width="96.78"/>
    <col customWidth="1" min="4" max="4" width="8.22"/>
    <col customWidth="1" min="5" max="26" width="9.4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0"/>
      <c r="C10" s="13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3.25" customHeight="1">
      <c r="A11" s="14"/>
      <c r="B11" s="15"/>
      <c r="C11" s="16" t="s">
        <v>2</v>
      </c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/>
      <c r="C15" s="18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19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20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1"/>
    <hyperlink r:id="rId2" ref="C1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67"/>
    <col customWidth="1" min="4" max="4" width="12.33"/>
    <col customWidth="1" min="5" max="6" width="10.67"/>
    <col customWidth="1" min="7" max="7" width="13.0"/>
    <col customWidth="1" min="8" max="8" width="15.22"/>
    <col customWidth="1" min="9" max="9" width="15.11"/>
    <col customWidth="1" min="10" max="26" width="10.67"/>
  </cols>
  <sheetData>
    <row r="2">
      <c r="B2" s="24" t="s">
        <v>7</v>
      </c>
      <c r="C2" s="24" t="s">
        <v>8</v>
      </c>
      <c r="D2" s="24" t="s">
        <v>9</v>
      </c>
      <c r="E2" s="25" t="s">
        <v>10</v>
      </c>
      <c r="F2" s="24" t="s">
        <v>11</v>
      </c>
      <c r="G2" s="24" t="s">
        <v>12</v>
      </c>
      <c r="H2" s="24" t="s">
        <v>13</v>
      </c>
      <c r="I2" s="24" t="s">
        <v>14</v>
      </c>
      <c r="J2" s="24" t="s">
        <v>15</v>
      </c>
    </row>
    <row r="3">
      <c r="B3" s="26">
        <v>10452.0</v>
      </c>
      <c r="C3" s="27">
        <v>44872.0</v>
      </c>
      <c r="D3" s="28" t="s">
        <v>16</v>
      </c>
      <c r="E3" s="26">
        <v>3.49</v>
      </c>
      <c r="F3" s="29">
        <v>573.0659025787965</v>
      </c>
      <c r="G3" s="26" t="s">
        <v>17</v>
      </c>
      <c r="H3" s="26" t="s">
        <v>18</v>
      </c>
      <c r="I3" s="28" t="s">
        <v>19</v>
      </c>
      <c r="J3" s="28" t="s">
        <v>20</v>
      </c>
    </row>
    <row r="4">
      <c r="B4" s="26">
        <v>10453.0</v>
      </c>
      <c r="C4" s="27">
        <v>44872.0</v>
      </c>
      <c r="D4" s="28" t="s">
        <v>21</v>
      </c>
      <c r="E4" s="26">
        <v>2.95</v>
      </c>
      <c r="F4" s="29">
        <v>745.7627118644067</v>
      </c>
      <c r="G4" s="26" t="s">
        <v>17</v>
      </c>
      <c r="H4" s="26" t="s">
        <v>18</v>
      </c>
      <c r="I4" s="28" t="s">
        <v>22</v>
      </c>
      <c r="J4" s="28" t="s">
        <v>23</v>
      </c>
    </row>
    <row r="5">
      <c r="B5" s="26">
        <v>10454.0</v>
      </c>
      <c r="C5" s="27">
        <v>44872.0</v>
      </c>
      <c r="D5" s="28" t="s">
        <v>24</v>
      </c>
      <c r="E5" s="26">
        <v>4.99</v>
      </c>
      <c r="F5" s="29">
        <v>200.4008016032064</v>
      </c>
      <c r="G5" s="26" t="s">
        <v>25</v>
      </c>
      <c r="H5" s="26" t="s">
        <v>18</v>
      </c>
      <c r="I5" s="28" t="s">
        <v>26</v>
      </c>
      <c r="J5" s="28" t="s">
        <v>27</v>
      </c>
    </row>
    <row r="6">
      <c r="B6" s="26">
        <v>10455.0</v>
      </c>
      <c r="C6" s="27">
        <v>44873.0</v>
      </c>
      <c r="D6" s="28" t="s">
        <v>28</v>
      </c>
      <c r="E6" s="26">
        <v>12.99</v>
      </c>
      <c r="F6" s="29">
        <v>569.6689761354888</v>
      </c>
      <c r="G6" s="26" t="s">
        <v>25</v>
      </c>
      <c r="H6" s="26" t="s">
        <v>29</v>
      </c>
      <c r="I6" s="28" t="s">
        <v>30</v>
      </c>
      <c r="J6" s="28" t="s">
        <v>31</v>
      </c>
    </row>
    <row r="7">
      <c r="B7" s="26">
        <v>10456.0</v>
      </c>
      <c r="C7" s="27">
        <v>44873.0</v>
      </c>
      <c r="D7" s="28" t="s">
        <v>32</v>
      </c>
      <c r="E7" s="26">
        <v>9.95</v>
      </c>
      <c r="F7" s="29">
        <v>201.00502512562818</v>
      </c>
      <c r="G7" s="26" t="s">
        <v>25</v>
      </c>
      <c r="H7" s="26" t="s">
        <v>29</v>
      </c>
      <c r="I7" s="28" t="s">
        <v>30</v>
      </c>
      <c r="J7" s="28" t="s">
        <v>31</v>
      </c>
    </row>
    <row r="8">
      <c r="B8" s="26">
        <v>10457.0</v>
      </c>
      <c r="C8" s="27">
        <v>44873.0</v>
      </c>
      <c r="D8" s="28" t="s">
        <v>16</v>
      </c>
      <c r="E8" s="26">
        <v>3.49</v>
      </c>
      <c r="F8" s="29">
        <v>573.0659025787965</v>
      </c>
      <c r="G8" s="26" t="s">
        <v>25</v>
      </c>
      <c r="H8" s="26" t="s">
        <v>29</v>
      </c>
      <c r="I8" s="28" t="s">
        <v>33</v>
      </c>
      <c r="J8" s="28" t="s">
        <v>34</v>
      </c>
    </row>
    <row r="9">
      <c r="B9" s="26">
        <v>10457.0</v>
      </c>
      <c r="C9" s="27">
        <v>44873.0</v>
      </c>
      <c r="D9" s="28" t="s">
        <v>16</v>
      </c>
      <c r="E9" s="26">
        <v>3.49</v>
      </c>
      <c r="F9" s="29">
        <v>573.0659025787965</v>
      </c>
      <c r="G9" s="26" t="s">
        <v>25</v>
      </c>
      <c r="H9" s="26" t="s">
        <v>29</v>
      </c>
      <c r="I9" s="28" t="s">
        <v>33</v>
      </c>
      <c r="J9" s="28" t="s">
        <v>34</v>
      </c>
    </row>
    <row r="10">
      <c r="B10" s="26">
        <v>10459.0</v>
      </c>
      <c r="C10" s="27">
        <v>44873.0</v>
      </c>
      <c r="D10" s="28" t="s">
        <v>24</v>
      </c>
      <c r="E10" s="26">
        <v>4.99</v>
      </c>
      <c r="F10" s="29">
        <v>200.4008016032064</v>
      </c>
      <c r="G10" s="26" t="s">
        <v>25</v>
      </c>
      <c r="H10" s="26" t="s">
        <v>29</v>
      </c>
      <c r="I10" s="28" t="s">
        <v>30</v>
      </c>
      <c r="J10" s="28" t="s">
        <v>31</v>
      </c>
    </row>
    <row r="11">
      <c r="B11" s="26">
        <v>10460.0</v>
      </c>
      <c r="C11" s="27">
        <v>44874.0</v>
      </c>
      <c r="D11" s="28" t="s">
        <v>28</v>
      </c>
      <c r="E11" s="26">
        <v>12.99</v>
      </c>
      <c r="F11" s="29">
        <v>554.2725173210162</v>
      </c>
      <c r="G11" s="26" t="s">
        <v>25</v>
      </c>
      <c r="H11" s="26" t="s">
        <v>29</v>
      </c>
      <c r="I11" s="28" t="s">
        <v>35</v>
      </c>
      <c r="J11" s="28" t="s">
        <v>34</v>
      </c>
    </row>
    <row r="12">
      <c r="B12" s="26">
        <v>10461.0</v>
      </c>
      <c r="C12" s="27">
        <v>44874.0</v>
      </c>
      <c r="D12" s="28" t="s">
        <v>32</v>
      </c>
      <c r="E12" s="26">
        <v>9.95</v>
      </c>
      <c r="F12" s="29">
        <v>201.00502512562818</v>
      </c>
      <c r="G12" s="26" t="s">
        <v>25</v>
      </c>
      <c r="H12" s="26" t="s">
        <v>29</v>
      </c>
      <c r="I12" s="28" t="s">
        <v>35</v>
      </c>
      <c r="J12" s="28" t="s">
        <v>34</v>
      </c>
    </row>
    <row r="13">
      <c r="B13" s="26">
        <v>10462.0</v>
      </c>
      <c r="C13" s="27">
        <v>44874.0</v>
      </c>
      <c r="D13" s="28" t="s">
        <v>16</v>
      </c>
      <c r="E13" s="26">
        <v>3.49</v>
      </c>
      <c r="F13" s="29">
        <v>573.0659025787965</v>
      </c>
      <c r="G13" s="26" t="s">
        <v>25</v>
      </c>
      <c r="H13" s="26" t="s">
        <v>29</v>
      </c>
      <c r="I13" s="28" t="s">
        <v>36</v>
      </c>
      <c r="J13" s="28" t="s">
        <v>34</v>
      </c>
    </row>
    <row r="14">
      <c r="B14" s="26">
        <v>10463.0</v>
      </c>
      <c r="C14" s="27">
        <v>44874.0</v>
      </c>
      <c r="D14" s="28" t="s">
        <v>21</v>
      </c>
      <c r="E14" s="26">
        <v>2.95</v>
      </c>
      <c r="F14" s="29">
        <v>677.9661016949152</v>
      </c>
      <c r="G14" s="26" t="s">
        <v>25</v>
      </c>
      <c r="H14" s="26" t="s">
        <v>29</v>
      </c>
      <c r="I14" s="28" t="s">
        <v>36</v>
      </c>
      <c r="J14" s="28" t="s">
        <v>34</v>
      </c>
    </row>
    <row r="15">
      <c r="B15" s="26">
        <v>10464.0</v>
      </c>
      <c r="C15" s="27">
        <v>44874.0</v>
      </c>
      <c r="D15" s="28" t="s">
        <v>24</v>
      </c>
      <c r="E15" s="26">
        <v>4.99</v>
      </c>
      <c r="F15" s="29">
        <v>200.4008016032064</v>
      </c>
      <c r="G15" s="26" t="s">
        <v>25</v>
      </c>
      <c r="H15" s="26" t="s">
        <v>29</v>
      </c>
      <c r="I15" s="28" t="s">
        <v>37</v>
      </c>
      <c r="J15" s="28" t="s">
        <v>34</v>
      </c>
    </row>
    <row r="16">
      <c r="B16" s="26">
        <v>10465.0</v>
      </c>
      <c r="C16" s="27">
        <v>44875.0</v>
      </c>
      <c r="D16" s="28" t="s">
        <v>28</v>
      </c>
      <c r="E16" s="26">
        <v>12.99</v>
      </c>
      <c r="F16" s="29">
        <v>554.2725173210162</v>
      </c>
      <c r="G16" s="26" t="s">
        <v>25</v>
      </c>
      <c r="H16" s="26" t="s">
        <v>29</v>
      </c>
      <c r="I16" s="28" t="s">
        <v>38</v>
      </c>
      <c r="J16" s="28" t="s">
        <v>23</v>
      </c>
    </row>
    <row r="17">
      <c r="B17" s="26">
        <v>10466.0</v>
      </c>
      <c r="C17" s="27">
        <v>44875.0</v>
      </c>
      <c r="D17" s="28" t="s">
        <v>32</v>
      </c>
      <c r="E17" s="26">
        <v>9.95</v>
      </c>
      <c r="F17" s="29">
        <v>201.00502512562818</v>
      </c>
      <c r="G17" s="26" t="s">
        <v>25</v>
      </c>
      <c r="H17" s="26" t="s">
        <v>29</v>
      </c>
      <c r="I17" s="28" t="s">
        <v>38</v>
      </c>
      <c r="J17" s="28" t="s">
        <v>23</v>
      </c>
    </row>
    <row r="18">
      <c r="B18" s="26">
        <v>10467.0</v>
      </c>
      <c r="C18" s="27">
        <v>44875.0</v>
      </c>
      <c r="D18" s="28" t="s">
        <v>16</v>
      </c>
      <c r="E18" s="26">
        <v>3.49</v>
      </c>
      <c r="F18" s="29">
        <v>573.0659025787965</v>
      </c>
      <c r="G18" s="26" t="s">
        <v>25</v>
      </c>
      <c r="H18" s="26" t="s">
        <v>29</v>
      </c>
      <c r="I18" s="28" t="s">
        <v>38</v>
      </c>
      <c r="J18" s="28" t="s">
        <v>23</v>
      </c>
    </row>
    <row r="19">
      <c r="B19" s="26">
        <v>10468.0</v>
      </c>
      <c r="C19" s="27">
        <v>44875.0</v>
      </c>
      <c r="D19" s="28" t="s">
        <v>21</v>
      </c>
      <c r="E19" s="26">
        <v>2.95</v>
      </c>
      <c r="F19" s="29">
        <v>677.9661016949152</v>
      </c>
      <c r="G19" s="26" t="s">
        <v>25</v>
      </c>
      <c r="H19" s="26" t="s">
        <v>29</v>
      </c>
      <c r="I19" s="28" t="s">
        <v>22</v>
      </c>
      <c r="J19" s="28" t="s">
        <v>23</v>
      </c>
    </row>
    <row r="20">
      <c r="B20" s="26">
        <v>10468.0</v>
      </c>
      <c r="C20" s="27">
        <v>44875.0</v>
      </c>
      <c r="D20" s="28" t="s">
        <v>21</v>
      </c>
      <c r="E20" s="26">
        <v>2.95</v>
      </c>
      <c r="F20" s="29">
        <v>677.9661016949152</v>
      </c>
      <c r="G20" s="26" t="s">
        <v>25</v>
      </c>
      <c r="H20" s="26" t="s">
        <v>29</v>
      </c>
      <c r="I20" s="28" t="s">
        <v>22</v>
      </c>
      <c r="J20" s="28" t="s">
        <v>23</v>
      </c>
    </row>
    <row r="21" ht="15.75" customHeight="1">
      <c r="B21" s="26">
        <v>10470.0</v>
      </c>
      <c r="C21" s="27">
        <v>44876.0</v>
      </c>
      <c r="D21" s="28" t="s">
        <v>28</v>
      </c>
      <c r="E21" s="26">
        <v>12.99</v>
      </c>
      <c r="F21" s="29">
        <v>554.2725173210162</v>
      </c>
      <c r="G21" s="26" t="s">
        <v>25</v>
      </c>
      <c r="H21" s="26" t="s">
        <v>29</v>
      </c>
      <c r="I21" s="28" t="s">
        <v>22</v>
      </c>
      <c r="J21" s="28" t="s">
        <v>23</v>
      </c>
    </row>
    <row r="22" ht="15.75" customHeight="1">
      <c r="B22" s="26">
        <v>10471.0</v>
      </c>
      <c r="C22" s="27">
        <v>44876.0</v>
      </c>
      <c r="D22" s="28" t="s">
        <v>32</v>
      </c>
      <c r="E22" s="26">
        <v>9.95</v>
      </c>
      <c r="F22" s="29">
        <v>201.00502512562818</v>
      </c>
      <c r="G22" s="26" t="s">
        <v>25</v>
      </c>
      <c r="H22" s="26" t="s">
        <v>29</v>
      </c>
      <c r="I22" s="28" t="s">
        <v>22</v>
      </c>
      <c r="J22" s="28" t="s">
        <v>23</v>
      </c>
    </row>
    <row r="23" ht="15.75" customHeight="1">
      <c r="B23" s="26">
        <v>10472.0</v>
      </c>
      <c r="C23" s="27">
        <v>44876.0</v>
      </c>
      <c r="D23" s="28" t="s">
        <v>16</v>
      </c>
      <c r="E23" s="26">
        <v>3.49</v>
      </c>
      <c r="F23" s="29">
        <v>630.3724928366762</v>
      </c>
      <c r="G23" s="26" t="s">
        <v>25</v>
      </c>
      <c r="H23" s="26" t="s">
        <v>29</v>
      </c>
      <c r="I23" s="28" t="s">
        <v>39</v>
      </c>
      <c r="J23" s="28" t="s">
        <v>23</v>
      </c>
    </row>
    <row r="24" ht="15.75" customHeight="1">
      <c r="B24" s="26">
        <v>10473.0</v>
      </c>
      <c r="C24" s="27">
        <v>44876.0</v>
      </c>
      <c r="D24" s="28" t="s">
        <v>21</v>
      </c>
      <c r="E24" s="26">
        <v>2.95</v>
      </c>
      <c r="F24" s="29">
        <v>677.9661016949152</v>
      </c>
      <c r="G24" s="26" t="s">
        <v>25</v>
      </c>
      <c r="H24" s="26" t="s">
        <v>29</v>
      </c>
      <c r="I24" s="28" t="s">
        <v>22</v>
      </c>
      <c r="J24" s="28" t="s">
        <v>23</v>
      </c>
    </row>
    <row r="25" ht="15.75" customHeight="1">
      <c r="B25" s="26">
        <v>10474.0</v>
      </c>
      <c r="C25" s="27">
        <v>44876.0</v>
      </c>
      <c r="D25" s="28" t="s">
        <v>24</v>
      </c>
      <c r="E25" s="26">
        <v>4.99</v>
      </c>
      <c r="F25" s="29">
        <v>200.4008016032064</v>
      </c>
      <c r="G25" s="26" t="s">
        <v>25</v>
      </c>
      <c r="H25" s="26" t="s">
        <v>29</v>
      </c>
      <c r="I25" s="28" t="s">
        <v>22</v>
      </c>
      <c r="J25" s="28" t="s">
        <v>23</v>
      </c>
    </row>
    <row r="26" ht="15.75" customHeight="1">
      <c r="B26" s="26">
        <v>10475.0</v>
      </c>
      <c r="C26" s="27">
        <v>44877.0</v>
      </c>
      <c r="D26" s="28" t="s">
        <v>28</v>
      </c>
      <c r="E26" s="26">
        <v>12.99</v>
      </c>
      <c r="F26" s="29">
        <v>523.4795996920708</v>
      </c>
      <c r="G26" s="26" t="s">
        <v>25</v>
      </c>
      <c r="H26" s="26" t="s">
        <v>29</v>
      </c>
      <c r="I26" s="28" t="s">
        <v>22</v>
      </c>
      <c r="J26" s="28" t="s">
        <v>23</v>
      </c>
    </row>
    <row r="27" ht="15.75" customHeight="1">
      <c r="B27" s="26">
        <v>10476.0</v>
      </c>
      <c r="C27" s="27">
        <v>44877.0</v>
      </c>
      <c r="D27" s="28" t="s">
        <v>32</v>
      </c>
      <c r="E27" s="26">
        <v>9.95</v>
      </c>
      <c r="F27" s="29">
        <v>201.00502512562818</v>
      </c>
      <c r="G27" s="26" t="s">
        <v>25</v>
      </c>
      <c r="H27" s="26" t="s">
        <v>29</v>
      </c>
      <c r="I27" s="28" t="s">
        <v>38</v>
      </c>
      <c r="J27" s="28" t="s">
        <v>23</v>
      </c>
    </row>
    <row r="28" ht="15.75" customHeight="1">
      <c r="B28" s="26">
        <v>10477.0</v>
      </c>
      <c r="C28" s="27">
        <v>44877.0</v>
      </c>
      <c r="D28" s="28" t="s">
        <v>16</v>
      </c>
      <c r="E28" s="26">
        <v>3.49</v>
      </c>
      <c r="F28" s="29">
        <v>630.3724928366762</v>
      </c>
      <c r="G28" s="26" t="s">
        <v>25</v>
      </c>
      <c r="H28" s="26" t="s">
        <v>29</v>
      </c>
      <c r="I28" s="28" t="s">
        <v>40</v>
      </c>
      <c r="J28" s="28" t="s">
        <v>23</v>
      </c>
    </row>
    <row r="29" ht="15.75" customHeight="1">
      <c r="B29" s="26">
        <v>10478.0</v>
      </c>
      <c r="C29" s="27">
        <v>44877.0</v>
      </c>
      <c r="D29" s="28" t="s">
        <v>21</v>
      </c>
      <c r="E29" s="26">
        <v>2.95</v>
      </c>
      <c r="F29" s="29">
        <v>677.9661016949152</v>
      </c>
      <c r="G29" s="26" t="s">
        <v>25</v>
      </c>
      <c r="H29" s="26" t="s">
        <v>29</v>
      </c>
      <c r="I29" s="28" t="s">
        <v>38</v>
      </c>
      <c r="J29" s="28" t="s">
        <v>23</v>
      </c>
    </row>
    <row r="30" ht="15.75" customHeight="1">
      <c r="B30" s="26">
        <v>10479.0</v>
      </c>
      <c r="C30" s="27">
        <v>44877.0</v>
      </c>
      <c r="D30" s="28" t="s">
        <v>24</v>
      </c>
      <c r="E30" s="26">
        <v>4.99</v>
      </c>
      <c r="F30" s="29">
        <v>200.4008016032064</v>
      </c>
      <c r="G30" s="26" t="s">
        <v>25</v>
      </c>
      <c r="H30" s="26" t="s">
        <v>29</v>
      </c>
      <c r="I30" s="28" t="s">
        <v>41</v>
      </c>
      <c r="J30" s="28" t="s">
        <v>23</v>
      </c>
    </row>
    <row r="31" ht="15.75" customHeight="1">
      <c r="B31" s="26">
        <v>10480.0</v>
      </c>
      <c r="C31" s="27">
        <v>44878.0</v>
      </c>
      <c r="D31" s="28" t="s">
        <v>28</v>
      </c>
      <c r="E31" s="26">
        <v>12.99</v>
      </c>
      <c r="F31" s="29">
        <v>508.08314087759817</v>
      </c>
      <c r="G31" s="26" t="s">
        <v>25</v>
      </c>
      <c r="H31" s="26" t="s">
        <v>29</v>
      </c>
      <c r="I31" s="28" t="s">
        <v>38</v>
      </c>
      <c r="J31" s="28" t="s">
        <v>23</v>
      </c>
    </row>
    <row r="32" ht="15.75" customHeight="1">
      <c r="B32" s="26">
        <v>10481.0</v>
      </c>
      <c r="C32" s="27">
        <v>44878.0</v>
      </c>
      <c r="D32" s="28" t="s">
        <v>32</v>
      </c>
      <c r="E32" s="26">
        <v>9.95</v>
      </c>
      <c r="F32" s="29">
        <v>201.00502512562818</v>
      </c>
      <c r="G32" s="26" t="s">
        <v>25</v>
      </c>
      <c r="H32" s="26" t="s">
        <v>29</v>
      </c>
      <c r="I32" s="28" t="s">
        <v>38</v>
      </c>
      <c r="J32" s="28" t="s">
        <v>23</v>
      </c>
    </row>
    <row r="33" ht="15.75" customHeight="1">
      <c r="B33" s="26">
        <v>10482.0</v>
      </c>
      <c r="C33" s="27">
        <v>44878.0</v>
      </c>
      <c r="D33" s="28" t="s">
        <v>16</v>
      </c>
      <c r="E33" s="26">
        <v>25.5</v>
      </c>
      <c r="F33" s="29">
        <v>630.3724928366762</v>
      </c>
      <c r="G33" s="26" t="s">
        <v>25</v>
      </c>
      <c r="H33" s="26" t="s">
        <v>29</v>
      </c>
      <c r="I33" s="28" t="s">
        <v>42</v>
      </c>
      <c r="J33" s="28" t="s">
        <v>27</v>
      </c>
    </row>
    <row r="34" ht="15.75" customHeight="1">
      <c r="B34" s="26">
        <v>10483.0</v>
      </c>
      <c r="C34" s="27">
        <v>44878.0</v>
      </c>
      <c r="D34" s="28" t="s">
        <v>21</v>
      </c>
      <c r="E34" s="26">
        <v>33.22</v>
      </c>
      <c r="F34" s="29">
        <v>677.9661016949152</v>
      </c>
      <c r="G34" s="26" t="s">
        <v>25</v>
      </c>
      <c r="H34" s="26" t="s">
        <v>29</v>
      </c>
      <c r="I34" s="28" t="s">
        <v>26</v>
      </c>
      <c r="J34" s="28" t="s">
        <v>27</v>
      </c>
    </row>
    <row r="35" ht="15.75" customHeight="1">
      <c r="B35" s="26">
        <v>10484.0</v>
      </c>
      <c r="C35" s="27">
        <v>44878.0</v>
      </c>
      <c r="D35" s="28" t="s">
        <v>24</v>
      </c>
      <c r="E35" s="26">
        <v>21.44</v>
      </c>
      <c r="F35" s="29">
        <v>200.4008016032064</v>
      </c>
      <c r="G35" s="26" t="s">
        <v>25</v>
      </c>
      <c r="H35" s="26" t="s">
        <v>29</v>
      </c>
      <c r="I35" s="28" t="s">
        <v>26</v>
      </c>
      <c r="J35" s="28" t="s">
        <v>27</v>
      </c>
    </row>
    <row r="36" ht="15.75" customHeight="1">
      <c r="B36" s="26">
        <v>10485.0</v>
      </c>
      <c r="C36" s="27">
        <v>44879.0</v>
      </c>
      <c r="D36" s="28" t="s">
        <v>28</v>
      </c>
      <c r="E36" s="26">
        <v>27.99</v>
      </c>
      <c r="F36" s="29">
        <v>523.4795996920708</v>
      </c>
      <c r="G36" s="26" t="s">
        <v>25</v>
      </c>
      <c r="H36" s="26" t="s">
        <v>29</v>
      </c>
      <c r="I36" s="28" t="s">
        <v>26</v>
      </c>
      <c r="J36" s="28" t="s">
        <v>27</v>
      </c>
    </row>
    <row r="37" ht="15.75" customHeight="1">
      <c r="B37" s="26">
        <v>10486.0</v>
      </c>
      <c r="C37" s="27">
        <v>44879.0</v>
      </c>
      <c r="D37" s="28" t="s">
        <v>32</v>
      </c>
      <c r="E37" s="26">
        <v>29.05</v>
      </c>
      <c r="F37" s="29">
        <v>201.00502512562818</v>
      </c>
      <c r="G37" s="26" t="s">
        <v>25</v>
      </c>
      <c r="H37" s="26" t="s">
        <v>29</v>
      </c>
      <c r="I37" s="28" t="s">
        <v>26</v>
      </c>
      <c r="J37" s="28" t="s">
        <v>27</v>
      </c>
    </row>
    <row r="38" ht="15.75" customHeight="1">
      <c r="B38" s="26">
        <v>10487.0</v>
      </c>
      <c r="C38" s="27">
        <v>44879.0</v>
      </c>
      <c r="D38" s="28" t="s">
        <v>16</v>
      </c>
      <c r="E38" s="26">
        <v>3.49</v>
      </c>
      <c r="F38" s="29">
        <v>630.3724928366762</v>
      </c>
      <c r="G38" s="26" t="s">
        <v>25</v>
      </c>
      <c r="H38" s="26" t="s">
        <v>29</v>
      </c>
      <c r="I38" s="28" t="s">
        <v>42</v>
      </c>
      <c r="J38" s="28" t="s">
        <v>27</v>
      </c>
    </row>
    <row r="39" ht="15.75" customHeight="1">
      <c r="B39" s="26">
        <v>10488.0</v>
      </c>
      <c r="C39" s="27">
        <v>44879.0</v>
      </c>
      <c r="D39" s="28" t="s">
        <v>21</v>
      </c>
      <c r="E39" s="26">
        <v>2.95</v>
      </c>
      <c r="F39" s="29">
        <v>677.9661016949152</v>
      </c>
      <c r="G39" s="26" t="s">
        <v>25</v>
      </c>
      <c r="H39" s="26" t="s">
        <v>29</v>
      </c>
      <c r="I39" s="28" t="s">
        <v>42</v>
      </c>
      <c r="J39" s="28" t="s">
        <v>27</v>
      </c>
    </row>
    <row r="40" ht="15.75" customHeight="1">
      <c r="B40" s="26">
        <v>10489.0</v>
      </c>
      <c r="C40" s="27">
        <v>44879.0</v>
      </c>
      <c r="D40" s="28" t="s">
        <v>24</v>
      </c>
      <c r="E40" s="26">
        <v>4.99</v>
      </c>
      <c r="F40" s="29">
        <v>200.4008016032064</v>
      </c>
      <c r="G40" s="26" t="s">
        <v>25</v>
      </c>
      <c r="H40" s="26" t="s">
        <v>29</v>
      </c>
      <c r="I40" s="28" t="s">
        <v>38</v>
      </c>
      <c r="J40" s="28" t="s">
        <v>23</v>
      </c>
    </row>
    <row r="41" ht="15.75" customHeight="1">
      <c r="B41" s="26">
        <v>10490.0</v>
      </c>
      <c r="C41" s="27">
        <v>44880.0</v>
      </c>
      <c r="D41" s="28" t="s">
        <v>28</v>
      </c>
      <c r="E41" s="26">
        <v>12.99</v>
      </c>
      <c r="F41" s="29">
        <v>508.08314087759817</v>
      </c>
      <c r="G41" s="26" t="s">
        <v>25</v>
      </c>
      <c r="H41" s="26" t="s">
        <v>29</v>
      </c>
      <c r="I41" s="28" t="s">
        <v>38</v>
      </c>
      <c r="J41" s="28" t="s">
        <v>23</v>
      </c>
    </row>
    <row r="42" ht="15.75" customHeight="1">
      <c r="B42" s="26">
        <v>10491.0</v>
      </c>
      <c r="C42" s="27">
        <v>44880.0</v>
      </c>
      <c r="D42" s="28" t="s">
        <v>32</v>
      </c>
      <c r="E42" s="26">
        <v>9.95</v>
      </c>
      <c r="F42" s="29">
        <v>201.00502512562818</v>
      </c>
      <c r="G42" s="26" t="s">
        <v>25</v>
      </c>
      <c r="H42" s="26" t="s">
        <v>29</v>
      </c>
      <c r="I42" s="28" t="s">
        <v>38</v>
      </c>
      <c r="J42" s="28" t="s">
        <v>23</v>
      </c>
    </row>
    <row r="43" ht="15.75" customHeight="1">
      <c r="B43" s="26">
        <v>10492.0</v>
      </c>
      <c r="C43" s="27">
        <v>44880.0</v>
      </c>
      <c r="D43" s="28" t="s">
        <v>16</v>
      </c>
      <c r="E43" s="26">
        <v>3.49</v>
      </c>
      <c r="F43" s="29">
        <v>573.0659025787965</v>
      </c>
      <c r="G43" s="26" t="s">
        <v>25</v>
      </c>
      <c r="H43" s="26" t="s">
        <v>29</v>
      </c>
      <c r="I43" s="28" t="s">
        <v>38</v>
      </c>
      <c r="J43" s="28" t="s">
        <v>23</v>
      </c>
    </row>
    <row r="44" ht="15.75" customHeight="1">
      <c r="B44" s="26">
        <v>10493.0</v>
      </c>
      <c r="C44" s="27">
        <v>44880.0</v>
      </c>
      <c r="D44" s="28" t="s">
        <v>21</v>
      </c>
      <c r="E44" s="26">
        <v>2.95</v>
      </c>
      <c r="F44" s="29">
        <v>677.9661016949152</v>
      </c>
      <c r="G44" s="26" t="s">
        <v>25</v>
      </c>
      <c r="H44" s="26" t="s">
        <v>29</v>
      </c>
      <c r="I44" s="28" t="s">
        <v>38</v>
      </c>
      <c r="J44" s="28" t="s">
        <v>23</v>
      </c>
    </row>
    <row r="45" ht="15.75" customHeight="1">
      <c r="B45" s="26">
        <v>10494.0</v>
      </c>
      <c r="C45" s="27">
        <v>44880.0</v>
      </c>
      <c r="D45" s="28" t="s">
        <v>24</v>
      </c>
      <c r="E45" s="26">
        <v>4.99</v>
      </c>
      <c r="F45" s="29">
        <v>200.4008016032064</v>
      </c>
      <c r="G45" s="26" t="s">
        <v>25</v>
      </c>
      <c r="H45" s="26" t="s">
        <v>29</v>
      </c>
      <c r="I45" s="28" t="s">
        <v>38</v>
      </c>
      <c r="J45" s="28" t="s">
        <v>23</v>
      </c>
    </row>
    <row r="46" ht="15.75" customHeight="1">
      <c r="B46" s="26">
        <v>10495.0</v>
      </c>
      <c r="C46" s="27">
        <v>44881.0</v>
      </c>
      <c r="D46" s="28" t="s">
        <v>28</v>
      </c>
      <c r="E46" s="26">
        <v>12.99</v>
      </c>
      <c r="F46" s="29">
        <v>508.08314087759817</v>
      </c>
      <c r="G46" s="26" t="s">
        <v>25</v>
      </c>
      <c r="H46" s="26" t="s">
        <v>29</v>
      </c>
      <c r="I46" s="28" t="s">
        <v>38</v>
      </c>
      <c r="J46" s="28" t="s">
        <v>23</v>
      </c>
    </row>
    <row r="47" ht="15.75" customHeight="1">
      <c r="B47" s="26">
        <v>10496.0</v>
      </c>
      <c r="C47" s="27">
        <v>44881.0</v>
      </c>
      <c r="D47" s="28" t="s">
        <v>32</v>
      </c>
      <c r="E47" s="26">
        <v>9.95</v>
      </c>
      <c r="F47" s="29">
        <v>201.00502512562818</v>
      </c>
      <c r="G47" s="26" t="s">
        <v>25</v>
      </c>
      <c r="H47" s="26" t="s">
        <v>29</v>
      </c>
      <c r="I47" s="28" t="s">
        <v>38</v>
      </c>
      <c r="J47" s="28" t="s">
        <v>23</v>
      </c>
    </row>
    <row r="48" ht="15.75" customHeight="1">
      <c r="B48" s="26">
        <v>10497.0</v>
      </c>
      <c r="C48" s="27">
        <v>44881.0</v>
      </c>
      <c r="D48" s="28" t="s">
        <v>16</v>
      </c>
      <c r="E48" s="26">
        <v>3.49</v>
      </c>
      <c r="F48" s="29">
        <v>573.0659025787965</v>
      </c>
      <c r="G48" s="26" t="s">
        <v>25</v>
      </c>
      <c r="H48" s="26" t="s">
        <v>29</v>
      </c>
      <c r="I48" s="28" t="s">
        <v>38</v>
      </c>
      <c r="J48" s="28" t="s">
        <v>23</v>
      </c>
    </row>
    <row r="49" ht="15.75" customHeight="1">
      <c r="B49" s="26">
        <v>10498.0</v>
      </c>
      <c r="C49" s="27">
        <v>44881.0</v>
      </c>
      <c r="D49" s="28" t="s">
        <v>21</v>
      </c>
      <c r="E49" s="26">
        <v>2.95</v>
      </c>
      <c r="F49" s="29">
        <v>677.9661016949152</v>
      </c>
      <c r="G49" s="26" t="s">
        <v>43</v>
      </c>
      <c r="H49" s="26" t="s">
        <v>29</v>
      </c>
      <c r="I49" s="28" t="s">
        <v>38</v>
      </c>
      <c r="J49" s="28" t="s">
        <v>23</v>
      </c>
    </row>
    <row r="50" ht="15.75" customHeight="1">
      <c r="B50" s="26">
        <v>10499.0</v>
      </c>
      <c r="C50" s="27">
        <v>44881.0</v>
      </c>
      <c r="D50" s="28" t="s">
        <v>24</v>
      </c>
      <c r="E50" s="26">
        <v>4.99</v>
      </c>
      <c r="F50" s="29">
        <v>200.4008016032064</v>
      </c>
      <c r="G50" s="26" t="s">
        <v>43</v>
      </c>
      <c r="H50" s="26" t="s">
        <v>29</v>
      </c>
      <c r="I50" s="28" t="s">
        <v>38</v>
      </c>
      <c r="J50" s="28" t="s">
        <v>23</v>
      </c>
    </row>
    <row r="51" ht="15.75" customHeight="1">
      <c r="B51" s="26">
        <v>10500.0</v>
      </c>
      <c r="C51" s="27">
        <v>44882.0</v>
      </c>
      <c r="D51" s="28" t="s">
        <v>28</v>
      </c>
      <c r="E51" s="26">
        <v>12.99</v>
      </c>
      <c r="F51" s="29">
        <v>523.4795996920708</v>
      </c>
      <c r="G51" s="26" t="s">
        <v>43</v>
      </c>
      <c r="H51" s="26" t="s">
        <v>29</v>
      </c>
      <c r="I51" s="28" t="s">
        <v>38</v>
      </c>
      <c r="J51" s="28" t="s">
        <v>23</v>
      </c>
    </row>
    <row r="52" ht="15.75" customHeight="1">
      <c r="B52" s="26">
        <v>10501.0</v>
      </c>
      <c r="C52" s="27">
        <v>44882.0</v>
      </c>
      <c r="D52" s="28" t="s">
        <v>32</v>
      </c>
      <c r="E52" s="26">
        <v>9.95</v>
      </c>
      <c r="F52" s="29">
        <v>201.00502512562818</v>
      </c>
      <c r="G52" s="26" t="s">
        <v>43</v>
      </c>
      <c r="H52" s="26" t="s">
        <v>29</v>
      </c>
      <c r="I52" s="28" t="s">
        <v>38</v>
      </c>
      <c r="J52" s="28" t="s">
        <v>23</v>
      </c>
    </row>
    <row r="53" ht="15.75" customHeight="1">
      <c r="B53" s="26">
        <v>10502.0</v>
      </c>
      <c r="C53" s="27">
        <v>44882.0</v>
      </c>
      <c r="D53" s="28" t="s">
        <v>16</v>
      </c>
      <c r="E53" s="26">
        <v>3.49</v>
      </c>
      <c r="F53" s="29">
        <v>630.3724928366762</v>
      </c>
      <c r="G53" s="26" t="s">
        <v>43</v>
      </c>
      <c r="H53" s="26" t="s">
        <v>29</v>
      </c>
      <c r="I53" s="28" t="s">
        <v>38</v>
      </c>
      <c r="J53" s="28" t="s">
        <v>23</v>
      </c>
    </row>
    <row r="54" ht="15.75" customHeight="1">
      <c r="B54" s="26">
        <v>10503.0</v>
      </c>
      <c r="C54" s="27">
        <v>44882.0</v>
      </c>
      <c r="D54" s="28" t="s">
        <v>21</v>
      </c>
      <c r="E54" s="26">
        <v>2.95</v>
      </c>
      <c r="F54" s="29">
        <v>677.9661016949152</v>
      </c>
      <c r="G54" s="26" t="s">
        <v>43</v>
      </c>
      <c r="H54" s="26" t="s">
        <v>29</v>
      </c>
      <c r="I54" s="28" t="s">
        <v>38</v>
      </c>
      <c r="J54" s="28" t="s">
        <v>23</v>
      </c>
    </row>
    <row r="55" ht="15.75" customHeight="1">
      <c r="B55" s="26">
        <v>10504.0</v>
      </c>
      <c r="C55" s="27">
        <v>44882.0</v>
      </c>
      <c r="D55" s="28" t="s">
        <v>24</v>
      </c>
      <c r="E55" s="26">
        <v>4.99</v>
      </c>
      <c r="F55" s="29">
        <v>200.4008016032064</v>
      </c>
      <c r="G55" s="26" t="s">
        <v>43</v>
      </c>
      <c r="H55" s="26" t="s">
        <v>29</v>
      </c>
      <c r="I55" s="28" t="s">
        <v>38</v>
      </c>
      <c r="J55" s="28" t="s">
        <v>23</v>
      </c>
    </row>
    <row r="56" ht="15.75" customHeight="1">
      <c r="B56" s="26">
        <v>10505.0</v>
      </c>
      <c r="C56" s="27">
        <v>44883.0</v>
      </c>
      <c r="D56" s="28" t="s">
        <v>28</v>
      </c>
      <c r="E56" s="26">
        <v>12.99</v>
      </c>
      <c r="F56" s="29">
        <v>538.8760585065435</v>
      </c>
      <c r="G56" s="26" t="s">
        <v>43</v>
      </c>
      <c r="H56" s="26" t="s">
        <v>29</v>
      </c>
      <c r="I56" s="28" t="s">
        <v>38</v>
      </c>
      <c r="J56" s="28" t="s">
        <v>23</v>
      </c>
    </row>
    <row r="57" ht="15.75" customHeight="1">
      <c r="B57" s="26">
        <v>10506.0</v>
      </c>
      <c r="C57" s="27">
        <v>44883.0</v>
      </c>
      <c r="D57" s="28" t="s">
        <v>32</v>
      </c>
      <c r="E57" s="26">
        <v>9.95</v>
      </c>
      <c r="F57" s="29">
        <v>201.00502512562818</v>
      </c>
      <c r="G57" s="26" t="s">
        <v>43</v>
      </c>
      <c r="H57" s="26" t="s">
        <v>29</v>
      </c>
      <c r="I57" s="28" t="s">
        <v>38</v>
      </c>
      <c r="J57" s="28" t="s">
        <v>23</v>
      </c>
    </row>
    <row r="58" ht="15.75" customHeight="1">
      <c r="B58" s="26">
        <v>10507.0</v>
      </c>
      <c r="C58" s="27">
        <v>44883.0</v>
      </c>
      <c r="D58" s="28" t="s">
        <v>16</v>
      </c>
      <c r="E58" s="26">
        <v>3.49</v>
      </c>
      <c r="F58" s="29">
        <v>687.6790830945558</v>
      </c>
      <c r="G58" s="26" t="s">
        <v>43</v>
      </c>
      <c r="H58" s="26" t="s">
        <v>29</v>
      </c>
      <c r="I58" s="28" t="s">
        <v>38</v>
      </c>
      <c r="J58" s="28" t="s">
        <v>23</v>
      </c>
    </row>
    <row r="59" ht="15.75" customHeight="1">
      <c r="B59" s="26">
        <v>10508.0</v>
      </c>
      <c r="C59" s="27">
        <v>44883.0</v>
      </c>
      <c r="D59" s="28" t="s">
        <v>21</v>
      </c>
      <c r="E59" s="26">
        <v>2.95</v>
      </c>
      <c r="F59" s="29">
        <v>677.9661016949152</v>
      </c>
      <c r="G59" s="26" t="s">
        <v>43</v>
      </c>
      <c r="H59" s="26" t="s">
        <v>29</v>
      </c>
      <c r="I59" s="28" t="s">
        <v>38</v>
      </c>
      <c r="J59" s="28" t="s">
        <v>23</v>
      </c>
    </row>
    <row r="60" ht="15.75" customHeight="1">
      <c r="B60" s="26">
        <v>10509.0</v>
      </c>
      <c r="C60" s="27">
        <v>44883.0</v>
      </c>
      <c r="D60" s="28" t="s">
        <v>24</v>
      </c>
      <c r="E60" s="26">
        <v>4.99</v>
      </c>
      <c r="F60" s="29">
        <v>200.4008016032064</v>
      </c>
      <c r="G60" s="26" t="s">
        <v>43</v>
      </c>
      <c r="H60" s="26" t="s">
        <v>29</v>
      </c>
      <c r="I60" s="28" t="s">
        <v>38</v>
      </c>
      <c r="J60" s="28" t="s">
        <v>23</v>
      </c>
    </row>
    <row r="61" ht="15.75" customHeight="1">
      <c r="B61" s="26">
        <v>10510.0</v>
      </c>
      <c r="C61" s="27">
        <v>44884.0</v>
      </c>
      <c r="D61" s="28" t="s">
        <v>28</v>
      </c>
      <c r="E61" s="26">
        <v>12.99</v>
      </c>
      <c r="F61" s="29">
        <v>508.08314087759817</v>
      </c>
      <c r="G61" s="26" t="s">
        <v>43</v>
      </c>
      <c r="H61" s="26" t="s">
        <v>29</v>
      </c>
      <c r="I61" s="28" t="s">
        <v>38</v>
      </c>
      <c r="J61" s="28" t="s">
        <v>23</v>
      </c>
    </row>
    <row r="62" ht="15.75" customHeight="1">
      <c r="B62" s="26">
        <v>10511.0</v>
      </c>
      <c r="C62" s="27">
        <v>44884.0</v>
      </c>
      <c r="D62" s="28" t="s">
        <v>32</v>
      </c>
      <c r="E62" s="26">
        <v>9.95</v>
      </c>
      <c r="F62" s="29">
        <v>201.00502512562818</v>
      </c>
      <c r="G62" s="26" t="s">
        <v>43</v>
      </c>
      <c r="H62" s="26" t="s">
        <v>29</v>
      </c>
      <c r="I62" s="28" t="s">
        <v>42</v>
      </c>
      <c r="J62" s="28" t="s">
        <v>27</v>
      </c>
    </row>
    <row r="63" ht="15.75" customHeight="1">
      <c r="B63" s="26">
        <v>10512.0</v>
      </c>
      <c r="C63" s="27">
        <v>44884.0</v>
      </c>
      <c r="D63" s="28" t="s">
        <v>16</v>
      </c>
      <c r="E63" s="26">
        <v>3.49</v>
      </c>
      <c r="F63" s="29">
        <v>687.6790830945558</v>
      </c>
      <c r="G63" s="26" t="s">
        <v>43</v>
      </c>
      <c r="H63" s="26" t="s">
        <v>29</v>
      </c>
      <c r="I63" s="28" t="s">
        <v>42</v>
      </c>
      <c r="J63" s="28" t="s">
        <v>27</v>
      </c>
    </row>
    <row r="64" ht="15.75" customHeight="1">
      <c r="B64" s="26">
        <v>10513.0</v>
      </c>
      <c r="C64" s="27">
        <v>44884.0</v>
      </c>
      <c r="D64" s="28" t="s">
        <v>21</v>
      </c>
      <c r="E64" s="26">
        <v>2.95</v>
      </c>
      <c r="F64" s="29">
        <v>677.9661016949152</v>
      </c>
      <c r="G64" s="26" t="s">
        <v>43</v>
      </c>
      <c r="H64" s="26" t="s">
        <v>44</v>
      </c>
      <c r="I64" s="28" t="s">
        <v>42</v>
      </c>
      <c r="J64" s="28" t="s">
        <v>27</v>
      </c>
    </row>
    <row r="65" ht="15.75" customHeight="1">
      <c r="B65" s="26">
        <v>10514.0</v>
      </c>
      <c r="C65" s="27">
        <v>44884.0</v>
      </c>
      <c r="D65" s="28" t="s">
        <v>24</v>
      </c>
      <c r="E65" s="26">
        <v>4.99</v>
      </c>
      <c r="F65" s="29">
        <v>200.4008016032064</v>
      </c>
      <c r="G65" s="26" t="s">
        <v>43</v>
      </c>
      <c r="H65" s="26" t="s">
        <v>44</v>
      </c>
      <c r="I65" s="28" t="s">
        <v>42</v>
      </c>
      <c r="J65" s="28" t="s">
        <v>27</v>
      </c>
    </row>
    <row r="66" ht="15.75" customHeight="1">
      <c r="B66" s="26">
        <v>10515.0</v>
      </c>
      <c r="C66" s="27">
        <v>44885.0</v>
      </c>
      <c r="D66" s="28" t="s">
        <v>28</v>
      </c>
      <c r="E66" s="26">
        <v>12.99</v>
      </c>
      <c r="F66" s="29">
        <v>477.2902232486528</v>
      </c>
      <c r="G66" s="26" t="s">
        <v>43</v>
      </c>
      <c r="H66" s="26" t="s">
        <v>44</v>
      </c>
      <c r="I66" s="28" t="s">
        <v>42</v>
      </c>
      <c r="J66" s="28" t="s">
        <v>27</v>
      </c>
    </row>
    <row r="67" ht="15.75" customHeight="1">
      <c r="B67" s="26">
        <v>10516.0</v>
      </c>
      <c r="C67" s="27">
        <v>44885.0</v>
      </c>
      <c r="D67" s="28" t="s">
        <v>32</v>
      </c>
      <c r="E67" s="26">
        <v>9.95</v>
      </c>
      <c r="F67" s="29">
        <v>201.00502512562818</v>
      </c>
      <c r="G67" s="26" t="s">
        <v>43</v>
      </c>
      <c r="H67" s="26" t="s">
        <v>44</v>
      </c>
      <c r="I67" s="28" t="s">
        <v>42</v>
      </c>
      <c r="J67" s="28" t="s">
        <v>27</v>
      </c>
    </row>
    <row r="68" ht="15.75" customHeight="1">
      <c r="B68" s="26">
        <v>10483.0</v>
      </c>
      <c r="C68" s="27">
        <v>44878.0</v>
      </c>
      <c r="D68" s="28" t="s">
        <v>21</v>
      </c>
      <c r="E68" s="26">
        <v>2.95</v>
      </c>
      <c r="F68" s="29">
        <v>677.9661016949152</v>
      </c>
      <c r="G68" s="26" t="s">
        <v>25</v>
      </c>
      <c r="H68" s="26" t="s">
        <v>29</v>
      </c>
      <c r="I68" s="28" t="s">
        <v>26</v>
      </c>
      <c r="J68" s="28" t="s">
        <v>27</v>
      </c>
    </row>
    <row r="69" ht="15.75" customHeight="1">
      <c r="B69" s="26">
        <v>10484.0</v>
      </c>
      <c r="C69" s="27">
        <v>44878.0</v>
      </c>
      <c r="D69" s="28" t="s">
        <v>24</v>
      </c>
      <c r="E69" s="26">
        <v>4.99</v>
      </c>
      <c r="F69" s="29">
        <v>200.4008016032064</v>
      </c>
      <c r="G69" s="26" t="s">
        <v>25</v>
      </c>
      <c r="H69" s="26" t="s">
        <v>29</v>
      </c>
      <c r="I69" s="28" t="s">
        <v>26</v>
      </c>
      <c r="J69" s="28" t="s">
        <v>27</v>
      </c>
    </row>
    <row r="70" ht="15.75" customHeight="1">
      <c r="B70" s="26">
        <v>10485.0</v>
      </c>
      <c r="C70" s="27">
        <v>44879.0</v>
      </c>
      <c r="D70" s="28" t="s">
        <v>28</v>
      </c>
      <c r="E70" s="26">
        <v>12.99</v>
      </c>
      <c r="F70" s="29">
        <v>523.4795996920708</v>
      </c>
      <c r="G70" s="26" t="s">
        <v>25</v>
      </c>
      <c r="H70" s="26" t="s">
        <v>29</v>
      </c>
      <c r="I70" s="28" t="s">
        <v>26</v>
      </c>
      <c r="J70" s="28" t="s">
        <v>27</v>
      </c>
    </row>
    <row r="71" ht="15.75" customHeight="1">
      <c r="B71" s="26">
        <v>10520.0</v>
      </c>
      <c r="C71" s="27">
        <v>44886.0</v>
      </c>
      <c r="D71" s="28" t="s">
        <v>28</v>
      </c>
      <c r="E71" s="26">
        <v>12.99</v>
      </c>
      <c r="F71" s="29">
        <v>492.6866820631255</v>
      </c>
      <c r="G71" s="26" t="s">
        <v>43</v>
      </c>
      <c r="H71" s="26" t="s">
        <v>44</v>
      </c>
      <c r="I71" s="28" t="s">
        <v>35</v>
      </c>
      <c r="J71" s="28" t="s">
        <v>34</v>
      </c>
    </row>
    <row r="72" ht="15.75" customHeight="1">
      <c r="B72" s="26">
        <v>10521.0</v>
      </c>
      <c r="C72" s="27">
        <v>44886.0</v>
      </c>
      <c r="D72" s="28" t="s">
        <v>32</v>
      </c>
      <c r="E72" s="26">
        <v>9.95</v>
      </c>
      <c r="F72" s="29">
        <v>201.00502512562818</v>
      </c>
      <c r="G72" s="26" t="s">
        <v>43</v>
      </c>
      <c r="H72" s="26" t="s">
        <v>44</v>
      </c>
      <c r="I72" s="28" t="s">
        <v>35</v>
      </c>
      <c r="J72" s="28" t="s">
        <v>34</v>
      </c>
    </row>
    <row r="73" ht="15.75" customHeight="1">
      <c r="B73" s="26">
        <v>10522.0</v>
      </c>
      <c r="C73" s="27">
        <v>44886.0</v>
      </c>
      <c r="D73" s="28" t="s">
        <v>16</v>
      </c>
      <c r="E73" s="26">
        <v>3.49</v>
      </c>
      <c r="F73" s="29">
        <v>687.6790830945558</v>
      </c>
      <c r="G73" s="26" t="s">
        <v>43</v>
      </c>
      <c r="H73" s="26" t="s">
        <v>44</v>
      </c>
      <c r="I73" s="28" t="s">
        <v>35</v>
      </c>
      <c r="J73" s="28" t="s">
        <v>34</v>
      </c>
    </row>
    <row r="74" ht="15.75" customHeight="1">
      <c r="B74" s="26">
        <v>10523.0</v>
      </c>
      <c r="C74" s="27">
        <v>44886.0</v>
      </c>
      <c r="D74" s="28" t="s">
        <v>21</v>
      </c>
      <c r="E74" s="26">
        <v>2.95</v>
      </c>
      <c r="F74" s="29">
        <v>745.7627118644067</v>
      </c>
      <c r="G74" s="26" t="s">
        <v>43</v>
      </c>
      <c r="H74" s="26" t="s">
        <v>44</v>
      </c>
      <c r="I74" s="28" t="s">
        <v>35</v>
      </c>
      <c r="J74" s="28" t="s">
        <v>34</v>
      </c>
    </row>
    <row r="75" ht="15.75" customHeight="1">
      <c r="B75" s="26">
        <v>10524.0</v>
      </c>
      <c r="C75" s="27">
        <v>44886.0</v>
      </c>
      <c r="D75" s="28" t="s">
        <v>24</v>
      </c>
      <c r="E75" s="26">
        <v>4.99</v>
      </c>
      <c r="F75" s="29">
        <v>200.4008016032064</v>
      </c>
      <c r="G75" s="26" t="s">
        <v>43</v>
      </c>
      <c r="H75" s="26" t="s">
        <v>44</v>
      </c>
      <c r="I75" s="28" t="s">
        <v>35</v>
      </c>
      <c r="J75" s="28" t="s">
        <v>34</v>
      </c>
    </row>
    <row r="76" ht="15.75" customHeight="1">
      <c r="B76" s="26">
        <v>10525.0</v>
      </c>
      <c r="C76" s="27">
        <v>44887.0</v>
      </c>
      <c r="D76" s="28" t="s">
        <v>28</v>
      </c>
      <c r="E76" s="26">
        <v>12.99</v>
      </c>
      <c r="F76" s="29">
        <v>461.8937644341801</v>
      </c>
      <c r="G76" s="26" t="s">
        <v>43</v>
      </c>
      <c r="H76" s="26" t="s">
        <v>44</v>
      </c>
      <c r="I76" s="28" t="s">
        <v>35</v>
      </c>
      <c r="J76" s="28" t="s">
        <v>34</v>
      </c>
    </row>
    <row r="77" ht="15.75" customHeight="1">
      <c r="B77" s="26">
        <v>10526.0</v>
      </c>
      <c r="C77" s="27">
        <v>44887.0</v>
      </c>
      <c r="D77" s="28" t="s">
        <v>32</v>
      </c>
      <c r="E77" s="26">
        <v>9.95</v>
      </c>
      <c r="F77" s="29">
        <v>201.00502512562818</v>
      </c>
      <c r="G77" s="26" t="s">
        <v>43</v>
      </c>
      <c r="H77" s="26" t="s">
        <v>44</v>
      </c>
      <c r="I77" s="28" t="s">
        <v>35</v>
      </c>
      <c r="J77" s="28" t="s">
        <v>34</v>
      </c>
    </row>
    <row r="78" ht="15.75" customHeight="1">
      <c r="B78" s="26">
        <v>10527.0</v>
      </c>
      <c r="C78" s="27">
        <v>44887.0</v>
      </c>
      <c r="D78" s="28" t="s">
        <v>16</v>
      </c>
      <c r="E78" s="26">
        <v>3.49</v>
      </c>
      <c r="F78" s="29">
        <v>687.6790830945558</v>
      </c>
      <c r="G78" s="26" t="s">
        <v>43</v>
      </c>
      <c r="H78" s="26" t="s">
        <v>44</v>
      </c>
      <c r="I78" s="28" t="s">
        <v>35</v>
      </c>
      <c r="J78" s="28" t="s">
        <v>34</v>
      </c>
    </row>
    <row r="79" ht="15.75" customHeight="1">
      <c r="B79" s="26">
        <v>10528.0</v>
      </c>
      <c r="C79" s="27">
        <v>44887.0</v>
      </c>
      <c r="D79" s="28" t="s">
        <v>21</v>
      </c>
      <c r="E79" s="26">
        <v>2.95</v>
      </c>
      <c r="F79" s="29">
        <v>745.7627118644067</v>
      </c>
      <c r="G79" s="26" t="s">
        <v>43</v>
      </c>
      <c r="H79" s="26" t="s">
        <v>44</v>
      </c>
      <c r="I79" s="28" t="s">
        <v>35</v>
      </c>
      <c r="J79" s="28" t="s">
        <v>34</v>
      </c>
    </row>
    <row r="80" ht="15.75" customHeight="1">
      <c r="B80" s="26">
        <v>10529.0</v>
      </c>
      <c r="C80" s="27">
        <v>44887.0</v>
      </c>
      <c r="D80" s="28" t="s">
        <v>24</v>
      </c>
      <c r="E80" s="26">
        <v>4.99</v>
      </c>
      <c r="F80" s="29">
        <v>200.4008016032064</v>
      </c>
      <c r="G80" s="26" t="s">
        <v>43</v>
      </c>
      <c r="H80" s="26" t="s">
        <v>44</v>
      </c>
      <c r="I80" s="28" t="s">
        <v>35</v>
      </c>
      <c r="J80" s="28" t="s">
        <v>34</v>
      </c>
    </row>
    <row r="81" ht="15.75" customHeight="1">
      <c r="B81" s="26">
        <v>10530.0</v>
      </c>
      <c r="C81" s="27">
        <v>44888.0</v>
      </c>
      <c r="D81" s="28" t="s">
        <v>28</v>
      </c>
      <c r="E81" s="26">
        <v>12.99</v>
      </c>
      <c r="F81" s="29">
        <v>477.2902232486528</v>
      </c>
      <c r="G81" s="26" t="s">
        <v>43</v>
      </c>
      <c r="H81" s="26" t="s">
        <v>44</v>
      </c>
      <c r="I81" s="28" t="s">
        <v>35</v>
      </c>
      <c r="J81" s="28" t="s">
        <v>34</v>
      </c>
    </row>
    <row r="82" ht="15.75" customHeight="1">
      <c r="B82" s="26">
        <v>10531.0</v>
      </c>
      <c r="C82" s="27">
        <v>44888.0</v>
      </c>
      <c r="D82" s="28" t="s">
        <v>32</v>
      </c>
      <c r="E82" s="26">
        <v>9.95</v>
      </c>
      <c r="F82" s="29">
        <v>201.00502512562818</v>
      </c>
      <c r="G82" s="26" t="s">
        <v>43</v>
      </c>
      <c r="H82" s="26" t="s">
        <v>44</v>
      </c>
      <c r="I82" s="28" t="s">
        <v>35</v>
      </c>
      <c r="J82" s="28" t="s">
        <v>34</v>
      </c>
    </row>
    <row r="83" ht="15.75" customHeight="1">
      <c r="B83" s="26">
        <v>10532.0</v>
      </c>
      <c r="C83" s="27">
        <v>44888.0</v>
      </c>
      <c r="D83" s="28" t="s">
        <v>16</v>
      </c>
      <c r="E83" s="26">
        <v>3.49</v>
      </c>
      <c r="F83" s="29">
        <v>687.6790830945558</v>
      </c>
      <c r="G83" s="26" t="s">
        <v>43</v>
      </c>
      <c r="H83" s="26" t="s">
        <v>44</v>
      </c>
      <c r="I83" s="28" t="s">
        <v>42</v>
      </c>
      <c r="J83" s="28" t="s">
        <v>27</v>
      </c>
    </row>
    <row r="84" ht="15.75" customHeight="1">
      <c r="B84" s="26">
        <v>10533.0</v>
      </c>
      <c r="C84" s="27">
        <v>44888.0</v>
      </c>
      <c r="D84" s="28" t="s">
        <v>21</v>
      </c>
      <c r="E84" s="26">
        <v>2.95</v>
      </c>
      <c r="F84" s="29">
        <v>745.7627118644067</v>
      </c>
      <c r="G84" s="26" t="s">
        <v>43</v>
      </c>
      <c r="H84" s="26" t="s">
        <v>44</v>
      </c>
      <c r="I84" s="28" t="s">
        <v>42</v>
      </c>
      <c r="J84" s="28" t="s">
        <v>27</v>
      </c>
    </row>
    <row r="85" ht="15.75" customHeight="1">
      <c r="B85" s="26">
        <v>10534.0</v>
      </c>
      <c r="C85" s="27">
        <v>44888.0</v>
      </c>
      <c r="D85" s="28" t="s">
        <v>24</v>
      </c>
      <c r="E85" s="26">
        <v>4.99</v>
      </c>
      <c r="F85" s="29">
        <v>200.4008016032064</v>
      </c>
      <c r="G85" s="26" t="s">
        <v>43</v>
      </c>
      <c r="H85" s="26" t="s">
        <v>44</v>
      </c>
      <c r="I85" s="28" t="s">
        <v>38</v>
      </c>
      <c r="J85" s="28" t="s">
        <v>23</v>
      </c>
    </row>
    <row r="86" ht="15.75" customHeight="1">
      <c r="B86" s="26">
        <v>10535.0</v>
      </c>
      <c r="C86" s="27">
        <v>44889.0</v>
      </c>
      <c r="D86" s="28" t="s">
        <v>28</v>
      </c>
      <c r="E86" s="26">
        <v>12.99</v>
      </c>
      <c r="F86" s="29">
        <v>477.2902232486528</v>
      </c>
      <c r="G86" s="26" t="s">
        <v>43</v>
      </c>
      <c r="H86" s="26" t="s">
        <v>29</v>
      </c>
      <c r="I86" s="28" t="s">
        <v>38</v>
      </c>
      <c r="J86" s="28" t="s">
        <v>23</v>
      </c>
    </row>
    <row r="87" ht="15.75" customHeight="1">
      <c r="B87" s="26">
        <v>10536.0</v>
      </c>
      <c r="C87" s="27">
        <v>44889.0</v>
      </c>
      <c r="D87" s="28" t="s">
        <v>32</v>
      </c>
      <c r="E87" s="26">
        <v>9.95</v>
      </c>
      <c r="F87" s="29">
        <v>201.00502512562818</v>
      </c>
      <c r="G87" s="26" t="s">
        <v>43</v>
      </c>
      <c r="H87" s="26" t="s">
        <v>29</v>
      </c>
      <c r="I87" s="28" t="s">
        <v>38</v>
      </c>
      <c r="J87" s="28" t="s">
        <v>23</v>
      </c>
    </row>
    <row r="88" ht="15.75" customHeight="1">
      <c r="B88" s="26">
        <v>10537.0</v>
      </c>
      <c r="C88" s="27">
        <v>44889.0</v>
      </c>
      <c r="D88" s="28" t="s">
        <v>16</v>
      </c>
      <c r="E88" s="26">
        <v>3.49</v>
      </c>
      <c r="F88" s="29">
        <v>630.3724928366762</v>
      </c>
      <c r="G88" s="26" t="s">
        <v>43</v>
      </c>
      <c r="H88" s="26" t="s">
        <v>29</v>
      </c>
      <c r="I88" s="28" t="s">
        <v>38</v>
      </c>
      <c r="J88" s="28" t="s">
        <v>23</v>
      </c>
    </row>
    <row r="89" ht="15.75" customHeight="1">
      <c r="B89" s="26">
        <v>10538.0</v>
      </c>
      <c r="C89" s="27">
        <v>44889.0</v>
      </c>
      <c r="D89" s="28" t="s">
        <v>21</v>
      </c>
      <c r="E89" s="26">
        <v>2.95</v>
      </c>
      <c r="F89" s="29">
        <v>745.7627118644067</v>
      </c>
      <c r="G89" s="26" t="s">
        <v>43</v>
      </c>
      <c r="H89" s="26" t="s">
        <v>29</v>
      </c>
      <c r="I89" s="28" t="s">
        <v>38</v>
      </c>
      <c r="J89" s="28" t="s">
        <v>23</v>
      </c>
    </row>
    <row r="90" ht="15.75" customHeight="1">
      <c r="B90" s="26">
        <v>10539.0</v>
      </c>
      <c r="C90" s="27">
        <v>44889.0</v>
      </c>
      <c r="D90" s="28" t="s">
        <v>24</v>
      </c>
      <c r="E90" s="26">
        <v>4.99</v>
      </c>
      <c r="F90" s="29">
        <v>200.4008016032064</v>
      </c>
      <c r="G90" s="26" t="s">
        <v>43</v>
      </c>
      <c r="H90" s="26" t="s">
        <v>29</v>
      </c>
      <c r="I90" s="28" t="s">
        <v>38</v>
      </c>
      <c r="J90" s="28" t="s">
        <v>23</v>
      </c>
    </row>
    <row r="91" ht="15.75" customHeight="1">
      <c r="B91" s="26">
        <v>10540.0</v>
      </c>
      <c r="C91" s="27">
        <v>44890.0</v>
      </c>
      <c r="D91" s="28" t="s">
        <v>28</v>
      </c>
      <c r="E91" s="26">
        <v>12.99</v>
      </c>
      <c r="F91" s="29">
        <v>461.8937644341801</v>
      </c>
      <c r="G91" s="26" t="s">
        <v>43</v>
      </c>
      <c r="H91" s="26" t="s">
        <v>29</v>
      </c>
      <c r="I91" s="28" t="s">
        <v>38</v>
      </c>
      <c r="J91" s="28" t="s">
        <v>23</v>
      </c>
    </row>
    <row r="92" ht="15.75" customHeight="1">
      <c r="B92" s="26">
        <v>10541.0</v>
      </c>
      <c r="C92" s="27">
        <v>44890.0</v>
      </c>
      <c r="D92" s="28" t="s">
        <v>32</v>
      </c>
      <c r="E92" s="26">
        <v>9.95</v>
      </c>
      <c r="F92" s="29">
        <v>201.00502512562818</v>
      </c>
      <c r="G92" s="26" t="s">
        <v>43</v>
      </c>
      <c r="H92" s="26" t="s">
        <v>29</v>
      </c>
      <c r="I92" s="28" t="s">
        <v>45</v>
      </c>
      <c r="J92" s="28" t="s">
        <v>20</v>
      </c>
    </row>
    <row r="93" ht="15.75" customHeight="1">
      <c r="B93" s="26">
        <v>10542.0</v>
      </c>
      <c r="C93" s="27">
        <v>44890.0</v>
      </c>
      <c r="D93" s="28" t="s">
        <v>16</v>
      </c>
      <c r="E93" s="26">
        <v>3.49</v>
      </c>
      <c r="F93" s="29">
        <v>630.3724928366762</v>
      </c>
      <c r="G93" s="26" t="s">
        <v>43</v>
      </c>
      <c r="H93" s="26" t="s">
        <v>29</v>
      </c>
      <c r="I93" s="28" t="s">
        <v>45</v>
      </c>
      <c r="J93" s="28" t="s">
        <v>20</v>
      </c>
    </row>
    <row r="94" ht="15.75" customHeight="1">
      <c r="B94" s="26">
        <v>10543.0</v>
      </c>
      <c r="C94" s="27">
        <v>44890.0</v>
      </c>
      <c r="D94" s="28" t="s">
        <v>21</v>
      </c>
      <c r="E94" s="26">
        <v>2.95</v>
      </c>
      <c r="F94" s="29">
        <v>745.7627118644067</v>
      </c>
      <c r="G94" s="26" t="s">
        <v>43</v>
      </c>
      <c r="H94" s="26" t="s">
        <v>29</v>
      </c>
      <c r="I94" s="28" t="s">
        <v>45</v>
      </c>
      <c r="J94" s="28" t="s">
        <v>20</v>
      </c>
    </row>
    <row r="95" ht="15.75" customHeight="1">
      <c r="B95" s="26">
        <v>10544.0</v>
      </c>
      <c r="C95" s="27">
        <v>44890.0</v>
      </c>
      <c r="D95" s="28" t="s">
        <v>24</v>
      </c>
      <c r="E95" s="26">
        <v>4.99</v>
      </c>
      <c r="F95" s="29">
        <v>200.4008016032064</v>
      </c>
      <c r="G95" s="26" t="s">
        <v>43</v>
      </c>
      <c r="H95" s="26" t="s">
        <v>29</v>
      </c>
      <c r="I95" s="28" t="s">
        <v>45</v>
      </c>
      <c r="J95" s="28" t="s">
        <v>20</v>
      </c>
    </row>
    <row r="96" ht="15.75" customHeight="1">
      <c r="B96" s="26">
        <v>10545.0</v>
      </c>
      <c r="C96" s="27">
        <v>44891.0</v>
      </c>
      <c r="D96" s="28" t="s">
        <v>28</v>
      </c>
      <c r="E96" s="26">
        <v>12.99</v>
      </c>
      <c r="F96" s="29">
        <v>446.4973056197074</v>
      </c>
      <c r="G96" s="26" t="s">
        <v>43</v>
      </c>
      <c r="H96" s="26" t="s">
        <v>29</v>
      </c>
      <c r="I96" s="28" t="s">
        <v>45</v>
      </c>
      <c r="J96" s="28" t="s">
        <v>20</v>
      </c>
    </row>
    <row r="97" ht="15.75" customHeight="1">
      <c r="B97" s="26">
        <v>10546.0</v>
      </c>
      <c r="C97" s="27">
        <v>44891.0</v>
      </c>
      <c r="D97" s="28" t="s">
        <v>32</v>
      </c>
      <c r="E97" s="26">
        <v>9.95</v>
      </c>
      <c r="F97" s="29">
        <v>201.00502512562818</v>
      </c>
      <c r="G97" s="26" t="s">
        <v>43</v>
      </c>
      <c r="H97" s="26" t="s">
        <v>29</v>
      </c>
      <c r="I97" s="28" t="s">
        <v>45</v>
      </c>
      <c r="J97" s="28" t="s">
        <v>20</v>
      </c>
    </row>
    <row r="98" ht="15.75" customHeight="1">
      <c r="B98" s="26">
        <v>10547.0</v>
      </c>
      <c r="C98" s="27">
        <v>44891.0</v>
      </c>
      <c r="D98" s="28" t="s">
        <v>16</v>
      </c>
      <c r="E98" s="26">
        <v>3.49</v>
      </c>
      <c r="F98" s="29">
        <v>630.3724928366762</v>
      </c>
      <c r="G98" s="26" t="s">
        <v>43</v>
      </c>
      <c r="H98" s="26" t="s">
        <v>29</v>
      </c>
      <c r="I98" s="28" t="s">
        <v>45</v>
      </c>
      <c r="J98" s="28" t="s">
        <v>20</v>
      </c>
    </row>
    <row r="99" ht="15.75" customHeight="1">
      <c r="B99" s="26">
        <v>10548.0</v>
      </c>
      <c r="C99" s="27">
        <v>44891.0</v>
      </c>
      <c r="D99" s="28" t="s">
        <v>21</v>
      </c>
      <c r="E99" s="26">
        <v>2.95</v>
      </c>
      <c r="F99" s="29">
        <v>745.7627118644067</v>
      </c>
      <c r="G99" s="26" t="s">
        <v>43</v>
      </c>
      <c r="H99" s="26" t="s">
        <v>29</v>
      </c>
      <c r="I99" s="28" t="s">
        <v>45</v>
      </c>
      <c r="J99" s="28" t="s">
        <v>20</v>
      </c>
    </row>
    <row r="100" ht="15.75" customHeight="1">
      <c r="B100" s="26">
        <v>10549.0</v>
      </c>
      <c r="C100" s="27">
        <v>44891.0</v>
      </c>
      <c r="D100" s="28" t="s">
        <v>24</v>
      </c>
      <c r="E100" s="26">
        <v>4.99</v>
      </c>
      <c r="F100" s="29">
        <v>200.4008016032064</v>
      </c>
      <c r="G100" s="26" t="s">
        <v>43</v>
      </c>
      <c r="H100" s="26" t="s">
        <v>29</v>
      </c>
      <c r="I100" s="28" t="s">
        <v>45</v>
      </c>
      <c r="J100" s="28" t="s">
        <v>20</v>
      </c>
    </row>
    <row r="101" ht="15.75" customHeight="1">
      <c r="B101" s="26">
        <v>10550.0</v>
      </c>
      <c r="C101" s="27">
        <v>44892.0</v>
      </c>
      <c r="D101" s="28" t="s">
        <v>28</v>
      </c>
      <c r="E101" s="26">
        <v>12.99</v>
      </c>
      <c r="F101" s="29">
        <v>461.8937644341801</v>
      </c>
      <c r="G101" s="26" t="s">
        <v>43</v>
      </c>
      <c r="H101" s="26" t="s">
        <v>29</v>
      </c>
      <c r="I101" s="28" t="s">
        <v>45</v>
      </c>
      <c r="J101" s="28" t="s">
        <v>20</v>
      </c>
    </row>
    <row r="102" ht="15.75" customHeight="1">
      <c r="B102" s="26">
        <v>10551.0</v>
      </c>
      <c r="C102" s="27">
        <v>44892.0</v>
      </c>
      <c r="D102" s="28" t="s">
        <v>32</v>
      </c>
      <c r="E102" s="26">
        <v>9.95</v>
      </c>
      <c r="F102" s="29">
        <v>201.00502512562818</v>
      </c>
      <c r="G102" s="26" t="s">
        <v>43</v>
      </c>
      <c r="H102" s="26" t="s">
        <v>29</v>
      </c>
      <c r="I102" s="28" t="s">
        <v>45</v>
      </c>
      <c r="J102" s="28" t="s">
        <v>20</v>
      </c>
    </row>
    <row r="103" ht="15.75" customHeight="1">
      <c r="B103" s="26">
        <v>10552.0</v>
      </c>
      <c r="C103" s="27">
        <v>44892.0</v>
      </c>
      <c r="D103" s="28" t="s">
        <v>16</v>
      </c>
      <c r="E103" s="26">
        <v>3.49</v>
      </c>
      <c r="F103" s="29">
        <v>630.3724928366762</v>
      </c>
      <c r="G103" s="26" t="s">
        <v>17</v>
      </c>
      <c r="H103" s="26" t="s">
        <v>29</v>
      </c>
      <c r="I103" s="28" t="s">
        <v>45</v>
      </c>
      <c r="J103" s="28" t="s">
        <v>20</v>
      </c>
    </row>
    <row r="104" ht="15.75" customHeight="1">
      <c r="B104" s="26">
        <v>10553.0</v>
      </c>
      <c r="C104" s="27">
        <v>44892.0</v>
      </c>
      <c r="D104" s="28" t="s">
        <v>21</v>
      </c>
      <c r="E104" s="26">
        <v>2.95</v>
      </c>
      <c r="F104" s="29">
        <v>745.7627118644067</v>
      </c>
      <c r="G104" s="26" t="s">
        <v>17</v>
      </c>
      <c r="H104" s="26" t="s">
        <v>29</v>
      </c>
      <c r="I104" s="28" t="s">
        <v>45</v>
      </c>
      <c r="J104" s="28" t="s">
        <v>20</v>
      </c>
    </row>
    <row r="105" ht="15.75" customHeight="1">
      <c r="B105" s="26">
        <v>10554.0</v>
      </c>
      <c r="C105" s="27">
        <v>44892.0</v>
      </c>
      <c r="D105" s="28" t="s">
        <v>24</v>
      </c>
      <c r="E105" s="26">
        <v>4.99</v>
      </c>
      <c r="F105" s="29">
        <v>200.4008016032064</v>
      </c>
      <c r="G105" s="26" t="s">
        <v>17</v>
      </c>
      <c r="H105" s="26" t="s">
        <v>29</v>
      </c>
      <c r="I105" s="28" t="s">
        <v>45</v>
      </c>
      <c r="J105" s="28" t="s">
        <v>20</v>
      </c>
    </row>
    <row r="106" ht="15.75" customHeight="1">
      <c r="B106" s="26">
        <v>10555.0</v>
      </c>
      <c r="C106" s="27">
        <v>44893.0</v>
      </c>
      <c r="D106" s="28" t="s">
        <v>28</v>
      </c>
      <c r="E106" s="26">
        <v>12.99</v>
      </c>
      <c r="F106" s="29">
        <v>477.2902232486528</v>
      </c>
      <c r="G106" s="26" t="s">
        <v>17</v>
      </c>
      <c r="H106" s="26" t="s">
        <v>29</v>
      </c>
      <c r="I106" s="28" t="s">
        <v>45</v>
      </c>
      <c r="J106" s="28" t="s">
        <v>20</v>
      </c>
    </row>
    <row r="107" ht="15.75" customHeight="1">
      <c r="B107" s="26">
        <v>10556.0</v>
      </c>
      <c r="C107" s="27">
        <v>44893.0</v>
      </c>
      <c r="D107" s="28" t="s">
        <v>32</v>
      </c>
      <c r="E107" s="26">
        <v>9.95</v>
      </c>
      <c r="F107" s="29">
        <v>201.00502512562818</v>
      </c>
      <c r="G107" s="26" t="s">
        <v>17</v>
      </c>
      <c r="H107" s="26" t="s">
        <v>29</v>
      </c>
      <c r="I107" s="28" t="s">
        <v>45</v>
      </c>
      <c r="J107" s="28" t="s">
        <v>20</v>
      </c>
    </row>
    <row r="108" ht="15.75" customHeight="1">
      <c r="B108" s="26">
        <v>10557.0</v>
      </c>
      <c r="C108" s="27">
        <v>44893.0</v>
      </c>
      <c r="D108" s="28" t="s">
        <v>16</v>
      </c>
      <c r="E108" s="26">
        <v>3.49</v>
      </c>
      <c r="F108" s="29">
        <v>630.3724928366762</v>
      </c>
      <c r="G108" s="26" t="s">
        <v>17</v>
      </c>
      <c r="H108" s="26" t="s">
        <v>29</v>
      </c>
      <c r="I108" s="28" t="s">
        <v>45</v>
      </c>
      <c r="J108" s="28" t="s">
        <v>20</v>
      </c>
    </row>
    <row r="109" ht="15.75" customHeight="1">
      <c r="B109" s="26">
        <v>10558.0</v>
      </c>
      <c r="C109" s="27">
        <v>44893.0</v>
      </c>
      <c r="D109" s="28" t="s">
        <v>21</v>
      </c>
      <c r="E109" s="26">
        <v>2.95</v>
      </c>
      <c r="F109" s="29">
        <v>677.9661016949152</v>
      </c>
      <c r="G109" s="26" t="s">
        <v>17</v>
      </c>
      <c r="H109" s="26" t="s">
        <v>29</v>
      </c>
      <c r="I109" s="28" t="s">
        <v>45</v>
      </c>
      <c r="J109" s="28" t="s">
        <v>20</v>
      </c>
    </row>
    <row r="110" ht="15.75" customHeight="1">
      <c r="B110" s="26">
        <v>10559.0</v>
      </c>
      <c r="C110" s="27">
        <v>44893.0</v>
      </c>
      <c r="D110" s="28" t="s">
        <v>24</v>
      </c>
      <c r="E110" s="26">
        <v>4.99</v>
      </c>
      <c r="F110" s="29">
        <v>200.4008016032064</v>
      </c>
      <c r="G110" s="26" t="s">
        <v>17</v>
      </c>
      <c r="H110" s="26" t="s">
        <v>29</v>
      </c>
      <c r="I110" s="28" t="s">
        <v>45</v>
      </c>
      <c r="J110" s="28" t="s">
        <v>20</v>
      </c>
    </row>
    <row r="111" ht="15.75" customHeight="1">
      <c r="B111" s="26">
        <v>10560.0</v>
      </c>
      <c r="C111" s="27">
        <v>44894.0</v>
      </c>
      <c r="D111" s="28" t="s">
        <v>28</v>
      </c>
      <c r="E111" s="26">
        <v>12.99</v>
      </c>
      <c r="F111" s="29">
        <v>477.2902232486528</v>
      </c>
      <c r="G111" s="26" t="s">
        <v>17</v>
      </c>
      <c r="H111" s="26" t="s">
        <v>29</v>
      </c>
      <c r="I111" s="28" t="s">
        <v>45</v>
      </c>
      <c r="J111" s="28" t="s">
        <v>20</v>
      </c>
    </row>
    <row r="112" ht="15.75" customHeight="1">
      <c r="B112" s="26">
        <v>10561.0</v>
      </c>
      <c r="C112" s="27">
        <v>44894.0</v>
      </c>
      <c r="D112" s="28" t="s">
        <v>32</v>
      </c>
      <c r="E112" s="26">
        <v>9.95</v>
      </c>
      <c r="F112" s="29">
        <v>201.00502512562818</v>
      </c>
      <c r="G112" s="26" t="s">
        <v>17</v>
      </c>
      <c r="H112" s="26" t="s">
        <v>29</v>
      </c>
      <c r="I112" s="28" t="s">
        <v>45</v>
      </c>
      <c r="J112" s="28" t="s">
        <v>20</v>
      </c>
    </row>
    <row r="113" ht="15.75" customHeight="1">
      <c r="B113" s="26">
        <v>10562.0</v>
      </c>
      <c r="C113" s="27">
        <v>44894.0</v>
      </c>
      <c r="D113" s="28" t="s">
        <v>16</v>
      </c>
      <c r="E113" s="26">
        <v>3.49</v>
      </c>
      <c r="F113" s="29">
        <v>630.3724928366762</v>
      </c>
      <c r="G113" s="26" t="s">
        <v>17</v>
      </c>
      <c r="H113" s="26" t="s">
        <v>29</v>
      </c>
      <c r="I113" s="28" t="s">
        <v>45</v>
      </c>
      <c r="J113" s="28" t="s">
        <v>20</v>
      </c>
    </row>
    <row r="114" ht="15.75" customHeight="1">
      <c r="B114" s="26">
        <v>10563.0</v>
      </c>
      <c r="C114" s="27">
        <v>44894.0</v>
      </c>
      <c r="D114" s="28" t="s">
        <v>21</v>
      </c>
      <c r="E114" s="26">
        <v>2.95</v>
      </c>
      <c r="F114" s="29">
        <v>677.9661016949152</v>
      </c>
      <c r="G114" s="26" t="s">
        <v>17</v>
      </c>
      <c r="H114" s="26" t="s">
        <v>29</v>
      </c>
      <c r="I114" s="28" t="s">
        <v>45</v>
      </c>
      <c r="J114" s="28" t="s">
        <v>20</v>
      </c>
    </row>
    <row r="115" ht="15.75" customHeight="1">
      <c r="B115" s="26">
        <v>10564.0</v>
      </c>
      <c r="C115" s="27">
        <v>44894.0</v>
      </c>
      <c r="D115" s="28" t="s">
        <v>24</v>
      </c>
      <c r="E115" s="26">
        <v>4.99</v>
      </c>
      <c r="F115" s="29">
        <v>200.4008016032064</v>
      </c>
      <c r="G115" s="26" t="s">
        <v>17</v>
      </c>
      <c r="H115" s="26" t="s">
        <v>29</v>
      </c>
      <c r="I115" s="28" t="s">
        <v>45</v>
      </c>
      <c r="J115" s="28" t="s">
        <v>20</v>
      </c>
    </row>
    <row r="116" ht="15.75" customHeight="1">
      <c r="B116" s="26">
        <v>10565.0</v>
      </c>
      <c r="C116" s="27">
        <v>44895.0</v>
      </c>
      <c r="D116" s="28" t="s">
        <v>28</v>
      </c>
      <c r="E116" s="26">
        <v>12.99</v>
      </c>
      <c r="F116" s="29">
        <v>492.6866820631255</v>
      </c>
      <c r="G116" s="26" t="s">
        <v>17</v>
      </c>
      <c r="H116" s="26" t="s">
        <v>29</v>
      </c>
      <c r="I116" s="28" t="s">
        <v>45</v>
      </c>
      <c r="J116" s="28" t="s">
        <v>20</v>
      </c>
    </row>
    <row r="117" ht="15.75" customHeight="1">
      <c r="B117" s="26">
        <v>10566.0</v>
      </c>
      <c r="C117" s="27">
        <v>44895.0</v>
      </c>
      <c r="D117" s="28" t="s">
        <v>32</v>
      </c>
      <c r="E117" s="26">
        <v>9.95</v>
      </c>
      <c r="F117" s="29">
        <v>201.00502512562818</v>
      </c>
      <c r="G117" s="26" t="s">
        <v>17</v>
      </c>
      <c r="H117" s="26" t="s">
        <v>29</v>
      </c>
      <c r="I117" s="28" t="s">
        <v>45</v>
      </c>
      <c r="J117" s="28" t="s">
        <v>20</v>
      </c>
    </row>
    <row r="118" ht="15.75" customHeight="1">
      <c r="B118" s="26">
        <v>10567.0</v>
      </c>
      <c r="C118" s="27">
        <v>44895.0</v>
      </c>
      <c r="D118" s="28" t="s">
        <v>16</v>
      </c>
      <c r="E118" s="26">
        <v>3.49</v>
      </c>
      <c r="F118" s="29">
        <v>630.3724928366762</v>
      </c>
      <c r="G118" s="26" t="s">
        <v>17</v>
      </c>
      <c r="H118" s="26" t="s">
        <v>29</v>
      </c>
      <c r="I118" s="28" t="s">
        <v>45</v>
      </c>
      <c r="J118" s="28" t="s">
        <v>20</v>
      </c>
    </row>
    <row r="119" ht="15.75" customHeight="1">
      <c r="B119" s="26">
        <v>10568.0</v>
      </c>
      <c r="C119" s="27">
        <v>44895.0</v>
      </c>
      <c r="D119" s="28" t="s">
        <v>21</v>
      </c>
      <c r="E119" s="26">
        <v>2.95</v>
      </c>
      <c r="F119" s="29">
        <v>677.9661016949152</v>
      </c>
      <c r="G119" s="26" t="s">
        <v>17</v>
      </c>
      <c r="H119" s="26" t="s">
        <v>29</v>
      </c>
      <c r="I119" s="28" t="s">
        <v>45</v>
      </c>
      <c r="J119" s="28" t="s">
        <v>20</v>
      </c>
    </row>
    <row r="120" ht="15.75" customHeight="1">
      <c r="B120" s="26">
        <v>10569.0</v>
      </c>
      <c r="C120" s="27">
        <v>44895.0</v>
      </c>
      <c r="D120" s="28" t="s">
        <v>24</v>
      </c>
      <c r="E120" s="26">
        <v>4.99</v>
      </c>
      <c r="F120" s="29">
        <v>200.4008016032064</v>
      </c>
      <c r="G120" s="26" t="s">
        <v>17</v>
      </c>
      <c r="H120" s="26" t="s">
        <v>29</v>
      </c>
      <c r="I120" s="28" t="s">
        <v>45</v>
      </c>
      <c r="J120" s="28" t="s">
        <v>20</v>
      </c>
    </row>
    <row r="121" ht="15.75" customHeight="1">
      <c r="B121" s="26">
        <v>10570.0</v>
      </c>
      <c r="C121" s="27">
        <v>44896.0</v>
      </c>
      <c r="D121" s="28" t="s">
        <v>28</v>
      </c>
      <c r="E121" s="26">
        <v>12.99</v>
      </c>
      <c r="F121" s="29">
        <v>492.6866820631255</v>
      </c>
      <c r="G121" s="26" t="s">
        <v>17</v>
      </c>
      <c r="H121" s="26" t="s">
        <v>29</v>
      </c>
      <c r="I121" s="28" t="s">
        <v>45</v>
      </c>
      <c r="J121" s="28" t="s">
        <v>20</v>
      </c>
    </row>
    <row r="122" ht="15.75" customHeight="1">
      <c r="B122" s="26">
        <v>10571.0</v>
      </c>
      <c r="C122" s="27">
        <v>44896.0</v>
      </c>
      <c r="D122" s="28" t="s">
        <v>32</v>
      </c>
      <c r="E122" s="26">
        <v>9.95</v>
      </c>
      <c r="F122" s="29">
        <v>201.00502512562818</v>
      </c>
      <c r="G122" s="26" t="s">
        <v>17</v>
      </c>
      <c r="H122" s="26" t="s">
        <v>29</v>
      </c>
      <c r="I122" s="28" t="s">
        <v>45</v>
      </c>
      <c r="J122" s="28" t="s">
        <v>20</v>
      </c>
    </row>
    <row r="123" ht="15.75" customHeight="1">
      <c r="B123" s="26">
        <v>10572.0</v>
      </c>
      <c r="C123" s="27">
        <v>44896.0</v>
      </c>
      <c r="D123" s="28" t="s">
        <v>16</v>
      </c>
      <c r="E123" s="26">
        <v>3.49</v>
      </c>
      <c r="F123" s="29">
        <v>573.0659025787965</v>
      </c>
      <c r="G123" s="26" t="s">
        <v>17</v>
      </c>
      <c r="H123" s="26" t="s">
        <v>29</v>
      </c>
      <c r="I123" s="28" t="s">
        <v>35</v>
      </c>
      <c r="J123" s="28" t="s">
        <v>34</v>
      </c>
    </row>
    <row r="124" ht="15.75" customHeight="1">
      <c r="B124" s="26">
        <v>10573.0</v>
      </c>
      <c r="C124" s="27">
        <v>44896.0</v>
      </c>
      <c r="D124" s="28" t="s">
        <v>21</v>
      </c>
      <c r="E124" s="26">
        <v>2.95</v>
      </c>
      <c r="F124" s="29">
        <v>677.9661016949152</v>
      </c>
      <c r="G124" s="26" t="s">
        <v>17</v>
      </c>
      <c r="H124" s="26" t="s">
        <v>29</v>
      </c>
      <c r="I124" s="28" t="s">
        <v>35</v>
      </c>
      <c r="J124" s="28" t="s">
        <v>34</v>
      </c>
    </row>
    <row r="125" ht="15.75" customHeight="1">
      <c r="B125" s="26">
        <v>10574.0</v>
      </c>
      <c r="C125" s="27">
        <v>44896.0</v>
      </c>
      <c r="D125" s="28" t="s">
        <v>24</v>
      </c>
      <c r="E125" s="26">
        <v>4.99</v>
      </c>
      <c r="F125" s="29">
        <v>200.4008016032064</v>
      </c>
      <c r="G125" s="26" t="s">
        <v>17</v>
      </c>
      <c r="H125" s="26" t="s">
        <v>29</v>
      </c>
      <c r="I125" s="28" t="s">
        <v>35</v>
      </c>
      <c r="J125" s="28" t="s">
        <v>34</v>
      </c>
    </row>
    <row r="126" ht="15.75" customHeight="1">
      <c r="B126" s="26">
        <v>10575.0</v>
      </c>
      <c r="C126" s="27">
        <v>44897.0</v>
      </c>
      <c r="D126" s="28" t="s">
        <v>28</v>
      </c>
      <c r="E126" s="26">
        <v>12.99</v>
      </c>
      <c r="F126" s="29">
        <v>523.4795996920708</v>
      </c>
      <c r="G126" s="26" t="s">
        <v>17</v>
      </c>
      <c r="H126" s="26" t="s">
        <v>29</v>
      </c>
      <c r="I126" s="28" t="s">
        <v>35</v>
      </c>
      <c r="J126" s="28" t="s">
        <v>34</v>
      </c>
    </row>
    <row r="127" ht="15.75" customHeight="1">
      <c r="B127" s="26">
        <v>10576.0</v>
      </c>
      <c r="C127" s="27">
        <v>44897.0</v>
      </c>
      <c r="D127" s="28" t="s">
        <v>32</v>
      </c>
      <c r="E127" s="26">
        <v>9.95</v>
      </c>
      <c r="F127" s="29">
        <v>201.00502512562818</v>
      </c>
      <c r="G127" s="26" t="s">
        <v>17</v>
      </c>
      <c r="H127" s="26" t="s">
        <v>29</v>
      </c>
      <c r="I127" s="28" t="s">
        <v>35</v>
      </c>
      <c r="J127" s="28" t="s">
        <v>34</v>
      </c>
    </row>
    <row r="128" ht="15.75" customHeight="1">
      <c r="B128" s="26">
        <v>10577.0</v>
      </c>
      <c r="C128" s="27">
        <v>44897.0</v>
      </c>
      <c r="D128" s="28" t="s">
        <v>16</v>
      </c>
      <c r="E128" s="26">
        <v>3.49</v>
      </c>
      <c r="F128" s="29">
        <v>630.3724928366762</v>
      </c>
      <c r="G128" s="26" t="s">
        <v>17</v>
      </c>
      <c r="H128" s="26" t="s">
        <v>29</v>
      </c>
      <c r="I128" s="28" t="s">
        <v>35</v>
      </c>
      <c r="J128" s="28" t="s">
        <v>34</v>
      </c>
    </row>
    <row r="129" ht="15.75" customHeight="1">
      <c r="B129" s="26">
        <v>10578.0</v>
      </c>
      <c r="C129" s="27">
        <v>44897.0</v>
      </c>
      <c r="D129" s="28" t="s">
        <v>21</v>
      </c>
      <c r="E129" s="26">
        <v>2.95</v>
      </c>
      <c r="F129" s="29">
        <v>677.9661016949152</v>
      </c>
      <c r="G129" s="26" t="s">
        <v>17</v>
      </c>
      <c r="H129" s="26" t="s">
        <v>29</v>
      </c>
      <c r="I129" s="28" t="s">
        <v>35</v>
      </c>
      <c r="J129" s="28" t="s">
        <v>34</v>
      </c>
    </row>
    <row r="130" ht="15.75" customHeight="1">
      <c r="B130" s="26">
        <v>10579.0</v>
      </c>
      <c r="C130" s="27">
        <v>44897.0</v>
      </c>
      <c r="D130" s="28" t="s">
        <v>24</v>
      </c>
      <c r="E130" s="26">
        <v>4.99</v>
      </c>
      <c r="F130" s="29">
        <v>200.4008016032064</v>
      </c>
      <c r="G130" s="26" t="s">
        <v>17</v>
      </c>
      <c r="H130" s="26" t="s">
        <v>29</v>
      </c>
      <c r="I130" s="28" t="s">
        <v>35</v>
      </c>
      <c r="J130" s="28" t="s">
        <v>34</v>
      </c>
    </row>
    <row r="131" ht="15.75" customHeight="1">
      <c r="B131" s="26">
        <v>10580.0</v>
      </c>
      <c r="C131" s="27">
        <v>44898.0</v>
      </c>
      <c r="D131" s="28" t="s">
        <v>28</v>
      </c>
      <c r="E131" s="26">
        <v>12.99</v>
      </c>
      <c r="F131" s="29">
        <v>523.4795996920708</v>
      </c>
      <c r="G131" s="26" t="s">
        <v>17</v>
      </c>
      <c r="H131" s="26" t="s">
        <v>29</v>
      </c>
      <c r="I131" s="28" t="s">
        <v>35</v>
      </c>
      <c r="J131" s="28" t="s">
        <v>34</v>
      </c>
    </row>
    <row r="132" ht="15.75" customHeight="1">
      <c r="B132" s="26">
        <v>10581.0</v>
      </c>
      <c r="C132" s="27">
        <v>44898.0</v>
      </c>
      <c r="D132" s="28" t="s">
        <v>32</v>
      </c>
      <c r="E132" s="26">
        <v>9.95</v>
      </c>
      <c r="F132" s="29">
        <v>201.00502512562818</v>
      </c>
      <c r="G132" s="26" t="s">
        <v>17</v>
      </c>
      <c r="H132" s="26" t="s">
        <v>29</v>
      </c>
      <c r="I132" s="28" t="s">
        <v>35</v>
      </c>
      <c r="J132" s="28" t="s">
        <v>34</v>
      </c>
    </row>
    <row r="133" ht="15.75" customHeight="1">
      <c r="B133" s="26">
        <v>10582.0</v>
      </c>
      <c r="C133" s="27">
        <v>44898.0</v>
      </c>
      <c r="D133" s="28" t="s">
        <v>16</v>
      </c>
      <c r="E133" s="26">
        <v>3.49</v>
      </c>
      <c r="F133" s="29">
        <v>630.3724928366762</v>
      </c>
      <c r="G133" s="26" t="s">
        <v>17</v>
      </c>
      <c r="H133" s="26" t="s">
        <v>29</v>
      </c>
      <c r="I133" s="28" t="s">
        <v>45</v>
      </c>
      <c r="J133" s="28" t="s">
        <v>20</v>
      </c>
    </row>
    <row r="134" ht="15.75" customHeight="1">
      <c r="B134" s="26">
        <v>10583.0</v>
      </c>
      <c r="C134" s="27">
        <v>44898.0</v>
      </c>
      <c r="D134" s="28" t="s">
        <v>21</v>
      </c>
      <c r="E134" s="26">
        <v>2.95</v>
      </c>
      <c r="F134" s="29">
        <v>677.9661016949152</v>
      </c>
      <c r="G134" s="26" t="s">
        <v>17</v>
      </c>
      <c r="H134" s="26" t="s">
        <v>29</v>
      </c>
      <c r="I134" s="28" t="s">
        <v>45</v>
      </c>
      <c r="J134" s="28" t="s">
        <v>20</v>
      </c>
    </row>
    <row r="135" ht="15.75" customHeight="1">
      <c r="B135" s="26">
        <v>10584.0</v>
      </c>
      <c r="C135" s="27">
        <v>44898.0</v>
      </c>
      <c r="D135" s="28" t="s">
        <v>24</v>
      </c>
      <c r="E135" s="26">
        <v>4.99</v>
      </c>
      <c r="F135" s="29">
        <v>200.4008016032064</v>
      </c>
      <c r="G135" s="26" t="s">
        <v>17</v>
      </c>
      <c r="H135" s="26" t="s">
        <v>29</v>
      </c>
      <c r="I135" s="28" t="s">
        <v>45</v>
      </c>
      <c r="J135" s="28" t="s">
        <v>20</v>
      </c>
    </row>
    <row r="136" ht="15.75" customHeight="1">
      <c r="B136" s="26">
        <v>10585.0</v>
      </c>
      <c r="C136" s="27">
        <v>44899.0</v>
      </c>
      <c r="D136" s="28" t="s">
        <v>28</v>
      </c>
      <c r="E136" s="26">
        <v>12.99</v>
      </c>
      <c r="F136" s="29">
        <v>538.8760585065435</v>
      </c>
      <c r="G136" s="26" t="s">
        <v>17</v>
      </c>
      <c r="H136" s="26" t="s">
        <v>29</v>
      </c>
      <c r="I136" s="28" t="s">
        <v>45</v>
      </c>
      <c r="J136" s="28" t="s">
        <v>20</v>
      </c>
    </row>
    <row r="137" ht="15.75" customHeight="1">
      <c r="B137" s="26">
        <v>10586.0</v>
      </c>
      <c r="C137" s="27">
        <v>44899.0</v>
      </c>
      <c r="D137" s="28" t="s">
        <v>32</v>
      </c>
      <c r="E137" s="26">
        <v>9.95</v>
      </c>
      <c r="F137" s="29">
        <v>201.00502512562818</v>
      </c>
      <c r="G137" s="26" t="s">
        <v>17</v>
      </c>
      <c r="H137" s="26" t="s">
        <v>29</v>
      </c>
      <c r="I137" s="28" t="s">
        <v>45</v>
      </c>
      <c r="J137" s="28" t="s">
        <v>20</v>
      </c>
    </row>
    <row r="138" ht="15.75" customHeight="1">
      <c r="B138" s="26">
        <v>10537.0</v>
      </c>
      <c r="C138" s="27">
        <v>44889.0</v>
      </c>
      <c r="D138" s="28" t="s">
        <v>16</v>
      </c>
      <c r="E138" s="26">
        <v>3.49</v>
      </c>
      <c r="F138" s="29">
        <v>630.3724928366762</v>
      </c>
      <c r="G138" s="26" t="s">
        <v>43</v>
      </c>
      <c r="H138" s="26" t="s">
        <v>29</v>
      </c>
      <c r="I138" s="28" t="s">
        <v>38</v>
      </c>
      <c r="J138" s="28" t="s">
        <v>23</v>
      </c>
    </row>
    <row r="139" ht="15.75" customHeight="1">
      <c r="B139" s="26">
        <v>10538.0</v>
      </c>
      <c r="C139" s="27">
        <v>44889.0</v>
      </c>
      <c r="D139" s="28" t="s">
        <v>21</v>
      </c>
      <c r="E139" s="26">
        <v>2.95</v>
      </c>
      <c r="F139" s="29">
        <v>745.7627118644067</v>
      </c>
      <c r="G139" s="26" t="s">
        <v>43</v>
      </c>
      <c r="H139" s="26" t="s">
        <v>29</v>
      </c>
      <c r="I139" s="28" t="s">
        <v>38</v>
      </c>
      <c r="J139" s="28" t="s">
        <v>23</v>
      </c>
    </row>
    <row r="140" ht="15.75" customHeight="1">
      <c r="B140" s="26">
        <v>10539.0</v>
      </c>
      <c r="C140" s="27">
        <v>44889.0</v>
      </c>
      <c r="D140" s="28" t="s">
        <v>24</v>
      </c>
      <c r="E140" s="26">
        <v>4.99</v>
      </c>
      <c r="F140" s="29">
        <v>200.4008016032064</v>
      </c>
      <c r="G140" s="26" t="s">
        <v>43</v>
      </c>
      <c r="H140" s="26" t="s">
        <v>29</v>
      </c>
      <c r="I140" s="28" t="s">
        <v>38</v>
      </c>
      <c r="J140" s="28" t="s">
        <v>23</v>
      </c>
    </row>
    <row r="141" ht="15.75" customHeight="1">
      <c r="B141" s="26">
        <v>10590.0</v>
      </c>
      <c r="C141" s="27">
        <v>44900.0</v>
      </c>
      <c r="D141" s="28" t="s">
        <v>28</v>
      </c>
      <c r="E141" s="26">
        <v>12.99</v>
      </c>
      <c r="F141" s="29">
        <v>554.2725173210162</v>
      </c>
      <c r="G141" s="26" t="s">
        <v>17</v>
      </c>
      <c r="H141" s="26" t="s">
        <v>29</v>
      </c>
      <c r="I141" s="28" t="s">
        <v>45</v>
      </c>
      <c r="J141" s="28" t="s">
        <v>20</v>
      </c>
    </row>
    <row r="142" ht="15.75" customHeight="1">
      <c r="B142" s="26">
        <v>10591.0</v>
      </c>
      <c r="C142" s="27">
        <v>44900.0</v>
      </c>
      <c r="D142" s="28" t="s">
        <v>32</v>
      </c>
      <c r="E142" s="26">
        <v>9.95</v>
      </c>
      <c r="F142" s="29">
        <v>201.00502512562818</v>
      </c>
      <c r="G142" s="26" t="s">
        <v>17</v>
      </c>
      <c r="H142" s="26" t="s">
        <v>29</v>
      </c>
      <c r="I142" s="28" t="s">
        <v>45</v>
      </c>
      <c r="J142" s="28" t="s">
        <v>20</v>
      </c>
    </row>
    <row r="143" ht="15.75" customHeight="1">
      <c r="B143" s="26">
        <v>10592.0</v>
      </c>
      <c r="C143" s="27">
        <v>44900.0</v>
      </c>
      <c r="D143" s="28" t="s">
        <v>16</v>
      </c>
      <c r="E143" s="26">
        <v>3.49</v>
      </c>
      <c r="F143" s="29">
        <v>573.0659025787965</v>
      </c>
      <c r="G143" s="26" t="s">
        <v>17</v>
      </c>
      <c r="H143" s="26" t="s">
        <v>29</v>
      </c>
      <c r="I143" s="28" t="s">
        <v>45</v>
      </c>
      <c r="J143" s="28" t="s">
        <v>20</v>
      </c>
    </row>
    <row r="144" ht="15.75" customHeight="1">
      <c r="B144" s="26">
        <v>10593.0</v>
      </c>
      <c r="C144" s="27">
        <v>44900.0</v>
      </c>
      <c r="D144" s="28" t="s">
        <v>21</v>
      </c>
      <c r="E144" s="26">
        <v>2.95</v>
      </c>
      <c r="F144" s="29">
        <v>677.9661016949152</v>
      </c>
      <c r="G144" s="26" t="s">
        <v>17</v>
      </c>
      <c r="H144" s="26" t="s">
        <v>29</v>
      </c>
      <c r="I144" s="28" t="s">
        <v>45</v>
      </c>
      <c r="J144" s="28" t="s">
        <v>20</v>
      </c>
    </row>
    <row r="145" ht="15.75" customHeight="1">
      <c r="B145" s="26">
        <v>10594.0</v>
      </c>
      <c r="C145" s="27">
        <v>44900.0</v>
      </c>
      <c r="D145" s="28" t="s">
        <v>24</v>
      </c>
      <c r="E145" s="26">
        <v>4.99</v>
      </c>
      <c r="F145" s="29">
        <v>200.4008016032064</v>
      </c>
      <c r="G145" s="26" t="s">
        <v>17</v>
      </c>
      <c r="H145" s="26" t="s">
        <v>29</v>
      </c>
      <c r="I145" s="28" t="s">
        <v>45</v>
      </c>
      <c r="J145" s="28" t="s">
        <v>20</v>
      </c>
    </row>
    <row r="146" ht="15.75" customHeight="1">
      <c r="B146" s="26">
        <v>10595.0</v>
      </c>
      <c r="C146" s="27">
        <v>44901.0</v>
      </c>
      <c r="D146" s="28" t="s">
        <v>28</v>
      </c>
      <c r="E146" s="26">
        <v>12.99</v>
      </c>
      <c r="F146" s="29">
        <v>538.8760585065435</v>
      </c>
      <c r="G146" s="26" t="s">
        <v>17</v>
      </c>
      <c r="H146" s="26" t="s">
        <v>29</v>
      </c>
      <c r="I146" s="28" t="s">
        <v>45</v>
      </c>
      <c r="J146" s="28" t="s">
        <v>20</v>
      </c>
    </row>
    <row r="147" ht="15.75" customHeight="1">
      <c r="B147" s="26">
        <v>10596.0</v>
      </c>
      <c r="C147" s="27">
        <v>44901.0</v>
      </c>
      <c r="D147" s="28" t="s">
        <v>32</v>
      </c>
      <c r="E147" s="26">
        <v>9.95</v>
      </c>
      <c r="F147" s="29">
        <v>201.00502512562818</v>
      </c>
      <c r="G147" s="26" t="s">
        <v>17</v>
      </c>
      <c r="H147" s="26" t="s">
        <v>29</v>
      </c>
      <c r="I147" s="28" t="s">
        <v>45</v>
      </c>
      <c r="J147" s="28" t="s">
        <v>20</v>
      </c>
    </row>
    <row r="148" ht="15.75" customHeight="1">
      <c r="B148" s="26">
        <v>10597.0</v>
      </c>
      <c r="C148" s="27">
        <v>44901.0</v>
      </c>
      <c r="D148" s="28" t="s">
        <v>16</v>
      </c>
      <c r="E148" s="26">
        <v>3.49</v>
      </c>
      <c r="F148" s="29">
        <v>573.0659025787965</v>
      </c>
      <c r="G148" s="26" t="s">
        <v>17</v>
      </c>
      <c r="H148" s="26" t="s">
        <v>29</v>
      </c>
      <c r="I148" s="28" t="s">
        <v>45</v>
      </c>
      <c r="J148" s="28" t="s">
        <v>20</v>
      </c>
    </row>
    <row r="149" ht="15.75" customHeight="1">
      <c r="B149" s="26">
        <v>10598.0</v>
      </c>
      <c r="C149" s="27">
        <v>44901.0</v>
      </c>
      <c r="D149" s="28" t="s">
        <v>21</v>
      </c>
      <c r="E149" s="26">
        <v>2.95</v>
      </c>
      <c r="F149" s="29">
        <v>677.9661016949152</v>
      </c>
      <c r="G149" s="26" t="s">
        <v>17</v>
      </c>
      <c r="H149" s="26" t="s">
        <v>29</v>
      </c>
      <c r="I149" s="28" t="s">
        <v>45</v>
      </c>
      <c r="J149" s="28" t="s">
        <v>20</v>
      </c>
    </row>
    <row r="150" ht="15.75" customHeight="1">
      <c r="B150" s="26">
        <v>10599.0</v>
      </c>
      <c r="C150" s="27">
        <v>44901.0</v>
      </c>
      <c r="D150" s="28" t="s">
        <v>24</v>
      </c>
      <c r="E150" s="26">
        <v>4.99</v>
      </c>
      <c r="F150" s="29">
        <v>200.4008016032064</v>
      </c>
      <c r="G150" s="26" t="s">
        <v>17</v>
      </c>
      <c r="H150" s="26" t="s">
        <v>29</v>
      </c>
      <c r="I150" s="28" t="s">
        <v>45</v>
      </c>
      <c r="J150" s="28" t="s">
        <v>20</v>
      </c>
    </row>
    <row r="151" ht="15.75" customHeight="1">
      <c r="B151" s="26">
        <v>10600.0</v>
      </c>
      <c r="C151" s="27">
        <v>44902.0</v>
      </c>
      <c r="D151" s="28" t="s">
        <v>28</v>
      </c>
      <c r="E151" s="26">
        <v>12.99</v>
      </c>
      <c r="F151" s="29">
        <v>523.4795996920708</v>
      </c>
      <c r="G151" s="26" t="s">
        <v>17</v>
      </c>
      <c r="H151" s="26" t="s">
        <v>29</v>
      </c>
      <c r="I151" s="28" t="s">
        <v>45</v>
      </c>
      <c r="J151" s="28" t="s">
        <v>20</v>
      </c>
    </row>
    <row r="152" ht="15.75" customHeight="1">
      <c r="B152" s="26">
        <v>10601.0</v>
      </c>
      <c r="C152" s="27">
        <v>44902.0</v>
      </c>
      <c r="D152" s="28" t="s">
        <v>32</v>
      </c>
      <c r="E152" s="26">
        <v>9.95</v>
      </c>
      <c r="F152" s="29">
        <v>201.00502512562818</v>
      </c>
      <c r="G152" s="26" t="s">
        <v>17</v>
      </c>
      <c r="H152" s="26" t="s">
        <v>29</v>
      </c>
      <c r="I152" s="28" t="s">
        <v>45</v>
      </c>
      <c r="J152" s="28" t="s">
        <v>20</v>
      </c>
    </row>
    <row r="153" ht="15.75" customHeight="1">
      <c r="B153" s="26">
        <v>10602.0</v>
      </c>
      <c r="C153" s="27">
        <v>44902.0</v>
      </c>
      <c r="D153" s="28" t="s">
        <v>16</v>
      </c>
      <c r="E153" s="26">
        <v>3.49</v>
      </c>
      <c r="F153" s="29">
        <v>630.3724928366762</v>
      </c>
      <c r="G153" s="26" t="s">
        <v>17</v>
      </c>
      <c r="H153" s="26" t="s">
        <v>44</v>
      </c>
      <c r="I153" s="28" t="s">
        <v>45</v>
      </c>
      <c r="J153" s="28" t="s">
        <v>20</v>
      </c>
    </row>
    <row r="154" ht="15.75" customHeight="1">
      <c r="B154" s="26">
        <v>10603.0</v>
      </c>
      <c r="C154" s="27">
        <v>44902.0</v>
      </c>
      <c r="D154" s="28" t="s">
        <v>21</v>
      </c>
      <c r="E154" s="26">
        <v>2.95</v>
      </c>
      <c r="F154" s="29">
        <v>677.9661016949152</v>
      </c>
      <c r="G154" s="26" t="s">
        <v>17</v>
      </c>
      <c r="H154" s="26" t="s">
        <v>44</v>
      </c>
      <c r="I154" s="28" t="s">
        <v>45</v>
      </c>
      <c r="J154" s="28" t="s">
        <v>20</v>
      </c>
    </row>
    <row r="155" ht="15.75" customHeight="1">
      <c r="B155" s="26">
        <v>10604.0</v>
      </c>
      <c r="C155" s="27">
        <v>44902.0</v>
      </c>
      <c r="D155" s="28" t="s">
        <v>24</v>
      </c>
      <c r="E155" s="26">
        <v>4.99</v>
      </c>
      <c r="F155" s="29">
        <v>200.4008016032064</v>
      </c>
      <c r="G155" s="26" t="s">
        <v>17</v>
      </c>
      <c r="H155" s="26" t="s">
        <v>44</v>
      </c>
      <c r="I155" s="28" t="s">
        <v>45</v>
      </c>
      <c r="J155" s="28" t="s">
        <v>20</v>
      </c>
    </row>
    <row r="156" ht="15.75" customHeight="1">
      <c r="B156" s="26">
        <v>10605.0</v>
      </c>
      <c r="C156" s="27">
        <v>44903.0</v>
      </c>
      <c r="D156" s="28" t="s">
        <v>28</v>
      </c>
      <c r="E156" s="26">
        <v>12.99</v>
      </c>
      <c r="F156" s="29">
        <v>538.8760585065435</v>
      </c>
      <c r="G156" s="26" t="s">
        <v>17</v>
      </c>
      <c r="H156" s="26" t="s">
        <v>44</v>
      </c>
      <c r="I156" s="28" t="s">
        <v>45</v>
      </c>
      <c r="J156" s="28" t="s">
        <v>20</v>
      </c>
    </row>
    <row r="157" ht="15.75" customHeight="1">
      <c r="B157" s="26">
        <v>10606.0</v>
      </c>
      <c r="C157" s="27">
        <v>44903.0</v>
      </c>
      <c r="D157" s="28" t="s">
        <v>32</v>
      </c>
      <c r="E157" s="26">
        <v>9.95</v>
      </c>
      <c r="F157" s="29">
        <v>201.00502512562818</v>
      </c>
      <c r="G157" s="26" t="s">
        <v>17</v>
      </c>
      <c r="H157" s="26" t="s">
        <v>44</v>
      </c>
      <c r="I157" s="28" t="s">
        <v>45</v>
      </c>
      <c r="J157" s="28" t="s">
        <v>20</v>
      </c>
    </row>
    <row r="158" ht="15.75" customHeight="1">
      <c r="B158" s="26">
        <v>10607.0</v>
      </c>
      <c r="C158" s="27">
        <v>44903.0</v>
      </c>
      <c r="D158" s="28" t="s">
        <v>16</v>
      </c>
      <c r="E158" s="26">
        <v>3.49</v>
      </c>
      <c r="F158" s="29">
        <v>630.3724928366762</v>
      </c>
      <c r="G158" s="26" t="s">
        <v>17</v>
      </c>
      <c r="H158" s="26" t="s">
        <v>44</v>
      </c>
      <c r="I158" s="28" t="s">
        <v>45</v>
      </c>
      <c r="J158" s="28" t="s">
        <v>20</v>
      </c>
    </row>
    <row r="159" ht="15.75" customHeight="1">
      <c r="B159" s="26">
        <v>10608.0</v>
      </c>
      <c r="C159" s="27">
        <v>44903.0</v>
      </c>
      <c r="D159" s="28" t="s">
        <v>21</v>
      </c>
      <c r="E159" s="26">
        <v>2.95</v>
      </c>
      <c r="F159" s="29">
        <v>677.9661016949152</v>
      </c>
      <c r="G159" s="26" t="s">
        <v>17</v>
      </c>
      <c r="H159" s="26" t="s">
        <v>18</v>
      </c>
      <c r="I159" s="28" t="s">
        <v>45</v>
      </c>
      <c r="J159" s="28" t="s">
        <v>20</v>
      </c>
    </row>
    <row r="160" ht="15.75" customHeight="1">
      <c r="B160" s="26">
        <v>10609.0</v>
      </c>
      <c r="C160" s="27">
        <v>44903.0</v>
      </c>
      <c r="D160" s="28" t="s">
        <v>24</v>
      </c>
      <c r="E160" s="26">
        <v>4.99</v>
      </c>
      <c r="F160" s="29">
        <v>200.4008016032064</v>
      </c>
      <c r="G160" s="26" t="s">
        <v>17</v>
      </c>
      <c r="H160" s="26" t="s">
        <v>18</v>
      </c>
      <c r="I160" s="28" t="s">
        <v>45</v>
      </c>
      <c r="J160" s="28" t="s">
        <v>20</v>
      </c>
    </row>
    <row r="161" ht="15.75" customHeight="1">
      <c r="B161" s="26">
        <v>10610.0</v>
      </c>
      <c r="C161" s="27">
        <v>44904.0</v>
      </c>
      <c r="D161" s="28" t="s">
        <v>28</v>
      </c>
      <c r="E161" s="26">
        <v>12.99</v>
      </c>
      <c r="F161" s="29">
        <v>569.6689761354888</v>
      </c>
      <c r="G161" s="26" t="s">
        <v>17</v>
      </c>
      <c r="H161" s="26" t="s">
        <v>18</v>
      </c>
      <c r="I161" s="28" t="s">
        <v>45</v>
      </c>
      <c r="J161" s="28" t="s">
        <v>20</v>
      </c>
    </row>
    <row r="162" ht="15.75" customHeight="1">
      <c r="B162" s="26">
        <v>10611.0</v>
      </c>
      <c r="C162" s="27">
        <v>44904.0</v>
      </c>
      <c r="D162" s="28" t="s">
        <v>32</v>
      </c>
      <c r="E162" s="26">
        <v>9.95</v>
      </c>
      <c r="F162" s="29">
        <v>201.00502512562818</v>
      </c>
      <c r="G162" s="26" t="s">
        <v>17</v>
      </c>
      <c r="H162" s="26" t="s">
        <v>18</v>
      </c>
      <c r="I162" s="28" t="s">
        <v>45</v>
      </c>
      <c r="J162" s="28" t="s">
        <v>20</v>
      </c>
    </row>
    <row r="163" ht="15.75" customHeight="1">
      <c r="B163" s="26">
        <v>10612.0</v>
      </c>
      <c r="C163" s="27">
        <v>44904.0</v>
      </c>
      <c r="D163" s="28" t="s">
        <v>16</v>
      </c>
      <c r="E163" s="26">
        <v>3.49</v>
      </c>
      <c r="F163" s="29">
        <v>630.3724928366762</v>
      </c>
      <c r="G163" s="26" t="s">
        <v>17</v>
      </c>
      <c r="H163" s="26" t="s">
        <v>18</v>
      </c>
      <c r="I163" s="28" t="s">
        <v>45</v>
      </c>
      <c r="J163" s="28" t="s">
        <v>20</v>
      </c>
    </row>
    <row r="164" ht="15.75" customHeight="1">
      <c r="B164" s="26">
        <v>10613.0</v>
      </c>
      <c r="C164" s="27">
        <v>44904.0</v>
      </c>
      <c r="D164" s="28" t="s">
        <v>21</v>
      </c>
      <c r="E164" s="26">
        <v>2.95</v>
      </c>
      <c r="F164" s="29">
        <v>677.9661016949152</v>
      </c>
      <c r="G164" s="26" t="s">
        <v>17</v>
      </c>
      <c r="H164" s="26" t="s">
        <v>18</v>
      </c>
      <c r="I164" s="28" t="s">
        <v>45</v>
      </c>
      <c r="J164" s="28" t="s">
        <v>20</v>
      </c>
    </row>
    <row r="165" ht="15.75" customHeight="1">
      <c r="B165" s="26">
        <v>10614.0</v>
      </c>
      <c r="C165" s="27">
        <v>44904.0</v>
      </c>
      <c r="D165" s="28" t="s">
        <v>24</v>
      </c>
      <c r="E165" s="26">
        <v>4.99</v>
      </c>
      <c r="F165" s="29">
        <v>200.4008016032064</v>
      </c>
      <c r="G165" s="26" t="s">
        <v>17</v>
      </c>
      <c r="H165" s="26" t="s">
        <v>18</v>
      </c>
      <c r="I165" s="28" t="s">
        <v>45</v>
      </c>
      <c r="J165" s="28" t="s">
        <v>20</v>
      </c>
    </row>
    <row r="166" ht="15.75" customHeight="1">
      <c r="B166" s="26">
        <v>10615.0</v>
      </c>
      <c r="C166" s="27">
        <v>44905.0</v>
      </c>
      <c r="D166" s="28" t="s">
        <v>28</v>
      </c>
      <c r="E166" s="26">
        <v>12.99</v>
      </c>
      <c r="F166" s="29">
        <v>569.6689761354888</v>
      </c>
      <c r="G166" s="26" t="s">
        <v>17</v>
      </c>
      <c r="H166" s="26" t="s">
        <v>18</v>
      </c>
      <c r="I166" s="28" t="s">
        <v>45</v>
      </c>
      <c r="J166" s="28" t="s">
        <v>20</v>
      </c>
    </row>
    <row r="167" ht="15.75" customHeight="1">
      <c r="B167" s="26">
        <v>10616.0</v>
      </c>
      <c r="C167" s="27">
        <v>44905.0</v>
      </c>
      <c r="D167" s="28" t="s">
        <v>32</v>
      </c>
      <c r="E167" s="26">
        <v>9.95</v>
      </c>
      <c r="F167" s="29">
        <v>201.00502512562818</v>
      </c>
      <c r="G167" s="26" t="s">
        <v>17</v>
      </c>
      <c r="H167" s="26" t="s">
        <v>18</v>
      </c>
      <c r="I167" s="28" t="s">
        <v>45</v>
      </c>
      <c r="J167" s="28" t="s">
        <v>20</v>
      </c>
    </row>
    <row r="168" ht="15.75" customHeight="1">
      <c r="B168" s="26">
        <v>10617.0</v>
      </c>
      <c r="C168" s="27">
        <v>44905.0</v>
      </c>
      <c r="D168" s="28" t="s">
        <v>16</v>
      </c>
      <c r="E168" s="26">
        <v>3.49</v>
      </c>
      <c r="F168" s="29">
        <v>630.3724928366762</v>
      </c>
      <c r="G168" s="26" t="s">
        <v>17</v>
      </c>
      <c r="H168" s="26" t="s">
        <v>18</v>
      </c>
      <c r="I168" s="28" t="s">
        <v>45</v>
      </c>
      <c r="J168" s="28" t="s">
        <v>20</v>
      </c>
    </row>
    <row r="169" ht="15.75" customHeight="1">
      <c r="B169" s="26">
        <v>10618.0</v>
      </c>
      <c r="C169" s="27">
        <v>44905.0</v>
      </c>
      <c r="D169" s="28" t="s">
        <v>21</v>
      </c>
      <c r="E169" s="26">
        <v>2.95</v>
      </c>
      <c r="F169" s="29">
        <v>677.9661016949152</v>
      </c>
      <c r="G169" s="26" t="s">
        <v>17</v>
      </c>
      <c r="H169" s="26" t="s">
        <v>18</v>
      </c>
      <c r="I169" s="28" t="s">
        <v>45</v>
      </c>
      <c r="J169" s="28" t="s">
        <v>20</v>
      </c>
    </row>
    <row r="170" ht="15.75" customHeight="1">
      <c r="B170" s="26">
        <v>10619.0</v>
      </c>
      <c r="C170" s="27">
        <v>44905.0</v>
      </c>
      <c r="D170" s="28" t="s">
        <v>24</v>
      </c>
      <c r="E170" s="26">
        <v>4.99</v>
      </c>
      <c r="F170" s="29">
        <v>200.4008016032064</v>
      </c>
      <c r="G170" s="26" t="s">
        <v>17</v>
      </c>
      <c r="H170" s="26" t="s">
        <v>18</v>
      </c>
      <c r="I170" s="28" t="s">
        <v>45</v>
      </c>
      <c r="J170" s="28" t="s">
        <v>20</v>
      </c>
    </row>
    <row r="171" ht="15.75" customHeight="1">
      <c r="B171" s="26">
        <v>10620.0</v>
      </c>
      <c r="C171" s="27">
        <v>44906.0</v>
      </c>
      <c r="D171" s="28" t="s">
        <v>28</v>
      </c>
      <c r="E171" s="26">
        <v>12.99</v>
      </c>
      <c r="F171" s="29">
        <v>585.0654349499615</v>
      </c>
      <c r="G171" s="26" t="s">
        <v>17</v>
      </c>
      <c r="H171" s="26" t="s">
        <v>18</v>
      </c>
      <c r="I171" s="28" t="s">
        <v>45</v>
      </c>
      <c r="J171" s="28" t="s">
        <v>20</v>
      </c>
    </row>
    <row r="172" ht="15.75" customHeight="1">
      <c r="B172" s="26">
        <v>10621.0</v>
      </c>
      <c r="C172" s="27">
        <v>44906.0</v>
      </c>
      <c r="D172" s="28" t="s">
        <v>32</v>
      </c>
      <c r="E172" s="26">
        <v>9.95</v>
      </c>
      <c r="F172" s="29">
        <v>201.00502512562818</v>
      </c>
      <c r="G172" s="26" t="s">
        <v>17</v>
      </c>
      <c r="H172" s="26" t="s">
        <v>18</v>
      </c>
      <c r="I172" s="28" t="s">
        <v>45</v>
      </c>
      <c r="J172" s="28" t="s">
        <v>20</v>
      </c>
    </row>
    <row r="173" ht="15.75" customHeight="1">
      <c r="B173" s="26">
        <v>10622.0</v>
      </c>
      <c r="C173" s="27">
        <v>44906.0</v>
      </c>
      <c r="D173" s="28" t="s">
        <v>16</v>
      </c>
      <c r="E173" s="26">
        <v>3.49</v>
      </c>
      <c r="F173" s="29">
        <v>630.3724928366762</v>
      </c>
      <c r="G173" s="26" t="s">
        <v>17</v>
      </c>
      <c r="H173" s="26" t="s">
        <v>18</v>
      </c>
      <c r="I173" s="28" t="s">
        <v>45</v>
      </c>
      <c r="J173" s="28" t="s">
        <v>20</v>
      </c>
    </row>
    <row r="174" ht="15.75" customHeight="1">
      <c r="B174" s="26">
        <v>10623.0</v>
      </c>
      <c r="C174" s="27">
        <v>44906.0</v>
      </c>
      <c r="D174" s="28" t="s">
        <v>21</v>
      </c>
      <c r="E174" s="26">
        <v>2.95</v>
      </c>
      <c r="F174" s="29">
        <v>745.7627118644067</v>
      </c>
      <c r="G174" s="26" t="s">
        <v>17</v>
      </c>
      <c r="H174" s="26" t="s">
        <v>18</v>
      </c>
      <c r="I174" s="28" t="s">
        <v>45</v>
      </c>
      <c r="J174" s="28" t="s">
        <v>20</v>
      </c>
    </row>
    <row r="175" ht="15.75" customHeight="1">
      <c r="B175" s="26">
        <v>10624.0</v>
      </c>
      <c r="C175" s="27">
        <v>44906.0</v>
      </c>
      <c r="D175" s="28" t="s">
        <v>24</v>
      </c>
      <c r="E175" s="26">
        <v>4.99</v>
      </c>
      <c r="F175" s="29">
        <v>200.4008016032064</v>
      </c>
      <c r="G175" s="26" t="s">
        <v>17</v>
      </c>
      <c r="H175" s="26" t="s">
        <v>18</v>
      </c>
      <c r="I175" s="28" t="s">
        <v>45</v>
      </c>
      <c r="J175" s="28" t="s">
        <v>20</v>
      </c>
    </row>
    <row r="176" ht="15.75" customHeight="1">
      <c r="B176" s="26">
        <v>10625.0</v>
      </c>
      <c r="C176" s="27">
        <v>44907.0</v>
      </c>
      <c r="D176" s="28" t="s">
        <v>28</v>
      </c>
      <c r="E176" s="26">
        <v>12.99</v>
      </c>
      <c r="F176" s="29">
        <v>569.6689761354888</v>
      </c>
      <c r="G176" s="26" t="s">
        <v>17</v>
      </c>
      <c r="H176" s="26" t="s">
        <v>18</v>
      </c>
      <c r="I176" s="28" t="s">
        <v>45</v>
      </c>
      <c r="J176" s="28" t="s">
        <v>20</v>
      </c>
    </row>
    <row r="177" ht="15.75" customHeight="1">
      <c r="B177" s="26">
        <v>10626.0</v>
      </c>
      <c r="C177" s="27">
        <v>44907.0</v>
      </c>
      <c r="D177" s="28" t="s">
        <v>32</v>
      </c>
      <c r="E177" s="26">
        <v>9.95</v>
      </c>
      <c r="F177" s="29">
        <v>201.00502512562818</v>
      </c>
      <c r="G177" s="26" t="s">
        <v>17</v>
      </c>
      <c r="H177" s="26" t="s">
        <v>18</v>
      </c>
      <c r="I177" s="28" t="s">
        <v>45</v>
      </c>
      <c r="J177" s="28" t="s">
        <v>20</v>
      </c>
    </row>
    <row r="178" ht="15.75" customHeight="1">
      <c r="B178" s="26">
        <v>10627.0</v>
      </c>
      <c r="C178" s="27">
        <v>44907.0</v>
      </c>
      <c r="D178" s="28" t="s">
        <v>16</v>
      </c>
      <c r="E178" s="26">
        <v>3.49</v>
      </c>
      <c r="F178" s="29">
        <v>630.3724928366762</v>
      </c>
      <c r="G178" s="26" t="s">
        <v>17</v>
      </c>
      <c r="H178" s="26" t="s">
        <v>18</v>
      </c>
      <c r="I178" s="28" t="s">
        <v>45</v>
      </c>
      <c r="J178" s="28" t="s">
        <v>20</v>
      </c>
    </row>
    <row r="179" ht="15.75" customHeight="1">
      <c r="B179" s="26">
        <v>10628.0</v>
      </c>
      <c r="C179" s="27">
        <v>44907.0</v>
      </c>
      <c r="D179" s="28" t="s">
        <v>21</v>
      </c>
      <c r="E179" s="26">
        <v>2.95</v>
      </c>
      <c r="F179" s="29">
        <v>677.9661016949152</v>
      </c>
      <c r="G179" s="26" t="s">
        <v>17</v>
      </c>
      <c r="H179" s="26" t="s">
        <v>18</v>
      </c>
      <c r="I179" s="30" t="s">
        <v>42</v>
      </c>
      <c r="J179" s="28" t="s">
        <v>27</v>
      </c>
    </row>
    <row r="180" ht="15.75" customHeight="1">
      <c r="B180" s="26">
        <v>10629.0</v>
      </c>
      <c r="C180" s="27">
        <v>44907.0</v>
      </c>
      <c r="D180" s="28" t="s">
        <v>24</v>
      </c>
      <c r="E180" s="26">
        <v>4.99</v>
      </c>
      <c r="F180" s="29">
        <v>200.4008016032064</v>
      </c>
      <c r="G180" s="26" t="s">
        <v>17</v>
      </c>
      <c r="H180" s="26" t="s">
        <v>18</v>
      </c>
      <c r="I180" s="30" t="s">
        <v>42</v>
      </c>
      <c r="J180" s="28" t="s">
        <v>27</v>
      </c>
    </row>
    <row r="181" ht="15.75" customHeight="1">
      <c r="B181" s="26">
        <v>10630.0</v>
      </c>
      <c r="C181" s="27">
        <v>44908.0</v>
      </c>
      <c r="D181" s="28" t="s">
        <v>28</v>
      </c>
      <c r="E181" s="26">
        <v>12.99</v>
      </c>
      <c r="F181" s="29">
        <v>569.6689761354888</v>
      </c>
      <c r="G181" s="26" t="s">
        <v>17</v>
      </c>
      <c r="H181" s="26" t="s">
        <v>44</v>
      </c>
      <c r="I181" s="30" t="s">
        <v>42</v>
      </c>
      <c r="J181" s="28" t="s">
        <v>27</v>
      </c>
    </row>
    <row r="182" ht="15.75" customHeight="1">
      <c r="B182" s="26">
        <v>10631.0</v>
      </c>
      <c r="C182" s="27">
        <v>44908.0</v>
      </c>
      <c r="D182" s="28" t="s">
        <v>32</v>
      </c>
      <c r="E182" s="26">
        <v>9.95</v>
      </c>
      <c r="F182" s="29">
        <v>201.00502512562818</v>
      </c>
      <c r="G182" s="26" t="s">
        <v>17</v>
      </c>
      <c r="H182" s="26" t="s">
        <v>18</v>
      </c>
      <c r="I182" s="30" t="s">
        <v>42</v>
      </c>
      <c r="J182" s="28" t="s">
        <v>27</v>
      </c>
    </row>
    <row r="183" ht="15.75" customHeight="1">
      <c r="B183" s="26">
        <v>10632.0</v>
      </c>
      <c r="C183" s="27">
        <v>44908.0</v>
      </c>
      <c r="D183" s="28" t="s">
        <v>16</v>
      </c>
      <c r="E183" s="26">
        <v>3.49</v>
      </c>
      <c r="F183" s="29">
        <v>630.3724928366762</v>
      </c>
      <c r="G183" s="26" t="s">
        <v>17</v>
      </c>
      <c r="H183" s="26" t="s">
        <v>18</v>
      </c>
      <c r="I183" s="30" t="s">
        <v>42</v>
      </c>
      <c r="J183" s="28" t="s">
        <v>27</v>
      </c>
    </row>
    <row r="184" ht="15.75" customHeight="1">
      <c r="B184" s="26">
        <v>10633.0</v>
      </c>
      <c r="C184" s="27">
        <v>44908.0</v>
      </c>
      <c r="D184" s="28" t="s">
        <v>21</v>
      </c>
      <c r="E184" s="26">
        <v>2.95</v>
      </c>
      <c r="F184" s="29">
        <v>677.9661016949152</v>
      </c>
      <c r="G184" s="26" t="s">
        <v>17</v>
      </c>
      <c r="H184" s="26" t="s">
        <v>18</v>
      </c>
      <c r="I184" s="30" t="s">
        <v>42</v>
      </c>
      <c r="J184" s="28" t="s">
        <v>27</v>
      </c>
    </row>
    <row r="185" ht="15.75" customHeight="1">
      <c r="B185" s="26">
        <v>10634.0</v>
      </c>
      <c r="C185" s="27">
        <v>44908.0</v>
      </c>
      <c r="D185" s="28" t="s">
        <v>24</v>
      </c>
      <c r="E185" s="26">
        <v>4.99</v>
      </c>
      <c r="F185" s="29">
        <v>200.4008016032064</v>
      </c>
      <c r="G185" s="26" t="s">
        <v>17</v>
      </c>
      <c r="H185" s="26" t="s">
        <v>18</v>
      </c>
      <c r="I185" s="30" t="s">
        <v>42</v>
      </c>
      <c r="J185" s="28" t="s">
        <v>27</v>
      </c>
    </row>
    <row r="186" ht="15.75" customHeight="1">
      <c r="B186" s="26">
        <v>10635.0</v>
      </c>
      <c r="C186" s="27">
        <v>44909.0</v>
      </c>
      <c r="D186" s="28" t="s">
        <v>28</v>
      </c>
      <c r="E186" s="26">
        <v>12.99</v>
      </c>
      <c r="F186" s="29">
        <v>554.2725173210162</v>
      </c>
      <c r="G186" s="26" t="s">
        <v>17</v>
      </c>
      <c r="H186" s="26" t="s">
        <v>18</v>
      </c>
      <c r="I186" s="30" t="s">
        <v>42</v>
      </c>
      <c r="J186" s="28" t="s">
        <v>27</v>
      </c>
    </row>
    <row r="187" ht="15.75" customHeight="1">
      <c r="B187" s="26">
        <v>10636.0</v>
      </c>
      <c r="C187" s="27">
        <v>44909.0</v>
      </c>
      <c r="D187" s="28" t="s">
        <v>32</v>
      </c>
      <c r="E187" s="26">
        <v>9.95</v>
      </c>
      <c r="F187" s="29">
        <v>221.10552763819098</v>
      </c>
      <c r="G187" s="26" t="s">
        <v>17</v>
      </c>
      <c r="H187" s="26" t="s">
        <v>18</v>
      </c>
      <c r="I187" s="30" t="s">
        <v>42</v>
      </c>
      <c r="J187" s="28" t="s">
        <v>27</v>
      </c>
    </row>
    <row r="188" ht="15.75" customHeight="1">
      <c r="B188" s="26">
        <v>10637.0</v>
      </c>
      <c r="C188" s="27">
        <v>44909.0</v>
      </c>
      <c r="D188" s="28" t="s">
        <v>16</v>
      </c>
      <c r="E188" s="26">
        <v>3.49</v>
      </c>
      <c r="F188" s="29">
        <v>630.3724928366762</v>
      </c>
      <c r="G188" s="26" t="s">
        <v>17</v>
      </c>
      <c r="H188" s="26" t="s">
        <v>18</v>
      </c>
      <c r="I188" s="30" t="s">
        <v>42</v>
      </c>
      <c r="J188" s="28" t="s">
        <v>27</v>
      </c>
    </row>
    <row r="189" ht="15.75" customHeight="1">
      <c r="B189" s="26">
        <v>10638.0</v>
      </c>
      <c r="C189" s="27">
        <v>44909.0</v>
      </c>
      <c r="D189" s="28" t="s">
        <v>21</v>
      </c>
      <c r="E189" s="26">
        <v>2.95</v>
      </c>
      <c r="F189" s="29">
        <v>677.9661016949152</v>
      </c>
      <c r="G189" s="26" t="s">
        <v>17</v>
      </c>
      <c r="H189" s="26" t="s">
        <v>18</v>
      </c>
      <c r="I189" s="30" t="s">
        <v>42</v>
      </c>
      <c r="J189" s="28" t="s">
        <v>27</v>
      </c>
    </row>
    <row r="190" ht="15.75" customHeight="1">
      <c r="B190" s="26">
        <v>10639.0</v>
      </c>
      <c r="C190" s="27">
        <v>44909.0</v>
      </c>
      <c r="D190" s="28" t="s">
        <v>24</v>
      </c>
      <c r="E190" s="26">
        <v>4.99</v>
      </c>
      <c r="F190" s="29">
        <v>200.4008016032064</v>
      </c>
      <c r="G190" s="26" t="s">
        <v>17</v>
      </c>
      <c r="H190" s="26" t="s">
        <v>18</v>
      </c>
      <c r="I190" s="30" t="s">
        <v>42</v>
      </c>
      <c r="J190" s="28" t="s">
        <v>27</v>
      </c>
    </row>
    <row r="191" ht="15.75" customHeight="1">
      <c r="B191" s="26">
        <v>10640.0</v>
      </c>
      <c r="C191" s="27">
        <v>44910.0</v>
      </c>
      <c r="D191" s="28" t="s">
        <v>28</v>
      </c>
      <c r="E191" s="26">
        <v>12.99</v>
      </c>
      <c r="F191" s="29">
        <v>538.8760585065435</v>
      </c>
      <c r="G191" s="26" t="s">
        <v>17</v>
      </c>
      <c r="H191" s="26" t="s">
        <v>18</v>
      </c>
      <c r="I191" s="30" t="s">
        <v>42</v>
      </c>
      <c r="J191" s="28" t="s">
        <v>27</v>
      </c>
    </row>
    <row r="192" ht="15.75" customHeight="1">
      <c r="B192" s="26">
        <v>10641.0</v>
      </c>
      <c r="C192" s="27">
        <v>44910.0</v>
      </c>
      <c r="D192" s="28" t="s">
        <v>32</v>
      </c>
      <c r="E192" s="26">
        <v>9.95</v>
      </c>
      <c r="F192" s="29">
        <v>221.10552763819098</v>
      </c>
      <c r="G192" s="26" t="s">
        <v>17</v>
      </c>
      <c r="H192" s="26" t="s">
        <v>18</v>
      </c>
      <c r="I192" s="30" t="s">
        <v>42</v>
      </c>
      <c r="J192" s="28" t="s">
        <v>27</v>
      </c>
    </row>
    <row r="193" ht="15.75" customHeight="1">
      <c r="B193" s="26">
        <v>10642.0</v>
      </c>
      <c r="C193" s="27">
        <v>44910.0</v>
      </c>
      <c r="D193" s="28" t="s">
        <v>16</v>
      </c>
      <c r="E193" s="26">
        <v>3.49</v>
      </c>
      <c r="F193" s="29">
        <v>630.3724928366762</v>
      </c>
      <c r="G193" s="26" t="s">
        <v>17</v>
      </c>
      <c r="H193" s="26" t="s">
        <v>44</v>
      </c>
      <c r="I193" s="30" t="s">
        <v>42</v>
      </c>
      <c r="J193" s="28" t="s">
        <v>27</v>
      </c>
    </row>
    <row r="194" ht="15.75" customHeight="1">
      <c r="B194" s="26">
        <v>10643.0</v>
      </c>
      <c r="C194" s="27">
        <v>44910.0</v>
      </c>
      <c r="D194" s="28" t="s">
        <v>21</v>
      </c>
      <c r="E194" s="26">
        <v>2.95</v>
      </c>
      <c r="F194" s="29">
        <v>677.9661016949152</v>
      </c>
      <c r="G194" s="26" t="s">
        <v>17</v>
      </c>
      <c r="H194" s="26" t="s">
        <v>44</v>
      </c>
      <c r="I194" s="30" t="s">
        <v>42</v>
      </c>
      <c r="J194" s="28" t="s">
        <v>27</v>
      </c>
    </row>
    <row r="195" ht="15.75" customHeight="1">
      <c r="B195" s="26">
        <v>10644.0</v>
      </c>
      <c r="C195" s="27">
        <v>44910.0</v>
      </c>
      <c r="D195" s="28" t="s">
        <v>24</v>
      </c>
      <c r="E195" s="26">
        <v>4.99</v>
      </c>
      <c r="F195" s="29">
        <v>200.4008016032064</v>
      </c>
      <c r="G195" s="26" t="s">
        <v>17</v>
      </c>
      <c r="H195" s="26" t="s">
        <v>44</v>
      </c>
      <c r="I195" s="30" t="s">
        <v>42</v>
      </c>
      <c r="J195" s="28" t="s">
        <v>27</v>
      </c>
    </row>
    <row r="196" ht="15.75" customHeight="1">
      <c r="B196" s="26">
        <v>10645.0</v>
      </c>
      <c r="C196" s="27">
        <v>44911.0</v>
      </c>
      <c r="D196" s="28" t="s">
        <v>28</v>
      </c>
      <c r="E196" s="26">
        <v>12.99</v>
      </c>
      <c r="F196" s="29">
        <v>569.6689761354888</v>
      </c>
      <c r="G196" s="26" t="s">
        <v>17</v>
      </c>
      <c r="H196" s="26" t="s">
        <v>44</v>
      </c>
      <c r="I196" s="30" t="s">
        <v>42</v>
      </c>
      <c r="J196" s="28" t="s">
        <v>27</v>
      </c>
    </row>
    <row r="197" ht="15.75" customHeight="1">
      <c r="B197" s="26">
        <v>10646.0</v>
      </c>
      <c r="C197" s="27">
        <v>44911.0</v>
      </c>
      <c r="D197" s="28" t="s">
        <v>32</v>
      </c>
      <c r="E197" s="26">
        <v>9.95</v>
      </c>
      <c r="F197" s="29">
        <v>221.10552763819098</v>
      </c>
      <c r="G197" s="26" t="s">
        <v>17</v>
      </c>
      <c r="H197" s="26" t="s">
        <v>44</v>
      </c>
      <c r="I197" s="30" t="s">
        <v>42</v>
      </c>
      <c r="J197" s="28" t="s">
        <v>27</v>
      </c>
    </row>
    <row r="198" ht="15.75" customHeight="1">
      <c r="B198" s="26">
        <v>10647.0</v>
      </c>
      <c r="C198" s="27">
        <v>44911.0</v>
      </c>
      <c r="D198" s="28" t="s">
        <v>16</v>
      </c>
      <c r="E198" s="26">
        <v>3.49</v>
      </c>
      <c r="F198" s="29">
        <v>630.3724928366762</v>
      </c>
      <c r="G198" s="26" t="s">
        <v>17</v>
      </c>
      <c r="H198" s="26" t="s">
        <v>18</v>
      </c>
      <c r="I198" s="30" t="s">
        <v>42</v>
      </c>
      <c r="J198" s="28" t="s">
        <v>27</v>
      </c>
    </row>
    <row r="199" ht="15.75" customHeight="1">
      <c r="B199" s="26">
        <v>10648.0</v>
      </c>
      <c r="C199" s="27">
        <v>44911.0</v>
      </c>
      <c r="D199" s="28" t="s">
        <v>21</v>
      </c>
      <c r="E199" s="26">
        <v>2.95</v>
      </c>
      <c r="F199" s="29">
        <v>745.7627118644067</v>
      </c>
      <c r="G199" s="26" t="s">
        <v>17</v>
      </c>
      <c r="H199" s="26" t="s">
        <v>18</v>
      </c>
      <c r="I199" s="30" t="s">
        <v>42</v>
      </c>
      <c r="J199" s="28" t="s">
        <v>27</v>
      </c>
    </row>
    <row r="200" ht="15.75" customHeight="1">
      <c r="B200" s="26">
        <v>10649.0</v>
      </c>
      <c r="C200" s="27">
        <v>44911.0</v>
      </c>
      <c r="D200" s="28" t="s">
        <v>24</v>
      </c>
      <c r="E200" s="26">
        <v>4.99</v>
      </c>
      <c r="F200" s="29">
        <v>200.4008016032064</v>
      </c>
      <c r="G200" s="26" t="s">
        <v>17</v>
      </c>
      <c r="H200" s="26" t="s">
        <v>18</v>
      </c>
      <c r="I200" s="30" t="s">
        <v>42</v>
      </c>
      <c r="J200" s="28" t="s">
        <v>27</v>
      </c>
    </row>
    <row r="201" ht="15.75" customHeight="1">
      <c r="B201" s="26">
        <v>10650.0</v>
      </c>
      <c r="C201" s="27">
        <v>44912.0</v>
      </c>
      <c r="D201" s="28" t="s">
        <v>28</v>
      </c>
      <c r="E201" s="26">
        <v>12.99</v>
      </c>
      <c r="F201" s="29">
        <v>585.0654349499615</v>
      </c>
      <c r="G201" s="26" t="s">
        <v>17</v>
      </c>
      <c r="H201" s="26" t="s">
        <v>18</v>
      </c>
      <c r="I201" s="30" t="s">
        <v>42</v>
      </c>
      <c r="J201" s="28" t="s">
        <v>27</v>
      </c>
    </row>
    <row r="202" ht="15.75" customHeight="1">
      <c r="B202" s="26">
        <v>10651.0</v>
      </c>
      <c r="C202" s="27">
        <v>44912.0</v>
      </c>
      <c r="D202" s="28" t="s">
        <v>32</v>
      </c>
      <c r="E202" s="26">
        <v>9.95</v>
      </c>
      <c r="F202" s="29">
        <v>221.10552763819098</v>
      </c>
      <c r="G202" s="26" t="s">
        <v>17</v>
      </c>
      <c r="H202" s="26" t="s">
        <v>18</v>
      </c>
      <c r="I202" s="30" t="s">
        <v>42</v>
      </c>
      <c r="J202" s="28" t="s">
        <v>27</v>
      </c>
    </row>
    <row r="203" ht="15.75" customHeight="1">
      <c r="B203" s="26">
        <v>10652.0</v>
      </c>
      <c r="C203" s="27">
        <v>44912.0</v>
      </c>
      <c r="D203" s="28" t="s">
        <v>16</v>
      </c>
      <c r="E203" s="26">
        <v>3.49</v>
      </c>
      <c r="F203" s="29">
        <v>687.6790830945558</v>
      </c>
      <c r="G203" s="26" t="s">
        <v>17</v>
      </c>
      <c r="H203" s="26" t="s">
        <v>18</v>
      </c>
      <c r="I203" s="30" t="s">
        <v>42</v>
      </c>
      <c r="J203" s="28" t="s">
        <v>27</v>
      </c>
    </row>
    <row r="204" ht="15.75" customHeight="1">
      <c r="B204" s="26">
        <v>10653.0</v>
      </c>
      <c r="C204" s="27">
        <v>44912.0</v>
      </c>
      <c r="D204" s="28" t="s">
        <v>21</v>
      </c>
      <c r="E204" s="26">
        <v>2.95</v>
      </c>
      <c r="F204" s="29">
        <v>745.7627118644067</v>
      </c>
      <c r="G204" s="26" t="s">
        <v>17</v>
      </c>
      <c r="H204" s="26" t="s">
        <v>18</v>
      </c>
      <c r="I204" s="30" t="s">
        <v>42</v>
      </c>
      <c r="J204" s="28" t="s">
        <v>27</v>
      </c>
    </row>
    <row r="205" ht="15.75" customHeight="1">
      <c r="B205" s="26">
        <v>10654.0</v>
      </c>
      <c r="C205" s="27">
        <v>44912.0</v>
      </c>
      <c r="D205" s="28" t="s">
        <v>24</v>
      </c>
      <c r="E205" s="26">
        <v>4.99</v>
      </c>
      <c r="F205" s="29">
        <v>200.4008016032064</v>
      </c>
      <c r="G205" s="26" t="s">
        <v>17</v>
      </c>
      <c r="H205" s="26" t="s">
        <v>18</v>
      </c>
      <c r="I205" s="30" t="s">
        <v>42</v>
      </c>
      <c r="J205" s="28" t="s">
        <v>27</v>
      </c>
    </row>
    <row r="206" ht="15.75" customHeight="1">
      <c r="B206" s="26">
        <v>10655.0</v>
      </c>
      <c r="C206" s="27">
        <v>44913.0</v>
      </c>
      <c r="D206" s="28" t="s">
        <v>28</v>
      </c>
      <c r="E206" s="26">
        <v>12.99</v>
      </c>
      <c r="F206" s="29">
        <v>600.4618937644342</v>
      </c>
      <c r="G206" s="26" t="s">
        <v>17</v>
      </c>
      <c r="H206" s="26" t="s">
        <v>18</v>
      </c>
      <c r="I206" s="30" t="s">
        <v>42</v>
      </c>
      <c r="J206" s="28" t="s">
        <v>27</v>
      </c>
    </row>
    <row r="207" ht="15.75" customHeight="1">
      <c r="B207" s="26">
        <v>10656.0</v>
      </c>
      <c r="C207" s="27">
        <v>44913.0</v>
      </c>
      <c r="D207" s="28" t="s">
        <v>32</v>
      </c>
      <c r="E207" s="26">
        <v>9.95</v>
      </c>
      <c r="F207" s="29">
        <v>221.10552763819098</v>
      </c>
      <c r="G207" s="26" t="s">
        <v>17</v>
      </c>
      <c r="H207" s="26" t="s">
        <v>18</v>
      </c>
      <c r="I207" s="30" t="s">
        <v>42</v>
      </c>
      <c r="J207" s="28" t="s">
        <v>27</v>
      </c>
    </row>
    <row r="208" ht="15.75" customHeight="1">
      <c r="B208" s="26">
        <v>10657.0</v>
      </c>
      <c r="C208" s="27">
        <v>44913.0</v>
      </c>
      <c r="D208" s="28" t="s">
        <v>16</v>
      </c>
      <c r="E208" s="26">
        <v>3.49</v>
      </c>
      <c r="F208" s="29">
        <v>687.6790830945558</v>
      </c>
      <c r="G208" s="26" t="s">
        <v>17</v>
      </c>
      <c r="H208" s="26" t="s">
        <v>18</v>
      </c>
      <c r="I208" s="30" t="s">
        <v>42</v>
      </c>
      <c r="J208" s="28" t="s">
        <v>27</v>
      </c>
    </row>
    <row r="209" ht="15.75" customHeight="1">
      <c r="B209" s="26">
        <v>10658.0</v>
      </c>
      <c r="C209" s="27">
        <v>44913.0</v>
      </c>
      <c r="D209" s="28" t="s">
        <v>21</v>
      </c>
      <c r="E209" s="26">
        <v>2.95</v>
      </c>
      <c r="F209" s="29">
        <v>745.7627118644067</v>
      </c>
      <c r="G209" s="26" t="s">
        <v>17</v>
      </c>
      <c r="H209" s="26" t="s">
        <v>44</v>
      </c>
      <c r="I209" s="30" t="s">
        <v>42</v>
      </c>
      <c r="J209" s="28" t="s">
        <v>27</v>
      </c>
    </row>
    <row r="210" ht="15.75" customHeight="1">
      <c r="B210" s="26">
        <v>10659.0</v>
      </c>
      <c r="C210" s="27">
        <v>44913.0</v>
      </c>
      <c r="D210" s="28" t="s">
        <v>24</v>
      </c>
      <c r="E210" s="26">
        <v>4.99</v>
      </c>
      <c r="F210" s="29">
        <v>200.4008016032064</v>
      </c>
      <c r="G210" s="26" t="s">
        <v>17</v>
      </c>
      <c r="H210" s="26" t="s">
        <v>44</v>
      </c>
      <c r="I210" s="30" t="s">
        <v>42</v>
      </c>
      <c r="J210" s="28" t="s">
        <v>27</v>
      </c>
    </row>
    <row r="211" ht="15.75" customHeight="1">
      <c r="B211" s="26">
        <v>10660.0</v>
      </c>
      <c r="C211" s="27">
        <v>44914.0</v>
      </c>
      <c r="D211" s="28" t="s">
        <v>28</v>
      </c>
      <c r="E211" s="26">
        <v>12.99</v>
      </c>
      <c r="F211" s="29">
        <v>631.2548113933796</v>
      </c>
      <c r="G211" s="26" t="s">
        <v>25</v>
      </c>
      <c r="H211" s="26" t="s">
        <v>44</v>
      </c>
      <c r="I211" s="30" t="s">
        <v>42</v>
      </c>
      <c r="J211" s="28" t="s">
        <v>27</v>
      </c>
    </row>
    <row r="212" ht="15.75" customHeight="1">
      <c r="B212" s="26">
        <v>10661.0</v>
      </c>
      <c r="C212" s="27">
        <v>44914.0</v>
      </c>
      <c r="D212" s="28" t="s">
        <v>32</v>
      </c>
      <c r="E212" s="26">
        <v>9.95</v>
      </c>
      <c r="F212" s="29">
        <v>221.10552763819098</v>
      </c>
      <c r="G212" s="26" t="s">
        <v>25</v>
      </c>
      <c r="H212" s="26" t="s">
        <v>44</v>
      </c>
      <c r="I212" s="30" t="s">
        <v>42</v>
      </c>
      <c r="J212" s="28" t="s">
        <v>27</v>
      </c>
    </row>
    <row r="213" ht="15.75" customHeight="1">
      <c r="B213" s="26">
        <v>10662.0</v>
      </c>
      <c r="C213" s="27">
        <v>44914.0</v>
      </c>
      <c r="D213" s="28" t="s">
        <v>16</v>
      </c>
      <c r="E213" s="26">
        <v>3.49</v>
      </c>
      <c r="F213" s="29">
        <v>630.3724928366762</v>
      </c>
      <c r="G213" s="26" t="s">
        <v>25</v>
      </c>
      <c r="H213" s="26" t="s">
        <v>44</v>
      </c>
      <c r="I213" s="30" t="s">
        <v>42</v>
      </c>
      <c r="J213" s="28" t="s">
        <v>27</v>
      </c>
    </row>
    <row r="214" ht="15.75" customHeight="1">
      <c r="B214" s="26">
        <v>10663.0</v>
      </c>
      <c r="C214" s="27">
        <v>44914.0</v>
      </c>
      <c r="D214" s="28" t="s">
        <v>21</v>
      </c>
      <c r="E214" s="26">
        <v>2.95</v>
      </c>
      <c r="F214" s="29">
        <v>745.7627118644067</v>
      </c>
      <c r="G214" s="26" t="s">
        <v>25</v>
      </c>
      <c r="H214" s="26" t="s">
        <v>44</v>
      </c>
      <c r="I214" s="30" t="s">
        <v>42</v>
      </c>
      <c r="J214" s="28" t="s">
        <v>27</v>
      </c>
    </row>
    <row r="215" ht="15.75" customHeight="1">
      <c r="B215" s="26">
        <v>10664.0</v>
      </c>
      <c r="C215" s="27">
        <v>44914.0</v>
      </c>
      <c r="D215" s="28" t="s">
        <v>24</v>
      </c>
      <c r="E215" s="26">
        <v>4.99</v>
      </c>
      <c r="F215" s="29">
        <v>200.4008016032064</v>
      </c>
      <c r="G215" s="26" t="s">
        <v>25</v>
      </c>
      <c r="H215" s="26" t="s">
        <v>44</v>
      </c>
      <c r="I215" s="30" t="s">
        <v>42</v>
      </c>
      <c r="J215" s="28" t="s">
        <v>27</v>
      </c>
    </row>
    <row r="216" ht="15.75" customHeight="1">
      <c r="B216" s="26">
        <v>10665.0</v>
      </c>
      <c r="C216" s="27">
        <v>44915.0</v>
      </c>
      <c r="D216" s="28" t="s">
        <v>28</v>
      </c>
      <c r="E216" s="26">
        <v>12.99</v>
      </c>
      <c r="F216" s="29">
        <v>646.6512702078522</v>
      </c>
      <c r="G216" s="26" t="s">
        <v>25</v>
      </c>
      <c r="H216" s="26" t="s">
        <v>44</v>
      </c>
      <c r="I216" s="30" t="s">
        <v>42</v>
      </c>
      <c r="J216" s="28" t="s">
        <v>27</v>
      </c>
    </row>
    <row r="217" ht="15.75" customHeight="1">
      <c r="B217" s="26">
        <v>10666.0</v>
      </c>
      <c r="C217" s="27">
        <v>44915.0</v>
      </c>
      <c r="D217" s="28" t="s">
        <v>32</v>
      </c>
      <c r="E217" s="26">
        <v>9.95</v>
      </c>
      <c r="F217" s="29">
        <v>221.10552763819098</v>
      </c>
      <c r="G217" s="26" t="s">
        <v>25</v>
      </c>
      <c r="H217" s="26" t="s">
        <v>44</v>
      </c>
      <c r="I217" s="30" t="s">
        <v>42</v>
      </c>
      <c r="J217" s="28" t="s">
        <v>27</v>
      </c>
    </row>
    <row r="218" ht="15.75" customHeight="1">
      <c r="B218" s="26">
        <v>10667.0</v>
      </c>
      <c r="C218" s="27">
        <v>44915.0</v>
      </c>
      <c r="D218" s="28" t="s">
        <v>16</v>
      </c>
      <c r="E218" s="26">
        <v>3.49</v>
      </c>
      <c r="F218" s="29">
        <v>630.3724928366762</v>
      </c>
      <c r="G218" s="26" t="s">
        <v>25</v>
      </c>
      <c r="H218" s="26" t="s">
        <v>44</v>
      </c>
      <c r="I218" s="30" t="s">
        <v>42</v>
      </c>
      <c r="J218" s="28" t="s">
        <v>27</v>
      </c>
    </row>
    <row r="219" ht="15.75" customHeight="1">
      <c r="B219" s="26">
        <v>10668.0</v>
      </c>
      <c r="C219" s="27">
        <v>44915.0</v>
      </c>
      <c r="D219" s="28" t="s">
        <v>21</v>
      </c>
      <c r="E219" s="26">
        <v>2.95</v>
      </c>
      <c r="F219" s="29">
        <v>745.7627118644067</v>
      </c>
      <c r="G219" s="26" t="s">
        <v>25</v>
      </c>
      <c r="H219" s="26" t="s">
        <v>44</v>
      </c>
      <c r="I219" s="30" t="s">
        <v>42</v>
      </c>
      <c r="J219" s="28" t="s">
        <v>27</v>
      </c>
    </row>
    <row r="220" ht="15.75" customHeight="1">
      <c r="B220" s="26">
        <v>10669.0</v>
      </c>
      <c r="C220" s="27">
        <v>44915.0</v>
      </c>
      <c r="D220" s="28" t="s">
        <v>24</v>
      </c>
      <c r="E220" s="26">
        <v>4.99</v>
      </c>
      <c r="F220" s="29">
        <v>200.4008016032064</v>
      </c>
      <c r="G220" s="26" t="s">
        <v>25</v>
      </c>
      <c r="H220" s="26" t="s">
        <v>44</v>
      </c>
      <c r="I220" s="30" t="s">
        <v>42</v>
      </c>
      <c r="J220" s="28" t="s">
        <v>27</v>
      </c>
    </row>
    <row r="221" ht="15.75" customHeight="1">
      <c r="B221" s="26">
        <v>10670.0</v>
      </c>
      <c r="C221" s="27">
        <v>44916.0</v>
      </c>
      <c r="D221" s="28" t="s">
        <v>28</v>
      </c>
      <c r="E221" s="26">
        <v>12.99</v>
      </c>
      <c r="F221" s="29">
        <v>677.4441878367975</v>
      </c>
      <c r="G221" s="26" t="s">
        <v>25</v>
      </c>
      <c r="H221" s="26" t="s">
        <v>44</v>
      </c>
      <c r="I221" s="30" t="s">
        <v>42</v>
      </c>
      <c r="J221" s="28" t="s">
        <v>27</v>
      </c>
    </row>
    <row r="222" ht="15.75" customHeight="1">
      <c r="B222" s="26">
        <v>10671.0</v>
      </c>
      <c r="C222" s="27">
        <v>44916.0</v>
      </c>
      <c r="D222" s="28" t="s">
        <v>32</v>
      </c>
      <c r="E222" s="26">
        <v>9.95</v>
      </c>
      <c r="F222" s="29">
        <v>221.10552763819098</v>
      </c>
      <c r="G222" s="26" t="s">
        <v>25</v>
      </c>
      <c r="H222" s="26" t="s">
        <v>44</v>
      </c>
      <c r="I222" s="30" t="s">
        <v>42</v>
      </c>
      <c r="J222" s="28" t="s">
        <v>27</v>
      </c>
    </row>
    <row r="223" ht="15.75" customHeight="1">
      <c r="B223" s="26">
        <v>10672.0</v>
      </c>
      <c r="C223" s="27">
        <v>44916.0</v>
      </c>
      <c r="D223" s="28" t="s">
        <v>16</v>
      </c>
      <c r="E223" s="26">
        <v>3.49</v>
      </c>
      <c r="F223" s="29">
        <v>630.3724928366762</v>
      </c>
      <c r="G223" s="26" t="s">
        <v>25</v>
      </c>
      <c r="H223" s="26" t="s">
        <v>44</v>
      </c>
      <c r="I223" s="30" t="s">
        <v>42</v>
      </c>
      <c r="J223" s="28" t="s">
        <v>27</v>
      </c>
    </row>
    <row r="224" ht="15.75" customHeight="1">
      <c r="B224" s="26">
        <v>10673.0</v>
      </c>
      <c r="C224" s="27">
        <v>44916.0</v>
      </c>
      <c r="D224" s="28" t="s">
        <v>21</v>
      </c>
      <c r="E224" s="26">
        <v>2.95</v>
      </c>
      <c r="F224" s="29">
        <v>745.7627118644067</v>
      </c>
      <c r="G224" s="26" t="s">
        <v>25</v>
      </c>
      <c r="H224" s="26" t="s">
        <v>44</v>
      </c>
      <c r="I224" s="30" t="s">
        <v>42</v>
      </c>
      <c r="J224" s="28" t="s">
        <v>27</v>
      </c>
    </row>
    <row r="225" ht="15.75" customHeight="1">
      <c r="B225" s="26">
        <v>10674.0</v>
      </c>
      <c r="C225" s="27">
        <v>44916.0</v>
      </c>
      <c r="D225" s="28" t="s">
        <v>24</v>
      </c>
      <c r="E225" s="26">
        <v>4.99</v>
      </c>
      <c r="F225" s="29">
        <v>200.4008016032064</v>
      </c>
      <c r="G225" s="26" t="s">
        <v>25</v>
      </c>
      <c r="H225" s="26" t="s">
        <v>44</v>
      </c>
      <c r="I225" s="30" t="s">
        <v>42</v>
      </c>
      <c r="J225" s="28" t="s">
        <v>27</v>
      </c>
    </row>
    <row r="226" ht="15.75" customHeight="1">
      <c r="B226" s="26">
        <v>10675.0</v>
      </c>
      <c r="C226" s="27">
        <v>44917.0</v>
      </c>
      <c r="D226" s="28" t="s">
        <v>28</v>
      </c>
      <c r="E226" s="26">
        <v>12.99</v>
      </c>
      <c r="F226" s="29">
        <v>677.4441878367975</v>
      </c>
      <c r="G226" s="26" t="s">
        <v>25</v>
      </c>
      <c r="H226" s="26" t="s">
        <v>44</v>
      </c>
      <c r="I226" s="30" t="s">
        <v>42</v>
      </c>
      <c r="J226" s="28" t="s">
        <v>27</v>
      </c>
    </row>
    <row r="227" ht="15.75" customHeight="1">
      <c r="B227" s="26">
        <v>10676.0</v>
      </c>
      <c r="C227" s="27">
        <v>44917.0</v>
      </c>
      <c r="D227" s="28" t="s">
        <v>32</v>
      </c>
      <c r="E227" s="26">
        <v>9.95</v>
      </c>
      <c r="F227" s="29">
        <v>241.2060301507538</v>
      </c>
      <c r="G227" s="26" t="s">
        <v>25</v>
      </c>
      <c r="H227" s="26" t="s">
        <v>44</v>
      </c>
      <c r="I227" s="30" t="s">
        <v>42</v>
      </c>
      <c r="J227" s="28" t="s">
        <v>27</v>
      </c>
    </row>
    <row r="228" ht="15.75" customHeight="1">
      <c r="B228" s="26">
        <v>10677.0</v>
      </c>
      <c r="C228" s="27">
        <v>44917.0</v>
      </c>
      <c r="D228" s="28" t="s">
        <v>16</v>
      </c>
      <c r="E228" s="26">
        <v>3.49</v>
      </c>
      <c r="F228" s="29">
        <v>630.3724928366762</v>
      </c>
      <c r="G228" s="26" t="s">
        <v>25</v>
      </c>
      <c r="H228" s="26" t="s">
        <v>44</v>
      </c>
      <c r="I228" s="30" t="s">
        <v>42</v>
      </c>
      <c r="J228" s="28" t="s">
        <v>27</v>
      </c>
    </row>
    <row r="229" ht="15.75" customHeight="1">
      <c r="B229" s="26">
        <v>10678.0</v>
      </c>
      <c r="C229" s="27">
        <v>44917.0</v>
      </c>
      <c r="D229" s="28" t="s">
        <v>21</v>
      </c>
      <c r="E229" s="26">
        <v>2.95</v>
      </c>
      <c r="F229" s="29">
        <v>745.7627118644067</v>
      </c>
      <c r="G229" s="26" t="s">
        <v>25</v>
      </c>
      <c r="H229" s="26" t="s">
        <v>44</v>
      </c>
      <c r="I229" s="30" t="s">
        <v>42</v>
      </c>
      <c r="J229" s="28" t="s">
        <v>27</v>
      </c>
    </row>
    <row r="230" ht="15.75" customHeight="1">
      <c r="B230" s="26">
        <v>10679.0</v>
      </c>
      <c r="C230" s="27">
        <v>44917.0</v>
      </c>
      <c r="D230" s="28" t="s">
        <v>24</v>
      </c>
      <c r="E230" s="26">
        <v>4.99</v>
      </c>
      <c r="F230" s="29">
        <v>200.4008016032064</v>
      </c>
      <c r="G230" s="26" t="s">
        <v>25</v>
      </c>
      <c r="H230" s="26" t="s">
        <v>44</v>
      </c>
      <c r="I230" s="30" t="s">
        <v>42</v>
      </c>
      <c r="J230" s="28" t="s">
        <v>27</v>
      </c>
    </row>
    <row r="231" ht="15.75" customHeight="1">
      <c r="B231" s="26">
        <v>10680.0</v>
      </c>
      <c r="C231" s="27">
        <v>44918.0</v>
      </c>
      <c r="D231" s="28" t="s">
        <v>28</v>
      </c>
      <c r="E231" s="26">
        <v>12.99</v>
      </c>
      <c r="F231" s="29">
        <v>646.6512702078522</v>
      </c>
      <c r="G231" s="26" t="s">
        <v>25</v>
      </c>
      <c r="H231" s="26" t="s">
        <v>44</v>
      </c>
      <c r="I231" s="30" t="s">
        <v>42</v>
      </c>
      <c r="J231" s="28" t="s">
        <v>27</v>
      </c>
    </row>
    <row r="232" ht="15.75" customHeight="1">
      <c r="B232" s="26">
        <v>10681.0</v>
      </c>
      <c r="C232" s="27">
        <v>44918.0</v>
      </c>
      <c r="D232" s="28" t="s">
        <v>32</v>
      </c>
      <c r="E232" s="26">
        <v>9.95</v>
      </c>
      <c r="F232" s="29">
        <v>241.2060301507538</v>
      </c>
      <c r="G232" s="26" t="s">
        <v>25</v>
      </c>
      <c r="H232" s="26" t="s">
        <v>44</v>
      </c>
      <c r="I232" s="30" t="s">
        <v>42</v>
      </c>
      <c r="J232" s="28" t="s">
        <v>27</v>
      </c>
    </row>
    <row r="233" ht="15.75" customHeight="1">
      <c r="B233" s="26">
        <v>10682.0</v>
      </c>
      <c r="C233" s="27">
        <v>44918.0</v>
      </c>
      <c r="D233" s="28" t="s">
        <v>16</v>
      </c>
      <c r="E233" s="26">
        <v>3.49</v>
      </c>
      <c r="F233" s="29">
        <v>630.3724928366762</v>
      </c>
      <c r="G233" s="26" t="s">
        <v>25</v>
      </c>
      <c r="H233" s="26" t="s">
        <v>44</v>
      </c>
      <c r="I233" s="30" t="s">
        <v>42</v>
      </c>
      <c r="J233" s="28" t="s">
        <v>27</v>
      </c>
    </row>
    <row r="234" ht="15.75" customHeight="1">
      <c r="B234" s="26">
        <v>10683.0</v>
      </c>
      <c r="C234" s="27">
        <v>44918.0</v>
      </c>
      <c r="D234" s="28" t="s">
        <v>21</v>
      </c>
      <c r="E234" s="26">
        <v>2.95</v>
      </c>
      <c r="F234" s="29">
        <v>677.9661016949152</v>
      </c>
      <c r="G234" s="26" t="s">
        <v>25</v>
      </c>
      <c r="H234" s="26" t="s">
        <v>44</v>
      </c>
      <c r="I234" s="30" t="s">
        <v>42</v>
      </c>
      <c r="J234" s="28" t="s">
        <v>27</v>
      </c>
    </row>
    <row r="235" ht="15.75" customHeight="1">
      <c r="B235" s="26">
        <v>10684.0</v>
      </c>
      <c r="C235" s="27">
        <v>44918.0</v>
      </c>
      <c r="D235" s="28" t="s">
        <v>24</v>
      </c>
      <c r="E235" s="26">
        <v>4.99</v>
      </c>
      <c r="F235" s="29">
        <v>200.4008016032064</v>
      </c>
      <c r="G235" s="26" t="s">
        <v>25</v>
      </c>
      <c r="H235" s="26" t="s">
        <v>44</v>
      </c>
      <c r="I235" s="30" t="s">
        <v>42</v>
      </c>
      <c r="J235" s="28" t="s">
        <v>27</v>
      </c>
    </row>
    <row r="236" ht="15.75" customHeight="1">
      <c r="B236" s="26">
        <v>10685.0</v>
      </c>
      <c r="C236" s="27">
        <v>44919.0</v>
      </c>
      <c r="D236" s="28" t="s">
        <v>28</v>
      </c>
      <c r="E236" s="26">
        <v>12.99</v>
      </c>
      <c r="F236" s="29">
        <v>677.4441878367975</v>
      </c>
      <c r="G236" s="26" t="s">
        <v>25</v>
      </c>
      <c r="H236" s="26" t="s">
        <v>44</v>
      </c>
      <c r="I236" s="30" t="s">
        <v>42</v>
      </c>
      <c r="J236" s="28" t="s">
        <v>27</v>
      </c>
    </row>
    <row r="237" ht="15.75" customHeight="1">
      <c r="B237" s="26">
        <v>10686.0</v>
      </c>
      <c r="C237" s="27">
        <v>44919.0</v>
      </c>
      <c r="D237" s="28" t="s">
        <v>32</v>
      </c>
      <c r="E237" s="26">
        <v>9.95</v>
      </c>
      <c r="F237" s="29">
        <v>241.2060301507538</v>
      </c>
      <c r="G237" s="26" t="s">
        <v>25</v>
      </c>
      <c r="H237" s="26" t="s">
        <v>44</v>
      </c>
      <c r="I237" s="30" t="s">
        <v>42</v>
      </c>
      <c r="J237" s="28" t="s">
        <v>27</v>
      </c>
    </row>
    <row r="238" ht="15.75" customHeight="1">
      <c r="B238" s="26">
        <v>10687.0</v>
      </c>
      <c r="C238" s="27">
        <v>44919.0</v>
      </c>
      <c r="D238" s="28" t="s">
        <v>16</v>
      </c>
      <c r="E238" s="26">
        <v>3.49</v>
      </c>
      <c r="F238" s="29">
        <v>630.3724928366762</v>
      </c>
      <c r="G238" s="26" t="s">
        <v>25</v>
      </c>
      <c r="H238" s="26" t="s">
        <v>44</v>
      </c>
      <c r="I238" s="28" t="s">
        <v>30</v>
      </c>
      <c r="J238" s="28" t="s">
        <v>31</v>
      </c>
    </row>
    <row r="239" ht="15.75" customHeight="1">
      <c r="B239" s="26">
        <v>10688.0</v>
      </c>
      <c r="C239" s="27">
        <v>44919.0</v>
      </c>
      <c r="D239" s="28" t="s">
        <v>21</v>
      </c>
      <c r="E239" s="26">
        <v>2.95</v>
      </c>
      <c r="F239" s="29">
        <v>677.9661016949152</v>
      </c>
      <c r="G239" s="26" t="s">
        <v>25</v>
      </c>
      <c r="H239" s="26" t="s">
        <v>44</v>
      </c>
      <c r="I239" s="28" t="s">
        <v>30</v>
      </c>
      <c r="J239" s="28" t="s">
        <v>31</v>
      </c>
    </row>
    <row r="240" ht="15.75" customHeight="1">
      <c r="B240" s="26">
        <v>10689.0</v>
      </c>
      <c r="C240" s="27">
        <v>44919.0</v>
      </c>
      <c r="D240" s="28" t="s">
        <v>24</v>
      </c>
      <c r="E240" s="26">
        <v>4.99</v>
      </c>
      <c r="F240" s="29">
        <v>200.4008016032064</v>
      </c>
      <c r="G240" s="26" t="s">
        <v>25</v>
      </c>
      <c r="H240" s="26" t="s">
        <v>44</v>
      </c>
      <c r="I240" s="28" t="s">
        <v>30</v>
      </c>
      <c r="J240" s="28" t="s">
        <v>31</v>
      </c>
    </row>
    <row r="241" ht="15.75" customHeight="1">
      <c r="B241" s="26">
        <v>10690.0</v>
      </c>
      <c r="C241" s="27">
        <v>44920.0</v>
      </c>
      <c r="D241" s="28" t="s">
        <v>28</v>
      </c>
      <c r="E241" s="26">
        <v>12.99</v>
      </c>
      <c r="F241" s="29">
        <v>677.4441878367975</v>
      </c>
      <c r="G241" s="26" t="s">
        <v>25</v>
      </c>
      <c r="H241" s="26" t="s">
        <v>44</v>
      </c>
      <c r="I241" s="28" t="s">
        <v>30</v>
      </c>
      <c r="J241" s="28" t="s">
        <v>31</v>
      </c>
    </row>
    <row r="242" ht="15.75" customHeight="1">
      <c r="B242" s="26">
        <v>10691.0</v>
      </c>
      <c r="C242" s="27">
        <v>44920.0</v>
      </c>
      <c r="D242" s="28" t="s">
        <v>32</v>
      </c>
      <c r="E242" s="26">
        <v>9.95</v>
      </c>
      <c r="F242" s="29">
        <v>261.3065326633166</v>
      </c>
      <c r="G242" s="26" t="s">
        <v>25</v>
      </c>
      <c r="H242" s="26" t="s">
        <v>44</v>
      </c>
      <c r="I242" s="28" t="s">
        <v>30</v>
      </c>
      <c r="J242" s="28" t="s">
        <v>31</v>
      </c>
    </row>
    <row r="243" ht="15.75" customHeight="1">
      <c r="B243" s="26">
        <v>10692.0</v>
      </c>
      <c r="C243" s="27">
        <v>44920.0</v>
      </c>
      <c r="D243" s="28" t="s">
        <v>16</v>
      </c>
      <c r="E243" s="26">
        <v>3.49</v>
      </c>
      <c r="F243" s="29">
        <v>630.3724928366762</v>
      </c>
      <c r="G243" s="26" t="s">
        <v>25</v>
      </c>
      <c r="H243" s="26" t="s">
        <v>44</v>
      </c>
      <c r="I243" s="28" t="s">
        <v>30</v>
      </c>
      <c r="J243" s="28" t="s">
        <v>31</v>
      </c>
    </row>
    <row r="244" ht="15.75" customHeight="1">
      <c r="B244" s="26">
        <v>10693.0</v>
      </c>
      <c r="C244" s="27">
        <v>44920.0</v>
      </c>
      <c r="D244" s="28" t="s">
        <v>21</v>
      </c>
      <c r="E244" s="26">
        <v>2.95</v>
      </c>
      <c r="F244" s="29">
        <v>677.9661016949152</v>
      </c>
      <c r="G244" s="26" t="s">
        <v>25</v>
      </c>
      <c r="H244" s="26" t="s">
        <v>44</v>
      </c>
      <c r="I244" s="28" t="s">
        <v>30</v>
      </c>
      <c r="J244" s="28" t="s">
        <v>31</v>
      </c>
    </row>
    <row r="245" ht="15.75" customHeight="1">
      <c r="B245" s="26">
        <v>10694.0</v>
      </c>
      <c r="C245" s="27">
        <v>44920.0</v>
      </c>
      <c r="D245" s="28" t="s">
        <v>24</v>
      </c>
      <c r="E245" s="26">
        <v>4.99</v>
      </c>
      <c r="F245" s="29">
        <v>200.4008016032064</v>
      </c>
      <c r="G245" s="26" t="s">
        <v>25</v>
      </c>
      <c r="H245" s="26" t="s">
        <v>44</v>
      </c>
      <c r="I245" s="28" t="s">
        <v>30</v>
      </c>
      <c r="J245" s="28" t="s">
        <v>31</v>
      </c>
    </row>
    <row r="246" ht="15.75" customHeight="1">
      <c r="B246" s="26">
        <v>10695.0</v>
      </c>
      <c r="C246" s="27">
        <v>44921.0</v>
      </c>
      <c r="D246" s="28" t="s">
        <v>28</v>
      </c>
      <c r="E246" s="26">
        <v>12.99</v>
      </c>
      <c r="F246" s="29">
        <v>692.8406466512702</v>
      </c>
      <c r="G246" s="26" t="s">
        <v>25</v>
      </c>
      <c r="H246" s="26" t="s">
        <v>44</v>
      </c>
      <c r="I246" s="28" t="s">
        <v>30</v>
      </c>
      <c r="J246" s="28" t="s">
        <v>31</v>
      </c>
    </row>
    <row r="247" ht="15.75" customHeight="1">
      <c r="B247" s="26">
        <v>10696.0</v>
      </c>
      <c r="C247" s="27">
        <v>44921.0</v>
      </c>
      <c r="D247" s="28" t="s">
        <v>32</v>
      </c>
      <c r="E247" s="26">
        <v>9.95</v>
      </c>
      <c r="F247" s="29">
        <v>281.4070351758794</v>
      </c>
      <c r="G247" s="26" t="s">
        <v>25</v>
      </c>
      <c r="H247" s="26" t="s">
        <v>44</v>
      </c>
      <c r="I247" s="28" t="s">
        <v>30</v>
      </c>
      <c r="J247" s="28" t="s">
        <v>31</v>
      </c>
    </row>
    <row r="248" ht="15.75" customHeight="1">
      <c r="B248" s="26">
        <v>10697.0</v>
      </c>
      <c r="C248" s="27">
        <v>44921.0</v>
      </c>
      <c r="D248" s="28" t="s">
        <v>16</v>
      </c>
      <c r="E248" s="26">
        <v>3.49</v>
      </c>
      <c r="F248" s="29">
        <v>630.3724928366762</v>
      </c>
      <c r="G248" s="26" t="s">
        <v>25</v>
      </c>
      <c r="H248" s="26" t="s">
        <v>44</v>
      </c>
      <c r="I248" s="28" t="s">
        <v>30</v>
      </c>
      <c r="J248" s="28" t="s">
        <v>31</v>
      </c>
    </row>
    <row r="249" ht="15.75" customHeight="1">
      <c r="B249" s="26">
        <v>10698.0</v>
      </c>
      <c r="C249" s="27">
        <v>44921.0</v>
      </c>
      <c r="D249" s="28" t="s">
        <v>21</v>
      </c>
      <c r="E249" s="26">
        <v>2.95</v>
      </c>
      <c r="F249" s="29">
        <v>677.9661016949152</v>
      </c>
      <c r="G249" s="26" t="s">
        <v>25</v>
      </c>
      <c r="H249" s="26" t="s">
        <v>44</v>
      </c>
      <c r="I249" s="28" t="s">
        <v>30</v>
      </c>
      <c r="J249" s="28" t="s">
        <v>31</v>
      </c>
    </row>
    <row r="250" ht="15.75" customHeight="1">
      <c r="B250" s="26">
        <v>10699.0</v>
      </c>
      <c r="C250" s="27">
        <v>44921.0</v>
      </c>
      <c r="D250" s="28" t="s">
        <v>24</v>
      </c>
      <c r="E250" s="26">
        <v>4.99</v>
      </c>
      <c r="F250" s="29">
        <v>200.4008016032064</v>
      </c>
      <c r="G250" s="26" t="s">
        <v>25</v>
      </c>
      <c r="H250" s="26" t="s">
        <v>44</v>
      </c>
      <c r="I250" s="28" t="s">
        <v>30</v>
      </c>
      <c r="J250" s="28" t="s">
        <v>31</v>
      </c>
    </row>
    <row r="251" ht="15.75" customHeight="1">
      <c r="B251" s="26">
        <v>10700.0</v>
      </c>
      <c r="C251" s="27">
        <v>44922.0</v>
      </c>
      <c r="D251" s="28" t="s">
        <v>28</v>
      </c>
      <c r="E251" s="26">
        <v>12.99</v>
      </c>
      <c r="F251" s="29">
        <v>692.8406466512702</v>
      </c>
      <c r="G251" s="26" t="s">
        <v>25</v>
      </c>
      <c r="H251" s="26" t="s">
        <v>44</v>
      </c>
      <c r="I251" s="28" t="s">
        <v>30</v>
      </c>
      <c r="J251" s="28" t="s">
        <v>31</v>
      </c>
    </row>
    <row r="252" ht="15.75" customHeight="1">
      <c r="B252" s="26">
        <v>10701.0</v>
      </c>
      <c r="C252" s="27">
        <v>44922.0</v>
      </c>
      <c r="D252" s="28" t="s">
        <v>32</v>
      </c>
      <c r="E252" s="26">
        <v>9.95</v>
      </c>
      <c r="F252" s="29">
        <v>281.4070351758794</v>
      </c>
      <c r="G252" s="26" t="s">
        <v>25</v>
      </c>
      <c r="H252" s="26" t="s">
        <v>44</v>
      </c>
      <c r="I252" s="28" t="s">
        <v>30</v>
      </c>
      <c r="J252" s="28" t="s">
        <v>31</v>
      </c>
    </row>
    <row r="253" ht="15.75" customHeight="1">
      <c r="B253" s="26">
        <v>10702.0</v>
      </c>
      <c r="C253" s="27">
        <v>44922.0</v>
      </c>
      <c r="D253" s="28" t="s">
        <v>16</v>
      </c>
      <c r="E253" s="26">
        <v>3.49</v>
      </c>
      <c r="F253" s="29">
        <v>630.3724928366762</v>
      </c>
      <c r="G253" s="26" t="s">
        <v>25</v>
      </c>
      <c r="H253" s="26" t="s">
        <v>44</v>
      </c>
      <c r="I253" s="28" t="s">
        <v>30</v>
      </c>
      <c r="J253" s="28" t="s">
        <v>31</v>
      </c>
    </row>
    <row r="254" ht="15.75" customHeight="1">
      <c r="B254" s="26">
        <v>10703.0</v>
      </c>
      <c r="C254" s="27">
        <v>44922.0</v>
      </c>
      <c r="D254" s="28" t="s">
        <v>21</v>
      </c>
      <c r="E254" s="26">
        <v>2.95</v>
      </c>
      <c r="F254" s="29">
        <v>677.9661016949152</v>
      </c>
      <c r="G254" s="26" t="s">
        <v>25</v>
      </c>
      <c r="H254" s="26" t="s">
        <v>18</v>
      </c>
      <c r="I254" s="28" t="s">
        <v>30</v>
      </c>
      <c r="J254" s="28" t="s">
        <v>31</v>
      </c>
    </row>
    <row r="255" ht="15.75" customHeight="1">
      <c r="B255" s="26">
        <v>10704.0</v>
      </c>
      <c r="C255" s="27">
        <v>44922.0</v>
      </c>
      <c r="D255" s="28" t="s">
        <v>24</v>
      </c>
      <c r="E255" s="26">
        <v>4.99</v>
      </c>
      <c r="F255" s="29">
        <v>200.4008016032064</v>
      </c>
      <c r="G255" s="26" t="s">
        <v>43</v>
      </c>
      <c r="H255" s="26" t="s">
        <v>18</v>
      </c>
      <c r="I255" s="28" t="s">
        <v>30</v>
      </c>
      <c r="J255" s="28" t="s">
        <v>31</v>
      </c>
    </row>
    <row r="256" ht="15.75" customHeight="1">
      <c r="B256" s="26">
        <v>10705.0</v>
      </c>
      <c r="C256" s="27">
        <v>44923.0</v>
      </c>
      <c r="D256" s="28" t="s">
        <v>28</v>
      </c>
      <c r="E256" s="26">
        <v>12.99</v>
      </c>
      <c r="F256" s="29">
        <v>723.6335642802155</v>
      </c>
      <c r="G256" s="26" t="s">
        <v>43</v>
      </c>
      <c r="H256" s="26" t="s">
        <v>18</v>
      </c>
      <c r="I256" s="28" t="s">
        <v>30</v>
      </c>
      <c r="J256" s="28" t="s">
        <v>31</v>
      </c>
    </row>
    <row r="257" ht="15.75" customHeight="1">
      <c r="B257" s="26">
        <v>10706.0</v>
      </c>
      <c r="C257" s="27">
        <v>44923.0</v>
      </c>
      <c r="D257" s="28" t="s">
        <v>32</v>
      </c>
      <c r="E257" s="26">
        <v>9.95</v>
      </c>
      <c r="F257" s="29">
        <v>301.50753768844226</v>
      </c>
      <c r="G257" s="26" t="s">
        <v>43</v>
      </c>
      <c r="H257" s="26" t="s">
        <v>18</v>
      </c>
      <c r="I257" s="28" t="s">
        <v>30</v>
      </c>
      <c r="J257" s="28" t="s">
        <v>31</v>
      </c>
    </row>
    <row r="258" ht="15.75" customHeight="1">
      <c r="B258" s="26">
        <v>10707.0</v>
      </c>
      <c r="C258" s="27">
        <v>44923.0</v>
      </c>
      <c r="D258" s="28" t="s">
        <v>16</v>
      </c>
      <c r="E258" s="26">
        <v>3.49</v>
      </c>
      <c r="F258" s="29">
        <v>630.3724928366762</v>
      </c>
      <c r="G258" s="26" t="s">
        <v>43</v>
      </c>
      <c r="H258" s="26" t="s">
        <v>18</v>
      </c>
      <c r="I258" s="28" t="s">
        <v>30</v>
      </c>
      <c r="J258" s="28" t="s">
        <v>31</v>
      </c>
    </row>
    <row r="259" ht="15.75" customHeight="1">
      <c r="B259" s="26">
        <v>10708.0</v>
      </c>
      <c r="C259" s="27">
        <v>44923.0</v>
      </c>
      <c r="D259" s="28" t="s">
        <v>21</v>
      </c>
      <c r="E259" s="26">
        <v>2.95</v>
      </c>
      <c r="F259" s="29">
        <v>677.9661016949152</v>
      </c>
      <c r="G259" s="26" t="s">
        <v>43</v>
      </c>
      <c r="H259" s="26" t="s">
        <v>18</v>
      </c>
      <c r="I259" s="28" t="s">
        <v>30</v>
      </c>
      <c r="J259" s="28" t="s">
        <v>31</v>
      </c>
    </row>
    <row r="260" ht="15.75" customHeight="1">
      <c r="B260" s="26">
        <v>10709.0</v>
      </c>
      <c r="C260" s="27">
        <v>44923.0</v>
      </c>
      <c r="D260" s="28" t="s">
        <v>24</v>
      </c>
      <c r="E260" s="26">
        <v>4.99</v>
      </c>
      <c r="F260" s="29">
        <v>200.4008016032064</v>
      </c>
      <c r="G260" s="26" t="s">
        <v>43</v>
      </c>
      <c r="H260" s="26" t="s">
        <v>18</v>
      </c>
      <c r="I260" s="28" t="s">
        <v>30</v>
      </c>
      <c r="J260" s="28" t="s">
        <v>31</v>
      </c>
    </row>
    <row r="261" ht="15.75" customHeight="1">
      <c r="B261" s="26">
        <v>10710.0</v>
      </c>
      <c r="C261" s="27">
        <v>44924.0</v>
      </c>
      <c r="D261" s="28" t="s">
        <v>28</v>
      </c>
      <c r="E261" s="26">
        <v>12.99</v>
      </c>
      <c r="F261" s="29">
        <v>754.4264819091609</v>
      </c>
      <c r="G261" s="26" t="s">
        <v>43</v>
      </c>
      <c r="H261" s="26" t="s">
        <v>18</v>
      </c>
      <c r="I261" s="28" t="s">
        <v>30</v>
      </c>
      <c r="J261" s="28" t="s">
        <v>31</v>
      </c>
    </row>
    <row r="262" ht="15.75" customHeight="1">
      <c r="B262" s="26">
        <v>10711.0</v>
      </c>
      <c r="C262" s="27">
        <v>44924.0</v>
      </c>
      <c r="D262" s="28" t="s">
        <v>32</v>
      </c>
      <c r="E262" s="26">
        <v>9.95</v>
      </c>
      <c r="F262" s="29">
        <v>281.4070351758794</v>
      </c>
      <c r="G262" s="26" t="s">
        <v>43</v>
      </c>
      <c r="H262" s="26" t="s">
        <v>18</v>
      </c>
      <c r="I262" s="28" t="s">
        <v>30</v>
      </c>
      <c r="J262" s="28" t="s">
        <v>31</v>
      </c>
    </row>
    <row r="263" ht="15.75" customHeight="1">
      <c r="B263" s="26">
        <v>10712.0</v>
      </c>
      <c r="C263" s="27">
        <v>44924.0</v>
      </c>
      <c r="D263" s="28" t="s">
        <v>16</v>
      </c>
      <c r="E263" s="26">
        <v>3.49</v>
      </c>
      <c r="F263" s="29">
        <v>630.3724928366762</v>
      </c>
      <c r="G263" s="26" t="s">
        <v>43</v>
      </c>
      <c r="H263" s="26" t="s">
        <v>18</v>
      </c>
      <c r="I263" s="28" t="s">
        <v>30</v>
      </c>
      <c r="J263" s="28" t="s">
        <v>31</v>
      </c>
    </row>
    <row r="264" ht="15.75" customHeight="1">
      <c r="B264" s="26">
        <v>10713.0</v>
      </c>
      <c r="C264" s="27">
        <v>44924.0</v>
      </c>
      <c r="D264" s="28" t="s">
        <v>21</v>
      </c>
      <c r="E264" s="26">
        <v>2.95</v>
      </c>
      <c r="F264" s="29">
        <v>677.9661016949152</v>
      </c>
      <c r="G264" s="26" t="s">
        <v>43</v>
      </c>
      <c r="H264" s="26" t="s">
        <v>18</v>
      </c>
      <c r="I264" s="28" t="s">
        <v>30</v>
      </c>
      <c r="J264" s="28" t="s">
        <v>31</v>
      </c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1" width="10.67"/>
  </cols>
  <sheetData>
    <row r="2">
      <c r="B2" s="31" t="s">
        <v>7</v>
      </c>
      <c r="C2" s="31" t="s">
        <v>8</v>
      </c>
      <c r="D2" s="31" t="s">
        <v>9</v>
      </c>
      <c r="E2" s="32" t="s">
        <v>10</v>
      </c>
      <c r="F2" s="31" t="s">
        <v>11</v>
      </c>
      <c r="G2" s="32" t="s">
        <v>46</v>
      </c>
      <c r="H2" s="31" t="s">
        <v>47</v>
      </c>
      <c r="I2" s="31" t="s">
        <v>47</v>
      </c>
      <c r="J2" s="31" t="s">
        <v>12</v>
      </c>
      <c r="K2" s="31" t="s">
        <v>13</v>
      </c>
      <c r="L2" s="31" t="s">
        <v>14</v>
      </c>
      <c r="M2" s="31" t="s">
        <v>48</v>
      </c>
    </row>
    <row r="3">
      <c r="B3" s="33">
        <v>10452.0</v>
      </c>
      <c r="C3" s="34">
        <v>44872.0</v>
      </c>
      <c r="D3" s="35" t="s">
        <v>16</v>
      </c>
      <c r="E3" s="33">
        <v>3.49</v>
      </c>
      <c r="F3" s="36">
        <v>574.0</v>
      </c>
      <c r="G3" s="33">
        <v>0.88</v>
      </c>
      <c r="H3" s="35" t="str">
        <f t="array" ref="H3">_FV(G3,"Country/region",TRUE)</f>
        <v>#NAME?</v>
      </c>
      <c r="I3" s="35" t="str">
        <f t="array" ref="I3">_FV(H3,"Country/region",TRUE)</f>
        <v>#NAME?</v>
      </c>
      <c r="J3" s="35" t="s">
        <v>17</v>
      </c>
      <c r="K3" s="35" t="s">
        <v>18</v>
      </c>
      <c r="L3" s="35" t="s">
        <v>45</v>
      </c>
      <c r="M3" s="35">
        <f>Clean!$E3*Clean!$F3</f>
        <v>2003.26</v>
      </c>
    </row>
    <row r="4">
      <c r="B4" s="33">
        <v>10453.0</v>
      </c>
      <c r="C4" s="34">
        <v>44872.0</v>
      </c>
      <c r="D4" s="35" t="s">
        <v>21</v>
      </c>
      <c r="E4" s="33">
        <v>2.95</v>
      </c>
      <c r="F4" s="36">
        <v>746.0</v>
      </c>
      <c r="G4" s="33">
        <v>0.47</v>
      </c>
      <c r="H4" s="35" t="str">
        <f t="array" ref="H4">_FV(G4,"Country/region",TRUE)</f>
        <v>#NAME?</v>
      </c>
      <c r="I4" s="35" t="str">
        <f t="array" ref="I4">_FV(H4,"Country/region",TRUE)</f>
        <v>#NAME?</v>
      </c>
      <c r="J4" s="35" t="s">
        <v>17</v>
      </c>
      <c r="K4" s="35" t="s">
        <v>18</v>
      </c>
      <c r="L4" s="35" t="s">
        <v>38</v>
      </c>
      <c r="M4" s="35">
        <f>Clean!$E4*Clean!$F4</f>
        <v>2200.7</v>
      </c>
    </row>
    <row r="5">
      <c r="B5" s="33">
        <v>10454.0</v>
      </c>
      <c r="C5" s="34">
        <v>44872.0</v>
      </c>
      <c r="D5" s="35" t="s">
        <v>24</v>
      </c>
      <c r="E5" s="33">
        <v>4.99</v>
      </c>
      <c r="F5" s="36">
        <v>201.0</v>
      </c>
      <c r="G5" s="33">
        <v>2.25</v>
      </c>
      <c r="H5" s="35" t="str">
        <f t="array" ref="H5">_FV(G5,"Country/region",TRUE)</f>
        <v>#NAME?</v>
      </c>
      <c r="I5" s="35" t="str">
        <f t="array" ref="I5">_FV(H5,"Country/region",TRUE)</f>
        <v>#NAME?</v>
      </c>
      <c r="J5" s="35" t="s">
        <v>25</v>
      </c>
      <c r="K5" s="35" t="s">
        <v>18</v>
      </c>
      <c r="L5" s="35" t="s">
        <v>42</v>
      </c>
      <c r="M5" s="35">
        <f>Clean!$E5*Clean!$F5</f>
        <v>1002.99</v>
      </c>
      <c r="O5" s="37" t="s">
        <v>16</v>
      </c>
      <c r="P5" s="28">
        <f t="shared" ref="P5:P9" si="1">SUMIFS(G3:G256,D3:D256,D3)
</f>
        <v>44.88</v>
      </c>
    </row>
    <row r="6">
      <c r="B6" s="33">
        <v>10455.0</v>
      </c>
      <c r="C6" s="34">
        <v>44873.0</v>
      </c>
      <c r="D6" s="35" t="s">
        <v>28</v>
      </c>
      <c r="E6" s="33">
        <v>12.99</v>
      </c>
      <c r="F6" s="36">
        <v>570.0</v>
      </c>
      <c r="G6" s="33">
        <v>4.32</v>
      </c>
      <c r="H6" s="35" t="str">
        <f t="array" ref="H6">_FV(G6,"Country/region",TRUE)</f>
        <v>#NAME?</v>
      </c>
      <c r="I6" s="35" t="str">
        <f t="array" ref="I6">_FV(H6,"Country/region",TRUE)</f>
        <v>#NAME?</v>
      </c>
      <c r="J6" s="35" t="s">
        <v>25</v>
      </c>
      <c r="K6" s="35" t="s">
        <v>29</v>
      </c>
      <c r="L6" s="35" t="s">
        <v>30</v>
      </c>
      <c r="M6" s="35">
        <f>Clean!$E6*Clean!$F6</f>
        <v>7404.3</v>
      </c>
      <c r="O6" s="35" t="s">
        <v>21</v>
      </c>
      <c r="P6" s="28">
        <f t="shared" si="1"/>
        <v>23.5</v>
      </c>
    </row>
    <row r="7">
      <c r="B7" s="33">
        <v>10456.0</v>
      </c>
      <c r="C7" s="34">
        <v>44873.0</v>
      </c>
      <c r="D7" s="35" t="s">
        <v>32</v>
      </c>
      <c r="E7" s="33">
        <v>9.95</v>
      </c>
      <c r="F7" s="36">
        <v>202.0</v>
      </c>
      <c r="G7" s="33">
        <v>2.85</v>
      </c>
      <c r="H7" s="35" t="str">
        <f t="array" ref="H7">_FV(G7,"Country/region",TRUE)</f>
        <v>#NAME?</v>
      </c>
      <c r="I7" s="35" t="str">
        <f t="array" ref="I7">_FV(H7,"Country/region",TRUE)</f>
        <v>#NAME?</v>
      </c>
      <c r="J7" s="35" t="s">
        <v>25</v>
      </c>
      <c r="K7" s="35" t="s">
        <v>29</v>
      </c>
      <c r="L7" s="35" t="s">
        <v>30</v>
      </c>
      <c r="M7" s="35">
        <f>Clean!$E7*Clean!$F7</f>
        <v>2009.9</v>
      </c>
      <c r="O7" s="35" t="s">
        <v>24</v>
      </c>
      <c r="P7" s="28">
        <f t="shared" si="1"/>
        <v>110.25</v>
      </c>
    </row>
    <row r="8">
      <c r="B8" s="33">
        <v>10457.0</v>
      </c>
      <c r="C8" s="34">
        <v>44873.0</v>
      </c>
      <c r="D8" s="35" t="s">
        <v>16</v>
      </c>
      <c r="E8" s="33">
        <v>3.49</v>
      </c>
      <c r="F8" s="36">
        <v>574.0</v>
      </c>
      <c r="G8" s="33">
        <v>0.88</v>
      </c>
      <c r="H8" s="35" t="str">
        <f t="array" ref="H8">_FV(G8,"Country/region",TRUE)</f>
        <v>#NAME?</v>
      </c>
      <c r="I8" s="35" t="str">
        <f t="array" ref="I8">_FV(H8,"Country/region",TRUE)</f>
        <v>#NAME?</v>
      </c>
      <c r="J8" s="35" t="s">
        <v>25</v>
      </c>
      <c r="K8" s="35" t="s">
        <v>29</v>
      </c>
      <c r="L8" s="35" t="s">
        <v>35</v>
      </c>
      <c r="M8" s="35">
        <f>Clean!$E8*Clean!$F8</f>
        <v>2003.26</v>
      </c>
      <c r="O8" s="35" t="s">
        <v>28</v>
      </c>
      <c r="P8" s="28">
        <f t="shared" si="1"/>
        <v>224.64</v>
      </c>
    </row>
    <row r="9">
      <c r="B9" s="33">
        <v>10459.0</v>
      </c>
      <c r="C9" s="34">
        <v>44873.0</v>
      </c>
      <c r="D9" s="35" t="s">
        <v>24</v>
      </c>
      <c r="E9" s="33">
        <v>4.99</v>
      </c>
      <c r="F9" s="36">
        <v>201.0</v>
      </c>
      <c r="G9" s="33">
        <v>2.25</v>
      </c>
      <c r="H9" s="35" t="str">
        <f t="array" ref="H9">_FV(G9,"Country/region",TRUE)</f>
        <v>#NAME?</v>
      </c>
      <c r="I9" s="35" t="str">
        <f t="array" ref="I9">_FV(H9,"Country/region",TRUE)</f>
        <v>#NAME?</v>
      </c>
      <c r="J9" s="35" t="s">
        <v>25</v>
      </c>
      <c r="K9" s="35" t="s">
        <v>29</v>
      </c>
      <c r="L9" s="35" t="s">
        <v>35</v>
      </c>
      <c r="M9" s="35">
        <f>Clean!$E9*Clean!$F9</f>
        <v>1002.99</v>
      </c>
      <c r="O9" s="35" t="s">
        <v>32</v>
      </c>
      <c r="P9" s="28">
        <f t="shared" si="1"/>
        <v>148.2</v>
      </c>
    </row>
    <row r="10">
      <c r="B10" s="33">
        <v>10460.0</v>
      </c>
      <c r="C10" s="34">
        <v>44874.0</v>
      </c>
      <c r="D10" s="35" t="s">
        <v>28</v>
      </c>
      <c r="E10" s="33">
        <v>12.99</v>
      </c>
      <c r="F10" s="36">
        <v>555.0</v>
      </c>
      <c r="G10" s="33">
        <v>4.32</v>
      </c>
      <c r="H10" s="35" t="str">
        <f t="array" ref="H10">_FV(G10,"Country/region",TRUE)</f>
        <v>#NAME?</v>
      </c>
      <c r="I10" s="35" t="str">
        <f t="array" ref="I10">_FV(H10,"Country/region",TRUE)</f>
        <v>#NAME?</v>
      </c>
      <c r="J10" s="35" t="s">
        <v>25</v>
      </c>
      <c r="K10" s="35" t="s">
        <v>29</v>
      </c>
      <c r="L10" s="35" t="s">
        <v>30</v>
      </c>
      <c r="M10" s="35">
        <f>Clean!$E10*Clean!$F10</f>
        <v>7209.45</v>
      </c>
    </row>
    <row r="11">
      <c r="B11" s="33">
        <v>10461.0</v>
      </c>
      <c r="C11" s="34">
        <v>44874.0</v>
      </c>
      <c r="D11" s="35" t="s">
        <v>32</v>
      </c>
      <c r="E11" s="33">
        <v>9.95</v>
      </c>
      <c r="F11" s="36">
        <v>202.0</v>
      </c>
      <c r="G11" s="33">
        <v>2.85</v>
      </c>
      <c r="H11" s="35" t="str">
        <f t="array" ref="H11">_FV(G11,"Country/region",TRUE)</f>
        <v>#NAME?</v>
      </c>
      <c r="I11" s="35" t="str">
        <f t="array" ref="I11">_FV(H11,"Country/region",TRUE)</f>
        <v>#NAME?</v>
      </c>
      <c r="J11" s="35" t="s">
        <v>25</v>
      </c>
      <c r="K11" s="35" t="s">
        <v>29</v>
      </c>
      <c r="L11" s="35" t="s">
        <v>35</v>
      </c>
      <c r="M11" s="35">
        <f>Clean!$E11*Clean!$F11</f>
        <v>2009.9</v>
      </c>
      <c r="O11" s="37" t="s">
        <v>49</v>
      </c>
      <c r="P11" s="28">
        <f>SUM(M3:M256)</f>
        <v>802325.28</v>
      </c>
    </row>
    <row r="12">
      <c r="B12" s="33">
        <v>10462.0</v>
      </c>
      <c r="C12" s="34">
        <v>44874.0</v>
      </c>
      <c r="D12" s="35" t="s">
        <v>16</v>
      </c>
      <c r="E12" s="33">
        <v>3.49</v>
      </c>
      <c r="F12" s="36">
        <v>574.0</v>
      </c>
      <c r="G12" s="33">
        <v>0.88</v>
      </c>
      <c r="H12" s="35" t="str">
        <f t="array" ref="H12">_FV(G12,"Country/region",TRUE)</f>
        <v>#NAME?</v>
      </c>
      <c r="I12" s="35" t="str">
        <f t="array" ref="I12">_FV(H12,"Country/region",TRUE)</f>
        <v>#NAME?</v>
      </c>
      <c r="J12" s="35" t="s">
        <v>25</v>
      </c>
      <c r="K12" s="35" t="s">
        <v>29</v>
      </c>
      <c r="L12" s="35" t="s">
        <v>35</v>
      </c>
      <c r="M12" s="35">
        <f>Clean!$E12*Clean!$F12</f>
        <v>2003.26</v>
      </c>
    </row>
    <row r="13">
      <c r="B13" s="33">
        <v>10463.0</v>
      </c>
      <c r="C13" s="34">
        <v>44874.0</v>
      </c>
      <c r="D13" s="35" t="s">
        <v>21</v>
      </c>
      <c r="E13" s="33">
        <v>2.95</v>
      </c>
      <c r="F13" s="36">
        <v>678.0</v>
      </c>
      <c r="G13" s="33">
        <v>0.47</v>
      </c>
      <c r="H13" s="35" t="str">
        <f t="array" ref="H13">_FV(G13,"Country/region",TRUE)</f>
        <v>#NAME?</v>
      </c>
      <c r="I13" s="35" t="str">
        <f t="array" ref="I13">_FV(H13,"Country/region",TRUE)</f>
        <v>#NAME?</v>
      </c>
      <c r="J13" s="35" t="s">
        <v>25</v>
      </c>
      <c r="K13" s="35" t="s">
        <v>29</v>
      </c>
      <c r="L13" s="35" t="s">
        <v>35</v>
      </c>
      <c r="M13" s="35">
        <f>Clean!$E13*Clean!$F13</f>
        <v>2000.1</v>
      </c>
      <c r="O13" s="35" t="s">
        <v>18</v>
      </c>
      <c r="P13" s="37">
        <v>168828.13</v>
      </c>
    </row>
    <row r="14">
      <c r="B14" s="33">
        <v>10464.0</v>
      </c>
      <c r="C14" s="34">
        <v>44874.0</v>
      </c>
      <c r="D14" s="35" t="s">
        <v>24</v>
      </c>
      <c r="E14" s="33">
        <v>4.99</v>
      </c>
      <c r="F14" s="36">
        <v>201.0</v>
      </c>
      <c r="G14" s="33">
        <v>2.25</v>
      </c>
      <c r="H14" s="35" t="str">
        <f t="array" ref="H14">_FV(G14,"Country/region",TRUE)</f>
        <v>#NAME?</v>
      </c>
      <c r="I14" s="35" t="str">
        <f t="array" ref="I14">_FV(H14,"Country/region",TRUE)</f>
        <v>#NAME?</v>
      </c>
      <c r="J14" s="35" t="s">
        <v>25</v>
      </c>
      <c r="K14" s="35" t="s">
        <v>29</v>
      </c>
      <c r="L14" s="35" t="s">
        <v>35</v>
      </c>
      <c r="M14" s="35">
        <f>Clean!$E14*Clean!$F14</f>
        <v>1002.99</v>
      </c>
      <c r="O14" s="35" t="s">
        <v>29</v>
      </c>
      <c r="P14" s="37">
        <v>394003.0</v>
      </c>
    </row>
    <row r="15">
      <c r="B15" s="33">
        <v>10465.0</v>
      </c>
      <c r="C15" s="34">
        <v>44875.0</v>
      </c>
      <c r="D15" s="35" t="s">
        <v>28</v>
      </c>
      <c r="E15" s="33">
        <v>12.99</v>
      </c>
      <c r="F15" s="36">
        <v>555.0</v>
      </c>
      <c r="G15" s="33">
        <v>4.32</v>
      </c>
      <c r="H15" s="35" t="str">
        <f t="array" ref="H15">_FV(G15,"Country/region",TRUE)</f>
        <v>#NAME?</v>
      </c>
      <c r="I15" s="35" t="str">
        <f t="array" ref="I15">_FV(H15,"Country/region",TRUE)</f>
        <v>#NAME?</v>
      </c>
      <c r="J15" s="35" t="s">
        <v>25</v>
      </c>
      <c r="K15" s="35" t="s">
        <v>29</v>
      </c>
      <c r="L15" s="35" t="s">
        <v>38</v>
      </c>
      <c r="M15" s="35">
        <f>Clean!$E15*Clean!$F15</f>
        <v>7209.45</v>
      </c>
      <c r="O15" s="35" t="s">
        <v>44</v>
      </c>
      <c r="P15" s="37">
        <v>239494.15</v>
      </c>
    </row>
    <row r="16">
      <c r="B16" s="33">
        <v>10466.0</v>
      </c>
      <c r="C16" s="34">
        <v>44875.0</v>
      </c>
      <c r="D16" s="35" t="s">
        <v>32</v>
      </c>
      <c r="E16" s="33">
        <v>9.95</v>
      </c>
      <c r="F16" s="36">
        <v>202.0</v>
      </c>
      <c r="G16" s="33">
        <v>2.85</v>
      </c>
      <c r="H16" s="35" t="str">
        <f t="array" ref="H16">_FV(G16,"Country/region",TRUE)</f>
        <v>#NAME?</v>
      </c>
      <c r="I16" s="35" t="str">
        <f t="array" ref="I16">_FV(H16,"Country/region",TRUE)</f>
        <v>#NAME?</v>
      </c>
      <c r="J16" s="35" t="s">
        <v>25</v>
      </c>
      <c r="K16" s="35" t="s">
        <v>29</v>
      </c>
      <c r="L16" s="35" t="s">
        <v>38</v>
      </c>
      <c r="M16" s="35">
        <f>Clean!$E16*Clean!$F16</f>
        <v>2009.9</v>
      </c>
      <c r="O16" s="38" t="s">
        <v>49</v>
      </c>
      <c r="P16" s="28">
        <f>SUM(P13:P15)</f>
        <v>802325.28</v>
      </c>
    </row>
    <row r="17">
      <c r="B17" s="33">
        <v>10467.0</v>
      </c>
      <c r="C17" s="34">
        <v>44875.0</v>
      </c>
      <c r="D17" s="35" t="s">
        <v>16</v>
      </c>
      <c r="E17" s="33">
        <v>3.49</v>
      </c>
      <c r="F17" s="36">
        <v>574.0</v>
      </c>
      <c r="G17" s="33">
        <v>0.88</v>
      </c>
      <c r="H17" s="35" t="str">
        <f t="array" ref="H17">_FV(G17,"Country/region",TRUE)</f>
        <v>#NAME?</v>
      </c>
      <c r="I17" s="35" t="str">
        <f t="array" ref="I17">_FV(H17,"Country/region",TRUE)</f>
        <v>#NAME?</v>
      </c>
      <c r="J17" s="35" t="s">
        <v>25</v>
      </c>
      <c r="K17" s="35" t="s">
        <v>29</v>
      </c>
      <c r="L17" s="35" t="s">
        <v>38</v>
      </c>
      <c r="M17" s="35">
        <f>Clean!$E17*Clean!$F17</f>
        <v>2003.26</v>
      </c>
    </row>
    <row r="18">
      <c r="B18" s="33">
        <v>10468.0</v>
      </c>
      <c r="C18" s="34">
        <v>44875.0</v>
      </c>
      <c r="D18" s="35" t="s">
        <v>21</v>
      </c>
      <c r="E18" s="33">
        <v>2.95</v>
      </c>
      <c r="F18" s="36">
        <v>678.0</v>
      </c>
      <c r="G18" s="33">
        <v>0.47</v>
      </c>
      <c r="H18" s="35" t="str">
        <f t="array" ref="H18">_FV(G18,"Country/region",TRUE)</f>
        <v>#NAME?</v>
      </c>
      <c r="I18" s="35" t="str">
        <f t="array" ref="I18">_FV(H18,"Country/region",TRUE)</f>
        <v>#NAME?</v>
      </c>
      <c r="J18" s="35" t="s">
        <v>25</v>
      </c>
      <c r="K18" s="35" t="s">
        <v>29</v>
      </c>
      <c r="L18" s="35" t="s">
        <v>38</v>
      </c>
      <c r="M18" s="35">
        <f>Clean!$E18*Clean!$F18</f>
        <v>2000.1</v>
      </c>
    </row>
    <row r="19">
      <c r="B19" s="33">
        <v>10470.0</v>
      </c>
      <c r="C19" s="34">
        <v>44876.0</v>
      </c>
      <c r="D19" s="35" t="s">
        <v>28</v>
      </c>
      <c r="E19" s="33">
        <v>12.99</v>
      </c>
      <c r="F19" s="36">
        <v>555.0</v>
      </c>
      <c r="G19" s="33">
        <v>4.32</v>
      </c>
      <c r="H19" s="35" t="str">
        <f t="array" ref="H19">_FV(G19,"Country/region",TRUE)</f>
        <v>#NAME?</v>
      </c>
      <c r="I19" s="35" t="str">
        <f t="array" ref="I19">_FV(H19,"Country/region",TRUE)</f>
        <v>#NAME?</v>
      </c>
      <c r="J19" s="35" t="s">
        <v>25</v>
      </c>
      <c r="K19" s="35" t="s">
        <v>29</v>
      </c>
      <c r="L19" s="35" t="s">
        <v>38</v>
      </c>
      <c r="M19" s="35">
        <f>Clean!$E19*Clean!$F19</f>
        <v>7209.45</v>
      </c>
    </row>
    <row r="20">
      <c r="B20" s="33">
        <v>10471.0</v>
      </c>
      <c r="C20" s="34">
        <v>44876.0</v>
      </c>
      <c r="D20" s="35" t="s">
        <v>32</v>
      </c>
      <c r="E20" s="33">
        <v>9.95</v>
      </c>
      <c r="F20" s="36">
        <v>202.0</v>
      </c>
      <c r="G20" s="33">
        <v>2.85</v>
      </c>
      <c r="H20" s="35" t="str">
        <f t="array" ref="H20">_FV(G20,"Country/region",TRUE)</f>
        <v>#NAME?</v>
      </c>
      <c r="I20" s="35" t="str">
        <f t="array" ref="I20">_FV(H20,"Country/region",TRUE)</f>
        <v>#NAME?</v>
      </c>
      <c r="J20" s="35" t="s">
        <v>25</v>
      </c>
      <c r="K20" s="35" t="s">
        <v>29</v>
      </c>
      <c r="L20" s="35" t="s">
        <v>38</v>
      </c>
      <c r="M20" s="35">
        <f>Clean!$E20*Clean!$F20</f>
        <v>2009.9</v>
      </c>
    </row>
    <row r="21" ht="15.75" customHeight="1">
      <c r="B21" s="33">
        <v>10472.0</v>
      </c>
      <c r="C21" s="34">
        <v>44876.0</v>
      </c>
      <c r="D21" s="35" t="s">
        <v>16</v>
      </c>
      <c r="E21" s="33">
        <v>3.49</v>
      </c>
      <c r="F21" s="36">
        <v>631.0</v>
      </c>
      <c r="G21" s="33">
        <v>0.88</v>
      </c>
      <c r="H21" s="35" t="str">
        <f t="array" ref="H21">_FV(G21,"Country/region",TRUE)</f>
        <v>#NAME?</v>
      </c>
      <c r="I21" s="35" t="str">
        <f t="array" ref="I21">_FV(H21,"Country/region",TRUE)</f>
        <v>#NAME?</v>
      </c>
      <c r="J21" s="35" t="s">
        <v>25</v>
      </c>
      <c r="K21" s="35" t="s">
        <v>29</v>
      </c>
      <c r="L21" s="35" t="s">
        <v>38</v>
      </c>
      <c r="M21" s="35">
        <f>Clean!$E21*Clean!$F21</f>
        <v>2202.19</v>
      </c>
    </row>
    <row r="22" ht="15.75" customHeight="1">
      <c r="B22" s="33">
        <v>10473.0</v>
      </c>
      <c r="C22" s="34">
        <v>44876.0</v>
      </c>
      <c r="D22" s="35" t="s">
        <v>21</v>
      </c>
      <c r="E22" s="33">
        <v>2.95</v>
      </c>
      <c r="F22" s="36">
        <v>678.0</v>
      </c>
      <c r="G22" s="33">
        <v>0.47</v>
      </c>
      <c r="H22" s="35" t="str">
        <f t="array" ref="H22">_FV(G22,"Country/region",TRUE)</f>
        <v>#NAME?</v>
      </c>
      <c r="I22" s="35" t="str">
        <f t="array" ref="I22">_FV(H22,"Country/region",TRUE)</f>
        <v>#NAME?</v>
      </c>
      <c r="J22" s="35" t="s">
        <v>25</v>
      </c>
      <c r="K22" s="35" t="s">
        <v>29</v>
      </c>
      <c r="L22" s="35" t="s">
        <v>38</v>
      </c>
      <c r="M22" s="35">
        <f>Clean!$E22*Clean!$F22</f>
        <v>2000.1</v>
      </c>
    </row>
    <row r="23" ht="15.75" customHeight="1">
      <c r="B23" s="33">
        <v>10474.0</v>
      </c>
      <c r="C23" s="34">
        <v>44876.0</v>
      </c>
      <c r="D23" s="35" t="s">
        <v>24</v>
      </c>
      <c r="E23" s="33">
        <v>4.99</v>
      </c>
      <c r="F23" s="36">
        <v>201.0</v>
      </c>
      <c r="G23" s="33">
        <v>2.25</v>
      </c>
      <c r="H23" s="35" t="str">
        <f t="array" ref="H23">_FV(G23,"Country/region",TRUE)</f>
        <v>#NAME?</v>
      </c>
      <c r="I23" s="35" t="str">
        <f t="array" ref="I23">_FV(H23,"Country/region",TRUE)</f>
        <v>#NAME?</v>
      </c>
      <c r="J23" s="35" t="s">
        <v>25</v>
      </c>
      <c r="K23" s="35" t="s">
        <v>29</v>
      </c>
      <c r="L23" s="35" t="s">
        <v>38</v>
      </c>
      <c r="M23" s="35">
        <f>Clean!$E23*Clean!$F23</f>
        <v>1002.99</v>
      </c>
    </row>
    <row r="24" ht="15.75" customHeight="1">
      <c r="B24" s="33">
        <v>10475.0</v>
      </c>
      <c r="C24" s="34">
        <v>44877.0</v>
      </c>
      <c r="D24" s="35" t="s">
        <v>28</v>
      </c>
      <c r="E24" s="33">
        <v>12.99</v>
      </c>
      <c r="F24" s="36">
        <v>524.0</v>
      </c>
      <c r="G24" s="33">
        <v>4.32</v>
      </c>
      <c r="H24" s="35" t="str">
        <f t="array" ref="H24">_FV(G24,"Country/region",TRUE)</f>
        <v>#NAME?</v>
      </c>
      <c r="I24" s="35" t="str">
        <f t="array" ref="I24">_FV(H24,"Country/region",TRUE)</f>
        <v>#NAME?</v>
      </c>
      <c r="J24" s="35" t="s">
        <v>25</v>
      </c>
      <c r="K24" s="35" t="s">
        <v>29</v>
      </c>
      <c r="L24" s="35" t="s">
        <v>38</v>
      </c>
      <c r="M24" s="35">
        <f>Clean!$E24*Clean!$F24</f>
        <v>6806.76</v>
      </c>
    </row>
    <row r="25" ht="15.75" customHeight="1">
      <c r="B25" s="33">
        <v>10476.0</v>
      </c>
      <c r="C25" s="34">
        <v>44877.0</v>
      </c>
      <c r="D25" s="35" t="s">
        <v>32</v>
      </c>
      <c r="E25" s="33">
        <v>9.95</v>
      </c>
      <c r="F25" s="36">
        <v>202.0</v>
      </c>
      <c r="G25" s="33">
        <v>2.85</v>
      </c>
      <c r="H25" s="35" t="str">
        <f t="array" ref="H25">_FV(G25,"Country/region",TRUE)</f>
        <v>#NAME?</v>
      </c>
      <c r="I25" s="35" t="str">
        <f t="array" ref="I25">_FV(H25,"Country/region",TRUE)</f>
        <v>#NAME?</v>
      </c>
      <c r="J25" s="35" t="s">
        <v>25</v>
      </c>
      <c r="K25" s="35" t="s">
        <v>29</v>
      </c>
      <c r="L25" s="35" t="s">
        <v>38</v>
      </c>
      <c r="M25" s="35">
        <f>Clean!$E25*Clean!$F25</f>
        <v>2009.9</v>
      </c>
    </row>
    <row r="26" ht="15.75" customHeight="1">
      <c r="B26" s="33">
        <v>10477.0</v>
      </c>
      <c r="C26" s="34">
        <v>44877.0</v>
      </c>
      <c r="D26" s="35" t="s">
        <v>16</v>
      </c>
      <c r="E26" s="33">
        <v>3.49</v>
      </c>
      <c r="F26" s="36">
        <v>631.0</v>
      </c>
      <c r="G26" s="33">
        <v>0.88</v>
      </c>
      <c r="H26" s="35" t="str">
        <f t="array" ref="H26">_FV(G26,"Country/region",TRUE)</f>
        <v>#NAME?</v>
      </c>
      <c r="I26" s="35" t="str">
        <f t="array" ref="I26">_FV(H26,"Country/region",TRUE)</f>
        <v>#NAME?</v>
      </c>
      <c r="J26" s="35" t="s">
        <v>25</v>
      </c>
      <c r="K26" s="35" t="s">
        <v>29</v>
      </c>
      <c r="L26" s="35" t="s">
        <v>38</v>
      </c>
      <c r="M26" s="35">
        <f>Clean!$E26*Clean!$F26</f>
        <v>2202.19</v>
      </c>
    </row>
    <row r="27" ht="15.75" customHeight="1">
      <c r="B27" s="33">
        <v>10478.0</v>
      </c>
      <c r="C27" s="34">
        <v>44877.0</v>
      </c>
      <c r="D27" s="35" t="s">
        <v>21</v>
      </c>
      <c r="E27" s="33">
        <v>2.95</v>
      </c>
      <c r="F27" s="36">
        <v>678.0</v>
      </c>
      <c r="G27" s="33">
        <v>0.47</v>
      </c>
      <c r="H27" s="35" t="str">
        <f t="array" ref="H27">_FV(G27,"Country/region",TRUE)</f>
        <v>#NAME?</v>
      </c>
      <c r="I27" s="35" t="str">
        <f t="array" ref="I27">_FV(H27,"Country/region",TRUE)</f>
        <v>#NAME?</v>
      </c>
      <c r="J27" s="35" t="s">
        <v>25</v>
      </c>
      <c r="K27" s="35" t="s">
        <v>29</v>
      </c>
      <c r="L27" s="35" t="s">
        <v>38</v>
      </c>
      <c r="M27" s="35">
        <f>Clean!$E27*Clean!$F27</f>
        <v>2000.1</v>
      </c>
    </row>
    <row r="28" ht="15.75" customHeight="1">
      <c r="B28" s="33">
        <v>10479.0</v>
      </c>
      <c r="C28" s="34">
        <v>44877.0</v>
      </c>
      <c r="D28" s="35" t="s">
        <v>24</v>
      </c>
      <c r="E28" s="33">
        <v>4.99</v>
      </c>
      <c r="F28" s="36">
        <v>201.0</v>
      </c>
      <c r="G28" s="33">
        <v>2.25</v>
      </c>
      <c r="H28" s="35" t="str">
        <f t="array" ref="H28">_FV(G28,"Country/region",TRUE)</f>
        <v>#NAME?</v>
      </c>
      <c r="I28" s="35" t="str">
        <f t="array" ref="I28">_FV(H28,"Country/region",TRUE)</f>
        <v>#NAME?</v>
      </c>
      <c r="J28" s="35" t="s">
        <v>25</v>
      </c>
      <c r="K28" s="35" t="s">
        <v>29</v>
      </c>
      <c r="L28" s="35" t="s">
        <v>38</v>
      </c>
      <c r="M28" s="35">
        <f>Clean!$E28*Clean!$F28</f>
        <v>1002.99</v>
      </c>
    </row>
    <row r="29" ht="15.75" customHeight="1">
      <c r="B29" s="33">
        <v>10480.0</v>
      </c>
      <c r="C29" s="34">
        <v>44878.0</v>
      </c>
      <c r="D29" s="35" t="s">
        <v>28</v>
      </c>
      <c r="E29" s="33">
        <v>12.99</v>
      </c>
      <c r="F29" s="36">
        <v>509.0</v>
      </c>
      <c r="G29" s="33">
        <v>4.32</v>
      </c>
      <c r="H29" s="35" t="str">
        <f t="array" ref="H29">_FV(G29,"Country/region",TRUE)</f>
        <v>#NAME?</v>
      </c>
      <c r="I29" s="35" t="str">
        <f t="array" ref="I29">_FV(H29,"Country/region",TRUE)</f>
        <v>#NAME?</v>
      </c>
      <c r="J29" s="35" t="s">
        <v>25</v>
      </c>
      <c r="K29" s="35" t="s">
        <v>29</v>
      </c>
      <c r="L29" s="35" t="s">
        <v>38</v>
      </c>
      <c r="M29" s="35">
        <f>Clean!$E29*Clean!$F29</f>
        <v>6611.91</v>
      </c>
    </row>
    <row r="30" ht="15.75" customHeight="1">
      <c r="B30" s="33">
        <v>10481.0</v>
      </c>
      <c r="C30" s="34">
        <v>44878.0</v>
      </c>
      <c r="D30" s="35" t="s">
        <v>32</v>
      </c>
      <c r="E30" s="33">
        <v>9.95</v>
      </c>
      <c r="F30" s="36">
        <v>202.0</v>
      </c>
      <c r="G30" s="33">
        <v>2.85</v>
      </c>
      <c r="H30" s="35" t="str">
        <f t="array" ref="H30">_FV(G30,"Country/region",TRUE)</f>
        <v>#NAME?</v>
      </c>
      <c r="I30" s="35" t="str">
        <f t="array" ref="I30">_FV(H30,"Country/region",TRUE)</f>
        <v>#NAME?</v>
      </c>
      <c r="J30" s="35" t="s">
        <v>25</v>
      </c>
      <c r="K30" s="35" t="s">
        <v>29</v>
      </c>
      <c r="L30" s="35" t="s">
        <v>38</v>
      </c>
      <c r="M30" s="35">
        <f>Clean!$E30*Clean!$F30</f>
        <v>2009.9</v>
      </c>
    </row>
    <row r="31" ht="15.75" customHeight="1">
      <c r="B31" s="33">
        <v>10482.0</v>
      </c>
      <c r="C31" s="34">
        <v>44878.0</v>
      </c>
      <c r="D31" s="35" t="s">
        <v>16</v>
      </c>
      <c r="E31" s="33">
        <v>25.5</v>
      </c>
      <c r="F31" s="36">
        <v>631.0</v>
      </c>
      <c r="G31" s="33">
        <v>0.88</v>
      </c>
      <c r="H31" s="35" t="str">
        <f t="array" ref="H31">_FV(G31,"Country/region",TRUE)</f>
        <v>#NAME?</v>
      </c>
      <c r="I31" s="35" t="str">
        <f t="array" ref="I31">_FV(H31,"Country/region",TRUE)</f>
        <v>#NAME?</v>
      </c>
      <c r="J31" s="35" t="s">
        <v>25</v>
      </c>
      <c r="K31" s="35" t="s">
        <v>29</v>
      </c>
      <c r="L31" s="35" t="s">
        <v>42</v>
      </c>
      <c r="M31" s="35">
        <f>Clean!$E31*Clean!$F31</f>
        <v>16090.5</v>
      </c>
    </row>
    <row r="32" ht="15.75" customHeight="1">
      <c r="B32" s="33">
        <v>10483.0</v>
      </c>
      <c r="C32" s="34">
        <v>44878.0</v>
      </c>
      <c r="D32" s="35" t="s">
        <v>21</v>
      </c>
      <c r="E32" s="33">
        <v>33.22</v>
      </c>
      <c r="F32" s="36">
        <v>678.0</v>
      </c>
      <c r="G32" s="33">
        <v>0.47</v>
      </c>
      <c r="H32" s="35" t="str">
        <f t="array" ref="H32">_FV(G32,"Country/region",TRUE)</f>
        <v>#NAME?</v>
      </c>
      <c r="I32" s="35" t="str">
        <f t="array" ref="I32">_FV(H32,"Country/region",TRUE)</f>
        <v>#NAME?</v>
      </c>
      <c r="J32" s="35" t="s">
        <v>25</v>
      </c>
      <c r="K32" s="35" t="s">
        <v>29</v>
      </c>
      <c r="L32" s="35" t="s">
        <v>42</v>
      </c>
      <c r="M32" s="35">
        <f>Clean!$E32*Clean!$F32</f>
        <v>22523.16</v>
      </c>
    </row>
    <row r="33" ht="15.75" customHeight="1">
      <c r="B33" s="33">
        <v>10484.0</v>
      </c>
      <c r="C33" s="34">
        <v>44878.0</v>
      </c>
      <c r="D33" s="35" t="s">
        <v>24</v>
      </c>
      <c r="E33" s="33">
        <v>21.44</v>
      </c>
      <c r="F33" s="36">
        <v>201.0</v>
      </c>
      <c r="G33" s="33">
        <v>2.25</v>
      </c>
      <c r="H33" s="35" t="str">
        <f t="array" ref="H33">_FV(G33,"Country/region",TRUE)</f>
        <v>#NAME?</v>
      </c>
      <c r="I33" s="35" t="str">
        <f t="array" ref="I33">_FV(H33,"Country/region",TRUE)</f>
        <v>#NAME?</v>
      </c>
      <c r="J33" s="35" t="s">
        <v>25</v>
      </c>
      <c r="K33" s="35" t="s">
        <v>29</v>
      </c>
      <c r="L33" s="35" t="s">
        <v>42</v>
      </c>
      <c r="M33" s="35">
        <f>Clean!$E33*Clean!$F33</f>
        <v>4309.44</v>
      </c>
    </row>
    <row r="34" ht="15.75" customHeight="1">
      <c r="B34" s="33">
        <v>10485.0</v>
      </c>
      <c r="C34" s="34">
        <v>44879.0</v>
      </c>
      <c r="D34" s="35" t="s">
        <v>28</v>
      </c>
      <c r="E34" s="33">
        <v>27.99</v>
      </c>
      <c r="F34" s="36">
        <v>524.0</v>
      </c>
      <c r="G34" s="33">
        <v>4.32</v>
      </c>
      <c r="H34" s="35" t="str">
        <f t="array" ref="H34">_FV(G34,"Country/region",TRUE)</f>
        <v>#NAME?</v>
      </c>
      <c r="I34" s="35" t="str">
        <f t="array" ref="I34">_FV(H34,"Country/region",TRUE)</f>
        <v>#NAME?</v>
      </c>
      <c r="J34" s="35" t="s">
        <v>25</v>
      </c>
      <c r="K34" s="35" t="s">
        <v>29</v>
      </c>
      <c r="L34" s="35" t="s">
        <v>42</v>
      </c>
      <c r="M34" s="35">
        <f>Clean!$E34*Clean!$F34</f>
        <v>14666.76</v>
      </c>
    </row>
    <row r="35" ht="15.75" customHeight="1">
      <c r="B35" s="33">
        <v>10486.0</v>
      </c>
      <c r="C35" s="34">
        <v>44879.0</v>
      </c>
      <c r="D35" s="35" t="s">
        <v>32</v>
      </c>
      <c r="E35" s="33">
        <v>29.05</v>
      </c>
      <c r="F35" s="36">
        <v>202.0</v>
      </c>
      <c r="G35" s="33">
        <v>2.85</v>
      </c>
      <c r="H35" s="35" t="str">
        <f t="array" ref="H35">_FV(G35,"Country/region",TRUE)</f>
        <v>#NAME?</v>
      </c>
      <c r="I35" s="35" t="str">
        <f t="array" ref="I35">_FV(H35,"Country/region",TRUE)</f>
        <v>#NAME?</v>
      </c>
      <c r="J35" s="35" t="s">
        <v>25</v>
      </c>
      <c r="K35" s="35" t="s">
        <v>29</v>
      </c>
      <c r="L35" s="35" t="s">
        <v>42</v>
      </c>
      <c r="M35" s="35">
        <f>Clean!$E35*Clean!$F35</f>
        <v>5868.1</v>
      </c>
    </row>
    <row r="36" ht="15.75" customHeight="1">
      <c r="B36" s="33">
        <v>10487.0</v>
      </c>
      <c r="C36" s="34">
        <v>44879.0</v>
      </c>
      <c r="D36" s="35" t="s">
        <v>16</v>
      </c>
      <c r="E36" s="33">
        <v>3.49</v>
      </c>
      <c r="F36" s="36">
        <v>631.0</v>
      </c>
      <c r="G36" s="33">
        <v>0.88</v>
      </c>
      <c r="H36" s="35" t="str">
        <f t="array" ref="H36">_FV(G36,"Country/region",TRUE)</f>
        <v>#NAME?</v>
      </c>
      <c r="I36" s="35" t="str">
        <f t="array" ref="I36">_FV(H36,"Country/region",TRUE)</f>
        <v>#NAME?</v>
      </c>
      <c r="J36" s="35" t="s">
        <v>25</v>
      </c>
      <c r="K36" s="35" t="s">
        <v>29</v>
      </c>
      <c r="L36" s="35" t="s">
        <v>42</v>
      </c>
      <c r="M36" s="35">
        <f>Clean!$E36*Clean!$F36</f>
        <v>2202.19</v>
      </c>
    </row>
    <row r="37" ht="15.75" customHeight="1">
      <c r="B37" s="33">
        <v>10488.0</v>
      </c>
      <c r="C37" s="34">
        <v>44879.0</v>
      </c>
      <c r="D37" s="35" t="s">
        <v>21</v>
      </c>
      <c r="E37" s="33">
        <v>2.95</v>
      </c>
      <c r="F37" s="36">
        <v>678.0</v>
      </c>
      <c r="G37" s="33">
        <v>0.47</v>
      </c>
      <c r="H37" s="35" t="str">
        <f t="array" ref="H37">_FV(G37,"Country/region",TRUE)</f>
        <v>#NAME?</v>
      </c>
      <c r="I37" s="35" t="str">
        <f t="array" ref="I37">_FV(H37,"Country/region",TRUE)</f>
        <v>#NAME?</v>
      </c>
      <c r="J37" s="35" t="s">
        <v>25</v>
      </c>
      <c r="K37" s="35" t="s">
        <v>29</v>
      </c>
      <c r="L37" s="35" t="s">
        <v>42</v>
      </c>
      <c r="M37" s="35">
        <f>Clean!$E37*Clean!$F37</f>
        <v>2000.1</v>
      </c>
    </row>
    <row r="38" ht="15.75" customHeight="1">
      <c r="B38" s="33">
        <v>10489.0</v>
      </c>
      <c r="C38" s="34">
        <v>44879.0</v>
      </c>
      <c r="D38" s="35" t="s">
        <v>24</v>
      </c>
      <c r="E38" s="33">
        <v>4.99</v>
      </c>
      <c r="F38" s="36">
        <v>201.0</v>
      </c>
      <c r="G38" s="33">
        <v>2.25</v>
      </c>
      <c r="H38" s="35" t="str">
        <f t="array" ref="H38">_FV(G38,"Country/region",TRUE)</f>
        <v>#NAME?</v>
      </c>
      <c r="I38" s="35" t="str">
        <f t="array" ref="I38">_FV(H38,"Country/region",TRUE)</f>
        <v>#NAME?</v>
      </c>
      <c r="J38" s="35" t="s">
        <v>25</v>
      </c>
      <c r="K38" s="35" t="s">
        <v>29</v>
      </c>
      <c r="L38" s="35" t="s">
        <v>38</v>
      </c>
      <c r="M38" s="35">
        <f>Clean!$E38*Clean!$F38</f>
        <v>1002.99</v>
      </c>
    </row>
    <row r="39" ht="15.75" customHeight="1">
      <c r="B39" s="33">
        <v>10490.0</v>
      </c>
      <c r="C39" s="34">
        <v>44880.0</v>
      </c>
      <c r="D39" s="35" t="s">
        <v>28</v>
      </c>
      <c r="E39" s="33">
        <v>12.99</v>
      </c>
      <c r="F39" s="36">
        <v>509.0</v>
      </c>
      <c r="G39" s="33">
        <v>4.32</v>
      </c>
      <c r="H39" s="35" t="str">
        <f t="array" ref="H39">_FV(G39,"Country/region",TRUE)</f>
        <v>#NAME?</v>
      </c>
      <c r="I39" s="35" t="str">
        <f t="array" ref="I39">_FV(H39,"Country/region",TRUE)</f>
        <v>#NAME?</v>
      </c>
      <c r="J39" s="35" t="s">
        <v>25</v>
      </c>
      <c r="K39" s="35" t="s">
        <v>29</v>
      </c>
      <c r="L39" s="35" t="s">
        <v>38</v>
      </c>
      <c r="M39" s="35">
        <f>Clean!$E39*Clean!$F39</f>
        <v>6611.91</v>
      </c>
    </row>
    <row r="40" ht="15.75" customHeight="1">
      <c r="B40" s="33">
        <v>10491.0</v>
      </c>
      <c r="C40" s="34">
        <v>44880.0</v>
      </c>
      <c r="D40" s="35" t="s">
        <v>32</v>
      </c>
      <c r="E40" s="33">
        <v>9.95</v>
      </c>
      <c r="F40" s="36">
        <v>202.0</v>
      </c>
      <c r="G40" s="33">
        <v>2.85</v>
      </c>
      <c r="H40" s="35" t="str">
        <f t="array" ref="H40">_FV(G40,"Country/region",TRUE)</f>
        <v>#NAME?</v>
      </c>
      <c r="I40" s="35" t="str">
        <f t="array" ref="I40">_FV(H40,"Country/region",TRUE)</f>
        <v>#NAME?</v>
      </c>
      <c r="J40" s="35" t="s">
        <v>25</v>
      </c>
      <c r="K40" s="35" t="s">
        <v>29</v>
      </c>
      <c r="L40" s="35" t="s">
        <v>38</v>
      </c>
      <c r="M40" s="35">
        <f>Clean!$E40*Clean!$F40</f>
        <v>2009.9</v>
      </c>
    </row>
    <row r="41" ht="15.75" customHeight="1">
      <c r="B41" s="33">
        <v>10492.0</v>
      </c>
      <c r="C41" s="34">
        <v>44880.0</v>
      </c>
      <c r="D41" s="35" t="s">
        <v>16</v>
      </c>
      <c r="E41" s="33">
        <v>3.49</v>
      </c>
      <c r="F41" s="36">
        <v>574.0</v>
      </c>
      <c r="G41" s="33">
        <v>0.88</v>
      </c>
      <c r="H41" s="35" t="str">
        <f t="array" ref="H41">_FV(G41,"Country/region",TRUE)</f>
        <v>#NAME?</v>
      </c>
      <c r="I41" s="35" t="str">
        <f t="array" ref="I41">_FV(H41,"Country/region",TRUE)</f>
        <v>#NAME?</v>
      </c>
      <c r="J41" s="35" t="s">
        <v>25</v>
      </c>
      <c r="K41" s="35" t="s">
        <v>29</v>
      </c>
      <c r="L41" s="35" t="s">
        <v>38</v>
      </c>
      <c r="M41" s="35">
        <f>Clean!$E41*Clean!$F41</f>
        <v>2003.26</v>
      </c>
    </row>
    <row r="42" ht="15.75" customHeight="1">
      <c r="B42" s="33">
        <v>10493.0</v>
      </c>
      <c r="C42" s="34">
        <v>44880.0</v>
      </c>
      <c r="D42" s="35" t="s">
        <v>21</v>
      </c>
      <c r="E42" s="33">
        <v>2.95</v>
      </c>
      <c r="F42" s="36">
        <v>678.0</v>
      </c>
      <c r="G42" s="33">
        <v>0.47</v>
      </c>
      <c r="H42" s="35" t="str">
        <f t="array" ref="H42">_FV(G42,"Country/region",TRUE)</f>
        <v>#NAME?</v>
      </c>
      <c r="I42" s="35" t="str">
        <f t="array" ref="I42">_FV(H42,"Country/region",TRUE)</f>
        <v>#NAME?</v>
      </c>
      <c r="J42" s="35" t="s">
        <v>25</v>
      </c>
      <c r="K42" s="35" t="s">
        <v>29</v>
      </c>
      <c r="L42" s="35" t="s">
        <v>38</v>
      </c>
      <c r="M42" s="35">
        <f>Clean!$E42*Clean!$F42</f>
        <v>2000.1</v>
      </c>
    </row>
    <row r="43" ht="15.75" customHeight="1">
      <c r="B43" s="33">
        <v>10494.0</v>
      </c>
      <c r="C43" s="34">
        <v>44880.0</v>
      </c>
      <c r="D43" s="35" t="s">
        <v>24</v>
      </c>
      <c r="E43" s="33">
        <v>4.99</v>
      </c>
      <c r="F43" s="36">
        <v>201.0</v>
      </c>
      <c r="G43" s="33">
        <v>2.25</v>
      </c>
      <c r="H43" s="35" t="str">
        <f t="array" ref="H43">_FV(G43,"Country/region",TRUE)</f>
        <v>#NAME?</v>
      </c>
      <c r="I43" s="35" t="str">
        <f t="array" ref="I43">_FV(H43,"Country/region",TRUE)</f>
        <v>#NAME?</v>
      </c>
      <c r="J43" s="35" t="s">
        <v>25</v>
      </c>
      <c r="K43" s="35" t="s">
        <v>29</v>
      </c>
      <c r="L43" s="35" t="s">
        <v>38</v>
      </c>
      <c r="M43" s="35">
        <f>Clean!$E43*Clean!$F43</f>
        <v>1002.99</v>
      </c>
    </row>
    <row r="44" ht="15.75" customHeight="1">
      <c r="B44" s="33">
        <v>10495.0</v>
      </c>
      <c r="C44" s="34">
        <v>44881.0</v>
      </c>
      <c r="D44" s="35" t="s">
        <v>28</v>
      </c>
      <c r="E44" s="33">
        <v>12.99</v>
      </c>
      <c r="F44" s="36">
        <v>509.0</v>
      </c>
      <c r="G44" s="33">
        <v>4.32</v>
      </c>
      <c r="H44" s="35" t="str">
        <f t="array" ref="H44">_FV(G44,"Country/region",TRUE)</f>
        <v>#NAME?</v>
      </c>
      <c r="I44" s="35" t="str">
        <f t="array" ref="I44">_FV(H44,"Country/region",TRUE)</f>
        <v>#NAME?</v>
      </c>
      <c r="J44" s="35" t="s">
        <v>25</v>
      </c>
      <c r="K44" s="35" t="s">
        <v>29</v>
      </c>
      <c r="L44" s="35" t="s">
        <v>38</v>
      </c>
      <c r="M44" s="35">
        <f>Clean!$E44*Clean!$F44</f>
        <v>6611.91</v>
      </c>
    </row>
    <row r="45" ht="15.75" customHeight="1">
      <c r="B45" s="33">
        <v>10496.0</v>
      </c>
      <c r="C45" s="34">
        <v>44881.0</v>
      </c>
      <c r="D45" s="35" t="s">
        <v>32</v>
      </c>
      <c r="E45" s="33">
        <v>9.95</v>
      </c>
      <c r="F45" s="36">
        <v>202.0</v>
      </c>
      <c r="G45" s="33">
        <v>2.85</v>
      </c>
      <c r="H45" s="35" t="str">
        <f t="array" ref="H45">_FV(G45,"Country/region",TRUE)</f>
        <v>#NAME?</v>
      </c>
      <c r="I45" s="35" t="str">
        <f t="array" ref="I45">_FV(H45,"Country/region",TRUE)</f>
        <v>#NAME?</v>
      </c>
      <c r="J45" s="35" t="s">
        <v>25</v>
      </c>
      <c r="K45" s="35" t="s">
        <v>29</v>
      </c>
      <c r="L45" s="35" t="s">
        <v>38</v>
      </c>
      <c r="M45" s="35">
        <f>Clean!$E45*Clean!$F45</f>
        <v>2009.9</v>
      </c>
    </row>
    <row r="46" ht="15.75" customHeight="1">
      <c r="B46" s="33">
        <v>10497.0</v>
      </c>
      <c r="C46" s="34">
        <v>44881.0</v>
      </c>
      <c r="D46" s="35" t="s">
        <v>16</v>
      </c>
      <c r="E46" s="33">
        <v>3.49</v>
      </c>
      <c r="F46" s="36">
        <v>574.0</v>
      </c>
      <c r="G46" s="33">
        <v>0.88</v>
      </c>
      <c r="H46" s="35" t="str">
        <f t="array" ref="H46">_FV(G46,"Country/region",TRUE)</f>
        <v>#NAME?</v>
      </c>
      <c r="I46" s="35" t="str">
        <f t="array" ref="I46">_FV(H46,"Country/region",TRUE)</f>
        <v>#NAME?</v>
      </c>
      <c r="J46" s="35" t="s">
        <v>25</v>
      </c>
      <c r="K46" s="35" t="s">
        <v>29</v>
      </c>
      <c r="L46" s="35" t="s">
        <v>38</v>
      </c>
      <c r="M46" s="35">
        <f>Clean!$E46*Clean!$F46</f>
        <v>2003.26</v>
      </c>
    </row>
    <row r="47" ht="15.75" customHeight="1">
      <c r="B47" s="33">
        <v>10498.0</v>
      </c>
      <c r="C47" s="34">
        <v>44881.0</v>
      </c>
      <c r="D47" s="35" t="s">
        <v>21</v>
      </c>
      <c r="E47" s="33">
        <v>2.95</v>
      </c>
      <c r="F47" s="36">
        <v>678.0</v>
      </c>
      <c r="G47" s="33">
        <v>0.47</v>
      </c>
      <c r="H47" s="35" t="str">
        <f t="array" ref="H47">_FV(G47,"Country/region",TRUE)</f>
        <v>#NAME?</v>
      </c>
      <c r="I47" s="35" t="str">
        <f t="array" ref="I47">_FV(H47,"Country/region",TRUE)</f>
        <v>#NAME?</v>
      </c>
      <c r="J47" s="35" t="s">
        <v>43</v>
      </c>
      <c r="K47" s="35" t="s">
        <v>29</v>
      </c>
      <c r="L47" s="35" t="s">
        <v>38</v>
      </c>
      <c r="M47" s="35">
        <f>Clean!$E47*Clean!$F47</f>
        <v>2000.1</v>
      </c>
    </row>
    <row r="48" ht="15.75" customHeight="1">
      <c r="B48" s="33">
        <v>10499.0</v>
      </c>
      <c r="C48" s="34">
        <v>44881.0</v>
      </c>
      <c r="D48" s="35" t="s">
        <v>24</v>
      </c>
      <c r="E48" s="33">
        <v>4.99</v>
      </c>
      <c r="F48" s="36">
        <v>201.0</v>
      </c>
      <c r="G48" s="33">
        <v>2.25</v>
      </c>
      <c r="H48" s="35" t="str">
        <f t="array" ref="H48">_FV(G48,"Country/region",TRUE)</f>
        <v>#NAME?</v>
      </c>
      <c r="I48" s="35" t="str">
        <f t="array" ref="I48">_FV(H48,"Country/region",TRUE)</f>
        <v>#NAME?</v>
      </c>
      <c r="J48" s="35" t="s">
        <v>43</v>
      </c>
      <c r="K48" s="35" t="s">
        <v>29</v>
      </c>
      <c r="L48" s="35" t="s">
        <v>38</v>
      </c>
      <c r="M48" s="35">
        <f>Clean!$E48*Clean!$F48</f>
        <v>1002.99</v>
      </c>
    </row>
    <row r="49" ht="15.75" customHeight="1">
      <c r="B49" s="33">
        <v>10500.0</v>
      </c>
      <c r="C49" s="34">
        <v>44882.0</v>
      </c>
      <c r="D49" s="35" t="s">
        <v>28</v>
      </c>
      <c r="E49" s="33">
        <v>12.99</v>
      </c>
      <c r="F49" s="36">
        <v>524.0</v>
      </c>
      <c r="G49" s="33">
        <v>4.32</v>
      </c>
      <c r="H49" s="35" t="str">
        <f t="array" ref="H49">_FV(G49,"Country/region",TRUE)</f>
        <v>#NAME?</v>
      </c>
      <c r="I49" s="35" t="str">
        <f t="array" ref="I49">_FV(H49,"Country/region",TRUE)</f>
        <v>#NAME?</v>
      </c>
      <c r="J49" s="35" t="s">
        <v>43</v>
      </c>
      <c r="K49" s="35" t="s">
        <v>29</v>
      </c>
      <c r="L49" s="35" t="s">
        <v>38</v>
      </c>
      <c r="M49" s="35">
        <f>Clean!$E49*Clean!$F49</f>
        <v>6806.76</v>
      </c>
    </row>
    <row r="50" ht="15.75" customHeight="1">
      <c r="B50" s="33">
        <v>10501.0</v>
      </c>
      <c r="C50" s="34">
        <v>44882.0</v>
      </c>
      <c r="D50" s="35" t="s">
        <v>32</v>
      </c>
      <c r="E50" s="33">
        <v>9.95</v>
      </c>
      <c r="F50" s="36">
        <v>202.0</v>
      </c>
      <c r="G50" s="33">
        <v>2.85</v>
      </c>
      <c r="H50" s="35" t="str">
        <f t="array" ref="H50">_FV(G50,"Country/region",TRUE)</f>
        <v>#NAME?</v>
      </c>
      <c r="I50" s="35" t="str">
        <f t="array" ref="I50">_FV(H50,"Country/region",TRUE)</f>
        <v>#NAME?</v>
      </c>
      <c r="J50" s="35" t="s">
        <v>43</v>
      </c>
      <c r="K50" s="35" t="s">
        <v>29</v>
      </c>
      <c r="L50" s="35" t="s">
        <v>38</v>
      </c>
      <c r="M50" s="35">
        <f>Clean!$E50*Clean!$F50</f>
        <v>2009.9</v>
      </c>
    </row>
    <row r="51" ht="15.75" customHeight="1">
      <c r="B51" s="33">
        <v>10502.0</v>
      </c>
      <c r="C51" s="34">
        <v>44882.0</v>
      </c>
      <c r="D51" s="35" t="s">
        <v>16</v>
      </c>
      <c r="E51" s="33">
        <v>3.49</v>
      </c>
      <c r="F51" s="36">
        <v>631.0</v>
      </c>
      <c r="G51" s="33">
        <v>0.88</v>
      </c>
      <c r="H51" s="35" t="str">
        <f t="array" ref="H51">_FV(G51,"Country/region",TRUE)</f>
        <v>#NAME?</v>
      </c>
      <c r="I51" s="35" t="str">
        <f t="array" ref="I51">_FV(H51,"Country/region",TRUE)</f>
        <v>#NAME?</v>
      </c>
      <c r="J51" s="35" t="s">
        <v>43</v>
      </c>
      <c r="K51" s="35" t="s">
        <v>29</v>
      </c>
      <c r="L51" s="35" t="s">
        <v>38</v>
      </c>
      <c r="M51" s="35">
        <f>Clean!$E51*Clean!$F51</f>
        <v>2202.19</v>
      </c>
    </row>
    <row r="52" ht="15.75" customHeight="1">
      <c r="B52" s="33">
        <v>10503.0</v>
      </c>
      <c r="C52" s="34">
        <v>44882.0</v>
      </c>
      <c r="D52" s="35" t="s">
        <v>21</v>
      </c>
      <c r="E52" s="33">
        <v>2.95</v>
      </c>
      <c r="F52" s="36">
        <v>678.0</v>
      </c>
      <c r="G52" s="33">
        <v>0.47</v>
      </c>
      <c r="H52" s="35" t="str">
        <f t="array" ref="H52">_FV(G52,"Country/region",TRUE)</f>
        <v>#NAME?</v>
      </c>
      <c r="I52" s="35" t="str">
        <f t="array" ref="I52">_FV(H52,"Country/region",TRUE)</f>
        <v>#NAME?</v>
      </c>
      <c r="J52" s="35" t="s">
        <v>43</v>
      </c>
      <c r="K52" s="35" t="s">
        <v>29</v>
      </c>
      <c r="L52" s="35" t="s">
        <v>38</v>
      </c>
      <c r="M52" s="35">
        <f>Clean!$E52*Clean!$F52</f>
        <v>2000.1</v>
      </c>
    </row>
    <row r="53" ht="15.75" customHeight="1">
      <c r="B53" s="33">
        <v>10504.0</v>
      </c>
      <c r="C53" s="34">
        <v>44882.0</v>
      </c>
      <c r="D53" s="35" t="s">
        <v>24</v>
      </c>
      <c r="E53" s="33">
        <v>4.99</v>
      </c>
      <c r="F53" s="36">
        <v>201.0</v>
      </c>
      <c r="G53" s="33">
        <v>2.25</v>
      </c>
      <c r="H53" s="35" t="str">
        <f t="array" ref="H53">_FV(G53,"Country/region",TRUE)</f>
        <v>#NAME?</v>
      </c>
      <c r="I53" s="35" t="str">
        <f t="array" ref="I53">_FV(H53,"Country/region",TRUE)</f>
        <v>#NAME?</v>
      </c>
      <c r="J53" s="35" t="s">
        <v>43</v>
      </c>
      <c r="K53" s="35" t="s">
        <v>29</v>
      </c>
      <c r="L53" s="35" t="s">
        <v>38</v>
      </c>
      <c r="M53" s="35">
        <f>Clean!$E53*Clean!$F53</f>
        <v>1002.99</v>
      </c>
    </row>
    <row r="54" ht="15.75" customHeight="1">
      <c r="B54" s="33">
        <v>10505.0</v>
      </c>
      <c r="C54" s="34">
        <v>44883.0</v>
      </c>
      <c r="D54" s="35" t="s">
        <v>28</v>
      </c>
      <c r="E54" s="33">
        <v>12.99</v>
      </c>
      <c r="F54" s="36">
        <v>539.0</v>
      </c>
      <c r="G54" s="33">
        <v>4.32</v>
      </c>
      <c r="H54" s="35" t="str">
        <f t="array" ref="H54">_FV(G54,"Country/region",TRUE)</f>
        <v>#NAME?</v>
      </c>
      <c r="I54" s="35" t="str">
        <f t="array" ref="I54">_FV(H54,"Country/region",TRUE)</f>
        <v>#NAME?</v>
      </c>
      <c r="J54" s="35" t="s">
        <v>43</v>
      </c>
      <c r="K54" s="35" t="s">
        <v>29</v>
      </c>
      <c r="L54" s="35" t="s">
        <v>38</v>
      </c>
      <c r="M54" s="35">
        <f>Clean!$E54*Clean!$F54</f>
        <v>7001.61</v>
      </c>
    </row>
    <row r="55" ht="15.75" customHeight="1">
      <c r="B55" s="33">
        <v>10506.0</v>
      </c>
      <c r="C55" s="34">
        <v>44883.0</v>
      </c>
      <c r="D55" s="35" t="s">
        <v>32</v>
      </c>
      <c r="E55" s="33">
        <v>9.95</v>
      </c>
      <c r="F55" s="36">
        <v>202.0</v>
      </c>
      <c r="G55" s="33">
        <v>2.85</v>
      </c>
      <c r="H55" s="35" t="str">
        <f t="array" ref="H55">_FV(G55,"Country/region",TRUE)</f>
        <v>#NAME?</v>
      </c>
      <c r="I55" s="35" t="str">
        <f t="array" ref="I55">_FV(H55,"Country/region",TRUE)</f>
        <v>#NAME?</v>
      </c>
      <c r="J55" s="35" t="s">
        <v>43</v>
      </c>
      <c r="K55" s="35" t="s">
        <v>29</v>
      </c>
      <c r="L55" s="35" t="s">
        <v>38</v>
      </c>
      <c r="M55" s="35">
        <f>Clean!$E55*Clean!$F55</f>
        <v>2009.9</v>
      </c>
    </row>
    <row r="56" ht="15.75" customHeight="1">
      <c r="B56" s="33">
        <v>10507.0</v>
      </c>
      <c r="C56" s="34">
        <v>44883.0</v>
      </c>
      <c r="D56" s="35" t="s">
        <v>16</v>
      </c>
      <c r="E56" s="33">
        <v>3.49</v>
      </c>
      <c r="F56" s="36">
        <v>688.0</v>
      </c>
      <c r="G56" s="33">
        <v>0.88</v>
      </c>
      <c r="H56" s="35" t="str">
        <f t="array" ref="H56">_FV(G56,"Country/region",TRUE)</f>
        <v>#NAME?</v>
      </c>
      <c r="I56" s="35" t="str">
        <f t="array" ref="I56">_FV(H56,"Country/region",TRUE)</f>
        <v>#NAME?</v>
      </c>
      <c r="J56" s="35" t="s">
        <v>43</v>
      </c>
      <c r="K56" s="35" t="s">
        <v>29</v>
      </c>
      <c r="L56" s="35" t="s">
        <v>38</v>
      </c>
      <c r="M56" s="35">
        <f>Clean!$E56*Clean!$F56</f>
        <v>2401.12</v>
      </c>
    </row>
    <row r="57" ht="15.75" customHeight="1">
      <c r="B57" s="33">
        <v>10508.0</v>
      </c>
      <c r="C57" s="34">
        <v>44883.0</v>
      </c>
      <c r="D57" s="35" t="s">
        <v>21</v>
      </c>
      <c r="E57" s="33">
        <v>2.95</v>
      </c>
      <c r="F57" s="36">
        <v>678.0</v>
      </c>
      <c r="G57" s="33">
        <v>0.47</v>
      </c>
      <c r="H57" s="35" t="str">
        <f t="array" ref="H57">_FV(G57,"Country/region",TRUE)</f>
        <v>#NAME?</v>
      </c>
      <c r="I57" s="35" t="str">
        <f t="array" ref="I57">_FV(H57,"Country/region",TRUE)</f>
        <v>#NAME?</v>
      </c>
      <c r="J57" s="35" t="s">
        <v>43</v>
      </c>
      <c r="K57" s="35" t="s">
        <v>29</v>
      </c>
      <c r="L57" s="35" t="s">
        <v>38</v>
      </c>
      <c r="M57" s="35">
        <f>Clean!$E57*Clean!$F57</f>
        <v>2000.1</v>
      </c>
    </row>
    <row r="58" ht="15.75" customHeight="1">
      <c r="B58" s="33">
        <v>10509.0</v>
      </c>
      <c r="C58" s="34">
        <v>44883.0</v>
      </c>
      <c r="D58" s="35" t="s">
        <v>24</v>
      </c>
      <c r="E58" s="33">
        <v>4.99</v>
      </c>
      <c r="F58" s="36">
        <v>201.0</v>
      </c>
      <c r="G58" s="33">
        <v>2.25</v>
      </c>
      <c r="H58" s="35" t="str">
        <f t="array" ref="H58">_FV(G58,"Country/region",TRUE)</f>
        <v>#NAME?</v>
      </c>
      <c r="I58" s="35" t="str">
        <f t="array" ref="I58">_FV(H58,"Country/region",TRUE)</f>
        <v>#NAME?</v>
      </c>
      <c r="J58" s="35" t="s">
        <v>43</v>
      </c>
      <c r="K58" s="35" t="s">
        <v>29</v>
      </c>
      <c r="L58" s="35" t="s">
        <v>38</v>
      </c>
      <c r="M58" s="35">
        <f>Clean!$E58*Clean!$F58</f>
        <v>1002.99</v>
      </c>
    </row>
    <row r="59" ht="15.75" customHeight="1">
      <c r="B59" s="33">
        <v>10510.0</v>
      </c>
      <c r="C59" s="34">
        <v>44884.0</v>
      </c>
      <c r="D59" s="35" t="s">
        <v>28</v>
      </c>
      <c r="E59" s="33">
        <v>12.99</v>
      </c>
      <c r="F59" s="36">
        <v>509.0</v>
      </c>
      <c r="G59" s="33">
        <v>4.32</v>
      </c>
      <c r="H59" s="35" t="str">
        <f t="array" ref="H59">_FV(G59,"Country/region",TRUE)</f>
        <v>#NAME?</v>
      </c>
      <c r="I59" s="35" t="str">
        <f t="array" ref="I59">_FV(H59,"Country/region",TRUE)</f>
        <v>#NAME?</v>
      </c>
      <c r="J59" s="35" t="s">
        <v>43</v>
      </c>
      <c r="K59" s="35" t="s">
        <v>29</v>
      </c>
      <c r="L59" s="35" t="s">
        <v>38</v>
      </c>
      <c r="M59" s="35">
        <f>Clean!$E59*Clean!$F59</f>
        <v>6611.91</v>
      </c>
    </row>
    <row r="60" ht="15.75" customHeight="1">
      <c r="B60" s="33">
        <v>10511.0</v>
      </c>
      <c r="C60" s="34">
        <v>44884.0</v>
      </c>
      <c r="D60" s="35" t="s">
        <v>32</v>
      </c>
      <c r="E60" s="33">
        <v>9.95</v>
      </c>
      <c r="F60" s="36">
        <v>202.0</v>
      </c>
      <c r="G60" s="33">
        <v>2.85</v>
      </c>
      <c r="H60" s="35" t="str">
        <f t="array" ref="H60">_FV(G60,"Country/region",TRUE)</f>
        <v>#NAME?</v>
      </c>
      <c r="I60" s="35" t="str">
        <f t="array" ref="I60">_FV(H60,"Country/region",TRUE)</f>
        <v>#NAME?</v>
      </c>
      <c r="J60" s="35" t="s">
        <v>43</v>
      </c>
      <c r="K60" s="35" t="s">
        <v>29</v>
      </c>
      <c r="L60" s="35" t="s">
        <v>42</v>
      </c>
      <c r="M60" s="35">
        <f>Clean!$E60*Clean!$F60</f>
        <v>2009.9</v>
      </c>
    </row>
    <row r="61" ht="15.75" customHeight="1">
      <c r="B61" s="33">
        <v>10512.0</v>
      </c>
      <c r="C61" s="34">
        <v>44884.0</v>
      </c>
      <c r="D61" s="35" t="s">
        <v>16</v>
      </c>
      <c r="E61" s="33">
        <v>3.49</v>
      </c>
      <c r="F61" s="36">
        <v>688.0</v>
      </c>
      <c r="G61" s="33">
        <v>0.88</v>
      </c>
      <c r="H61" s="35" t="str">
        <f t="array" ref="H61">_FV(G61,"Country/region",TRUE)</f>
        <v>#NAME?</v>
      </c>
      <c r="I61" s="35" t="str">
        <f t="array" ref="I61">_FV(H61,"Country/region",TRUE)</f>
        <v>#NAME?</v>
      </c>
      <c r="J61" s="35" t="s">
        <v>43</v>
      </c>
      <c r="K61" s="35" t="s">
        <v>29</v>
      </c>
      <c r="L61" s="35" t="s">
        <v>42</v>
      </c>
      <c r="M61" s="35">
        <f>Clean!$E61*Clean!$F61</f>
        <v>2401.12</v>
      </c>
    </row>
    <row r="62" ht="15.75" customHeight="1">
      <c r="B62" s="33">
        <v>10513.0</v>
      </c>
      <c r="C62" s="34">
        <v>44884.0</v>
      </c>
      <c r="D62" s="35" t="s">
        <v>21</v>
      </c>
      <c r="E62" s="33">
        <v>2.95</v>
      </c>
      <c r="F62" s="36">
        <v>678.0</v>
      </c>
      <c r="G62" s="33">
        <v>0.47</v>
      </c>
      <c r="H62" s="35" t="str">
        <f t="array" ref="H62">_FV(G62,"Country/region",TRUE)</f>
        <v>#NAME?</v>
      </c>
      <c r="I62" s="35" t="str">
        <f t="array" ref="I62">_FV(H62,"Country/region",TRUE)</f>
        <v>#NAME?</v>
      </c>
      <c r="J62" s="35" t="s">
        <v>43</v>
      </c>
      <c r="K62" s="35" t="s">
        <v>44</v>
      </c>
      <c r="L62" s="35" t="s">
        <v>42</v>
      </c>
      <c r="M62" s="35">
        <f>Clean!$E62*Clean!$F62</f>
        <v>2000.1</v>
      </c>
    </row>
    <row r="63" ht="15.75" customHeight="1">
      <c r="B63" s="33">
        <v>10514.0</v>
      </c>
      <c r="C63" s="34">
        <v>44884.0</v>
      </c>
      <c r="D63" s="35" t="s">
        <v>24</v>
      </c>
      <c r="E63" s="33">
        <v>4.99</v>
      </c>
      <c r="F63" s="36">
        <v>201.0</v>
      </c>
      <c r="G63" s="33">
        <v>2.25</v>
      </c>
      <c r="H63" s="35" t="str">
        <f t="array" ref="H63">_FV(G63,"Country/region",TRUE)</f>
        <v>#NAME?</v>
      </c>
      <c r="I63" s="35" t="str">
        <f t="array" ref="I63">_FV(H63,"Country/region",TRUE)</f>
        <v>#NAME?</v>
      </c>
      <c r="J63" s="35" t="s">
        <v>43</v>
      </c>
      <c r="K63" s="35" t="s">
        <v>44</v>
      </c>
      <c r="L63" s="35" t="s">
        <v>42</v>
      </c>
      <c r="M63" s="35">
        <f>Clean!$E63*Clean!$F63</f>
        <v>1002.99</v>
      </c>
    </row>
    <row r="64" ht="15.75" customHeight="1">
      <c r="B64" s="33">
        <v>10515.0</v>
      </c>
      <c r="C64" s="34">
        <v>44885.0</v>
      </c>
      <c r="D64" s="35" t="s">
        <v>28</v>
      </c>
      <c r="E64" s="33">
        <v>12.99</v>
      </c>
      <c r="F64" s="36">
        <v>478.0</v>
      </c>
      <c r="G64" s="33">
        <v>4.32</v>
      </c>
      <c r="H64" s="35" t="str">
        <f t="array" ref="H64">_FV(G64,"Country/region",TRUE)</f>
        <v>#NAME?</v>
      </c>
      <c r="I64" s="35" t="str">
        <f t="array" ref="I64">_FV(H64,"Country/region",TRUE)</f>
        <v>#NAME?</v>
      </c>
      <c r="J64" s="35" t="s">
        <v>43</v>
      </c>
      <c r="K64" s="35" t="s">
        <v>44</v>
      </c>
      <c r="L64" s="35" t="s">
        <v>42</v>
      </c>
      <c r="M64" s="35">
        <f>Clean!$E64*Clean!$F64</f>
        <v>6209.22</v>
      </c>
    </row>
    <row r="65" ht="15.75" customHeight="1">
      <c r="B65" s="33">
        <v>10516.0</v>
      </c>
      <c r="C65" s="34">
        <v>44885.0</v>
      </c>
      <c r="D65" s="35" t="s">
        <v>32</v>
      </c>
      <c r="E65" s="33">
        <v>9.95</v>
      </c>
      <c r="F65" s="36">
        <v>202.0</v>
      </c>
      <c r="G65" s="33">
        <v>2.85</v>
      </c>
      <c r="H65" s="35" t="str">
        <f t="array" ref="H65">_FV(G65,"Country/region",TRUE)</f>
        <v>#NAME?</v>
      </c>
      <c r="I65" s="35" t="str">
        <f t="array" ref="I65">_FV(H65,"Country/region",TRUE)</f>
        <v>#NAME?</v>
      </c>
      <c r="J65" s="35" t="s">
        <v>43</v>
      </c>
      <c r="K65" s="35" t="s">
        <v>44</v>
      </c>
      <c r="L65" s="35" t="s">
        <v>42</v>
      </c>
      <c r="M65" s="35">
        <f>Clean!$E65*Clean!$F65</f>
        <v>2009.9</v>
      </c>
    </row>
    <row r="66" ht="15.75" customHeight="1">
      <c r="B66" s="33">
        <v>10520.0</v>
      </c>
      <c r="C66" s="34">
        <v>44886.0</v>
      </c>
      <c r="D66" s="35" t="s">
        <v>28</v>
      </c>
      <c r="E66" s="33">
        <v>12.99</v>
      </c>
      <c r="F66" s="36">
        <v>493.0</v>
      </c>
      <c r="G66" s="33">
        <v>4.32</v>
      </c>
      <c r="H66" s="35" t="str">
        <f t="array" ref="H66">_FV(G66,"Country/region",TRUE)</f>
        <v>#NAME?</v>
      </c>
      <c r="I66" s="35" t="str">
        <f t="array" ref="I66">_FV(H66,"Country/region",TRUE)</f>
        <v>#NAME?</v>
      </c>
      <c r="J66" s="35" t="s">
        <v>43</v>
      </c>
      <c r="K66" s="35" t="s">
        <v>44</v>
      </c>
      <c r="L66" s="35" t="s">
        <v>35</v>
      </c>
      <c r="M66" s="35">
        <f>Clean!$E66*Clean!$F66</f>
        <v>6404.07</v>
      </c>
    </row>
    <row r="67" ht="15.75" customHeight="1">
      <c r="B67" s="33">
        <v>10521.0</v>
      </c>
      <c r="C67" s="34">
        <v>44886.0</v>
      </c>
      <c r="D67" s="35" t="s">
        <v>32</v>
      </c>
      <c r="E67" s="33">
        <v>9.95</v>
      </c>
      <c r="F67" s="36">
        <v>202.0</v>
      </c>
      <c r="G67" s="33">
        <v>2.85</v>
      </c>
      <c r="H67" s="35" t="str">
        <f t="array" ref="H67">_FV(G67,"Country/region",TRUE)</f>
        <v>#NAME?</v>
      </c>
      <c r="I67" s="35" t="str">
        <f t="array" ref="I67">_FV(H67,"Country/region",TRUE)</f>
        <v>#NAME?</v>
      </c>
      <c r="J67" s="35" t="s">
        <v>43</v>
      </c>
      <c r="K67" s="35" t="s">
        <v>44</v>
      </c>
      <c r="L67" s="35" t="s">
        <v>35</v>
      </c>
      <c r="M67" s="35">
        <f>Clean!$E67*Clean!$F67</f>
        <v>2009.9</v>
      </c>
    </row>
    <row r="68" ht="15.75" customHeight="1">
      <c r="B68" s="33">
        <v>10522.0</v>
      </c>
      <c r="C68" s="34">
        <v>44886.0</v>
      </c>
      <c r="D68" s="35" t="s">
        <v>16</v>
      </c>
      <c r="E68" s="33">
        <v>3.49</v>
      </c>
      <c r="F68" s="36">
        <v>688.0</v>
      </c>
      <c r="G68" s="33">
        <v>0.88</v>
      </c>
      <c r="H68" s="35" t="str">
        <f t="array" ref="H68">_FV(G68,"Country/region",TRUE)</f>
        <v>#NAME?</v>
      </c>
      <c r="I68" s="35" t="str">
        <f t="array" ref="I68">_FV(H68,"Country/region",TRUE)</f>
        <v>#NAME?</v>
      </c>
      <c r="J68" s="35" t="s">
        <v>43</v>
      </c>
      <c r="K68" s="35" t="s">
        <v>44</v>
      </c>
      <c r="L68" s="35" t="s">
        <v>35</v>
      </c>
      <c r="M68" s="35">
        <f>Clean!$E68*Clean!$F68</f>
        <v>2401.12</v>
      </c>
    </row>
    <row r="69" ht="15.75" customHeight="1">
      <c r="B69" s="33">
        <v>10523.0</v>
      </c>
      <c r="C69" s="34">
        <v>44886.0</v>
      </c>
      <c r="D69" s="35" t="s">
        <v>21</v>
      </c>
      <c r="E69" s="33">
        <v>2.95</v>
      </c>
      <c r="F69" s="36">
        <v>746.0</v>
      </c>
      <c r="G69" s="33">
        <v>0.47</v>
      </c>
      <c r="H69" s="35" t="str">
        <f t="array" ref="H69">_FV(G69,"Country/region",TRUE)</f>
        <v>#NAME?</v>
      </c>
      <c r="I69" s="35" t="str">
        <f t="array" ref="I69">_FV(H69,"Country/region",TRUE)</f>
        <v>#NAME?</v>
      </c>
      <c r="J69" s="35" t="s">
        <v>43</v>
      </c>
      <c r="K69" s="35" t="s">
        <v>44</v>
      </c>
      <c r="L69" s="35" t="s">
        <v>35</v>
      </c>
      <c r="M69" s="35">
        <f>Clean!$E69*Clean!$F69</f>
        <v>2200.7</v>
      </c>
    </row>
    <row r="70" ht="15.75" customHeight="1">
      <c r="B70" s="33">
        <v>10524.0</v>
      </c>
      <c r="C70" s="34">
        <v>44886.0</v>
      </c>
      <c r="D70" s="35" t="s">
        <v>24</v>
      </c>
      <c r="E70" s="33">
        <v>4.99</v>
      </c>
      <c r="F70" s="36">
        <v>201.0</v>
      </c>
      <c r="G70" s="33">
        <v>2.25</v>
      </c>
      <c r="H70" s="35" t="str">
        <f t="array" ref="H70">_FV(G70,"Country/region",TRUE)</f>
        <v>#NAME?</v>
      </c>
      <c r="I70" s="35" t="str">
        <f t="array" ref="I70">_FV(H70,"Country/region",TRUE)</f>
        <v>#NAME?</v>
      </c>
      <c r="J70" s="35" t="s">
        <v>43</v>
      </c>
      <c r="K70" s="35" t="s">
        <v>44</v>
      </c>
      <c r="L70" s="35" t="s">
        <v>35</v>
      </c>
      <c r="M70" s="35">
        <f>Clean!$E70*Clean!$F70</f>
        <v>1002.99</v>
      </c>
    </row>
    <row r="71" ht="15.75" customHeight="1">
      <c r="B71" s="33">
        <v>10525.0</v>
      </c>
      <c r="C71" s="34">
        <v>44887.0</v>
      </c>
      <c r="D71" s="35" t="s">
        <v>28</v>
      </c>
      <c r="E71" s="33">
        <v>12.99</v>
      </c>
      <c r="F71" s="36">
        <v>462.0</v>
      </c>
      <c r="G71" s="33">
        <v>4.32</v>
      </c>
      <c r="H71" s="35" t="str">
        <f t="array" ref="H71">_FV(G71,"Country/region",TRUE)</f>
        <v>#NAME?</v>
      </c>
      <c r="I71" s="35" t="str">
        <f t="array" ref="I71">_FV(H71,"Country/region",TRUE)</f>
        <v>#NAME?</v>
      </c>
      <c r="J71" s="35" t="s">
        <v>43</v>
      </c>
      <c r="K71" s="35" t="s">
        <v>44</v>
      </c>
      <c r="L71" s="35" t="s">
        <v>35</v>
      </c>
      <c r="M71" s="35">
        <f>Clean!$E71*Clean!$F71</f>
        <v>6001.38</v>
      </c>
    </row>
    <row r="72" ht="15.75" customHeight="1">
      <c r="B72" s="33">
        <v>10526.0</v>
      </c>
      <c r="C72" s="34">
        <v>44887.0</v>
      </c>
      <c r="D72" s="35" t="s">
        <v>32</v>
      </c>
      <c r="E72" s="33">
        <v>9.95</v>
      </c>
      <c r="F72" s="36">
        <v>202.0</v>
      </c>
      <c r="G72" s="33">
        <v>2.85</v>
      </c>
      <c r="H72" s="35" t="str">
        <f t="array" ref="H72">_FV(G72,"Country/region",TRUE)</f>
        <v>#NAME?</v>
      </c>
      <c r="I72" s="35" t="str">
        <f t="array" ref="I72">_FV(H72,"Country/region",TRUE)</f>
        <v>#NAME?</v>
      </c>
      <c r="J72" s="35" t="s">
        <v>43</v>
      </c>
      <c r="K72" s="35" t="s">
        <v>44</v>
      </c>
      <c r="L72" s="35" t="s">
        <v>35</v>
      </c>
      <c r="M72" s="35">
        <f>Clean!$E72*Clean!$F72</f>
        <v>2009.9</v>
      </c>
    </row>
    <row r="73" ht="15.75" customHeight="1">
      <c r="B73" s="33">
        <v>10527.0</v>
      </c>
      <c r="C73" s="34">
        <v>44887.0</v>
      </c>
      <c r="D73" s="35" t="s">
        <v>16</v>
      </c>
      <c r="E73" s="33">
        <v>3.49</v>
      </c>
      <c r="F73" s="36">
        <v>688.0</v>
      </c>
      <c r="G73" s="33">
        <v>0.88</v>
      </c>
      <c r="H73" s="35" t="str">
        <f t="array" ref="H73">_FV(G73,"Country/region",TRUE)</f>
        <v>#NAME?</v>
      </c>
      <c r="I73" s="35" t="str">
        <f t="array" ref="I73">_FV(H73,"Country/region",TRUE)</f>
        <v>#NAME?</v>
      </c>
      <c r="J73" s="35" t="s">
        <v>43</v>
      </c>
      <c r="K73" s="35" t="s">
        <v>44</v>
      </c>
      <c r="L73" s="35" t="s">
        <v>35</v>
      </c>
      <c r="M73" s="35">
        <f>Clean!$E73*Clean!$F73</f>
        <v>2401.12</v>
      </c>
    </row>
    <row r="74" ht="15.75" customHeight="1">
      <c r="B74" s="33">
        <v>10528.0</v>
      </c>
      <c r="C74" s="34">
        <v>44887.0</v>
      </c>
      <c r="D74" s="35" t="s">
        <v>21</v>
      </c>
      <c r="E74" s="33">
        <v>2.95</v>
      </c>
      <c r="F74" s="36">
        <v>746.0</v>
      </c>
      <c r="G74" s="33">
        <v>0.47</v>
      </c>
      <c r="H74" s="35" t="str">
        <f t="array" ref="H74">_FV(G74,"Country/region",TRUE)</f>
        <v>#NAME?</v>
      </c>
      <c r="I74" s="35" t="str">
        <f t="array" ref="I74">_FV(H74,"Country/region",TRUE)</f>
        <v>#NAME?</v>
      </c>
      <c r="J74" s="35" t="s">
        <v>43</v>
      </c>
      <c r="K74" s="35" t="s">
        <v>44</v>
      </c>
      <c r="L74" s="35" t="s">
        <v>35</v>
      </c>
      <c r="M74" s="35">
        <f>Clean!$E74*Clean!$F74</f>
        <v>2200.7</v>
      </c>
    </row>
    <row r="75" ht="15.75" customHeight="1">
      <c r="B75" s="33">
        <v>10529.0</v>
      </c>
      <c r="C75" s="34">
        <v>44887.0</v>
      </c>
      <c r="D75" s="35" t="s">
        <v>24</v>
      </c>
      <c r="E75" s="33">
        <v>4.99</v>
      </c>
      <c r="F75" s="36">
        <v>201.0</v>
      </c>
      <c r="G75" s="33">
        <v>2.25</v>
      </c>
      <c r="H75" s="35" t="str">
        <f t="array" ref="H75">_FV(G75,"Country/region",TRUE)</f>
        <v>#NAME?</v>
      </c>
      <c r="I75" s="35" t="str">
        <f t="array" ref="I75">_FV(H75,"Country/region",TRUE)</f>
        <v>#NAME?</v>
      </c>
      <c r="J75" s="35" t="s">
        <v>43</v>
      </c>
      <c r="K75" s="35" t="s">
        <v>44</v>
      </c>
      <c r="L75" s="35" t="s">
        <v>35</v>
      </c>
      <c r="M75" s="35">
        <f>Clean!$E75*Clean!$F75</f>
        <v>1002.99</v>
      </c>
    </row>
    <row r="76" ht="15.75" customHeight="1">
      <c r="B76" s="33">
        <v>10530.0</v>
      </c>
      <c r="C76" s="34">
        <v>44888.0</v>
      </c>
      <c r="D76" s="35" t="s">
        <v>28</v>
      </c>
      <c r="E76" s="33">
        <v>12.99</v>
      </c>
      <c r="F76" s="36">
        <v>478.0</v>
      </c>
      <c r="G76" s="33">
        <v>4.32</v>
      </c>
      <c r="H76" s="35" t="str">
        <f t="array" ref="H76">_FV(G76,"Country/region",TRUE)</f>
        <v>#NAME?</v>
      </c>
      <c r="I76" s="35" t="str">
        <f t="array" ref="I76">_FV(H76,"Country/region",TRUE)</f>
        <v>#NAME?</v>
      </c>
      <c r="J76" s="35" t="s">
        <v>43</v>
      </c>
      <c r="K76" s="35" t="s">
        <v>44</v>
      </c>
      <c r="L76" s="35" t="s">
        <v>35</v>
      </c>
      <c r="M76" s="35">
        <f>Clean!$E76*Clean!$F76</f>
        <v>6209.22</v>
      </c>
    </row>
    <row r="77" ht="15.75" customHeight="1">
      <c r="B77" s="33">
        <v>10531.0</v>
      </c>
      <c r="C77" s="34">
        <v>44888.0</v>
      </c>
      <c r="D77" s="35" t="s">
        <v>32</v>
      </c>
      <c r="E77" s="33">
        <v>9.95</v>
      </c>
      <c r="F77" s="36">
        <v>202.0</v>
      </c>
      <c r="G77" s="33">
        <v>2.85</v>
      </c>
      <c r="H77" s="35" t="str">
        <f t="array" ref="H77">_FV(G77,"Country/region",TRUE)</f>
        <v>#NAME?</v>
      </c>
      <c r="I77" s="35" t="str">
        <f t="array" ref="I77">_FV(H77,"Country/region",TRUE)</f>
        <v>#NAME?</v>
      </c>
      <c r="J77" s="35" t="s">
        <v>43</v>
      </c>
      <c r="K77" s="35" t="s">
        <v>44</v>
      </c>
      <c r="L77" s="35" t="s">
        <v>35</v>
      </c>
      <c r="M77" s="35">
        <f>Clean!$E77*Clean!$F77</f>
        <v>2009.9</v>
      </c>
    </row>
    <row r="78" ht="15.75" customHeight="1">
      <c r="B78" s="33">
        <v>10532.0</v>
      </c>
      <c r="C78" s="34">
        <v>44888.0</v>
      </c>
      <c r="D78" s="35" t="s">
        <v>16</v>
      </c>
      <c r="E78" s="33">
        <v>3.49</v>
      </c>
      <c r="F78" s="36">
        <v>688.0</v>
      </c>
      <c r="G78" s="33">
        <v>0.88</v>
      </c>
      <c r="H78" s="35" t="str">
        <f t="array" ref="H78">_FV(G78,"Country/region",TRUE)</f>
        <v>#NAME?</v>
      </c>
      <c r="I78" s="35" t="str">
        <f t="array" ref="I78">_FV(H78,"Country/region",TRUE)</f>
        <v>#NAME?</v>
      </c>
      <c r="J78" s="35" t="s">
        <v>43</v>
      </c>
      <c r="K78" s="35" t="s">
        <v>44</v>
      </c>
      <c r="L78" s="35" t="s">
        <v>42</v>
      </c>
      <c r="M78" s="35">
        <f>Clean!$E78*Clean!$F78</f>
        <v>2401.12</v>
      </c>
    </row>
    <row r="79" ht="15.75" customHeight="1">
      <c r="B79" s="33">
        <v>10533.0</v>
      </c>
      <c r="C79" s="34">
        <v>44888.0</v>
      </c>
      <c r="D79" s="35" t="s">
        <v>21</v>
      </c>
      <c r="E79" s="33">
        <v>2.95</v>
      </c>
      <c r="F79" s="36">
        <v>746.0</v>
      </c>
      <c r="G79" s="33">
        <v>0.47</v>
      </c>
      <c r="H79" s="35" t="str">
        <f t="array" ref="H79">_FV(G79,"Country/region",TRUE)</f>
        <v>#NAME?</v>
      </c>
      <c r="I79" s="35" t="str">
        <f t="array" ref="I79">_FV(H79,"Country/region",TRUE)</f>
        <v>#NAME?</v>
      </c>
      <c r="J79" s="35" t="s">
        <v>43</v>
      </c>
      <c r="K79" s="35" t="s">
        <v>44</v>
      </c>
      <c r="L79" s="35" t="s">
        <v>42</v>
      </c>
      <c r="M79" s="35">
        <f>Clean!$E79*Clean!$F79</f>
        <v>2200.7</v>
      </c>
    </row>
    <row r="80" ht="15.75" customHeight="1">
      <c r="B80" s="33">
        <v>10534.0</v>
      </c>
      <c r="C80" s="34">
        <v>44888.0</v>
      </c>
      <c r="D80" s="35" t="s">
        <v>24</v>
      </c>
      <c r="E80" s="33">
        <v>4.99</v>
      </c>
      <c r="F80" s="36">
        <v>201.0</v>
      </c>
      <c r="G80" s="33">
        <v>2.25</v>
      </c>
      <c r="H80" s="35" t="str">
        <f t="array" ref="H80">_FV(G80,"Country/region",TRUE)</f>
        <v>#NAME?</v>
      </c>
      <c r="I80" s="35" t="str">
        <f t="array" ref="I80">_FV(H80,"Country/region",TRUE)</f>
        <v>#NAME?</v>
      </c>
      <c r="J80" s="35" t="s">
        <v>43</v>
      </c>
      <c r="K80" s="35" t="s">
        <v>44</v>
      </c>
      <c r="L80" s="35" t="s">
        <v>38</v>
      </c>
      <c r="M80" s="35">
        <f>Clean!$E80*Clean!$F80</f>
        <v>1002.99</v>
      </c>
    </row>
    <row r="81" ht="15.75" customHeight="1">
      <c r="B81" s="33">
        <v>10535.0</v>
      </c>
      <c r="C81" s="34">
        <v>44889.0</v>
      </c>
      <c r="D81" s="35" t="s">
        <v>28</v>
      </c>
      <c r="E81" s="33">
        <v>12.99</v>
      </c>
      <c r="F81" s="36">
        <v>478.0</v>
      </c>
      <c r="G81" s="33">
        <v>4.32</v>
      </c>
      <c r="H81" s="35" t="str">
        <f t="array" ref="H81">_FV(G81,"Country/region",TRUE)</f>
        <v>#NAME?</v>
      </c>
      <c r="I81" s="35" t="str">
        <f t="array" ref="I81">_FV(H81,"Country/region",TRUE)</f>
        <v>#NAME?</v>
      </c>
      <c r="J81" s="35" t="s">
        <v>43</v>
      </c>
      <c r="K81" s="35" t="s">
        <v>29</v>
      </c>
      <c r="L81" s="35" t="s">
        <v>38</v>
      </c>
      <c r="M81" s="35">
        <f>Clean!$E81*Clean!$F81</f>
        <v>6209.22</v>
      </c>
    </row>
    <row r="82" ht="15.75" customHeight="1">
      <c r="B82" s="33">
        <v>10536.0</v>
      </c>
      <c r="C82" s="34">
        <v>44889.0</v>
      </c>
      <c r="D82" s="35" t="s">
        <v>32</v>
      </c>
      <c r="E82" s="33">
        <v>9.95</v>
      </c>
      <c r="F82" s="36">
        <v>202.0</v>
      </c>
      <c r="G82" s="33">
        <v>2.85</v>
      </c>
      <c r="H82" s="35" t="str">
        <f t="array" ref="H82">_FV(G82,"Country/region",TRUE)</f>
        <v>#NAME?</v>
      </c>
      <c r="I82" s="35" t="str">
        <f t="array" ref="I82">_FV(H82,"Country/region",TRUE)</f>
        <v>#NAME?</v>
      </c>
      <c r="J82" s="35" t="s">
        <v>43</v>
      </c>
      <c r="K82" s="35" t="s">
        <v>29</v>
      </c>
      <c r="L82" s="35" t="s">
        <v>38</v>
      </c>
      <c r="M82" s="35">
        <f>Clean!$E82*Clean!$F82</f>
        <v>2009.9</v>
      </c>
    </row>
    <row r="83" ht="15.75" customHeight="1">
      <c r="B83" s="33">
        <v>10537.0</v>
      </c>
      <c r="C83" s="34">
        <v>44889.0</v>
      </c>
      <c r="D83" s="35" t="s">
        <v>16</v>
      </c>
      <c r="E83" s="33">
        <v>3.49</v>
      </c>
      <c r="F83" s="36">
        <v>631.0</v>
      </c>
      <c r="G83" s="33">
        <v>0.88</v>
      </c>
      <c r="H83" s="35" t="str">
        <f t="array" ref="H83">_FV(G83,"Country/region",TRUE)</f>
        <v>#NAME?</v>
      </c>
      <c r="I83" s="35" t="str">
        <f t="array" ref="I83">_FV(H83,"Country/region",TRUE)</f>
        <v>#NAME?</v>
      </c>
      <c r="J83" s="35" t="s">
        <v>43</v>
      </c>
      <c r="K83" s="35" t="s">
        <v>29</v>
      </c>
      <c r="L83" s="35" t="s">
        <v>38</v>
      </c>
      <c r="M83" s="35">
        <f>Clean!$E83*Clean!$F83</f>
        <v>2202.19</v>
      </c>
    </row>
    <row r="84" ht="15.75" customHeight="1">
      <c r="B84" s="33">
        <v>10538.0</v>
      </c>
      <c r="C84" s="34">
        <v>44889.0</v>
      </c>
      <c r="D84" s="35" t="s">
        <v>21</v>
      </c>
      <c r="E84" s="33">
        <v>2.95</v>
      </c>
      <c r="F84" s="36">
        <v>746.0</v>
      </c>
      <c r="G84" s="33">
        <v>0.47</v>
      </c>
      <c r="H84" s="35" t="str">
        <f t="array" ref="H84">_FV(G84,"Country/region",TRUE)</f>
        <v>#NAME?</v>
      </c>
      <c r="I84" s="35" t="str">
        <f t="array" ref="I84">_FV(H84,"Country/region",TRUE)</f>
        <v>#NAME?</v>
      </c>
      <c r="J84" s="35" t="s">
        <v>43</v>
      </c>
      <c r="K84" s="35" t="s">
        <v>29</v>
      </c>
      <c r="L84" s="35" t="s">
        <v>38</v>
      </c>
      <c r="M84" s="35">
        <f>Clean!$E84*Clean!$F84</f>
        <v>2200.7</v>
      </c>
    </row>
    <row r="85" ht="15.75" customHeight="1">
      <c r="B85" s="33">
        <v>10539.0</v>
      </c>
      <c r="C85" s="34">
        <v>44889.0</v>
      </c>
      <c r="D85" s="35" t="s">
        <v>24</v>
      </c>
      <c r="E85" s="33">
        <v>4.99</v>
      </c>
      <c r="F85" s="36">
        <v>201.0</v>
      </c>
      <c r="G85" s="33">
        <v>2.25</v>
      </c>
      <c r="H85" s="35" t="str">
        <f t="array" ref="H85">_FV(G85,"Country/region",TRUE)</f>
        <v>#NAME?</v>
      </c>
      <c r="I85" s="35" t="str">
        <f t="array" ref="I85">_FV(H85,"Country/region",TRUE)</f>
        <v>#NAME?</v>
      </c>
      <c r="J85" s="35" t="s">
        <v>43</v>
      </c>
      <c r="K85" s="35" t="s">
        <v>29</v>
      </c>
      <c r="L85" s="35" t="s">
        <v>38</v>
      </c>
      <c r="M85" s="35">
        <f>Clean!$E85*Clean!$F85</f>
        <v>1002.99</v>
      </c>
    </row>
    <row r="86" ht="15.75" customHeight="1">
      <c r="B86" s="33">
        <v>10540.0</v>
      </c>
      <c r="C86" s="34">
        <v>44890.0</v>
      </c>
      <c r="D86" s="35" t="s">
        <v>28</v>
      </c>
      <c r="E86" s="33">
        <v>12.99</v>
      </c>
      <c r="F86" s="36">
        <v>462.0</v>
      </c>
      <c r="G86" s="33">
        <v>4.32</v>
      </c>
      <c r="H86" s="35" t="str">
        <f t="array" ref="H86">_FV(G86,"Country/region",TRUE)</f>
        <v>#NAME?</v>
      </c>
      <c r="I86" s="35" t="str">
        <f t="array" ref="I86">_FV(H86,"Country/region",TRUE)</f>
        <v>#NAME?</v>
      </c>
      <c r="J86" s="35" t="s">
        <v>43</v>
      </c>
      <c r="K86" s="35" t="s">
        <v>29</v>
      </c>
      <c r="L86" s="35" t="s">
        <v>38</v>
      </c>
      <c r="M86" s="35">
        <f>Clean!$E86*Clean!$F86</f>
        <v>6001.38</v>
      </c>
    </row>
    <row r="87" ht="15.75" customHeight="1">
      <c r="B87" s="33">
        <v>10541.0</v>
      </c>
      <c r="C87" s="34">
        <v>44890.0</v>
      </c>
      <c r="D87" s="35" t="s">
        <v>32</v>
      </c>
      <c r="E87" s="33">
        <v>9.95</v>
      </c>
      <c r="F87" s="36">
        <v>202.0</v>
      </c>
      <c r="G87" s="33">
        <v>2.85</v>
      </c>
      <c r="H87" s="35" t="str">
        <f t="array" ref="H87">_FV(G87,"Country/region",TRUE)</f>
        <v>#NAME?</v>
      </c>
      <c r="I87" s="35" t="str">
        <f t="array" ref="I87">_FV(H87,"Country/region",TRUE)</f>
        <v>#NAME?</v>
      </c>
      <c r="J87" s="35" t="s">
        <v>43</v>
      </c>
      <c r="K87" s="35" t="s">
        <v>29</v>
      </c>
      <c r="L87" s="35" t="s">
        <v>45</v>
      </c>
      <c r="M87" s="35">
        <f>Clean!$E87*Clean!$F87</f>
        <v>2009.9</v>
      </c>
    </row>
    <row r="88" ht="15.75" customHeight="1">
      <c r="B88" s="33">
        <v>10542.0</v>
      </c>
      <c r="C88" s="34">
        <v>44890.0</v>
      </c>
      <c r="D88" s="35" t="s">
        <v>16</v>
      </c>
      <c r="E88" s="33">
        <v>3.49</v>
      </c>
      <c r="F88" s="36">
        <v>631.0</v>
      </c>
      <c r="G88" s="33">
        <v>0.88</v>
      </c>
      <c r="H88" s="35" t="str">
        <f t="array" ref="H88">_FV(G88,"Country/region",TRUE)</f>
        <v>#NAME?</v>
      </c>
      <c r="I88" s="35" t="str">
        <f t="array" ref="I88">_FV(H88,"Country/region",TRUE)</f>
        <v>#NAME?</v>
      </c>
      <c r="J88" s="35" t="s">
        <v>43</v>
      </c>
      <c r="K88" s="35" t="s">
        <v>29</v>
      </c>
      <c r="L88" s="35" t="s">
        <v>45</v>
      </c>
      <c r="M88" s="35">
        <f>Clean!$E88*Clean!$F88</f>
        <v>2202.19</v>
      </c>
    </row>
    <row r="89" ht="15.75" customHeight="1">
      <c r="B89" s="33">
        <v>10543.0</v>
      </c>
      <c r="C89" s="34">
        <v>44890.0</v>
      </c>
      <c r="D89" s="35" t="s">
        <v>21</v>
      </c>
      <c r="E89" s="33">
        <v>2.95</v>
      </c>
      <c r="F89" s="36">
        <v>746.0</v>
      </c>
      <c r="G89" s="33">
        <v>0.47</v>
      </c>
      <c r="H89" s="35" t="str">
        <f t="array" ref="H89">_FV(G89,"Country/region",TRUE)</f>
        <v>#NAME?</v>
      </c>
      <c r="I89" s="35" t="str">
        <f t="array" ref="I89">_FV(H89,"Country/region",TRUE)</f>
        <v>#NAME?</v>
      </c>
      <c r="J89" s="35" t="s">
        <v>43</v>
      </c>
      <c r="K89" s="35" t="s">
        <v>29</v>
      </c>
      <c r="L89" s="35" t="s">
        <v>45</v>
      </c>
      <c r="M89" s="35">
        <f>Clean!$E89*Clean!$F89</f>
        <v>2200.7</v>
      </c>
    </row>
    <row r="90" ht="15.75" customHeight="1">
      <c r="B90" s="33">
        <v>10544.0</v>
      </c>
      <c r="C90" s="34">
        <v>44890.0</v>
      </c>
      <c r="D90" s="35" t="s">
        <v>24</v>
      </c>
      <c r="E90" s="33">
        <v>4.99</v>
      </c>
      <c r="F90" s="36">
        <v>201.0</v>
      </c>
      <c r="G90" s="33">
        <v>2.25</v>
      </c>
      <c r="H90" s="35" t="str">
        <f t="array" ref="H90">_FV(G90,"Country/region",TRUE)</f>
        <v>#NAME?</v>
      </c>
      <c r="I90" s="35" t="str">
        <f t="array" ref="I90">_FV(H90,"Country/region",TRUE)</f>
        <v>#NAME?</v>
      </c>
      <c r="J90" s="35" t="s">
        <v>43</v>
      </c>
      <c r="K90" s="35" t="s">
        <v>29</v>
      </c>
      <c r="L90" s="35" t="s">
        <v>45</v>
      </c>
      <c r="M90" s="35">
        <f>Clean!$E90*Clean!$F90</f>
        <v>1002.99</v>
      </c>
    </row>
    <row r="91" ht="15.75" customHeight="1">
      <c r="B91" s="33">
        <v>10545.0</v>
      </c>
      <c r="C91" s="34">
        <v>44891.0</v>
      </c>
      <c r="D91" s="35" t="s">
        <v>28</v>
      </c>
      <c r="E91" s="33">
        <v>12.99</v>
      </c>
      <c r="F91" s="36">
        <v>447.0</v>
      </c>
      <c r="G91" s="33">
        <v>4.32</v>
      </c>
      <c r="H91" s="35" t="str">
        <f t="array" ref="H91">_FV(G91,"Country/region",TRUE)</f>
        <v>#NAME?</v>
      </c>
      <c r="I91" s="35" t="str">
        <f t="array" ref="I91">_FV(H91,"Country/region",TRUE)</f>
        <v>#NAME?</v>
      </c>
      <c r="J91" s="35" t="s">
        <v>43</v>
      </c>
      <c r="K91" s="35" t="s">
        <v>29</v>
      </c>
      <c r="L91" s="35" t="s">
        <v>45</v>
      </c>
      <c r="M91" s="35">
        <f>Clean!$E91*Clean!$F91</f>
        <v>5806.53</v>
      </c>
    </row>
    <row r="92" ht="15.75" customHeight="1">
      <c r="B92" s="33">
        <v>10546.0</v>
      </c>
      <c r="C92" s="34">
        <v>44891.0</v>
      </c>
      <c r="D92" s="35" t="s">
        <v>32</v>
      </c>
      <c r="E92" s="33">
        <v>9.95</v>
      </c>
      <c r="F92" s="36">
        <v>202.0</v>
      </c>
      <c r="G92" s="33">
        <v>2.85</v>
      </c>
      <c r="H92" s="35" t="str">
        <f t="array" ref="H92">_FV(G92,"Country/region",TRUE)</f>
        <v>#NAME?</v>
      </c>
      <c r="I92" s="35" t="str">
        <f t="array" ref="I92">_FV(H92,"Country/region",TRUE)</f>
        <v>#NAME?</v>
      </c>
      <c r="J92" s="35" t="s">
        <v>43</v>
      </c>
      <c r="K92" s="35" t="s">
        <v>29</v>
      </c>
      <c r="L92" s="35" t="s">
        <v>45</v>
      </c>
      <c r="M92" s="35">
        <f>Clean!$E92*Clean!$F92</f>
        <v>2009.9</v>
      </c>
    </row>
    <row r="93" ht="15.75" customHeight="1">
      <c r="B93" s="33">
        <v>10547.0</v>
      </c>
      <c r="C93" s="34">
        <v>44891.0</v>
      </c>
      <c r="D93" s="35" t="s">
        <v>16</v>
      </c>
      <c r="E93" s="33">
        <v>3.49</v>
      </c>
      <c r="F93" s="36">
        <v>631.0</v>
      </c>
      <c r="G93" s="33">
        <v>0.88</v>
      </c>
      <c r="H93" s="35" t="str">
        <f t="array" ref="H93">_FV(G93,"Country/region",TRUE)</f>
        <v>#NAME?</v>
      </c>
      <c r="I93" s="35" t="str">
        <f t="array" ref="I93">_FV(H93,"Country/region",TRUE)</f>
        <v>#NAME?</v>
      </c>
      <c r="J93" s="35" t="s">
        <v>43</v>
      </c>
      <c r="K93" s="35" t="s">
        <v>29</v>
      </c>
      <c r="L93" s="35" t="s">
        <v>45</v>
      </c>
      <c r="M93" s="35">
        <f>Clean!$E93*Clean!$F93</f>
        <v>2202.19</v>
      </c>
    </row>
    <row r="94" ht="15.75" customHeight="1">
      <c r="B94" s="33">
        <v>10548.0</v>
      </c>
      <c r="C94" s="34">
        <v>44891.0</v>
      </c>
      <c r="D94" s="35" t="s">
        <v>21</v>
      </c>
      <c r="E94" s="33">
        <v>2.95</v>
      </c>
      <c r="F94" s="36">
        <v>746.0</v>
      </c>
      <c r="G94" s="33">
        <v>0.47</v>
      </c>
      <c r="H94" s="35" t="str">
        <f t="array" ref="H94">_FV(G94,"Country/region",TRUE)</f>
        <v>#NAME?</v>
      </c>
      <c r="I94" s="35" t="str">
        <f t="array" ref="I94">_FV(H94,"Country/region",TRUE)</f>
        <v>#NAME?</v>
      </c>
      <c r="J94" s="35" t="s">
        <v>43</v>
      </c>
      <c r="K94" s="35" t="s">
        <v>29</v>
      </c>
      <c r="L94" s="35" t="s">
        <v>45</v>
      </c>
      <c r="M94" s="35">
        <f>Clean!$E94*Clean!$F94</f>
        <v>2200.7</v>
      </c>
    </row>
    <row r="95" ht="15.75" customHeight="1">
      <c r="B95" s="33">
        <v>10549.0</v>
      </c>
      <c r="C95" s="34">
        <v>44891.0</v>
      </c>
      <c r="D95" s="35" t="s">
        <v>24</v>
      </c>
      <c r="E95" s="33">
        <v>4.99</v>
      </c>
      <c r="F95" s="36">
        <v>201.0</v>
      </c>
      <c r="G95" s="33">
        <v>2.25</v>
      </c>
      <c r="H95" s="35" t="str">
        <f t="array" ref="H95">_FV(G95,"Country/region",TRUE)</f>
        <v>#NAME?</v>
      </c>
      <c r="I95" s="35" t="str">
        <f t="array" ref="I95">_FV(H95,"Country/region",TRUE)</f>
        <v>#NAME?</v>
      </c>
      <c r="J95" s="35" t="s">
        <v>43</v>
      </c>
      <c r="K95" s="35" t="s">
        <v>29</v>
      </c>
      <c r="L95" s="35" t="s">
        <v>45</v>
      </c>
      <c r="M95" s="35">
        <f>Clean!$E95*Clean!$F95</f>
        <v>1002.99</v>
      </c>
    </row>
    <row r="96" ht="15.75" customHeight="1">
      <c r="B96" s="33">
        <v>10550.0</v>
      </c>
      <c r="C96" s="34">
        <v>44892.0</v>
      </c>
      <c r="D96" s="35" t="s">
        <v>28</v>
      </c>
      <c r="E96" s="33">
        <v>12.99</v>
      </c>
      <c r="F96" s="36">
        <v>462.0</v>
      </c>
      <c r="G96" s="33">
        <v>4.32</v>
      </c>
      <c r="H96" s="35" t="str">
        <f t="array" ref="H96">_FV(G96,"Country/region",TRUE)</f>
        <v>#NAME?</v>
      </c>
      <c r="I96" s="35" t="str">
        <f t="array" ref="I96">_FV(H96,"Country/region",TRUE)</f>
        <v>#NAME?</v>
      </c>
      <c r="J96" s="35" t="s">
        <v>43</v>
      </c>
      <c r="K96" s="35" t="s">
        <v>29</v>
      </c>
      <c r="L96" s="35" t="s">
        <v>45</v>
      </c>
      <c r="M96" s="35">
        <f>Clean!$E96*Clean!$F96</f>
        <v>6001.38</v>
      </c>
    </row>
    <row r="97" ht="15.75" customHeight="1">
      <c r="B97" s="33">
        <v>10551.0</v>
      </c>
      <c r="C97" s="34">
        <v>44892.0</v>
      </c>
      <c r="D97" s="35" t="s">
        <v>32</v>
      </c>
      <c r="E97" s="33">
        <v>9.95</v>
      </c>
      <c r="F97" s="36">
        <v>202.0</v>
      </c>
      <c r="G97" s="33">
        <v>2.85</v>
      </c>
      <c r="H97" s="35" t="str">
        <f t="array" ref="H97">_FV(G97,"Country/region",TRUE)</f>
        <v>#NAME?</v>
      </c>
      <c r="I97" s="35" t="str">
        <f t="array" ref="I97">_FV(H97,"Country/region",TRUE)</f>
        <v>#NAME?</v>
      </c>
      <c r="J97" s="35" t="s">
        <v>43</v>
      </c>
      <c r="K97" s="35" t="s">
        <v>29</v>
      </c>
      <c r="L97" s="35" t="s">
        <v>45</v>
      </c>
      <c r="M97" s="35">
        <f>Clean!$E97*Clean!$F97</f>
        <v>2009.9</v>
      </c>
    </row>
    <row r="98" ht="15.75" customHeight="1">
      <c r="B98" s="33">
        <v>10552.0</v>
      </c>
      <c r="C98" s="34">
        <v>44892.0</v>
      </c>
      <c r="D98" s="35" t="s">
        <v>16</v>
      </c>
      <c r="E98" s="33">
        <v>3.49</v>
      </c>
      <c r="F98" s="36">
        <v>631.0</v>
      </c>
      <c r="G98" s="33">
        <v>0.88</v>
      </c>
      <c r="H98" s="35" t="str">
        <f t="array" ref="H98">_FV(G98,"Country/region",TRUE)</f>
        <v>#NAME?</v>
      </c>
      <c r="I98" s="35" t="str">
        <f t="array" ref="I98">_FV(H98,"Country/region",TRUE)</f>
        <v>#NAME?</v>
      </c>
      <c r="J98" s="35" t="s">
        <v>17</v>
      </c>
      <c r="K98" s="35" t="s">
        <v>29</v>
      </c>
      <c r="L98" s="35" t="s">
        <v>45</v>
      </c>
      <c r="M98" s="35">
        <f>Clean!$E98*Clean!$F98</f>
        <v>2202.19</v>
      </c>
    </row>
    <row r="99" ht="15.75" customHeight="1">
      <c r="B99" s="33">
        <v>10553.0</v>
      </c>
      <c r="C99" s="34">
        <v>44892.0</v>
      </c>
      <c r="D99" s="35" t="s">
        <v>21</v>
      </c>
      <c r="E99" s="33">
        <v>2.95</v>
      </c>
      <c r="F99" s="36">
        <v>746.0</v>
      </c>
      <c r="G99" s="33">
        <v>0.47</v>
      </c>
      <c r="H99" s="35" t="str">
        <f t="array" ref="H99">_FV(G99,"Country/region",TRUE)</f>
        <v>#NAME?</v>
      </c>
      <c r="I99" s="35" t="str">
        <f t="array" ref="I99">_FV(H99,"Country/region",TRUE)</f>
        <v>#NAME?</v>
      </c>
      <c r="J99" s="35" t="s">
        <v>17</v>
      </c>
      <c r="K99" s="35" t="s">
        <v>29</v>
      </c>
      <c r="L99" s="35" t="s">
        <v>45</v>
      </c>
      <c r="M99" s="35">
        <f>Clean!$E99*Clean!$F99</f>
        <v>2200.7</v>
      </c>
    </row>
    <row r="100" ht="15.75" customHeight="1">
      <c r="B100" s="33">
        <v>10554.0</v>
      </c>
      <c r="C100" s="34">
        <v>44892.0</v>
      </c>
      <c r="D100" s="35" t="s">
        <v>24</v>
      </c>
      <c r="E100" s="33">
        <v>4.99</v>
      </c>
      <c r="F100" s="36">
        <v>201.0</v>
      </c>
      <c r="G100" s="33">
        <v>2.25</v>
      </c>
      <c r="H100" s="35" t="str">
        <f t="array" ref="H100">_FV(G100,"Country/region",TRUE)</f>
        <v>#NAME?</v>
      </c>
      <c r="I100" s="35" t="str">
        <f t="array" ref="I100">_FV(H100,"Country/region",TRUE)</f>
        <v>#NAME?</v>
      </c>
      <c r="J100" s="35" t="s">
        <v>17</v>
      </c>
      <c r="K100" s="35" t="s">
        <v>29</v>
      </c>
      <c r="L100" s="35" t="s">
        <v>45</v>
      </c>
      <c r="M100" s="35">
        <f>Clean!$E100*Clean!$F100</f>
        <v>1002.99</v>
      </c>
    </row>
    <row r="101" ht="15.75" customHeight="1">
      <c r="B101" s="33">
        <v>10555.0</v>
      </c>
      <c r="C101" s="34">
        <v>44893.0</v>
      </c>
      <c r="D101" s="35" t="s">
        <v>28</v>
      </c>
      <c r="E101" s="33">
        <v>12.99</v>
      </c>
      <c r="F101" s="36">
        <v>478.0</v>
      </c>
      <c r="G101" s="33">
        <v>4.32</v>
      </c>
      <c r="H101" s="35" t="str">
        <f t="array" ref="H101">_FV(G101,"Country/region",TRUE)</f>
        <v>#NAME?</v>
      </c>
      <c r="I101" s="35" t="str">
        <f t="array" ref="I101">_FV(H101,"Country/region",TRUE)</f>
        <v>#NAME?</v>
      </c>
      <c r="J101" s="35" t="s">
        <v>17</v>
      </c>
      <c r="K101" s="35" t="s">
        <v>29</v>
      </c>
      <c r="L101" s="35" t="s">
        <v>45</v>
      </c>
      <c r="M101" s="35">
        <f>Clean!$E101*Clean!$F101</f>
        <v>6209.22</v>
      </c>
    </row>
    <row r="102" ht="15.75" customHeight="1">
      <c r="B102" s="33">
        <v>10556.0</v>
      </c>
      <c r="C102" s="34">
        <v>44893.0</v>
      </c>
      <c r="D102" s="35" t="s">
        <v>32</v>
      </c>
      <c r="E102" s="33">
        <v>9.95</v>
      </c>
      <c r="F102" s="36">
        <v>202.0</v>
      </c>
      <c r="G102" s="33">
        <v>2.85</v>
      </c>
      <c r="H102" s="35" t="str">
        <f t="array" ref="H102">_FV(G102,"Country/region",TRUE)</f>
        <v>#NAME?</v>
      </c>
      <c r="I102" s="35" t="str">
        <f t="array" ref="I102">_FV(H102,"Country/region",TRUE)</f>
        <v>#NAME?</v>
      </c>
      <c r="J102" s="35" t="s">
        <v>17</v>
      </c>
      <c r="K102" s="35" t="s">
        <v>29</v>
      </c>
      <c r="L102" s="35" t="s">
        <v>45</v>
      </c>
      <c r="M102" s="35">
        <f>Clean!$E102*Clean!$F102</f>
        <v>2009.9</v>
      </c>
    </row>
    <row r="103" ht="15.75" customHeight="1">
      <c r="B103" s="33">
        <v>10557.0</v>
      </c>
      <c r="C103" s="34">
        <v>44893.0</v>
      </c>
      <c r="D103" s="35" t="s">
        <v>16</v>
      </c>
      <c r="E103" s="33">
        <v>3.49</v>
      </c>
      <c r="F103" s="36">
        <v>631.0</v>
      </c>
      <c r="G103" s="33">
        <v>0.88</v>
      </c>
      <c r="H103" s="35" t="str">
        <f t="array" ref="H103">_FV(G103,"Country/region",TRUE)</f>
        <v>#NAME?</v>
      </c>
      <c r="I103" s="35" t="str">
        <f t="array" ref="I103">_FV(H103,"Country/region",TRUE)</f>
        <v>#NAME?</v>
      </c>
      <c r="J103" s="35" t="s">
        <v>17</v>
      </c>
      <c r="K103" s="35" t="s">
        <v>29</v>
      </c>
      <c r="L103" s="35" t="s">
        <v>45</v>
      </c>
      <c r="M103" s="35">
        <f>Clean!$E103*Clean!$F103</f>
        <v>2202.19</v>
      </c>
    </row>
    <row r="104" ht="15.75" customHeight="1">
      <c r="B104" s="33">
        <v>10558.0</v>
      </c>
      <c r="C104" s="34">
        <v>44893.0</v>
      </c>
      <c r="D104" s="35" t="s">
        <v>21</v>
      </c>
      <c r="E104" s="33">
        <v>2.95</v>
      </c>
      <c r="F104" s="36">
        <v>678.0</v>
      </c>
      <c r="G104" s="33">
        <v>0.47</v>
      </c>
      <c r="H104" s="35" t="str">
        <f t="array" ref="H104">_FV(G104,"Country/region",TRUE)</f>
        <v>#NAME?</v>
      </c>
      <c r="I104" s="35" t="str">
        <f t="array" ref="I104">_FV(H104,"Country/region",TRUE)</f>
        <v>#NAME?</v>
      </c>
      <c r="J104" s="35" t="s">
        <v>17</v>
      </c>
      <c r="K104" s="35" t="s">
        <v>29</v>
      </c>
      <c r="L104" s="35" t="s">
        <v>45</v>
      </c>
      <c r="M104" s="35">
        <f>Clean!$E104*Clean!$F104</f>
        <v>2000.1</v>
      </c>
    </row>
    <row r="105" ht="15.75" customHeight="1">
      <c r="B105" s="33">
        <v>10559.0</v>
      </c>
      <c r="C105" s="34">
        <v>44893.0</v>
      </c>
      <c r="D105" s="35" t="s">
        <v>24</v>
      </c>
      <c r="E105" s="33">
        <v>4.99</v>
      </c>
      <c r="F105" s="36">
        <v>201.0</v>
      </c>
      <c r="G105" s="33">
        <v>2.25</v>
      </c>
      <c r="H105" s="35" t="str">
        <f t="array" ref="H105">_FV(G105,"Country/region",TRUE)</f>
        <v>#NAME?</v>
      </c>
      <c r="I105" s="35" t="str">
        <f t="array" ref="I105">_FV(H105,"Country/region",TRUE)</f>
        <v>#NAME?</v>
      </c>
      <c r="J105" s="35" t="s">
        <v>17</v>
      </c>
      <c r="K105" s="35" t="s">
        <v>29</v>
      </c>
      <c r="L105" s="35" t="s">
        <v>45</v>
      </c>
      <c r="M105" s="35">
        <f>Clean!$E105*Clean!$F105</f>
        <v>1002.99</v>
      </c>
    </row>
    <row r="106" ht="15.75" customHeight="1">
      <c r="B106" s="33">
        <v>10560.0</v>
      </c>
      <c r="C106" s="34">
        <v>44894.0</v>
      </c>
      <c r="D106" s="35" t="s">
        <v>28</v>
      </c>
      <c r="E106" s="33">
        <v>12.99</v>
      </c>
      <c r="F106" s="36">
        <v>478.0</v>
      </c>
      <c r="G106" s="33">
        <v>4.32</v>
      </c>
      <c r="H106" s="35" t="str">
        <f t="array" ref="H106">_FV(G106,"Country/region",TRUE)</f>
        <v>#NAME?</v>
      </c>
      <c r="I106" s="35" t="str">
        <f t="array" ref="I106">_FV(H106,"Country/region",TRUE)</f>
        <v>#NAME?</v>
      </c>
      <c r="J106" s="35" t="s">
        <v>17</v>
      </c>
      <c r="K106" s="35" t="s">
        <v>29</v>
      </c>
      <c r="L106" s="35" t="s">
        <v>45</v>
      </c>
      <c r="M106" s="35">
        <f>Clean!$E106*Clean!$F106</f>
        <v>6209.22</v>
      </c>
    </row>
    <row r="107" ht="15.75" customHeight="1">
      <c r="B107" s="33">
        <v>10561.0</v>
      </c>
      <c r="C107" s="34">
        <v>44894.0</v>
      </c>
      <c r="D107" s="35" t="s">
        <v>32</v>
      </c>
      <c r="E107" s="33">
        <v>9.95</v>
      </c>
      <c r="F107" s="36">
        <v>202.0</v>
      </c>
      <c r="G107" s="33">
        <v>2.85</v>
      </c>
      <c r="H107" s="35" t="str">
        <f t="array" ref="H107">_FV(G107,"Country/region",TRUE)</f>
        <v>#NAME?</v>
      </c>
      <c r="I107" s="35" t="str">
        <f t="array" ref="I107">_FV(H107,"Country/region",TRUE)</f>
        <v>#NAME?</v>
      </c>
      <c r="J107" s="35" t="s">
        <v>17</v>
      </c>
      <c r="K107" s="35" t="s">
        <v>29</v>
      </c>
      <c r="L107" s="35" t="s">
        <v>45</v>
      </c>
      <c r="M107" s="35">
        <f>Clean!$E107*Clean!$F107</f>
        <v>2009.9</v>
      </c>
    </row>
    <row r="108" ht="15.75" customHeight="1">
      <c r="B108" s="33">
        <v>10562.0</v>
      </c>
      <c r="C108" s="34">
        <v>44894.0</v>
      </c>
      <c r="D108" s="35" t="s">
        <v>16</v>
      </c>
      <c r="E108" s="33">
        <v>3.49</v>
      </c>
      <c r="F108" s="36">
        <v>631.0</v>
      </c>
      <c r="G108" s="33">
        <v>0.88</v>
      </c>
      <c r="H108" s="35" t="str">
        <f t="array" ref="H108">_FV(G108,"Country/region",TRUE)</f>
        <v>#NAME?</v>
      </c>
      <c r="I108" s="35" t="str">
        <f t="array" ref="I108">_FV(H108,"Country/region",TRUE)</f>
        <v>#NAME?</v>
      </c>
      <c r="J108" s="35" t="s">
        <v>17</v>
      </c>
      <c r="K108" s="35" t="s">
        <v>29</v>
      </c>
      <c r="L108" s="35" t="s">
        <v>45</v>
      </c>
      <c r="M108" s="35">
        <f>Clean!$E108*Clean!$F108</f>
        <v>2202.19</v>
      </c>
    </row>
    <row r="109" ht="15.75" customHeight="1">
      <c r="B109" s="33">
        <v>10563.0</v>
      </c>
      <c r="C109" s="34">
        <v>44894.0</v>
      </c>
      <c r="D109" s="35" t="s">
        <v>21</v>
      </c>
      <c r="E109" s="33">
        <v>2.95</v>
      </c>
      <c r="F109" s="36">
        <v>678.0</v>
      </c>
      <c r="G109" s="33">
        <v>0.47</v>
      </c>
      <c r="H109" s="35" t="str">
        <f t="array" ref="H109">_FV(G109,"Country/region",TRUE)</f>
        <v>#NAME?</v>
      </c>
      <c r="I109" s="35" t="str">
        <f t="array" ref="I109">_FV(H109,"Country/region",TRUE)</f>
        <v>#NAME?</v>
      </c>
      <c r="J109" s="35" t="s">
        <v>17</v>
      </c>
      <c r="K109" s="35" t="s">
        <v>29</v>
      </c>
      <c r="L109" s="35" t="s">
        <v>45</v>
      </c>
      <c r="M109" s="35">
        <f>Clean!$E109*Clean!$F109</f>
        <v>2000.1</v>
      </c>
    </row>
    <row r="110" ht="15.75" customHeight="1">
      <c r="B110" s="33">
        <v>10564.0</v>
      </c>
      <c r="C110" s="34">
        <v>44894.0</v>
      </c>
      <c r="D110" s="35" t="s">
        <v>24</v>
      </c>
      <c r="E110" s="33">
        <v>4.99</v>
      </c>
      <c r="F110" s="36">
        <v>201.0</v>
      </c>
      <c r="G110" s="33">
        <v>2.25</v>
      </c>
      <c r="H110" s="35" t="str">
        <f t="array" ref="H110">_FV(G110,"Country/region",TRUE)</f>
        <v>#NAME?</v>
      </c>
      <c r="I110" s="35" t="str">
        <f t="array" ref="I110">_FV(H110,"Country/region",TRUE)</f>
        <v>#NAME?</v>
      </c>
      <c r="J110" s="35" t="s">
        <v>17</v>
      </c>
      <c r="K110" s="35" t="s">
        <v>29</v>
      </c>
      <c r="L110" s="35" t="s">
        <v>45</v>
      </c>
      <c r="M110" s="35">
        <f>Clean!$E110*Clean!$F110</f>
        <v>1002.99</v>
      </c>
    </row>
    <row r="111" ht="15.75" customHeight="1">
      <c r="B111" s="33">
        <v>10565.0</v>
      </c>
      <c r="C111" s="34">
        <v>44895.0</v>
      </c>
      <c r="D111" s="35" t="s">
        <v>28</v>
      </c>
      <c r="E111" s="33">
        <v>12.99</v>
      </c>
      <c r="F111" s="36">
        <v>493.0</v>
      </c>
      <c r="G111" s="33">
        <v>4.32</v>
      </c>
      <c r="H111" s="35" t="str">
        <f t="array" ref="H111">_FV(G111,"Country/region",TRUE)</f>
        <v>#NAME?</v>
      </c>
      <c r="I111" s="35" t="str">
        <f t="array" ref="I111">_FV(H111,"Country/region",TRUE)</f>
        <v>#NAME?</v>
      </c>
      <c r="J111" s="35" t="s">
        <v>17</v>
      </c>
      <c r="K111" s="35" t="s">
        <v>29</v>
      </c>
      <c r="L111" s="35" t="s">
        <v>45</v>
      </c>
      <c r="M111" s="35">
        <f>Clean!$E111*Clean!$F111</f>
        <v>6404.07</v>
      </c>
    </row>
    <row r="112" ht="15.75" customHeight="1">
      <c r="B112" s="33">
        <v>10566.0</v>
      </c>
      <c r="C112" s="34">
        <v>44895.0</v>
      </c>
      <c r="D112" s="35" t="s">
        <v>32</v>
      </c>
      <c r="E112" s="33">
        <v>9.95</v>
      </c>
      <c r="F112" s="36">
        <v>202.0</v>
      </c>
      <c r="G112" s="33">
        <v>2.85</v>
      </c>
      <c r="H112" s="35" t="str">
        <f t="array" ref="H112">_FV(G112,"Country/region",TRUE)</f>
        <v>#NAME?</v>
      </c>
      <c r="I112" s="35" t="str">
        <f t="array" ref="I112">_FV(H112,"Country/region",TRUE)</f>
        <v>#NAME?</v>
      </c>
      <c r="J112" s="35" t="s">
        <v>17</v>
      </c>
      <c r="K112" s="35" t="s">
        <v>29</v>
      </c>
      <c r="L112" s="35" t="s">
        <v>45</v>
      </c>
      <c r="M112" s="35">
        <f>Clean!$E112*Clean!$F112</f>
        <v>2009.9</v>
      </c>
    </row>
    <row r="113" ht="15.75" customHeight="1">
      <c r="B113" s="33">
        <v>10567.0</v>
      </c>
      <c r="C113" s="34">
        <v>44895.0</v>
      </c>
      <c r="D113" s="35" t="s">
        <v>16</v>
      </c>
      <c r="E113" s="33">
        <v>3.49</v>
      </c>
      <c r="F113" s="36">
        <v>631.0</v>
      </c>
      <c r="G113" s="33">
        <v>0.88</v>
      </c>
      <c r="H113" s="35" t="str">
        <f t="array" ref="H113">_FV(G113,"Country/region",TRUE)</f>
        <v>#NAME?</v>
      </c>
      <c r="I113" s="35" t="str">
        <f t="array" ref="I113">_FV(H113,"Country/region",TRUE)</f>
        <v>#NAME?</v>
      </c>
      <c r="J113" s="35" t="s">
        <v>17</v>
      </c>
      <c r="K113" s="35" t="s">
        <v>29</v>
      </c>
      <c r="L113" s="35" t="s">
        <v>45</v>
      </c>
      <c r="M113" s="35">
        <f>Clean!$E113*Clean!$F113</f>
        <v>2202.19</v>
      </c>
    </row>
    <row r="114" ht="15.75" customHeight="1">
      <c r="B114" s="33">
        <v>10568.0</v>
      </c>
      <c r="C114" s="34">
        <v>44895.0</v>
      </c>
      <c r="D114" s="35" t="s">
        <v>21</v>
      </c>
      <c r="E114" s="33">
        <v>2.95</v>
      </c>
      <c r="F114" s="36">
        <v>678.0</v>
      </c>
      <c r="G114" s="33">
        <v>0.47</v>
      </c>
      <c r="H114" s="35" t="str">
        <f t="array" ref="H114">_FV(G114,"Country/region",TRUE)</f>
        <v>#NAME?</v>
      </c>
      <c r="I114" s="35" t="str">
        <f t="array" ref="I114">_FV(H114,"Country/region",TRUE)</f>
        <v>#NAME?</v>
      </c>
      <c r="J114" s="35" t="s">
        <v>17</v>
      </c>
      <c r="K114" s="35" t="s">
        <v>29</v>
      </c>
      <c r="L114" s="35" t="s">
        <v>45</v>
      </c>
      <c r="M114" s="35">
        <f>Clean!$E114*Clean!$F114</f>
        <v>2000.1</v>
      </c>
    </row>
    <row r="115" ht="15.75" customHeight="1">
      <c r="B115" s="33">
        <v>10569.0</v>
      </c>
      <c r="C115" s="34">
        <v>44895.0</v>
      </c>
      <c r="D115" s="35" t="s">
        <v>24</v>
      </c>
      <c r="E115" s="33">
        <v>4.99</v>
      </c>
      <c r="F115" s="36">
        <v>201.0</v>
      </c>
      <c r="G115" s="33">
        <v>2.25</v>
      </c>
      <c r="H115" s="35" t="str">
        <f t="array" ref="H115">_FV(G115,"Country/region",TRUE)</f>
        <v>#NAME?</v>
      </c>
      <c r="I115" s="35" t="str">
        <f t="array" ref="I115">_FV(H115,"Country/region",TRUE)</f>
        <v>#NAME?</v>
      </c>
      <c r="J115" s="35" t="s">
        <v>17</v>
      </c>
      <c r="K115" s="35" t="s">
        <v>29</v>
      </c>
      <c r="L115" s="35" t="s">
        <v>45</v>
      </c>
      <c r="M115" s="35">
        <f>Clean!$E115*Clean!$F115</f>
        <v>1002.99</v>
      </c>
    </row>
    <row r="116" ht="15.75" customHeight="1">
      <c r="B116" s="33">
        <v>10570.0</v>
      </c>
      <c r="C116" s="34">
        <v>44896.0</v>
      </c>
      <c r="D116" s="35" t="s">
        <v>28</v>
      </c>
      <c r="E116" s="33">
        <v>12.99</v>
      </c>
      <c r="F116" s="36">
        <v>493.0</v>
      </c>
      <c r="G116" s="33">
        <v>4.32</v>
      </c>
      <c r="H116" s="35" t="str">
        <f t="array" ref="H116">_FV(G116,"Country/region",TRUE)</f>
        <v>#NAME?</v>
      </c>
      <c r="I116" s="35" t="str">
        <f t="array" ref="I116">_FV(H116,"Country/region",TRUE)</f>
        <v>#NAME?</v>
      </c>
      <c r="J116" s="35" t="s">
        <v>17</v>
      </c>
      <c r="K116" s="35" t="s">
        <v>29</v>
      </c>
      <c r="L116" s="35" t="s">
        <v>45</v>
      </c>
      <c r="M116" s="35">
        <f>Clean!$E116*Clean!$F116</f>
        <v>6404.07</v>
      </c>
    </row>
    <row r="117" ht="15.75" customHeight="1">
      <c r="B117" s="33">
        <v>10571.0</v>
      </c>
      <c r="C117" s="34">
        <v>44896.0</v>
      </c>
      <c r="D117" s="35" t="s">
        <v>32</v>
      </c>
      <c r="E117" s="33">
        <v>9.95</v>
      </c>
      <c r="F117" s="36">
        <v>202.0</v>
      </c>
      <c r="G117" s="33">
        <v>2.85</v>
      </c>
      <c r="H117" s="35" t="str">
        <f t="array" ref="H117">_FV(G117,"Country/region",TRUE)</f>
        <v>#NAME?</v>
      </c>
      <c r="I117" s="35" t="str">
        <f t="array" ref="I117">_FV(H117,"Country/region",TRUE)</f>
        <v>#NAME?</v>
      </c>
      <c r="J117" s="35" t="s">
        <v>17</v>
      </c>
      <c r="K117" s="35" t="s">
        <v>29</v>
      </c>
      <c r="L117" s="35" t="s">
        <v>45</v>
      </c>
      <c r="M117" s="35">
        <f>Clean!$E117*Clean!$F117</f>
        <v>2009.9</v>
      </c>
    </row>
    <row r="118" ht="15.75" customHeight="1">
      <c r="B118" s="33">
        <v>10572.0</v>
      </c>
      <c r="C118" s="34">
        <v>44896.0</v>
      </c>
      <c r="D118" s="35" t="s">
        <v>16</v>
      </c>
      <c r="E118" s="33">
        <v>3.49</v>
      </c>
      <c r="F118" s="36">
        <v>574.0</v>
      </c>
      <c r="G118" s="33">
        <v>0.88</v>
      </c>
      <c r="H118" s="35" t="str">
        <f t="array" ref="H118">_FV(G118,"Country/region",TRUE)</f>
        <v>#NAME?</v>
      </c>
      <c r="I118" s="35" t="str">
        <f t="array" ref="I118">_FV(H118,"Country/region",TRUE)</f>
        <v>#NAME?</v>
      </c>
      <c r="J118" s="35" t="s">
        <v>17</v>
      </c>
      <c r="K118" s="35" t="s">
        <v>29</v>
      </c>
      <c r="L118" s="35" t="s">
        <v>35</v>
      </c>
      <c r="M118" s="35">
        <f>Clean!$E118*Clean!$F118</f>
        <v>2003.26</v>
      </c>
    </row>
    <row r="119" ht="15.75" customHeight="1">
      <c r="B119" s="33">
        <v>10573.0</v>
      </c>
      <c r="C119" s="34">
        <v>44896.0</v>
      </c>
      <c r="D119" s="35" t="s">
        <v>21</v>
      </c>
      <c r="E119" s="33">
        <v>2.95</v>
      </c>
      <c r="F119" s="36">
        <v>678.0</v>
      </c>
      <c r="G119" s="33">
        <v>0.47</v>
      </c>
      <c r="H119" s="35" t="str">
        <f t="array" ref="H119">_FV(G119,"Country/region",TRUE)</f>
        <v>#NAME?</v>
      </c>
      <c r="I119" s="35" t="str">
        <f t="array" ref="I119">_FV(H119,"Country/region",TRUE)</f>
        <v>#NAME?</v>
      </c>
      <c r="J119" s="35" t="s">
        <v>17</v>
      </c>
      <c r="K119" s="35" t="s">
        <v>29</v>
      </c>
      <c r="L119" s="35" t="s">
        <v>35</v>
      </c>
      <c r="M119" s="35">
        <f>Clean!$E119*Clean!$F119</f>
        <v>2000.1</v>
      </c>
    </row>
    <row r="120" ht="15.75" customHeight="1">
      <c r="B120" s="33">
        <v>10574.0</v>
      </c>
      <c r="C120" s="34">
        <v>44896.0</v>
      </c>
      <c r="D120" s="35" t="s">
        <v>24</v>
      </c>
      <c r="E120" s="33">
        <v>4.99</v>
      </c>
      <c r="F120" s="36">
        <v>201.0</v>
      </c>
      <c r="G120" s="33">
        <v>2.25</v>
      </c>
      <c r="H120" s="35" t="str">
        <f t="array" ref="H120">_FV(G120,"Country/region",TRUE)</f>
        <v>#NAME?</v>
      </c>
      <c r="I120" s="35" t="str">
        <f t="array" ref="I120">_FV(H120,"Country/region",TRUE)</f>
        <v>#NAME?</v>
      </c>
      <c r="J120" s="35" t="s">
        <v>17</v>
      </c>
      <c r="K120" s="35" t="s">
        <v>29</v>
      </c>
      <c r="L120" s="35" t="s">
        <v>35</v>
      </c>
      <c r="M120" s="35">
        <f>Clean!$E120*Clean!$F120</f>
        <v>1002.99</v>
      </c>
    </row>
    <row r="121" ht="15.75" customHeight="1">
      <c r="B121" s="33">
        <v>10575.0</v>
      </c>
      <c r="C121" s="34">
        <v>44897.0</v>
      </c>
      <c r="D121" s="35" t="s">
        <v>28</v>
      </c>
      <c r="E121" s="33">
        <v>12.99</v>
      </c>
      <c r="F121" s="36">
        <v>524.0</v>
      </c>
      <c r="G121" s="33">
        <v>4.32</v>
      </c>
      <c r="H121" s="35" t="str">
        <f t="array" ref="H121">_FV(G121,"Country/region",TRUE)</f>
        <v>#NAME?</v>
      </c>
      <c r="I121" s="35" t="str">
        <f t="array" ref="I121">_FV(H121,"Country/region",TRUE)</f>
        <v>#NAME?</v>
      </c>
      <c r="J121" s="35" t="s">
        <v>17</v>
      </c>
      <c r="K121" s="35" t="s">
        <v>29</v>
      </c>
      <c r="L121" s="35" t="s">
        <v>35</v>
      </c>
      <c r="M121" s="35">
        <f>Clean!$E121*Clean!$F121</f>
        <v>6806.76</v>
      </c>
    </row>
    <row r="122" ht="15.75" customHeight="1">
      <c r="B122" s="33">
        <v>10576.0</v>
      </c>
      <c r="C122" s="34">
        <v>44897.0</v>
      </c>
      <c r="D122" s="35" t="s">
        <v>32</v>
      </c>
      <c r="E122" s="33">
        <v>9.95</v>
      </c>
      <c r="F122" s="36">
        <v>202.0</v>
      </c>
      <c r="G122" s="33">
        <v>2.85</v>
      </c>
      <c r="H122" s="35" t="str">
        <f t="array" ref="H122">_FV(G122,"Country/region",TRUE)</f>
        <v>#NAME?</v>
      </c>
      <c r="I122" s="35" t="str">
        <f t="array" ref="I122">_FV(H122,"Country/region",TRUE)</f>
        <v>#NAME?</v>
      </c>
      <c r="J122" s="35" t="s">
        <v>17</v>
      </c>
      <c r="K122" s="35" t="s">
        <v>29</v>
      </c>
      <c r="L122" s="35" t="s">
        <v>35</v>
      </c>
      <c r="M122" s="35">
        <f>Clean!$E122*Clean!$F122</f>
        <v>2009.9</v>
      </c>
    </row>
    <row r="123" ht="15.75" customHeight="1">
      <c r="B123" s="33">
        <v>10577.0</v>
      </c>
      <c r="C123" s="34">
        <v>44897.0</v>
      </c>
      <c r="D123" s="35" t="s">
        <v>16</v>
      </c>
      <c r="E123" s="33">
        <v>3.49</v>
      </c>
      <c r="F123" s="36">
        <v>631.0</v>
      </c>
      <c r="G123" s="33">
        <v>0.88</v>
      </c>
      <c r="H123" s="35" t="str">
        <f t="array" ref="H123">_FV(G123,"Country/region",TRUE)</f>
        <v>#NAME?</v>
      </c>
      <c r="I123" s="35" t="str">
        <f t="array" ref="I123">_FV(H123,"Country/region",TRUE)</f>
        <v>#NAME?</v>
      </c>
      <c r="J123" s="35" t="s">
        <v>17</v>
      </c>
      <c r="K123" s="35" t="s">
        <v>29</v>
      </c>
      <c r="L123" s="35" t="s">
        <v>35</v>
      </c>
      <c r="M123" s="35">
        <f>Clean!$E123*Clean!$F123</f>
        <v>2202.19</v>
      </c>
    </row>
    <row r="124" ht="15.75" customHeight="1">
      <c r="B124" s="33">
        <v>10578.0</v>
      </c>
      <c r="C124" s="34">
        <v>44897.0</v>
      </c>
      <c r="D124" s="35" t="s">
        <v>21</v>
      </c>
      <c r="E124" s="33">
        <v>2.95</v>
      </c>
      <c r="F124" s="36">
        <v>678.0</v>
      </c>
      <c r="G124" s="33">
        <v>0.47</v>
      </c>
      <c r="H124" s="35" t="str">
        <f t="array" ref="H124">_FV(G124,"Country/region",TRUE)</f>
        <v>#NAME?</v>
      </c>
      <c r="I124" s="35" t="str">
        <f t="array" ref="I124">_FV(H124,"Country/region",TRUE)</f>
        <v>#NAME?</v>
      </c>
      <c r="J124" s="35" t="s">
        <v>17</v>
      </c>
      <c r="K124" s="35" t="s">
        <v>29</v>
      </c>
      <c r="L124" s="35" t="s">
        <v>35</v>
      </c>
      <c r="M124" s="35">
        <f>Clean!$E124*Clean!$F124</f>
        <v>2000.1</v>
      </c>
    </row>
    <row r="125" ht="15.75" customHeight="1">
      <c r="B125" s="33">
        <v>10579.0</v>
      </c>
      <c r="C125" s="34">
        <v>44897.0</v>
      </c>
      <c r="D125" s="35" t="s">
        <v>24</v>
      </c>
      <c r="E125" s="33">
        <v>4.99</v>
      </c>
      <c r="F125" s="36">
        <v>201.0</v>
      </c>
      <c r="G125" s="33">
        <v>2.25</v>
      </c>
      <c r="H125" s="35" t="str">
        <f t="array" ref="H125">_FV(G125,"Country/region",TRUE)</f>
        <v>#NAME?</v>
      </c>
      <c r="I125" s="35" t="str">
        <f t="array" ref="I125">_FV(H125,"Country/region",TRUE)</f>
        <v>#NAME?</v>
      </c>
      <c r="J125" s="35" t="s">
        <v>17</v>
      </c>
      <c r="K125" s="35" t="s">
        <v>29</v>
      </c>
      <c r="L125" s="35" t="s">
        <v>35</v>
      </c>
      <c r="M125" s="35">
        <f>Clean!$E125*Clean!$F125</f>
        <v>1002.99</v>
      </c>
    </row>
    <row r="126" ht="15.75" customHeight="1">
      <c r="B126" s="33">
        <v>10580.0</v>
      </c>
      <c r="C126" s="34">
        <v>44898.0</v>
      </c>
      <c r="D126" s="35" t="s">
        <v>28</v>
      </c>
      <c r="E126" s="33">
        <v>12.99</v>
      </c>
      <c r="F126" s="36">
        <v>524.0</v>
      </c>
      <c r="G126" s="33">
        <v>4.32</v>
      </c>
      <c r="H126" s="35" t="str">
        <f t="array" ref="H126">_FV(G126,"Country/region",TRUE)</f>
        <v>#NAME?</v>
      </c>
      <c r="I126" s="35" t="str">
        <f t="array" ref="I126">_FV(H126,"Country/region",TRUE)</f>
        <v>#NAME?</v>
      </c>
      <c r="J126" s="35" t="s">
        <v>17</v>
      </c>
      <c r="K126" s="35" t="s">
        <v>29</v>
      </c>
      <c r="L126" s="35" t="s">
        <v>35</v>
      </c>
      <c r="M126" s="35">
        <f>Clean!$E126*Clean!$F126</f>
        <v>6806.76</v>
      </c>
    </row>
    <row r="127" ht="15.75" customHeight="1">
      <c r="B127" s="33">
        <v>10581.0</v>
      </c>
      <c r="C127" s="34">
        <v>44898.0</v>
      </c>
      <c r="D127" s="35" t="s">
        <v>32</v>
      </c>
      <c r="E127" s="33">
        <v>9.95</v>
      </c>
      <c r="F127" s="36">
        <v>202.0</v>
      </c>
      <c r="G127" s="33">
        <v>2.85</v>
      </c>
      <c r="H127" s="35" t="str">
        <f t="array" ref="H127">_FV(G127,"Country/region",TRUE)</f>
        <v>#NAME?</v>
      </c>
      <c r="I127" s="35" t="str">
        <f t="array" ref="I127">_FV(H127,"Country/region",TRUE)</f>
        <v>#NAME?</v>
      </c>
      <c r="J127" s="35" t="s">
        <v>17</v>
      </c>
      <c r="K127" s="35" t="s">
        <v>29</v>
      </c>
      <c r="L127" s="35" t="s">
        <v>35</v>
      </c>
      <c r="M127" s="35">
        <f>Clean!$E127*Clean!$F127</f>
        <v>2009.9</v>
      </c>
    </row>
    <row r="128" ht="15.75" customHeight="1">
      <c r="B128" s="33">
        <v>10582.0</v>
      </c>
      <c r="C128" s="34">
        <v>44898.0</v>
      </c>
      <c r="D128" s="35" t="s">
        <v>16</v>
      </c>
      <c r="E128" s="33">
        <v>3.49</v>
      </c>
      <c r="F128" s="36">
        <v>631.0</v>
      </c>
      <c r="G128" s="33">
        <v>0.88</v>
      </c>
      <c r="H128" s="35" t="str">
        <f t="array" ref="H128">_FV(G128,"Country/region",TRUE)</f>
        <v>#NAME?</v>
      </c>
      <c r="I128" s="35" t="str">
        <f t="array" ref="I128">_FV(H128,"Country/region",TRUE)</f>
        <v>#NAME?</v>
      </c>
      <c r="J128" s="35" t="s">
        <v>17</v>
      </c>
      <c r="K128" s="35" t="s">
        <v>29</v>
      </c>
      <c r="L128" s="35" t="s">
        <v>45</v>
      </c>
      <c r="M128" s="35">
        <f>Clean!$E128*Clean!$F128</f>
        <v>2202.19</v>
      </c>
    </row>
    <row r="129" ht="15.75" customHeight="1">
      <c r="B129" s="33">
        <v>10583.0</v>
      </c>
      <c r="C129" s="34">
        <v>44898.0</v>
      </c>
      <c r="D129" s="35" t="s">
        <v>21</v>
      </c>
      <c r="E129" s="33">
        <v>2.95</v>
      </c>
      <c r="F129" s="36">
        <v>678.0</v>
      </c>
      <c r="G129" s="33">
        <v>0.47</v>
      </c>
      <c r="H129" s="35" t="str">
        <f t="array" ref="H129">_FV(G129,"Country/region",TRUE)</f>
        <v>#NAME?</v>
      </c>
      <c r="I129" s="35" t="str">
        <f t="array" ref="I129">_FV(H129,"Country/region",TRUE)</f>
        <v>#NAME?</v>
      </c>
      <c r="J129" s="35" t="s">
        <v>17</v>
      </c>
      <c r="K129" s="35" t="s">
        <v>29</v>
      </c>
      <c r="L129" s="35" t="s">
        <v>45</v>
      </c>
      <c r="M129" s="35">
        <f>Clean!$E129*Clean!$F129</f>
        <v>2000.1</v>
      </c>
    </row>
    <row r="130" ht="15.75" customHeight="1">
      <c r="B130" s="33">
        <v>10584.0</v>
      </c>
      <c r="C130" s="34">
        <v>44898.0</v>
      </c>
      <c r="D130" s="35" t="s">
        <v>24</v>
      </c>
      <c r="E130" s="33">
        <v>4.99</v>
      </c>
      <c r="F130" s="36">
        <v>201.0</v>
      </c>
      <c r="G130" s="33">
        <v>2.25</v>
      </c>
      <c r="H130" s="35" t="str">
        <f t="array" ref="H130">_FV(G130,"Country/region",TRUE)</f>
        <v>#NAME?</v>
      </c>
      <c r="I130" s="35" t="str">
        <f t="array" ref="I130">_FV(H130,"Country/region",TRUE)</f>
        <v>#NAME?</v>
      </c>
      <c r="J130" s="35" t="s">
        <v>17</v>
      </c>
      <c r="K130" s="35" t="s">
        <v>29</v>
      </c>
      <c r="L130" s="35" t="s">
        <v>45</v>
      </c>
      <c r="M130" s="35">
        <f>Clean!$E130*Clean!$F130</f>
        <v>1002.99</v>
      </c>
    </row>
    <row r="131" ht="15.75" customHeight="1">
      <c r="B131" s="33">
        <v>10585.0</v>
      </c>
      <c r="C131" s="34">
        <v>44899.0</v>
      </c>
      <c r="D131" s="35" t="s">
        <v>28</v>
      </c>
      <c r="E131" s="33">
        <v>12.99</v>
      </c>
      <c r="F131" s="36">
        <v>539.0</v>
      </c>
      <c r="G131" s="33">
        <v>4.32</v>
      </c>
      <c r="H131" s="35" t="str">
        <f t="array" ref="H131">_FV(G131,"Country/region",TRUE)</f>
        <v>#NAME?</v>
      </c>
      <c r="I131" s="35" t="str">
        <f t="array" ref="I131">_FV(H131,"Country/region",TRUE)</f>
        <v>#NAME?</v>
      </c>
      <c r="J131" s="35" t="s">
        <v>17</v>
      </c>
      <c r="K131" s="35" t="s">
        <v>29</v>
      </c>
      <c r="L131" s="35" t="s">
        <v>45</v>
      </c>
      <c r="M131" s="35">
        <f>Clean!$E131*Clean!$F131</f>
        <v>7001.61</v>
      </c>
    </row>
    <row r="132" ht="15.75" customHeight="1">
      <c r="B132" s="33">
        <v>10586.0</v>
      </c>
      <c r="C132" s="34">
        <v>44899.0</v>
      </c>
      <c r="D132" s="35" t="s">
        <v>32</v>
      </c>
      <c r="E132" s="33">
        <v>9.95</v>
      </c>
      <c r="F132" s="36">
        <v>202.0</v>
      </c>
      <c r="G132" s="33">
        <v>2.85</v>
      </c>
      <c r="H132" s="35" t="str">
        <f t="array" ref="H132">_FV(G132,"Country/region",TRUE)</f>
        <v>#NAME?</v>
      </c>
      <c r="I132" s="35" t="str">
        <f t="array" ref="I132">_FV(H132,"Country/region",TRUE)</f>
        <v>#NAME?</v>
      </c>
      <c r="J132" s="35" t="s">
        <v>17</v>
      </c>
      <c r="K132" s="35" t="s">
        <v>29</v>
      </c>
      <c r="L132" s="35" t="s">
        <v>45</v>
      </c>
      <c r="M132" s="35">
        <f>Clean!$E132*Clean!$F132</f>
        <v>2009.9</v>
      </c>
    </row>
    <row r="133" ht="15.75" customHeight="1">
      <c r="B133" s="33">
        <v>10590.0</v>
      </c>
      <c r="C133" s="34">
        <v>44900.0</v>
      </c>
      <c r="D133" s="35" t="s">
        <v>28</v>
      </c>
      <c r="E133" s="33">
        <v>12.99</v>
      </c>
      <c r="F133" s="36">
        <v>555.0</v>
      </c>
      <c r="G133" s="33">
        <v>4.32</v>
      </c>
      <c r="H133" s="35" t="str">
        <f t="array" ref="H133">_FV(G133,"Country/region",TRUE)</f>
        <v>#NAME?</v>
      </c>
      <c r="I133" s="35" t="str">
        <f t="array" ref="I133">_FV(H133,"Country/region",TRUE)</f>
        <v>#NAME?</v>
      </c>
      <c r="J133" s="35" t="s">
        <v>17</v>
      </c>
      <c r="K133" s="35" t="s">
        <v>29</v>
      </c>
      <c r="L133" s="35" t="s">
        <v>45</v>
      </c>
      <c r="M133" s="35">
        <f>Clean!$E133*Clean!$F133</f>
        <v>7209.45</v>
      </c>
    </row>
    <row r="134" ht="15.75" customHeight="1">
      <c r="B134" s="33">
        <v>10591.0</v>
      </c>
      <c r="C134" s="34">
        <v>44900.0</v>
      </c>
      <c r="D134" s="35" t="s">
        <v>32</v>
      </c>
      <c r="E134" s="33">
        <v>9.95</v>
      </c>
      <c r="F134" s="36">
        <v>202.0</v>
      </c>
      <c r="G134" s="33">
        <v>2.85</v>
      </c>
      <c r="H134" s="35" t="str">
        <f t="array" ref="H134">_FV(G134,"Country/region",TRUE)</f>
        <v>#NAME?</v>
      </c>
      <c r="I134" s="35" t="str">
        <f t="array" ref="I134">_FV(H134,"Country/region",TRUE)</f>
        <v>#NAME?</v>
      </c>
      <c r="J134" s="35" t="s">
        <v>17</v>
      </c>
      <c r="K134" s="35" t="s">
        <v>29</v>
      </c>
      <c r="L134" s="35" t="s">
        <v>45</v>
      </c>
      <c r="M134" s="35">
        <f>Clean!$E134*Clean!$F134</f>
        <v>2009.9</v>
      </c>
    </row>
    <row r="135" ht="15.75" customHeight="1">
      <c r="B135" s="33">
        <v>10592.0</v>
      </c>
      <c r="C135" s="34">
        <v>44900.0</v>
      </c>
      <c r="D135" s="35" t="s">
        <v>16</v>
      </c>
      <c r="E135" s="33">
        <v>3.49</v>
      </c>
      <c r="F135" s="36">
        <v>574.0</v>
      </c>
      <c r="G135" s="33">
        <v>0.88</v>
      </c>
      <c r="H135" s="35" t="str">
        <f t="array" ref="H135">_FV(G135,"Country/region",TRUE)</f>
        <v>#NAME?</v>
      </c>
      <c r="I135" s="35" t="str">
        <f t="array" ref="I135">_FV(H135,"Country/region",TRUE)</f>
        <v>#NAME?</v>
      </c>
      <c r="J135" s="35" t="s">
        <v>17</v>
      </c>
      <c r="K135" s="35" t="s">
        <v>29</v>
      </c>
      <c r="L135" s="35" t="s">
        <v>45</v>
      </c>
      <c r="M135" s="35">
        <f>Clean!$E135*Clean!$F135</f>
        <v>2003.26</v>
      </c>
    </row>
    <row r="136" ht="15.75" customHeight="1">
      <c r="B136" s="33">
        <v>10593.0</v>
      </c>
      <c r="C136" s="34">
        <v>44900.0</v>
      </c>
      <c r="D136" s="35" t="s">
        <v>21</v>
      </c>
      <c r="E136" s="33">
        <v>2.95</v>
      </c>
      <c r="F136" s="36">
        <v>678.0</v>
      </c>
      <c r="G136" s="33">
        <v>0.47</v>
      </c>
      <c r="H136" s="35" t="str">
        <f t="array" ref="H136">_FV(G136,"Country/region",TRUE)</f>
        <v>#NAME?</v>
      </c>
      <c r="I136" s="35" t="str">
        <f t="array" ref="I136">_FV(H136,"Country/region",TRUE)</f>
        <v>#NAME?</v>
      </c>
      <c r="J136" s="35" t="s">
        <v>17</v>
      </c>
      <c r="K136" s="35" t="s">
        <v>29</v>
      </c>
      <c r="L136" s="35" t="s">
        <v>45</v>
      </c>
      <c r="M136" s="35">
        <f>Clean!$E136*Clean!$F136</f>
        <v>2000.1</v>
      </c>
    </row>
    <row r="137" ht="15.75" customHeight="1">
      <c r="B137" s="33">
        <v>10594.0</v>
      </c>
      <c r="C137" s="34">
        <v>44900.0</v>
      </c>
      <c r="D137" s="35" t="s">
        <v>24</v>
      </c>
      <c r="E137" s="33">
        <v>4.99</v>
      </c>
      <c r="F137" s="36">
        <v>201.0</v>
      </c>
      <c r="G137" s="33">
        <v>2.25</v>
      </c>
      <c r="H137" s="35" t="str">
        <f t="array" ref="H137">_FV(G137,"Country/region",TRUE)</f>
        <v>#NAME?</v>
      </c>
      <c r="I137" s="35" t="str">
        <f t="array" ref="I137">_FV(H137,"Country/region",TRUE)</f>
        <v>#NAME?</v>
      </c>
      <c r="J137" s="35" t="s">
        <v>17</v>
      </c>
      <c r="K137" s="35" t="s">
        <v>29</v>
      </c>
      <c r="L137" s="35" t="s">
        <v>45</v>
      </c>
      <c r="M137" s="35">
        <f>Clean!$E137*Clean!$F137</f>
        <v>1002.99</v>
      </c>
    </row>
    <row r="138" ht="15.75" customHeight="1">
      <c r="B138" s="33">
        <v>10595.0</v>
      </c>
      <c r="C138" s="34">
        <v>44901.0</v>
      </c>
      <c r="D138" s="35" t="s">
        <v>28</v>
      </c>
      <c r="E138" s="33">
        <v>12.99</v>
      </c>
      <c r="F138" s="36">
        <v>539.0</v>
      </c>
      <c r="G138" s="33">
        <v>4.32</v>
      </c>
      <c r="H138" s="35" t="str">
        <f t="array" ref="H138">_FV(G138,"Country/region",TRUE)</f>
        <v>#NAME?</v>
      </c>
      <c r="I138" s="35" t="str">
        <f t="array" ref="I138">_FV(H138,"Country/region",TRUE)</f>
        <v>#NAME?</v>
      </c>
      <c r="J138" s="35" t="s">
        <v>17</v>
      </c>
      <c r="K138" s="35" t="s">
        <v>29</v>
      </c>
      <c r="L138" s="35" t="s">
        <v>45</v>
      </c>
      <c r="M138" s="35">
        <f>Clean!$E138*Clean!$F138</f>
        <v>7001.61</v>
      </c>
    </row>
    <row r="139" ht="15.75" customHeight="1">
      <c r="B139" s="33">
        <v>10596.0</v>
      </c>
      <c r="C139" s="34">
        <v>44901.0</v>
      </c>
      <c r="D139" s="35" t="s">
        <v>32</v>
      </c>
      <c r="E139" s="33">
        <v>9.95</v>
      </c>
      <c r="F139" s="36">
        <v>202.0</v>
      </c>
      <c r="G139" s="33">
        <v>2.85</v>
      </c>
      <c r="H139" s="35" t="str">
        <f t="array" ref="H139">_FV(G139,"Country/region",TRUE)</f>
        <v>#NAME?</v>
      </c>
      <c r="I139" s="35" t="str">
        <f t="array" ref="I139">_FV(H139,"Country/region",TRUE)</f>
        <v>#NAME?</v>
      </c>
      <c r="J139" s="35" t="s">
        <v>17</v>
      </c>
      <c r="K139" s="35" t="s">
        <v>29</v>
      </c>
      <c r="L139" s="35" t="s">
        <v>45</v>
      </c>
      <c r="M139" s="35">
        <f>Clean!$E139*Clean!$F139</f>
        <v>2009.9</v>
      </c>
    </row>
    <row r="140" ht="15.75" customHeight="1">
      <c r="B140" s="33">
        <v>10597.0</v>
      </c>
      <c r="C140" s="34">
        <v>44901.0</v>
      </c>
      <c r="D140" s="35" t="s">
        <v>16</v>
      </c>
      <c r="E140" s="33">
        <v>3.49</v>
      </c>
      <c r="F140" s="36">
        <v>574.0</v>
      </c>
      <c r="G140" s="33">
        <v>0.88</v>
      </c>
      <c r="H140" s="35" t="str">
        <f t="array" ref="H140">_FV(G140,"Country/region",TRUE)</f>
        <v>#NAME?</v>
      </c>
      <c r="I140" s="35" t="str">
        <f t="array" ref="I140">_FV(H140,"Country/region",TRUE)</f>
        <v>#NAME?</v>
      </c>
      <c r="J140" s="35" t="s">
        <v>17</v>
      </c>
      <c r="K140" s="35" t="s">
        <v>29</v>
      </c>
      <c r="L140" s="35" t="s">
        <v>45</v>
      </c>
      <c r="M140" s="35">
        <f>Clean!$E140*Clean!$F140</f>
        <v>2003.26</v>
      </c>
    </row>
    <row r="141" ht="15.75" customHeight="1">
      <c r="B141" s="33">
        <v>10598.0</v>
      </c>
      <c r="C141" s="34">
        <v>44901.0</v>
      </c>
      <c r="D141" s="35" t="s">
        <v>21</v>
      </c>
      <c r="E141" s="33">
        <v>2.95</v>
      </c>
      <c r="F141" s="36">
        <v>678.0</v>
      </c>
      <c r="G141" s="33">
        <v>0.47</v>
      </c>
      <c r="H141" s="35" t="str">
        <f t="array" ref="H141">_FV(G141,"Country/region",TRUE)</f>
        <v>#NAME?</v>
      </c>
      <c r="I141" s="35" t="str">
        <f t="array" ref="I141">_FV(H141,"Country/region",TRUE)</f>
        <v>#NAME?</v>
      </c>
      <c r="J141" s="35" t="s">
        <v>17</v>
      </c>
      <c r="K141" s="35" t="s">
        <v>29</v>
      </c>
      <c r="L141" s="35" t="s">
        <v>45</v>
      </c>
      <c r="M141" s="35">
        <f>Clean!$E141*Clean!$F141</f>
        <v>2000.1</v>
      </c>
    </row>
    <row r="142" ht="15.75" customHeight="1">
      <c r="B142" s="33">
        <v>10599.0</v>
      </c>
      <c r="C142" s="34">
        <v>44901.0</v>
      </c>
      <c r="D142" s="35" t="s">
        <v>24</v>
      </c>
      <c r="E142" s="33">
        <v>4.99</v>
      </c>
      <c r="F142" s="36">
        <v>201.0</v>
      </c>
      <c r="G142" s="33">
        <v>2.25</v>
      </c>
      <c r="H142" s="35" t="str">
        <f t="array" ref="H142">_FV(G142,"Country/region",TRUE)</f>
        <v>#NAME?</v>
      </c>
      <c r="I142" s="35" t="str">
        <f t="array" ref="I142">_FV(H142,"Country/region",TRUE)</f>
        <v>#NAME?</v>
      </c>
      <c r="J142" s="35" t="s">
        <v>17</v>
      </c>
      <c r="K142" s="35" t="s">
        <v>29</v>
      </c>
      <c r="L142" s="35" t="s">
        <v>45</v>
      </c>
      <c r="M142" s="35">
        <f>Clean!$E142*Clean!$F142</f>
        <v>1002.99</v>
      </c>
    </row>
    <row r="143" ht="15.75" customHeight="1">
      <c r="B143" s="33">
        <v>10600.0</v>
      </c>
      <c r="C143" s="34">
        <v>44902.0</v>
      </c>
      <c r="D143" s="35" t="s">
        <v>28</v>
      </c>
      <c r="E143" s="33">
        <v>12.99</v>
      </c>
      <c r="F143" s="36">
        <v>524.0</v>
      </c>
      <c r="G143" s="33">
        <v>4.32</v>
      </c>
      <c r="H143" s="35" t="str">
        <f t="array" ref="H143">_FV(G143,"Country/region",TRUE)</f>
        <v>#NAME?</v>
      </c>
      <c r="I143" s="35" t="str">
        <f t="array" ref="I143">_FV(H143,"Country/region",TRUE)</f>
        <v>#NAME?</v>
      </c>
      <c r="J143" s="35" t="s">
        <v>17</v>
      </c>
      <c r="K143" s="35" t="s">
        <v>29</v>
      </c>
      <c r="L143" s="35" t="s">
        <v>45</v>
      </c>
      <c r="M143" s="35">
        <f>Clean!$E143*Clean!$F143</f>
        <v>6806.76</v>
      </c>
    </row>
    <row r="144" ht="15.75" customHeight="1">
      <c r="B144" s="33">
        <v>10601.0</v>
      </c>
      <c r="C144" s="34">
        <v>44902.0</v>
      </c>
      <c r="D144" s="35" t="s">
        <v>32</v>
      </c>
      <c r="E144" s="33">
        <v>9.95</v>
      </c>
      <c r="F144" s="36">
        <v>202.0</v>
      </c>
      <c r="G144" s="33">
        <v>2.85</v>
      </c>
      <c r="H144" s="35" t="str">
        <f t="array" ref="H144">_FV(G144,"Country/region",TRUE)</f>
        <v>#NAME?</v>
      </c>
      <c r="I144" s="35" t="str">
        <f t="array" ref="I144">_FV(H144,"Country/region",TRUE)</f>
        <v>#NAME?</v>
      </c>
      <c r="J144" s="35" t="s">
        <v>17</v>
      </c>
      <c r="K144" s="35" t="s">
        <v>29</v>
      </c>
      <c r="L144" s="35" t="s">
        <v>45</v>
      </c>
      <c r="M144" s="35">
        <f>Clean!$E144*Clean!$F144</f>
        <v>2009.9</v>
      </c>
    </row>
    <row r="145" ht="15.75" customHeight="1">
      <c r="B145" s="33">
        <v>10602.0</v>
      </c>
      <c r="C145" s="34">
        <v>44902.0</v>
      </c>
      <c r="D145" s="35" t="s">
        <v>16</v>
      </c>
      <c r="E145" s="33">
        <v>3.49</v>
      </c>
      <c r="F145" s="36">
        <v>631.0</v>
      </c>
      <c r="G145" s="33">
        <v>0.88</v>
      </c>
      <c r="H145" s="35" t="str">
        <f t="array" ref="H145">_FV(G145,"Country/region",TRUE)</f>
        <v>#NAME?</v>
      </c>
      <c r="I145" s="35" t="str">
        <f t="array" ref="I145">_FV(H145,"Country/region",TRUE)</f>
        <v>#NAME?</v>
      </c>
      <c r="J145" s="35" t="s">
        <v>17</v>
      </c>
      <c r="K145" s="35" t="s">
        <v>44</v>
      </c>
      <c r="L145" s="35" t="s">
        <v>45</v>
      </c>
      <c r="M145" s="35">
        <f>Clean!$E145*Clean!$F145</f>
        <v>2202.19</v>
      </c>
    </row>
    <row r="146" ht="15.75" customHeight="1">
      <c r="B146" s="33">
        <v>10603.0</v>
      </c>
      <c r="C146" s="34">
        <v>44902.0</v>
      </c>
      <c r="D146" s="35" t="s">
        <v>21</v>
      </c>
      <c r="E146" s="33">
        <v>2.95</v>
      </c>
      <c r="F146" s="36">
        <v>678.0</v>
      </c>
      <c r="G146" s="33">
        <v>0.47</v>
      </c>
      <c r="H146" s="35" t="str">
        <f t="array" ref="H146">_FV(G146,"Country/region",TRUE)</f>
        <v>#NAME?</v>
      </c>
      <c r="I146" s="35" t="str">
        <f t="array" ref="I146">_FV(H146,"Country/region",TRUE)</f>
        <v>#NAME?</v>
      </c>
      <c r="J146" s="35" t="s">
        <v>17</v>
      </c>
      <c r="K146" s="35" t="s">
        <v>44</v>
      </c>
      <c r="L146" s="35" t="s">
        <v>45</v>
      </c>
      <c r="M146" s="35">
        <f>Clean!$E146*Clean!$F146</f>
        <v>2000.1</v>
      </c>
    </row>
    <row r="147" ht="15.75" customHeight="1">
      <c r="B147" s="33">
        <v>10604.0</v>
      </c>
      <c r="C147" s="34">
        <v>44902.0</v>
      </c>
      <c r="D147" s="35" t="s">
        <v>24</v>
      </c>
      <c r="E147" s="33">
        <v>4.99</v>
      </c>
      <c r="F147" s="36">
        <v>201.0</v>
      </c>
      <c r="G147" s="33">
        <v>2.25</v>
      </c>
      <c r="H147" s="35" t="str">
        <f t="array" ref="H147">_FV(G147,"Country/region",TRUE)</f>
        <v>#NAME?</v>
      </c>
      <c r="I147" s="35" t="str">
        <f t="array" ref="I147">_FV(H147,"Country/region",TRUE)</f>
        <v>#NAME?</v>
      </c>
      <c r="J147" s="35" t="s">
        <v>17</v>
      </c>
      <c r="K147" s="35" t="s">
        <v>44</v>
      </c>
      <c r="L147" s="35" t="s">
        <v>45</v>
      </c>
      <c r="M147" s="35">
        <f>Clean!$E147*Clean!$F147</f>
        <v>1002.99</v>
      </c>
    </row>
    <row r="148" ht="15.75" customHeight="1">
      <c r="B148" s="33">
        <v>10605.0</v>
      </c>
      <c r="C148" s="34">
        <v>44903.0</v>
      </c>
      <c r="D148" s="35" t="s">
        <v>28</v>
      </c>
      <c r="E148" s="33">
        <v>12.99</v>
      </c>
      <c r="F148" s="36">
        <v>539.0</v>
      </c>
      <c r="G148" s="33">
        <v>4.32</v>
      </c>
      <c r="H148" s="35" t="str">
        <f t="array" ref="H148">_FV(G148,"Country/region",TRUE)</f>
        <v>#NAME?</v>
      </c>
      <c r="I148" s="35" t="str">
        <f t="array" ref="I148">_FV(H148,"Country/region",TRUE)</f>
        <v>#NAME?</v>
      </c>
      <c r="J148" s="35" t="s">
        <v>17</v>
      </c>
      <c r="K148" s="35" t="s">
        <v>44</v>
      </c>
      <c r="L148" s="35" t="s">
        <v>45</v>
      </c>
      <c r="M148" s="35">
        <f>Clean!$E148*Clean!$F148</f>
        <v>7001.61</v>
      </c>
    </row>
    <row r="149" ht="15.75" customHeight="1">
      <c r="B149" s="33">
        <v>10606.0</v>
      </c>
      <c r="C149" s="34">
        <v>44903.0</v>
      </c>
      <c r="D149" s="35" t="s">
        <v>32</v>
      </c>
      <c r="E149" s="33">
        <v>9.95</v>
      </c>
      <c r="F149" s="36">
        <v>202.0</v>
      </c>
      <c r="G149" s="33">
        <v>2.85</v>
      </c>
      <c r="H149" s="35" t="str">
        <f t="array" ref="H149">_FV(G149,"Country/region",TRUE)</f>
        <v>#NAME?</v>
      </c>
      <c r="I149" s="35" t="str">
        <f t="array" ref="I149">_FV(H149,"Country/region",TRUE)</f>
        <v>#NAME?</v>
      </c>
      <c r="J149" s="35" t="s">
        <v>17</v>
      </c>
      <c r="K149" s="35" t="s">
        <v>44</v>
      </c>
      <c r="L149" s="35" t="s">
        <v>45</v>
      </c>
      <c r="M149" s="35">
        <f>Clean!$E149*Clean!$F149</f>
        <v>2009.9</v>
      </c>
    </row>
    <row r="150" ht="15.75" customHeight="1">
      <c r="B150" s="33">
        <v>10607.0</v>
      </c>
      <c r="C150" s="34">
        <v>44903.0</v>
      </c>
      <c r="D150" s="35" t="s">
        <v>16</v>
      </c>
      <c r="E150" s="33">
        <v>3.49</v>
      </c>
      <c r="F150" s="36">
        <v>631.0</v>
      </c>
      <c r="G150" s="33">
        <v>0.88</v>
      </c>
      <c r="H150" s="35" t="str">
        <f t="array" ref="H150">_FV(G150,"Country/region",TRUE)</f>
        <v>#NAME?</v>
      </c>
      <c r="I150" s="35" t="str">
        <f t="array" ref="I150">_FV(H150,"Country/region",TRUE)</f>
        <v>#NAME?</v>
      </c>
      <c r="J150" s="35" t="s">
        <v>17</v>
      </c>
      <c r="K150" s="35" t="s">
        <v>44</v>
      </c>
      <c r="L150" s="35" t="s">
        <v>45</v>
      </c>
      <c r="M150" s="35">
        <f>Clean!$E150*Clean!$F150</f>
        <v>2202.19</v>
      </c>
    </row>
    <row r="151" ht="15.75" customHeight="1">
      <c r="B151" s="33">
        <v>10608.0</v>
      </c>
      <c r="C151" s="34">
        <v>44903.0</v>
      </c>
      <c r="D151" s="35" t="s">
        <v>21</v>
      </c>
      <c r="E151" s="33">
        <v>2.95</v>
      </c>
      <c r="F151" s="36">
        <v>678.0</v>
      </c>
      <c r="G151" s="33">
        <v>0.47</v>
      </c>
      <c r="H151" s="35" t="str">
        <f t="array" ref="H151">_FV(G151,"Country/region",TRUE)</f>
        <v>#NAME?</v>
      </c>
      <c r="I151" s="35" t="str">
        <f t="array" ref="I151">_FV(H151,"Country/region",TRUE)</f>
        <v>#NAME?</v>
      </c>
      <c r="J151" s="35" t="s">
        <v>17</v>
      </c>
      <c r="K151" s="35" t="s">
        <v>18</v>
      </c>
      <c r="L151" s="35" t="s">
        <v>45</v>
      </c>
      <c r="M151" s="35">
        <f>Clean!$E151*Clean!$F151</f>
        <v>2000.1</v>
      </c>
    </row>
    <row r="152" ht="15.75" customHeight="1">
      <c r="B152" s="33">
        <v>10609.0</v>
      </c>
      <c r="C152" s="34">
        <v>44903.0</v>
      </c>
      <c r="D152" s="35" t="s">
        <v>24</v>
      </c>
      <c r="E152" s="33">
        <v>4.99</v>
      </c>
      <c r="F152" s="36">
        <v>201.0</v>
      </c>
      <c r="G152" s="33">
        <v>2.25</v>
      </c>
      <c r="H152" s="35" t="str">
        <f t="array" ref="H152">_FV(G152,"Country/region",TRUE)</f>
        <v>#NAME?</v>
      </c>
      <c r="I152" s="35" t="str">
        <f t="array" ref="I152">_FV(H152,"Country/region",TRUE)</f>
        <v>#NAME?</v>
      </c>
      <c r="J152" s="35" t="s">
        <v>17</v>
      </c>
      <c r="K152" s="35" t="s">
        <v>18</v>
      </c>
      <c r="L152" s="35" t="s">
        <v>45</v>
      </c>
      <c r="M152" s="35">
        <f>Clean!$E152*Clean!$F152</f>
        <v>1002.99</v>
      </c>
    </row>
    <row r="153" ht="15.75" customHeight="1">
      <c r="B153" s="33">
        <v>10610.0</v>
      </c>
      <c r="C153" s="34">
        <v>44904.0</v>
      </c>
      <c r="D153" s="35" t="s">
        <v>28</v>
      </c>
      <c r="E153" s="33">
        <v>12.99</v>
      </c>
      <c r="F153" s="36">
        <v>570.0</v>
      </c>
      <c r="G153" s="33">
        <v>4.32</v>
      </c>
      <c r="H153" s="35" t="str">
        <f t="array" ref="H153">_FV(G153,"Country/region",TRUE)</f>
        <v>#NAME?</v>
      </c>
      <c r="I153" s="35" t="str">
        <f t="array" ref="I153">_FV(H153,"Country/region",TRUE)</f>
        <v>#NAME?</v>
      </c>
      <c r="J153" s="35" t="s">
        <v>17</v>
      </c>
      <c r="K153" s="35" t="s">
        <v>18</v>
      </c>
      <c r="L153" s="35" t="s">
        <v>45</v>
      </c>
      <c r="M153" s="35">
        <f>Clean!$E153*Clean!$F153</f>
        <v>7404.3</v>
      </c>
    </row>
    <row r="154" ht="15.75" customHeight="1">
      <c r="B154" s="33">
        <v>10611.0</v>
      </c>
      <c r="C154" s="34">
        <v>44904.0</v>
      </c>
      <c r="D154" s="35" t="s">
        <v>32</v>
      </c>
      <c r="E154" s="33">
        <v>9.95</v>
      </c>
      <c r="F154" s="36">
        <v>202.0</v>
      </c>
      <c r="G154" s="33">
        <v>2.85</v>
      </c>
      <c r="H154" s="35" t="str">
        <f t="array" ref="H154">_FV(G154,"Country/region",TRUE)</f>
        <v>#NAME?</v>
      </c>
      <c r="I154" s="35" t="str">
        <f t="array" ref="I154">_FV(H154,"Country/region",TRUE)</f>
        <v>#NAME?</v>
      </c>
      <c r="J154" s="35" t="s">
        <v>17</v>
      </c>
      <c r="K154" s="35" t="s">
        <v>18</v>
      </c>
      <c r="L154" s="35" t="s">
        <v>45</v>
      </c>
      <c r="M154" s="35">
        <f>Clean!$E154*Clean!$F154</f>
        <v>2009.9</v>
      </c>
    </row>
    <row r="155" ht="15.75" customHeight="1">
      <c r="B155" s="33">
        <v>10612.0</v>
      </c>
      <c r="C155" s="34">
        <v>44904.0</v>
      </c>
      <c r="D155" s="35" t="s">
        <v>16</v>
      </c>
      <c r="E155" s="33">
        <v>3.49</v>
      </c>
      <c r="F155" s="36">
        <v>631.0</v>
      </c>
      <c r="G155" s="33">
        <v>0.88</v>
      </c>
      <c r="H155" s="35" t="str">
        <f t="array" ref="H155">_FV(G155,"Country/region",TRUE)</f>
        <v>#NAME?</v>
      </c>
      <c r="I155" s="35" t="str">
        <f t="array" ref="I155">_FV(H155,"Country/region",TRUE)</f>
        <v>#NAME?</v>
      </c>
      <c r="J155" s="35" t="s">
        <v>17</v>
      </c>
      <c r="K155" s="35" t="s">
        <v>18</v>
      </c>
      <c r="L155" s="35" t="s">
        <v>45</v>
      </c>
      <c r="M155" s="35">
        <f>Clean!$E155*Clean!$F155</f>
        <v>2202.19</v>
      </c>
    </row>
    <row r="156" ht="15.75" customHeight="1">
      <c r="B156" s="33">
        <v>10613.0</v>
      </c>
      <c r="C156" s="34">
        <v>44904.0</v>
      </c>
      <c r="D156" s="35" t="s">
        <v>21</v>
      </c>
      <c r="E156" s="33">
        <v>2.95</v>
      </c>
      <c r="F156" s="36">
        <v>678.0</v>
      </c>
      <c r="G156" s="33">
        <v>0.47</v>
      </c>
      <c r="H156" s="35" t="str">
        <f t="array" ref="H156">_FV(G156,"Country/region",TRUE)</f>
        <v>#NAME?</v>
      </c>
      <c r="I156" s="35" t="str">
        <f t="array" ref="I156">_FV(H156,"Country/region",TRUE)</f>
        <v>#NAME?</v>
      </c>
      <c r="J156" s="35" t="s">
        <v>17</v>
      </c>
      <c r="K156" s="35" t="s">
        <v>18</v>
      </c>
      <c r="L156" s="35" t="s">
        <v>45</v>
      </c>
      <c r="M156" s="35">
        <f>Clean!$E156*Clean!$F156</f>
        <v>2000.1</v>
      </c>
    </row>
    <row r="157" ht="15.75" customHeight="1">
      <c r="B157" s="33">
        <v>10614.0</v>
      </c>
      <c r="C157" s="34">
        <v>44904.0</v>
      </c>
      <c r="D157" s="35" t="s">
        <v>24</v>
      </c>
      <c r="E157" s="33">
        <v>4.99</v>
      </c>
      <c r="F157" s="36">
        <v>201.0</v>
      </c>
      <c r="G157" s="33">
        <v>2.25</v>
      </c>
      <c r="H157" s="35" t="str">
        <f t="array" ref="H157">_FV(G157,"Country/region",TRUE)</f>
        <v>#NAME?</v>
      </c>
      <c r="I157" s="35" t="str">
        <f t="array" ref="I157">_FV(H157,"Country/region",TRUE)</f>
        <v>#NAME?</v>
      </c>
      <c r="J157" s="35" t="s">
        <v>17</v>
      </c>
      <c r="K157" s="35" t="s">
        <v>18</v>
      </c>
      <c r="L157" s="35" t="s">
        <v>45</v>
      </c>
      <c r="M157" s="35">
        <f>Clean!$E157*Clean!$F157</f>
        <v>1002.99</v>
      </c>
    </row>
    <row r="158" ht="15.75" customHeight="1">
      <c r="B158" s="33">
        <v>10615.0</v>
      </c>
      <c r="C158" s="34">
        <v>44905.0</v>
      </c>
      <c r="D158" s="35" t="s">
        <v>28</v>
      </c>
      <c r="E158" s="33">
        <v>12.99</v>
      </c>
      <c r="F158" s="36">
        <v>570.0</v>
      </c>
      <c r="G158" s="33">
        <v>4.32</v>
      </c>
      <c r="H158" s="35" t="str">
        <f t="array" ref="H158">_FV(G158,"Country/region",TRUE)</f>
        <v>#NAME?</v>
      </c>
      <c r="I158" s="35" t="str">
        <f t="array" ref="I158">_FV(H158,"Country/region",TRUE)</f>
        <v>#NAME?</v>
      </c>
      <c r="J158" s="35" t="s">
        <v>17</v>
      </c>
      <c r="K158" s="35" t="s">
        <v>18</v>
      </c>
      <c r="L158" s="35" t="s">
        <v>45</v>
      </c>
      <c r="M158" s="35">
        <f>Clean!$E158*Clean!$F158</f>
        <v>7404.3</v>
      </c>
    </row>
    <row r="159" ht="15.75" customHeight="1">
      <c r="B159" s="33">
        <v>10616.0</v>
      </c>
      <c r="C159" s="34">
        <v>44905.0</v>
      </c>
      <c r="D159" s="35" t="s">
        <v>32</v>
      </c>
      <c r="E159" s="33">
        <v>9.95</v>
      </c>
      <c r="F159" s="36">
        <v>202.0</v>
      </c>
      <c r="G159" s="33">
        <v>2.85</v>
      </c>
      <c r="H159" s="35" t="str">
        <f t="array" ref="H159">_FV(G159,"Country/region",TRUE)</f>
        <v>#NAME?</v>
      </c>
      <c r="I159" s="35" t="str">
        <f t="array" ref="I159">_FV(H159,"Country/region",TRUE)</f>
        <v>#NAME?</v>
      </c>
      <c r="J159" s="35" t="s">
        <v>17</v>
      </c>
      <c r="K159" s="35" t="s">
        <v>18</v>
      </c>
      <c r="L159" s="35" t="s">
        <v>45</v>
      </c>
      <c r="M159" s="35">
        <f>Clean!$E159*Clean!$F159</f>
        <v>2009.9</v>
      </c>
    </row>
    <row r="160" ht="15.75" customHeight="1">
      <c r="B160" s="33">
        <v>10617.0</v>
      </c>
      <c r="C160" s="34">
        <v>44905.0</v>
      </c>
      <c r="D160" s="35" t="s">
        <v>16</v>
      </c>
      <c r="E160" s="33">
        <v>3.49</v>
      </c>
      <c r="F160" s="36">
        <v>631.0</v>
      </c>
      <c r="G160" s="33">
        <v>0.88</v>
      </c>
      <c r="H160" s="35" t="str">
        <f t="array" ref="H160">_FV(G160,"Country/region",TRUE)</f>
        <v>#NAME?</v>
      </c>
      <c r="I160" s="35" t="str">
        <f t="array" ref="I160">_FV(H160,"Country/region",TRUE)</f>
        <v>#NAME?</v>
      </c>
      <c r="J160" s="35" t="s">
        <v>17</v>
      </c>
      <c r="K160" s="35" t="s">
        <v>18</v>
      </c>
      <c r="L160" s="35" t="s">
        <v>45</v>
      </c>
      <c r="M160" s="35">
        <f>Clean!$E160*Clean!$F160</f>
        <v>2202.19</v>
      </c>
    </row>
    <row r="161" ht="15.75" customHeight="1">
      <c r="B161" s="33">
        <v>10618.0</v>
      </c>
      <c r="C161" s="34">
        <v>44905.0</v>
      </c>
      <c r="D161" s="35" t="s">
        <v>21</v>
      </c>
      <c r="E161" s="33">
        <v>2.95</v>
      </c>
      <c r="F161" s="36">
        <v>678.0</v>
      </c>
      <c r="G161" s="33">
        <v>0.47</v>
      </c>
      <c r="H161" s="35" t="str">
        <f t="array" ref="H161">_FV(G161,"Country/region",TRUE)</f>
        <v>#NAME?</v>
      </c>
      <c r="I161" s="35" t="str">
        <f t="array" ref="I161">_FV(H161,"Country/region",TRUE)</f>
        <v>#NAME?</v>
      </c>
      <c r="J161" s="35" t="s">
        <v>17</v>
      </c>
      <c r="K161" s="35" t="s">
        <v>18</v>
      </c>
      <c r="L161" s="35" t="s">
        <v>45</v>
      </c>
      <c r="M161" s="35">
        <f>Clean!$E161*Clean!$F161</f>
        <v>2000.1</v>
      </c>
    </row>
    <row r="162" ht="15.75" customHeight="1">
      <c r="B162" s="33">
        <v>10619.0</v>
      </c>
      <c r="C162" s="34">
        <v>44905.0</v>
      </c>
      <c r="D162" s="35" t="s">
        <v>24</v>
      </c>
      <c r="E162" s="33">
        <v>4.99</v>
      </c>
      <c r="F162" s="36">
        <v>201.0</v>
      </c>
      <c r="G162" s="33">
        <v>2.25</v>
      </c>
      <c r="H162" s="35" t="str">
        <f t="array" ref="H162">_FV(G162,"Country/region",TRUE)</f>
        <v>#NAME?</v>
      </c>
      <c r="I162" s="35" t="str">
        <f t="array" ref="I162">_FV(H162,"Country/region",TRUE)</f>
        <v>#NAME?</v>
      </c>
      <c r="J162" s="35" t="s">
        <v>17</v>
      </c>
      <c r="K162" s="35" t="s">
        <v>18</v>
      </c>
      <c r="L162" s="35" t="s">
        <v>45</v>
      </c>
      <c r="M162" s="35">
        <f>Clean!$E162*Clean!$F162</f>
        <v>1002.99</v>
      </c>
    </row>
    <row r="163" ht="15.75" customHeight="1">
      <c r="B163" s="33">
        <v>10620.0</v>
      </c>
      <c r="C163" s="34">
        <v>44906.0</v>
      </c>
      <c r="D163" s="35" t="s">
        <v>28</v>
      </c>
      <c r="E163" s="33">
        <v>12.99</v>
      </c>
      <c r="F163" s="36">
        <v>586.0</v>
      </c>
      <c r="G163" s="33">
        <v>4.32</v>
      </c>
      <c r="H163" s="35" t="str">
        <f t="array" ref="H163">_FV(G163,"Country/region",TRUE)</f>
        <v>#NAME?</v>
      </c>
      <c r="I163" s="35" t="str">
        <f t="array" ref="I163">_FV(H163,"Country/region",TRUE)</f>
        <v>#NAME?</v>
      </c>
      <c r="J163" s="35" t="s">
        <v>17</v>
      </c>
      <c r="K163" s="35" t="s">
        <v>18</v>
      </c>
      <c r="L163" s="35" t="s">
        <v>45</v>
      </c>
      <c r="M163" s="35">
        <f>Clean!$E163*Clean!$F163</f>
        <v>7612.14</v>
      </c>
    </row>
    <row r="164" ht="15.75" customHeight="1">
      <c r="B164" s="33">
        <v>10621.0</v>
      </c>
      <c r="C164" s="34">
        <v>44906.0</v>
      </c>
      <c r="D164" s="35" t="s">
        <v>32</v>
      </c>
      <c r="E164" s="33">
        <v>9.95</v>
      </c>
      <c r="F164" s="36">
        <v>202.0</v>
      </c>
      <c r="G164" s="33">
        <v>2.85</v>
      </c>
      <c r="H164" s="35" t="str">
        <f t="array" ref="H164">_FV(G164,"Country/region",TRUE)</f>
        <v>#NAME?</v>
      </c>
      <c r="I164" s="35" t="str">
        <f t="array" ref="I164">_FV(H164,"Country/region",TRUE)</f>
        <v>#NAME?</v>
      </c>
      <c r="J164" s="35" t="s">
        <v>17</v>
      </c>
      <c r="K164" s="35" t="s">
        <v>18</v>
      </c>
      <c r="L164" s="35" t="s">
        <v>45</v>
      </c>
      <c r="M164" s="35">
        <f>Clean!$E164*Clean!$F164</f>
        <v>2009.9</v>
      </c>
    </row>
    <row r="165" ht="15.75" customHeight="1">
      <c r="B165" s="33">
        <v>10622.0</v>
      </c>
      <c r="C165" s="34">
        <v>44906.0</v>
      </c>
      <c r="D165" s="35" t="s">
        <v>16</v>
      </c>
      <c r="E165" s="33">
        <v>3.49</v>
      </c>
      <c r="F165" s="36">
        <v>631.0</v>
      </c>
      <c r="G165" s="33">
        <v>0.88</v>
      </c>
      <c r="H165" s="35" t="str">
        <f t="array" ref="H165">_FV(G165,"Country/region",TRUE)</f>
        <v>#NAME?</v>
      </c>
      <c r="I165" s="35" t="str">
        <f t="array" ref="I165">_FV(H165,"Country/region",TRUE)</f>
        <v>#NAME?</v>
      </c>
      <c r="J165" s="35" t="s">
        <v>17</v>
      </c>
      <c r="K165" s="35" t="s">
        <v>18</v>
      </c>
      <c r="L165" s="35" t="s">
        <v>45</v>
      </c>
      <c r="M165" s="35">
        <f>Clean!$E165*Clean!$F165</f>
        <v>2202.19</v>
      </c>
    </row>
    <row r="166" ht="15.75" customHeight="1">
      <c r="B166" s="33">
        <v>10623.0</v>
      </c>
      <c r="C166" s="34">
        <v>44906.0</v>
      </c>
      <c r="D166" s="35" t="s">
        <v>21</v>
      </c>
      <c r="E166" s="33">
        <v>2.95</v>
      </c>
      <c r="F166" s="36">
        <v>746.0</v>
      </c>
      <c r="G166" s="33">
        <v>0.47</v>
      </c>
      <c r="H166" s="35" t="str">
        <f t="array" ref="H166">_FV(G166,"Country/region",TRUE)</f>
        <v>#NAME?</v>
      </c>
      <c r="I166" s="35" t="str">
        <f t="array" ref="I166">_FV(H166,"Country/region",TRUE)</f>
        <v>#NAME?</v>
      </c>
      <c r="J166" s="35" t="s">
        <v>17</v>
      </c>
      <c r="K166" s="35" t="s">
        <v>18</v>
      </c>
      <c r="L166" s="35" t="s">
        <v>45</v>
      </c>
      <c r="M166" s="35">
        <f>Clean!$E166*Clean!$F166</f>
        <v>2200.7</v>
      </c>
    </row>
    <row r="167" ht="15.75" customHeight="1">
      <c r="B167" s="33">
        <v>10624.0</v>
      </c>
      <c r="C167" s="34">
        <v>44906.0</v>
      </c>
      <c r="D167" s="35" t="s">
        <v>24</v>
      </c>
      <c r="E167" s="33">
        <v>4.99</v>
      </c>
      <c r="F167" s="36">
        <v>201.0</v>
      </c>
      <c r="G167" s="33">
        <v>2.25</v>
      </c>
      <c r="H167" s="35" t="str">
        <f t="array" ref="H167">_FV(G167,"Country/region",TRUE)</f>
        <v>#NAME?</v>
      </c>
      <c r="I167" s="35" t="str">
        <f t="array" ref="I167">_FV(H167,"Country/region",TRUE)</f>
        <v>#NAME?</v>
      </c>
      <c r="J167" s="35" t="s">
        <v>17</v>
      </c>
      <c r="K167" s="35" t="s">
        <v>18</v>
      </c>
      <c r="L167" s="35" t="s">
        <v>45</v>
      </c>
      <c r="M167" s="35">
        <f>Clean!$E167*Clean!$F167</f>
        <v>1002.99</v>
      </c>
    </row>
    <row r="168" ht="15.75" customHeight="1">
      <c r="B168" s="33">
        <v>10625.0</v>
      </c>
      <c r="C168" s="34">
        <v>44907.0</v>
      </c>
      <c r="D168" s="35" t="s">
        <v>28</v>
      </c>
      <c r="E168" s="33">
        <v>12.99</v>
      </c>
      <c r="F168" s="36">
        <v>570.0</v>
      </c>
      <c r="G168" s="33">
        <v>4.32</v>
      </c>
      <c r="H168" s="35" t="str">
        <f t="array" ref="H168">_FV(G168,"Country/region",TRUE)</f>
        <v>#NAME?</v>
      </c>
      <c r="I168" s="35" t="str">
        <f t="array" ref="I168">_FV(H168,"Country/region",TRUE)</f>
        <v>#NAME?</v>
      </c>
      <c r="J168" s="35" t="s">
        <v>17</v>
      </c>
      <c r="K168" s="35" t="s">
        <v>18</v>
      </c>
      <c r="L168" s="35" t="s">
        <v>45</v>
      </c>
      <c r="M168" s="35">
        <f>Clean!$E168*Clean!$F168</f>
        <v>7404.3</v>
      </c>
    </row>
    <row r="169" ht="15.75" customHeight="1">
      <c r="B169" s="33">
        <v>10626.0</v>
      </c>
      <c r="C169" s="34">
        <v>44907.0</v>
      </c>
      <c r="D169" s="35" t="s">
        <v>32</v>
      </c>
      <c r="E169" s="33">
        <v>9.95</v>
      </c>
      <c r="F169" s="36">
        <v>202.0</v>
      </c>
      <c r="G169" s="33">
        <v>2.85</v>
      </c>
      <c r="H169" s="35" t="str">
        <f t="array" ref="H169">_FV(G169,"Country/region",TRUE)</f>
        <v>#NAME?</v>
      </c>
      <c r="I169" s="35" t="str">
        <f t="array" ref="I169">_FV(H169,"Country/region",TRUE)</f>
        <v>#NAME?</v>
      </c>
      <c r="J169" s="35" t="s">
        <v>17</v>
      </c>
      <c r="K169" s="35" t="s">
        <v>18</v>
      </c>
      <c r="L169" s="35" t="s">
        <v>45</v>
      </c>
      <c r="M169" s="35">
        <f>Clean!$E169*Clean!$F169</f>
        <v>2009.9</v>
      </c>
    </row>
    <row r="170" ht="15.75" customHeight="1">
      <c r="B170" s="33">
        <v>10627.0</v>
      </c>
      <c r="C170" s="34">
        <v>44907.0</v>
      </c>
      <c r="D170" s="35" t="s">
        <v>16</v>
      </c>
      <c r="E170" s="33">
        <v>3.49</v>
      </c>
      <c r="F170" s="36">
        <v>631.0</v>
      </c>
      <c r="G170" s="33">
        <v>0.88</v>
      </c>
      <c r="H170" s="35" t="str">
        <f t="array" ref="H170">_FV(G170,"Country/region",TRUE)</f>
        <v>#NAME?</v>
      </c>
      <c r="I170" s="35" t="str">
        <f t="array" ref="I170">_FV(H170,"Country/region",TRUE)</f>
        <v>#NAME?</v>
      </c>
      <c r="J170" s="35" t="s">
        <v>17</v>
      </c>
      <c r="K170" s="35" t="s">
        <v>18</v>
      </c>
      <c r="L170" s="35" t="s">
        <v>45</v>
      </c>
      <c r="M170" s="35">
        <f>Clean!$E170*Clean!$F170</f>
        <v>2202.19</v>
      </c>
    </row>
    <row r="171" ht="15.75" customHeight="1">
      <c r="B171" s="33">
        <v>10628.0</v>
      </c>
      <c r="C171" s="34">
        <v>44907.0</v>
      </c>
      <c r="D171" s="35" t="s">
        <v>21</v>
      </c>
      <c r="E171" s="33">
        <v>2.95</v>
      </c>
      <c r="F171" s="36">
        <v>678.0</v>
      </c>
      <c r="G171" s="33">
        <v>0.47</v>
      </c>
      <c r="H171" s="35" t="str">
        <f t="array" ref="H171">_FV(G171,"Country/region",TRUE)</f>
        <v>#NAME?</v>
      </c>
      <c r="I171" s="35" t="str">
        <f t="array" ref="I171">_FV(H171,"Country/region",TRUE)</f>
        <v>#NAME?</v>
      </c>
      <c r="J171" s="35" t="s">
        <v>17</v>
      </c>
      <c r="K171" s="35" t="s">
        <v>18</v>
      </c>
      <c r="L171" s="35" t="s">
        <v>42</v>
      </c>
      <c r="M171" s="35">
        <f>Clean!$E171*Clean!$F171</f>
        <v>2000.1</v>
      </c>
    </row>
    <row r="172" ht="15.75" customHeight="1">
      <c r="B172" s="33">
        <v>10629.0</v>
      </c>
      <c r="C172" s="34">
        <v>44907.0</v>
      </c>
      <c r="D172" s="35" t="s">
        <v>24</v>
      </c>
      <c r="E172" s="33">
        <v>4.99</v>
      </c>
      <c r="F172" s="36">
        <v>201.0</v>
      </c>
      <c r="G172" s="33">
        <v>2.25</v>
      </c>
      <c r="H172" s="35" t="str">
        <f t="array" ref="H172">_FV(G172,"Country/region",TRUE)</f>
        <v>#NAME?</v>
      </c>
      <c r="I172" s="35" t="str">
        <f t="array" ref="I172">_FV(H172,"Country/region",TRUE)</f>
        <v>#NAME?</v>
      </c>
      <c r="J172" s="35" t="s">
        <v>17</v>
      </c>
      <c r="K172" s="35" t="s">
        <v>18</v>
      </c>
      <c r="L172" s="35" t="s">
        <v>42</v>
      </c>
      <c r="M172" s="35">
        <f>Clean!$E172*Clean!$F172</f>
        <v>1002.99</v>
      </c>
    </row>
    <row r="173" ht="15.75" customHeight="1">
      <c r="B173" s="33">
        <v>10630.0</v>
      </c>
      <c r="C173" s="34">
        <v>44908.0</v>
      </c>
      <c r="D173" s="35" t="s">
        <v>28</v>
      </c>
      <c r="E173" s="33">
        <v>12.99</v>
      </c>
      <c r="F173" s="36">
        <v>570.0</v>
      </c>
      <c r="G173" s="33">
        <v>4.32</v>
      </c>
      <c r="H173" s="35" t="str">
        <f t="array" ref="H173">_FV(G173,"Country/region",TRUE)</f>
        <v>#NAME?</v>
      </c>
      <c r="I173" s="35" t="str">
        <f t="array" ref="I173">_FV(H173,"Country/region",TRUE)</f>
        <v>#NAME?</v>
      </c>
      <c r="J173" s="35" t="s">
        <v>17</v>
      </c>
      <c r="K173" s="35" t="s">
        <v>44</v>
      </c>
      <c r="L173" s="35" t="s">
        <v>42</v>
      </c>
      <c r="M173" s="35">
        <f>Clean!$E173*Clean!$F173</f>
        <v>7404.3</v>
      </c>
    </row>
    <row r="174" ht="15.75" customHeight="1">
      <c r="B174" s="33">
        <v>10631.0</v>
      </c>
      <c r="C174" s="34">
        <v>44908.0</v>
      </c>
      <c r="D174" s="35" t="s">
        <v>32</v>
      </c>
      <c r="E174" s="33">
        <v>9.95</v>
      </c>
      <c r="F174" s="36">
        <v>202.0</v>
      </c>
      <c r="G174" s="33">
        <v>2.85</v>
      </c>
      <c r="H174" s="35" t="str">
        <f t="array" ref="H174">_FV(G174,"Country/region",TRUE)</f>
        <v>#NAME?</v>
      </c>
      <c r="I174" s="35" t="str">
        <f t="array" ref="I174">_FV(H174,"Country/region",TRUE)</f>
        <v>#NAME?</v>
      </c>
      <c r="J174" s="35" t="s">
        <v>17</v>
      </c>
      <c r="K174" s="35" t="s">
        <v>18</v>
      </c>
      <c r="L174" s="35" t="s">
        <v>42</v>
      </c>
      <c r="M174" s="35">
        <f>Clean!$E174*Clean!$F174</f>
        <v>2009.9</v>
      </c>
    </row>
    <row r="175" ht="15.75" customHeight="1">
      <c r="B175" s="33">
        <v>10632.0</v>
      </c>
      <c r="C175" s="34">
        <v>44908.0</v>
      </c>
      <c r="D175" s="35" t="s">
        <v>16</v>
      </c>
      <c r="E175" s="33">
        <v>3.49</v>
      </c>
      <c r="F175" s="36">
        <v>631.0</v>
      </c>
      <c r="G175" s="33">
        <v>0.88</v>
      </c>
      <c r="H175" s="35" t="str">
        <f t="array" ref="H175">_FV(G175,"Country/region",TRUE)</f>
        <v>#NAME?</v>
      </c>
      <c r="I175" s="35" t="str">
        <f t="array" ref="I175">_FV(H175,"Country/region",TRUE)</f>
        <v>#NAME?</v>
      </c>
      <c r="J175" s="35" t="s">
        <v>17</v>
      </c>
      <c r="K175" s="35" t="s">
        <v>18</v>
      </c>
      <c r="L175" s="35" t="s">
        <v>42</v>
      </c>
      <c r="M175" s="35">
        <f>Clean!$E175*Clean!$F175</f>
        <v>2202.19</v>
      </c>
    </row>
    <row r="176" ht="15.75" customHeight="1">
      <c r="B176" s="33">
        <v>10633.0</v>
      </c>
      <c r="C176" s="34">
        <v>44908.0</v>
      </c>
      <c r="D176" s="35" t="s">
        <v>21</v>
      </c>
      <c r="E176" s="33">
        <v>2.95</v>
      </c>
      <c r="F176" s="36">
        <v>678.0</v>
      </c>
      <c r="G176" s="33">
        <v>0.47</v>
      </c>
      <c r="H176" s="35" t="str">
        <f t="array" ref="H176">_FV(G176,"Country/region",TRUE)</f>
        <v>#NAME?</v>
      </c>
      <c r="I176" s="35" t="str">
        <f t="array" ref="I176">_FV(H176,"Country/region",TRUE)</f>
        <v>#NAME?</v>
      </c>
      <c r="J176" s="35" t="s">
        <v>17</v>
      </c>
      <c r="K176" s="35" t="s">
        <v>18</v>
      </c>
      <c r="L176" s="35" t="s">
        <v>42</v>
      </c>
      <c r="M176" s="35">
        <f>Clean!$E176*Clean!$F176</f>
        <v>2000.1</v>
      </c>
    </row>
    <row r="177" ht="15.75" customHeight="1">
      <c r="B177" s="33">
        <v>10634.0</v>
      </c>
      <c r="C177" s="34">
        <v>44908.0</v>
      </c>
      <c r="D177" s="35" t="s">
        <v>24</v>
      </c>
      <c r="E177" s="33">
        <v>4.99</v>
      </c>
      <c r="F177" s="36">
        <v>201.0</v>
      </c>
      <c r="G177" s="33">
        <v>2.25</v>
      </c>
      <c r="H177" s="35" t="str">
        <f t="array" ref="H177">_FV(G177,"Country/region",TRUE)</f>
        <v>#NAME?</v>
      </c>
      <c r="I177" s="35" t="str">
        <f t="array" ref="I177">_FV(H177,"Country/region",TRUE)</f>
        <v>#NAME?</v>
      </c>
      <c r="J177" s="35" t="s">
        <v>17</v>
      </c>
      <c r="K177" s="35" t="s">
        <v>18</v>
      </c>
      <c r="L177" s="35" t="s">
        <v>42</v>
      </c>
      <c r="M177" s="35">
        <f>Clean!$E177*Clean!$F177</f>
        <v>1002.99</v>
      </c>
    </row>
    <row r="178" ht="15.75" customHeight="1">
      <c r="B178" s="33">
        <v>10635.0</v>
      </c>
      <c r="C178" s="34">
        <v>44909.0</v>
      </c>
      <c r="D178" s="35" t="s">
        <v>28</v>
      </c>
      <c r="E178" s="33">
        <v>12.99</v>
      </c>
      <c r="F178" s="36">
        <v>555.0</v>
      </c>
      <c r="G178" s="33">
        <v>4.32</v>
      </c>
      <c r="H178" s="35" t="str">
        <f t="array" ref="H178">_FV(G178,"Country/region",TRUE)</f>
        <v>#NAME?</v>
      </c>
      <c r="I178" s="35" t="str">
        <f t="array" ref="I178">_FV(H178,"Country/region",TRUE)</f>
        <v>#NAME?</v>
      </c>
      <c r="J178" s="35" t="s">
        <v>17</v>
      </c>
      <c r="K178" s="35" t="s">
        <v>18</v>
      </c>
      <c r="L178" s="35" t="s">
        <v>42</v>
      </c>
      <c r="M178" s="35">
        <f>Clean!$E178*Clean!$F178</f>
        <v>7209.45</v>
      </c>
    </row>
    <row r="179" ht="15.75" customHeight="1">
      <c r="B179" s="33">
        <v>10636.0</v>
      </c>
      <c r="C179" s="34">
        <v>44909.0</v>
      </c>
      <c r="D179" s="35" t="s">
        <v>32</v>
      </c>
      <c r="E179" s="33">
        <v>9.95</v>
      </c>
      <c r="F179" s="36">
        <v>222.0</v>
      </c>
      <c r="G179" s="33">
        <v>2.85</v>
      </c>
      <c r="H179" s="35" t="str">
        <f t="array" ref="H179">_FV(G179,"Country/region",TRUE)</f>
        <v>#NAME?</v>
      </c>
      <c r="I179" s="35" t="str">
        <f t="array" ref="I179">_FV(H179,"Country/region",TRUE)</f>
        <v>#NAME?</v>
      </c>
      <c r="J179" s="35" t="s">
        <v>17</v>
      </c>
      <c r="K179" s="35" t="s">
        <v>18</v>
      </c>
      <c r="L179" s="35" t="s">
        <v>42</v>
      </c>
      <c r="M179" s="35">
        <f>Clean!$E179*Clean!$F179</f>
        <v>2208.9</v>
      </c>
    </row>
    <row r="180" ht="15.75" customHeight="1">
      <c r="B180" s="33">
        <v>10637.0</v>
      </c>
      <c r="C180" s="34">
        <v>44909.0</v>
      </c>
      <c r="D180" s="35" t="s">
        <v>16</v>
      </c>
      <c r="E180" s="33">
        <v>3.49</v>
      </c>
      <c r="F180" s="36">
        <v>631.0</v>
      </c>
      <c r="G180" s="33">
        <v>0.88</v>
      </c>
      <c r="H180" s="35" t="str">
        <f t="array" ref="H180">_FV(G180,"Country/region",TRUE)</f>
        <v>#NAME?</v>
      </c>
      <c r="I180" s="35" t="str">
        <f t="array" ref="I180">_FV(H180,"Country/region",TRUE)</f>
        <v>#NAME?</v>
      </c>
      <c r="J180" s="35" t="s">
        <v>17</v>
      </c>
      <c r="K180" s="35" t="s">
        <v>18</v>
      </c>
      <c r="L180" s="35" t="s">
        <v>42</v>
      </c>
      <c r="M180" s="35">
        <f>Clean!$E180*Clean!$F180</f>
        <v>2202.19</v>
      </c>
    </row>
    <row r="181" ht="15.75" customHeight="1">
      <c r="B181" s="33">
        <v>10638.0</v>
      </c>
      <c r="C181" s="34">
        <v>44909.0</v>
      </c>
      <c r="D181" s="35" t="s">
        <v>21</v>
      </c>
      <c r="E181" s="33">
        <v>2.95</v>
      </c>
      <c r="F181" s="36">
        <v>678.0</v>
      </c>
      <c r="G181" s="33">
        <v>0.47</v>
      </c>
      <c r="H181" s="35" t="str">
        <f t="array" ref="H181">_FV(G181,"Country/region",TRUE)</f>
        <v>#NAME?</v>
      </c>
      <c r="I181" s="35" t="str">
        <f t="array" ref="I181">_FV(H181,"Country/region",TRUE)</f>
        <v>#NAME?</v>
      </c>
      <c r="J181" s="35" t="s">
        <v>17</v>
      </c>
      <c r="K181" s="35" t="s">
        <v>18</v>
      </c>
      <c r="L181" s="35" t="s">
        <v>42</v>
      </c>
      <c r="M181" s="35">
        <f>Clean!$E181*Clean!$F181</f>
        <v>2000.1</v>
      </c>
    </row>
    <row r="182" ht="15.75" customHeight="1">
      <c r="B182" s="33">
        <v>10639.0</v>
      </c>
      <c r="C182" s="34">
        <v>44909.0</v>
      </c>
      <c r="D182" s="35" t="s">
        <v>24</v>
      </c>
      <c r="E182" s="33">
        <v>4.99</v>
      </c>
      <c r="F182" s="36">
        <v>201.0</v>
      </c>
      <c r="G182" s="33">
        <v>2.25</v>
      </c>
      <c r="H182" s="35" t="str">
        <f t="array" ref="H182">_FV(G182,"Country/region",TRUE)</f>
        <v>#NAME?</v>
      </c>
      <c r="I182" s="35" t="str">
        <f t="array" ref="I182">_FV(H182,"Country/region",TRUE)</f>
        <v>#NAME?</v>
      </c>
      <c r="J182" s="35" t="s">
        <v>17</v>
      </c>
      <c r="K182" s="35" t="s">
        <v>18</v>
      </c>
      <c r="L182" s="35" t="s">
        <v>42</v>
      </c>
      <c r="M182" s="35">
        <f>Clean!$E182*Clean!$F182</f>
        <v>1002.99</v>
      </c>
    </row>
    <row r="183" ht="15.75" customHeight="1">
      <c r="B183" s="33">
        <v>10640.0</v>
      </c>
      <c r="C183" s="34">
        <v>44910.0</v>
      </c>
      <c r="D183" s="35" t="s">
        <v>28</v>
      </c>
      <c r="E183" s="33">
        <v>12.99</v>
      </c>
      <c r="F183" s="36">
        <v>539.0</v>
      </c>
      <c r="G183" s="33">
        <v>4.32</v>
      </c>
      <c r="H183" s="35" t="str">
        <f t="array" ref="H183">_FV(G183,"Country/region",TRUE)</f>
        <v>#NAME?</v>
      </c>
      <c r="I183" s="35" t="str">
        <f t="array" ref="I183">_FV(H183,"Country/region",TRUE)</f>
        <v>#NAME?</v>
      </c>
      <c r="J183" s="35" t="s">
        <v>17</v>
      </c>
      <c r="K183" s="35" t="s">
        <v>18</v>
      </c>
      <c r="L183" s="35" t="s">
        <v>42</v>
      </c>
      <c r="M183" s="35">
        <f>Clean!$E183*Clean!$F183</f>
        <v>7001.61</v>
      </c>
    </row>
    <row r="184" ht="15.75" customHeight="1">
      <c r="B184" s="33">
        <v>10641.0</v>
      </c>
      <c r="C184" s="34">
        <v>44910.0</v>
      </c>
      <c r="D184" s="35" t="s">
        <v>32</v>
      </c>
      <c r="E184" s="33">
        <v>9.95</v>
      </c>
      <c r="F184" s="36">
        <v>222.0</v>
      </c>
      <c r="G184" s="33">
        <v>2.85</v>
      </c>
      <c r="H184" s="35" t="str">
        <f t="array" ref="H184">_FV(G184,"Country/region",TRUE)</f>
        <v>#NAME?</v>
      </c>
      <c r="I184" s="35" t="str">
        <f t="array" ref="I184">_FV(H184,"Country/region",TRUE)</f>
        <v>#NAME?</v>
      </c>
      <c r="J184" s="35" t="s">
        <v>17</v>
      </c>
      <c r="K184" s="35" t="s">
        <v>18</v>
      </c>
      <c r="L184" s="35" t="s">
        <v>42</v>
      </c>
      <c r="M184" s="35">
        <f>Clean!$E184*Clean!$F184</f>
        <v>2208.9</v>
      </c>
    </row>
    <row r="185" ht="15.75" customHeight="1">
      <c r="B185" s="33">
        <v>10642.0</v>
      </c>
      <c r="C185" s="34">
        <v>44910.0</v>
      </c>
      <c r="D185" s="35" t="s">
        <v>16</v>
      </c>
      <c r="E185" s="33">
        <v>3.49</v>
      </c>
      <c r="F185" s="36">
        <v>631.0</v>
      </c>
      <c r="G185" s="33">
        <v>0.88</v>
      </c>
      <c r="H185" s="35" t="str">
        <f t="array" ref="H185">_FV(G185,"Country/region",TRUE)</f>
        <v>#NAME?</v>
      </c>
      <c r="I185" s="35" t="str">
        <f t="array" ref="I185">_FV(H185,"Country/region",TRUE)</f>
        <v>#NAME?</v>
      </c>
      <c r="J185" s="35" t="s">
        <v>17</v>
      </c>
      <c r="K185" s="35" t="s">
        <v>44</v>
      </c>
      <c r="L185" s="35" t="s">
        <v>42</v>
      </c>
      <c r="M185" s="35">
        <f>Clean!$E185*Clean!$F185</f>
        <v>2202.19</v>
      </c>
    </row>
    <row r="186" ht="15.75" customHeight="1">
      <c r="B186" s="33">
        <v>10643.0</v>
      </c>
      <c r="C186" s="34">
        <v>44910.0</v>
      </c>
      <c r="D186" s="35" t="s">
        <v>21</v>
      </c>
      <c r="E186" s="33">
        <v>2.95</v>
      </c>
      <c r="F186" s="36">
        <v>678.0</v>
      </c>
      <c r="G186" s="33">
        <v>0.47</v>
      </c>
      <c r="H186" s="35" t="str">
        <f t="array" ref="H186">_FV(G186,"Country/region",TRUE)</f>
        <v>#NAME?</v>
      </c>
      <c r="I186" s="35" t="str">
        <f t="array" ref="I186">_FV(H186,"Country/region",TRUE)</f>
        <v>#NAME?</v>
      </c>
      <c r="J186" s="35" t="s">
        <v>17</v>
      </c>
      <c r="K186" s="35" t="s">
        <v>44</v>
      </c>
      <c r="L186" s="35" t="s">
        <v>42</v>
      </c>
      <c r="M186" s="35">
        <f>Clean!$E186*Clean!$F186</f>
        <v>2000.1</v>
      </c>
    </row>
    <row r="187" ht="15.75" customHeight="1">
      <c r="B187" s="33">
        <v>10644.0</v>
      </c>
      <c r="C187" s="34">
        <v>44910.0</v>
      </c>
      <c r="D187" s="35" t="s">
        <v>24</v>
      </c>
      <c r="E187" s="33">
        <v>4.99</v>
      </c>
      <c r="F187" s="36">
        <v>201.0</v>
      </c>
      <c r="G187" s="33">
        <v>2.25</v>
      </c>
      <c r="H187" s="35" t="str">
        <f t="array" ref="H187">_FV(G187,"Country/region",TRUE)</f>
        <v>#NAME?</v>
      </c>
      <c r="I187" s="35" t="str">
        <f t="array" ref="I187">_FV(H187,"Country/region",TRUE)</f>
        <v>#NAME?</v>
      </c>
      <c r="J187" s="35" t="s">
        <v>17</v>
      </c>
      <c r="K187" s="35" t="s">
        <v>44</v>
      </c>
      <c r="L187" s="35" t="s">
        <v>42</v>
      </c>
      <c r="M187" s="35">
        <f>Clean!$E187*Clean!$F187</f>
        <v>1002.99</v>
      </c>
    </row>
    <row r="188" ht="15.75" customHeight="1">
      <c r="B188" s="33">
        <v>10645.0</v>
      </c>
      <c r="C188" s="34">
        <v>44911.0</v>
      </c>
      <c r="D188" s="35" t="s">
        <v>28</v>
      </c>
      <c r="E188" s="33">
        <v>12.99</v>
      </c>
      <c r="F188" s="36">
        <v>570.0</v>
      </c>
      <c r="G188" s="33">
        <v>4.32</v>
      </c>
      <c r="H188" s="35" t="str">
        <f t="array" ref="H188">_FV(G188,"Country/region",TRUE)</f>
        <v>#NAME?</v>
      </c>
      <c r="I188" s="35" t="str">
        <f t="array" ref="I188">_FV(H188,"Country/region",TRUE)</f>
        <v>#NAME?</v>
      </c>
      <c r="J188" s="35" t="s">
        <v>17</v>
      </c>
      <c r="K188" s="35" t="s">
        <v>44</v>
      </c>
      <c r="L188" s="35" t="s">
        <v>42</v>
      </c>
      <c r="M188" s="35">
        <f>Clean!$E188*Clean!$F188</f>
        <v>7404.3</v>
      </c>
    </row>
    <row r="189" ht="15.75" customHeight="1">
      <c r="B189" s="33">
        <v>10646.0</v>
      </c>
      <c r="C189" s="34">
        <v>44911.0</v>
      </c>
      <c r="D189" s="35" t="s">
        <v>32</v>
      </c>
      <c r="E189" s="33">
        <v>9.95</v>
      </c>
      <c r="F189" s="36">
        <v>222.0</v>
      </c>
      <c r="G189" s="33">
        <v>2.85</v>
      </c>
      <c r="H189" s="35" t="str">
        <f t="array" ref="H189">_FV(G189,"Country/region",TRUE)</f>
        <v>#NAME?</v>
      </c>
      <c r="I189" s="35" t="str">
        <f t="array" ref="I189">_FV(H189,"Country/region",TRUE)</f>
        <v>#NAME?</v>
      </c>
      <c r="J189" s="35" t="s">
        <v>17</v>
      </c>
      <c r="K189" s="35" t="s">
        <v>44</v>
      </c>
      <c r="L189" s="35" t="s">
        <v>42</v>
      </c>
      <c r="M189" s="35">
        <f>Clean!$E189*Clean!$F189</f>
        <v>2208.9</v>
      </c>
    </row>
    <row r="190" ht="15.75" customHeight="1">
      <c r="B190" s="33">
        <v>10647.0</v>
      </c>
      <c r="C190" s="34">
        <v>44911.0</v>
      </c>
      <c r="D190" s="35" t="s">
        <v>16</v>
      </c>
      <c r="E190" s="33">
        <v>3.49</v>
      </c>
      <c r="F190" s="36">
        <v>631.0</v>
      </c>
      <c r="G190" s="33">
        <v>0.88</v>
      </c>
      <c r="H190" s="35" t="str">
        <f t="array" ref="H190">_FV(G190,"Country/region",TRUE)</f>
        <v>#NAME?</v>
      </c>
      <c r="I190" s="35" t="str">
        <f t="array" ref="I190">_FV(H190,"Country/region",TRUE)</f>
        <v>#NAME?</v>
      </c>
      <c r="J190" s="35" t="s">
        <v>17</v>
      </c>
      <c r="K190" s="35" t="s">
        <v>18</v>
      </c>
      <c r="L190" s="35" t="s">
        <v>42</v>
      </c>
      <c r="M190" s="35">
        <f>Clean!$E190*Clean!$F190</f>
        <v>2202.19</v>
      </c>
    </row>
    <row r="191" ht="15.75" customHeight="1">
      <c r="B191" s="33">
        <v>10648.0</v>
      </c>
      <c r="C191" s="34">
        <v>44911.0</v>
      </c>
      <c r="D191" s="35" t="s">
        <v>21</v>
      </c>
      <c r="E191" s="33">
        <v>2.95</v>
      </c>
      <c r="F191" s="36">
        <v>746.0</v>
      </c>
      <c r="G191" s="33">
        <v>0.47</v>
      </c>
      <c r="H191" s="35" t="str">
        <f t="array" ref="H191">_FV(G191,"Country/region",TRUE)</f>
        <v>#NAME?</v>
      </c>
      <c r="I191" s="35" t="str">
        <f t="array" ref="I191">_FV(H191,"Country/region",TRUE)</f>
        <v>#NAME?</v>
      </c>
      <c r="J191" s="35" t="s">
        <v>17</v>
      </c>
      <c r="K191" s="35" t="s">
        <v>18</v>
      </c>
      <c r="L191" s="35" t="s">
        <v>42</v>
      </c>
      <c r="M191" s="35">
        <f>Clean!$E191*Clean!$F191</f>
        <v>2200.7</v>
      </c>
    </row>
    <row r="192" ht="15.75" customHeight="1">
      <c r="B192" s="33">
        <v>10649.0</v>
      </c>
      <c r="C192" s="34">
        <v>44911.0</v>
      </c>
      <c r="D192" s="35" t="s">
        <v>24</v>
      </c>
      <c r="E192" s="33">
        <v>4.99</v>
      </c>
      <c r="F192" s="36">
        <v>201.0</v>
      </c>
      <c r="G192" s="33">
        <v>2.25</v>
      </c>
      <c r="H192" s="35" t="str">
        <f t="array" ref="H192">_FV(G192,"Country/region",TRUE)</f>
        <v>#NAME?</v>
      </c>
      <c r="I192" s="35" t="str">
        <f t="array" ref="I192">_FV(H192,"Country/region",TRUE)</f>
        <v>#NAME?</v>
      </c>
      <c r="J192" s="35" t="s">
        <v>17</v>
      </c>
      <c r="K192" s="35" t="s">
        <v>18</v>
      </c>
      <c r="L192" s="35" t="s">
        <v>42</v>
      </c>
      <c r="M192" s="35">
        <f>Clean!$E192*Clean!$F192</f>
        <v>1002.99</v>
      </c>
    </row>
    <row r="193" ht="15.75" customHeight="1">
      <c r="B193" s="33">
        <v>10650.0</v>
      </c>
      <c r="C193" s="34">
        <v>44912.0</v>
      </c>
      <c r="D193" s="35" t="s">
        <v>28</v>
      </c>
      <c r="E193" s="33">
        <v>12.99</v>
      </c>
      <c r="F193" s="36">
        <v>586.0</v>
      </c>
      <c r="G193" s="33">
        <v>4.32</v>
      </c>
      <c r="H193" s="35" t="str">
        <f t="array" ref="H193">_FV(G193,"Country/region",TRUE)</f>
        <v>#NAME?</v>
      </c>
      <c r="I193" s="35" t="str">
        <f t="array" ref="I193">_FV(H193,"Country/region",TRUE)</f>
        <v>#NAME?</v>
      </c>
      <c r="J193" s="35" t="s">
        <v>17</v>
      </c>
      <c r="K193" s="35" t="s">
        <v>18</v>
      </c>
      <c r="L193" s="35" t="s">
        <v>42</v>
      </c>
      <c r="M193" s="35">
        <f>Clean!$E193*Clean!$F193</f>
        <v>7612.14</v>
      </c>
    </row>
    <row r="194" ht="15.75" customHeight="1">
      <c r="B194" s="33">
        <v>10651.0</v>
      </c>
      <c r="C194" s="34">
        <v>44912.0</v>
      </c>
      <c r="D194" s="35" t="s">
        <v>32</v>
      </c>
      <c r="E194" s="33">
        <v>9.95</v>
      </c>
      <c r="F194" s="36">
        <v>222.0</v>
      </c>
      <c r="G194" s="33">
        <v>2.85</v>
      </c>
      <c r="H194" s="35" t="str">
        <f t="array" ref="H194">_FV(G194,"Country/region",TRUE)</f>
        <v>#NAME?</v>
      </c>
      <c r="I194" s="35" t="str">
        <f t="array" ref="I194">_FV(H194,"Country/region",TRUE)</f>
        <v>#NAME?</v>
      </c>
      <c r="J194" s="35" t="s">
        <v>17</v>
      </c>
      <c r="K194" s="35" t="s">
        <v>18</v>
      </c>
      <c r="L194" s="35" t="s">
        <v>42</v>
      </c>
      <c r="M194" s="35">
        <f>Clean!$E194*Clean!$F194</f>
        <v>2208.9</v>
      </c>
    </row>
    <row r="195" ht="15.75" customHeight="1">
      <c r="B195" s="33">
        <v>10652.0</v>
      </c>
      <c r="C195" s="34">
        <v>44912.0</v>
      </c>
      <c r="D195" s="35" t="s">
        <v>16</v>
      </c>
      <c r="E195" s="33">
        <v>3.49</v>
      </c>
      <c r="F195" s="36">
        <v>688.0</v>
      </c>
      <c r="G195" s="33">
        <v>0.88</v>
      </c>
      <c r="H195" s="35" t="str">
        <f t="array" ref="H195">_FV(G195,"Country/region",TRUE)</f>
        <v>#NAME?</v>
      </c>
      <c r="I195" s="35" t="str">
        <f t="array" ref="I195">_FV(H195,"Country/region",TRUE)</f>
        <v>#NAME?</v>
      </c>
      <c r="J195" s="35" t="s">
        <v>17</v>
      </c>
      <c r="K195" s="35" t="s">
        <v>18</v>
      </c>
      <c r="L195" s="35" t="s">
        <v>42</v>
      </c>
      <c r="M195" s="35">
        <f>Clean!$E195*Clean!$F195</f>
        <v>2401.12</v>
      </c>
    </row>
    <row r="196" ht="15.75" customHeight="1">
      <c r="B196" s="33">
        <v>10653.0</v>
      </c>
      <c r="C196" s="34">
        <v>44912.0</v>
      </c>
      <c r="D196" s="35" t="s">
        <v>21</v>
      </c>
      <c r="E196" s="33">
        <v>2.95</v>
      </c>
      <c r="F196" s="36">
        <v>746.0</v>
      </c>
      <c r="G196" s="33">
        <v>0.47</v>
      </c>
      <c r="H196" s="35" t="str">
        <f t="array" ref="H196">_FV(G196,"Country/region",TRUE)</f>
        <v>#NAME?</v>
      </c>
      <c r="I196" s="35" t="str">
        <f t="array" ref="I196">_FV(H196,"Country/region",TRUE)</f>
        <v>#NAME?</v>
      </c>
      <c r="J196" s="35" t="s">
        <v>17</v>
      </c>
      <c r="K196" s="35" t="s">
        <v>18</v>
      </c>
      <c r="L196" s="35" t="s">
        <v>42</v>
      </c>
      <c r="M196" s="35">
        <f>Clean!$E196*Clean!$F196</f>
        <v>2200.7</v>
      </c>
    </row>
    <row r="197" ht="15.75" customHeight="1">
      <c r="B197" s="33">
        <v>10654.0</v>
      </c>
      <c r="C197" s="34">
        <v>44912.0</v>
      </c>
      <c r="D197" s="35" t="s">
        <v>24</v>
      </c>
      <c r="E197" s="33">
        <v>4.99</v>
      </c>
      <c r="F197" s="36">
        <v>201.0</v>
      </c>
      <c r="G197" s="33">
        <v>2.25</v>
      </c>
      <c r="H197" s="35" t="str">
        <f t="array" ref="H197">_FV(G197,"Country/region",TRUE)</f>
        <v>#NAME?</v>
      </c>
      <c r="I197" s="35" t="str">
        <f t="array" ref="I197">_FV(H197,"Country/region",TRUE)</f>
        <v>#NAME?</v>
      </c>
      <c r="J197" s="35" t="s">
        <v>17</v>
      </c>
      <c r="K197" s="35" t="s">
        <v>18</v>
      </c>
      <c r="L197" s="35" t="s">
        <v>42</v>
      </c>
      <c r="M197" s="35">
        <f>Clean!$E197*Clean!$F197</f>
        <v>1002.99</v>
      </c>
    </row>
    <row r="198" ht="15.75" customHeight="1">
      <c r="B198" s="33">
        <v>10655.0</v>
      </c>
      <c r="C198" s="34">
        <v>44913.0</v>
      </c>
      <c r="D198" s="35" t="s">
        <v>28</v>
      </c>
      <c r="E198" s="33">
        <v>12.99</v>
      </c>
      <c r="F198" s="36">
        <v>601.0</v>
      </c>
      <c r="G198" s="33">
        <v>4.32</v>
      </c>
      <c r="H198" s="35" t="str">
        <f t="array" ref="H198">_FV(G198,"Country/region",TRUE)</f>
        <v>#NAME?</v>
      </c>
      <c r="I198" s="35" t="str">
        <f t="array" ref="I198">_FV(H198,"Country/region",TRUE)</f>
        <v>#NAME?</v>
      </c>
      <c r="J198" s="35" t="s">
        <v>17</v>
      </c>
      <c r="K198" s="35" t="s">
        <v>18</v>
      </c>
      <c r="L198" s="35" t="s">
        <v>42</v>
      </c>
      <c r="M198" s="35">
        <f>Clean!$E198*Clean!$F198</f>
        <v>7806.99</v>
      </c>
    </row>
    <row r="199" ht="15.75" customHeight="1">
      <c r="B199" s="33">
        <v>10656.0</v>
      </c>
      <c r="C199" s="34">
        <v>44913.0</v>
      </c>
      <c r="D199" s="35" t="s">
        <v>32</v>
      </c>
      <c r="E199" s="33">
        <v>9.95</v>
      </c>
      <c r="F199" s="36">
        <v>222.0</v>
      </c>
      <c r="G199" s="33">
        <v>2.85</v>
      </c>
      <c r="H199" s="35" t="str">
        <f t="array" ref="H199">_FV(G199,"Country/region",TRUE)</f>
        <v>#NAME?</v>
      </c>
      <c r="I199" s="35" t="str">
        <f t="array" ref="I199">_FV(H199,"Country/region",TRUE)</f>
        <v>#NAME?</v>
      </c>
      <c r="J199" s="35" t="s">
        <v>17</v>
      </c>
      <c r="K199" s="35" t="s">
        <v>18</v>
      </c>
      <c r="L199" s="35" t="s">
        <v>42</v>
      </c>
      <c r="M199" s="35">
        <f>Clean!$E199*Clean!$F199</f>
        <v>2208.9</v>
      </c>
    </row>
    <row r="200" ht="15.75" customHeight="1">
      <c r="B200" s="33">
        <v>10657.0</v>
      </c>
      <c r="C200" s="34">
        <v>44913.0</v>
      </c>
      <c r="D200" s="35" t="s">
        <v>16</v>
      </c>
      <c r="E200" s="33">
        <v>3.49</v>
      </c>
      <c r="F200" s="36">
        <v>688.0</v>
      </c>
      <c r="G200" s="33">
        <v>0.88</v>
      </c>
      <c r="H200" s="35" t="str">
        <f t="array" ref="H200">_FV(G200,"Country/region",TRUE)</f>
        <v>#NAME?</v>
      </c>
      <c r="I200" s="35" t="str">
        <f t="array" ref="I200">_FV(H200,"Country/region",TRUE)</f>
        <v>#NAME?</v>
      </c>
      <c r="J200" s="35" t="s">
        <v>17</v>
      </c>
      <c r="K200" s="35" t="s">
        <v>18</v>
      </c>
      <c r="L200" s="35" t="s">
        <v>42</v>
      </c>
      <c r="M200" s="35">
        <f>Clean!$E200*Clean!$F200</f>
        <v>2401.12</v>
      </c>
    </row>
    <row r="201" ht="15.75" customHeight="1">
      <c r="B201" s="33">
        <v>10658.0</v>
      </c>
      <c r="C201" s="34">
        <v>44913.0</v>
      </c>
      <c r="D201" s="35" t="s">
        <v>21</v>
      </c>
      <c r="E201" s="33">
        <v>2.95</v>
      </c>
      <c r="F201" s="36">
        <v>746.0</v>
      </c>
      <c r="G201" s="33">
        <v>0.47</v>
      </c>
      <c r="H201" s="35" t="str">
        <f t="array" ref="H201">_FV(G201,"Country/region",TRUE)</f>
        <v>#NAME?</v>
      </c>
      <c r="I201" s="35" t="str">
        <f t="array" ref="I201">_FV(H201,"Country/region",TRUE)</f>
        <v>#NAME?</v>
      </c>
      <c r="J201" s="35" t="s">
        <v>17</v>
      </c>
      <c r="K201" s="35" t="s">
        <v>44</v>
      </c>
      <c r="L201" s="35" t="s">
        <v>42</v>
      </c>
      <c r="M201" s="35">
        <f>Clean!$E201*Clean!$F201</f>
        <v>2200.7</v>
      </c>
    </row>
    <row r="202" ht="15.75" customHeight="1">
      <c r="B202" s="33">
        <v>10659.0</v>
      </c>
      <c r="C202" s="34">
        <v>44913.0</v>
      </c>
      <c r="D202" s="35" t="s">
        <v>24</v>
      </c>
      <c r="E202" s="33">
        <v>4.99</v>
      </c>
      <c r="F202" s="36">
        <v>201.0</v>
      </c>
      <c r="G202" s="33">
        <v>2.25</v>
      </c>
      <c r="H202" s="35" t="str">
        <f t="array" ref="H202">_FV(G202,"Country/region",TRUE)</f>
        <v>#NAME?</v>
      </c>
      <c r="I202" s="35" t="str">
        <f t="array" ref="I202">_FV(H202,"Country/region",TRUE)</f>
        <v>#NAME?</v>
      </c>
      <c r="J202" s="35" t="s">
        <v>17</v>
      </c>
      <c r="K202" s="35" t="s">
        <v>44</v>
      </c>
      <c r="L202" s="35" t="s">
        <v>42</v>
      </c>
      <c r="M202" s="35">
        <f>Clean!$E202*Clean!$F202</f>
        <v>1002.99</v>
      </c>
    </row>
    <row r="203" ht="15.75" customHeight="1">
      <c r="B203" s="33">
        <v>10660.0</v>
      </c>
      <c r="C203" s="34">
        <v>44914.0</v>
      </c>
      <c r="D203" s="35" t="s">
        <v>28</v>
      </c>
      <c r="E203" s="33">
        <v>12.99</v>
      </c>
      <c r="F203" s="36">
        <v>632.0</v>
      </c>
      <c r="G203" s="33">
        <v>4.32</v>
      </c>
      <c r="H203" s="35" t="str">
        <f t="array" ref="H203">_FV(G203,"Country/region",TRUE)</f>
        <v>#NAME?</v>
      </c>
      <c r="I203" s="35" t="str">
        <f t="array" ref="I203">_FV(H203,"Country/region",TRUE)</f>
        <v>#NAME?</v>
      </c>
      <c r="J203" s="35" t="s">
        <v>25</v>
      </c>
      <c r="K203" s="35" t="s">
        <v>44</v>
      </c>
      <c r="L203" s="35" t="s">
        <v>42</v>
      </c>
      <c r="M203" s="35">
        <f>Clean!$E203*Clean!$F203</f>
        <v>8209.68</v>
      </c>
    </row>
    <row r="204" ht="15.75" customHeight="1">
      <c r="B204" s="33">
        <v>10661.0</v>
      </c>
      <c r="C204" s="34">
        <v>44914.0</v>
      </c>
      <c r="D204" s="35" t="s">
        <v>32</v>
      </c>
      <c r="E204" s="33">
        <v>9.95</v>
      </c>
      <c r="F204" s="36">
        <v>222.0</v>
      </c>
      <c r="G204" s="33">
        <v>2.85</v>
      </c>
      <c r="H204" s="35" t="str">
        <f t="array" ref="H204">_FV(G204,"Country/region",TRUE)</f>
        <v>#NAME?</v>
      </c>
      <c r="I204" s="35" t="str">
        <f t="array" ref="I204">_FV(H204,"Country/region",TRUE)</f>
        <v>#NAME?</v>
      </c>
      <c r="J204" s="35" t="s">
        <v>25</v>
      </c>
      <c r="K204" s="35" t="s">
        <v>44</v>
      </c>
      <c r="L204" s="35" t="s">
        <v>42</v>
      </c>
      <c r="M204" s="35">
        <f>Clean!$E204*Clean!$F204</f>
        <v>2208.9</v>
      </c>
    </row>
    <row r="205" ht="15.75" customHeight="1">
      <c r="B205" s="33">
        <v>10662.0</v>
      </c>
      <c r="C205" s="34">
        <v>44914.0</v>
      </c>
      <c r="D205" s="35" t="s">
        <v>16</v>
      </c>
      <c r="E205" s="33">
        <v>3.49</v>
      </c>
      <c r="F205" s="36">
        <v>631.0</v>
      </c>
      <c r="G205" s="33">
        <v>0.88</v>
      </c>
      <c r="H205" s="35" t="str">
        <f t="array" ref="H205">_FV(G205,"Country/region",TRUE)</f>
        <v>#NAME?</v>
      </c>
      <c r="I205" s="35" t="str">
        <f t="array" ref="I205">_FV(H205,"Country/region",TRUE)</f>
        <v>#NAME?</v>
      </c>
      <c r="J205" s="35" t="s">
        <v>25</v>
      </c>
      <c r="K205" s="35" t="s">
        <v>44</v>
      </c>
      <c r="L205" s="35" t="s">
        <v>42</v>
      </c>
      <c r="M205" s="35">
        <f>Clean!$E205*Clean!$F205</f>
        <v>2202.19</v>
      </c>
    </row>
    <row r="206" ht="15.75" customHeight="1">
      <c r="B206" s="33">
        <v>10663.0</v>
      </c>
      <c r="C206" s="34">
        <v>44914.0</v>
      </c>
      <c r="D206" s="35" t="s">
        <v>21</v>
      </c>
      <c r="E206" s="33">
        <v>2.95</v>
      </c>
      <c r="F206" s="36">
        <v>746.0</v>
      </c>
      <c r="G206" s="33">
        <v>0.47</v>
      </c>
      <c r="H206" s="35" t="str">
        <f t="array" ref="H206">_FV(G206,"Country/region",TRUE)</f>
        <v>#NAME?</v>
      </c>
      <c r="I206" s="35" t="str">
        <f t="array" ref="I206">_FV(H206,"Country/region",TRUE)</f>
        <v>#NAME?</v>
      </c>
      <c r="J206" s="35" t="s">
        <v>25</v>
      </c>
      <c r="K206" s="35" t="s">
        <v>44</v>
      </c>
      <c r="L206" s="35" t="s">
        <v>42</v>
      </c>
      <c r="M206" s="35">
        <f>Clean!$E206*Clean!$F206</f>
        <v>2200.7</v>
      </c>
    </row>
    <row r="207" ht="15.75" customHeight="1">
      <c r="B207" s="33">
        <v>10664.0</v>
      </c>
      <c r="C207" s="34">
        <v>44914.0</v>
      </c>
      <c r="D207" s="35" t="s">
        <v>24</v>
      </c>
      <c r="E207" s="33">
        <v>4.99</v>
      </c>
      <c r="F207" s="36">
        <v>201.0</v>
      </c>
      <c r="G207" s="33">
        <v>2.25</v>
      </c>
      <c r="H207" s="35" t="str">
        <f t="array" ref="H207">_FV(G207,"Country/region",TRUE)</f>
        <v>#NAME?</v>
      </c>
      <c r="I207" s="35" t="str">
        <f t="array" ref="I207">_FV(H207,"Country/region",TRUE)</f>
        <v>#NAME?</v>
      </c>
      <c r="J207" s="35" t="s">
        <v>25</v>
      </c>
      <c r="K207" s="35" t="s">
        <v>44</v>
      </c>
      <c r="L207" s="35" t="s">
        <v>42</v>
      </c>
      <c r="M207" s="35">
        <f>Clean!$E207*Clean!$F207</f>
        <v>1002.99</v>
      </c>
    </row>
    <row r="208" ht="15.75" customHeight="1">
      <c r="B208" s="33">
        <v>10665.0</v>
      </c>
      <c r="C208" s="34">
        <v>44915.0</v>
      </c>
      <c r="D208" s="35" t="s">
        <v>28</v>
      </c>
      <c r="E208" s="33">
        <v>12.99</v>
      </c>
      <c r="F208" s="36">
        <v>647.0</v>
      </c>
      <c r="G208" s="33">
        <v>4.32</v>
      </c>
      <c r="H208" s="35" t="str">
        <f t="array" ref="H208">_FV(G208,"Country/region",TRUE)</f>
        <v>#NAME?</v>
      </c>
      <c r="I208" s="35" t="str">
        <f t="array" ref="I208">_FV(H208,"Country/region",TRUE)</f>
        <v>#NAME?</v>
      </c>
      <c r="J208" s="35" t="s">
        <v>25</v>
      </c>
      <c r="K208" s="35" t="s">
        <v>44</v>
      </c>
      <c r="L208" s="35" t="s">
        <v>42</v>
      </c>
      <c r="M208" s="35">
        <f>Clean!$E208*Clean!$F208</f>
        <v>8404.53</v>
      </c>
    </row>
    <row r="209" ht="15.75" customHeight="1">
      <c r="B209" s="33">
        <v>10666.0</v>
      </c>
      <c r="C209" s="34">
        <v>44915.0</v>
      </c>
      <c r="D209" s="35" t="s">
        <v>32</v>
      </c>
      <c r="E209" s="33">
        <v>9.95</v>
      </c>
      <c r="F209" s="36">
        <v>222.0</v>
      </c>
      <c r="G209" s="33">
        <v>2.85</v>
      </c>
      <c r="H209" s="35" t="str">
        <f t="array" ref="H209">_FV(G209,"Country/region",TRUE)</f>
        <v>#NAME?</v>
      </c>
      <c r="I209" s="35" t="str">
        <f t="array" ref="I209">_FV(H209,"Country/region",TRUE)</f>
        <v>#NAME?</v>
      </c>
      <c r="J209" s="35" t="s">
        <v>25</v>
      </c>
      <c r="K209" s="35" t="s">
        <v>44</v>
      </c>
      <c r="L209" s="35" t="s">
        <v>42</v>
      </c>
      <c r="M209" s="35">
        <f>Clean!$E209*Clean!$F209</f>
        <v>2208.9</v>
      </c>
    </row>
    <row r="210" ht="15.75" customHeight="1">
      <c r="B210" s="33">
        <v>10667.0</v>
      </c>
      <c r="C210" s="34">
        <v>44915.0</v>
      </c>
      <c r="D210" s="35" t="s">
        <v>16</v>
      </c>
      <c r="E210" s="33">
        <v>3.49</v>
      </c>
      <c r="F210" s="36">
        <v>631.0</v>
      </c>
      <c r="G210" s="33">
        <v>0.88</v>
      </c>
      <c r="H210" s="35" t="str">
        <f t="array" ref="H210">_FV(G210,"Country/region",TRUE)</f>
        <v>#NAME?</v>
      </c>
      <c r="I210" s="35" t="str">
        <f t="array" ref="I210">_FV(H210,"Country/region",TRUE)</f>
        <v>#NAME?</v>
      </c>
      <c r="J210" s="35" t="s">
        <v>25</v>
      </c>
      <c r="K210" s="35" t="s">
        <v>44</v>
      </c>
      <c r="L210" s="35" t="s">
        <v>42</v>
      </c>
      <c r="M210" s="35">
        <f>Clean!$E210*Clean!$F210</f>
        <v>2202.19</v>
      </c>
    </row>
    <row r="211" ht="15.75" customHeight="1">
      <c r="B211" s="33">
        <v>10668.0</v>
      </c>
      <c r="C211" s="34">
        <v>44915.0</v>
      </c>
      <c r="D211" s="35" t="s">
        <v>21</v>
      </c>
      <c r="E211" s="33">
        <v>2.95</v>
      </c>
      <c r="F211" s="36">
        <v>746.0</v>
      </c>
      <c r="G211" s="33">
        <v>0.47</v>
      </c>
      <c r="H211" s="35" t="str">
        <f t="array" ref="H211">_FV(G211,"Country/region",TRUE)</f>
        <v>#NAME?</v>
      </c>
      <c r="I211" s="35" t="str">
        <f t="array" ref="I211">_FV(H211,"Country/region",TRUE)</f>
        <v>#NAME?</v>
      </c>
      <c r="J211" s="35" t="s">
        <v>25</v>
      </c>
      <c r="K211" s="35" t="s">
        <v>44</v>
      </c>
      <c r="L211" s="35" t="s">
        <v>42</v>
      </c>
      <c r="M211" s="35">
        <f>Clean!$E211*Clean!$F211</f>
        <v>2200.7</v>
      </c>
    </row>
    <row r="212" ht="15.75" customHeight="1">
      <c r="B212" s="33">
        <v>10669.0</v>
      </c>
      <c r="C212" s="34">
        <v>44915.0</v>
      </c>
      <c r="D212" s="35" t="s">
        <v>24</v>
      </c>
      <c r="E212" s="33">
        <v>4.99</v>
      </c>
      <c r="F212" s="36">
        <v>201.0</v>
      </c>
      <c r="G212" s="33">
        <v>2.25</v>
      </c>
      <c r="H212" s="35" t="str">
        <f t="array" ref="H212">_FV(G212,"Country/region",TRUE)</f>
        <v>#NAME?</v>
      </c>
      <c r="I212" s="35" t="str">
        <f t="array" ref="I212">_FV(H212,"Country/region",TRUE)</f>
        <v>#NAME?</v>
      </c>
      <c r="J212" s="35" t="s">
        <v>25</v>
      </c>
      <c r="K212" s="35" t="s">
        <v>44</v>
      </c>
      <c r="L212" s="35" t="s">
        <v>42</v>
      </c>
      <c r="M212" s="35">
        <f>Clean!$E212*Clean!$F212</f>
        <v>1002.99</v>
      </c>
    </row>
    <row r="213" ht="15.75" customHeight="1">
      <c r="B213" s="33">
        <v>10670.0</v>
      </c>
      <c r="C213" s="34">
        <v>44916.0</v>
      </c>
      <c r="D213" s="35" t="s">
        <v>28</v>
      </c>
      <c r="E213" s="33">
        <v>12.99</v>
      </c>
      <c r="F213" s="36">
        <v>678.0</v>
      </c>
      <c r="G213" s="33">
        <v>4.32</v>
      </c>
      <c r="H213" s="35" t="str">
        <f t="array" ref="H213">_FV(G213,"Country/region",TRUE)</f>
        <v>#NAME?</v>
      </c>
      <c r="I213" s="35" t="str">
        <f t="array" ref="I213">_FV(H213,"Country/region",TRUE)</f>
        <v>#NAME?</v>
      </c>
      <c r="J213" s="35" t="s">
        <v>25</v>
      </c>
      <c r="K213" s="35" t="s">
        <v>44</v>
      </c>
      <c r="L213" s="35" t="s">
        <v>42</v>
      </c>
      <c r="M213" s="35">
        <f>Clean!$E213*Clean!$F213</f>
        <v>8807.22</v>
      </c>
    </row>
    <row r="214" ht="15.75" customHeight="1">
      <c r="B214" s="33">
        <v>10671.0</v>
      </c>
      <c r="C214" s="34">
        <v>44916.0</v>
      </c>
      <c r="D214" s="35" t="s">
        <v>32</v>
      </c>
      <c r="E214" s="33">
        <v>9.95</v>
      </c>
      <c r="F214" s="36">
        <v>222.0</v>
      </c>
      <c r="G214" s="33">
        <v>2.85</v>
      </c>
      <c r="H214" s="35" t="str">
        <f t="array" ref="H214">_FV(G214,"Country/region",TRUE)</f>
        <v>#NAME?</v>
      </c>
      <c r="I214" s="35" t="str">
        <f t="array" ref="I214">_FV(H214,"Country/region",TRUE)</f>
        <v>#NAME?</v>
      </c>
      <c r="J214" s="35" t="s">
        <v>25</v>
      </c>
      <c r="K214" s="35" t="s">
        <v>44</v>
      </c>
      <c r="L214" s="35" t="s">
        <v>42</v>
      </c>
      <c r="M214" s="35">
        <f>Clean!$E214*Clean!$F214</f>
        <v>2208.9</v>
      </c>
    </row>
    <row r="215" ht="15.75" customHeight="1">
      <c r="B215" s="33">
        <v>10672.0</v>
      </c>
      <c r="C215" s="34">
        <v>44916.0</v>
      </c>
      <c r="D215" s="35" t="s">
        <v>16</v>
      </c>
      <c r="E215" s="33">
        <v>3.49</v>
      </c>
      <c r="F215" s="36">
        <v>631.0</v>
      </c>
      <c r="G215" s="33">
        <v>0.88</v>
      </c>
      <c r="H215" s="35" t="str">
        <f t="array" ref="H215">_FV(G215,"Country/region",TRUE)</f>
        <v>#NAME?</v>
      </c>
      <c r="I215" s="35" t="str">
        <f t="array" ref="I215">_FV(H215,"Country/region",TRUE)</f>
        <v>#NAME?</v>
      </c>
      <c r="J215" s="35" t="s">
        <v>25</v>
      </c>
      <c r="K215" s="35" t="s">
        <v>44</v>
      </c>
      <c r="L215" s="35" t="s">
        <v>42</v>
      </c>
      <c r="M215" s="35">
        <f>Clean!$E215*Clean!$F215</f>
        <v>2202.19</v>
      </c>
    </row>
    <row r="216" ht="15.75" customHeight="1">
      <c r="B216" s="33">
        <v>10673.0</v>
      </c>
      <c r="C216" s="34">
        <v>44916.0</v>
      </c>
      <c r="D216" s="35" t="s">
        <v>21</v>
      </c>
      <c r="E216" s="33">
        <v>2.95</v>
      </c>
      <c r="F216" s="36">
        <v>746.0</v>
      </c>
      <c r="G216" s="33">
        <v>0.47</v>
      </c>
      <c r="H216" s="35" t="str">
        <f t="array" ref="H216">_FV(G216,"Country/region",TRUE)</f>
        <v>#NAME?</v>
      </c>
      <c r="I216" s="35" t="str">
        <f t="array" ref="I216">_FV(H216,"Country/region",TRUE)</f>
        <v>#NAME?</v>
      </c>
      <c r="J216" s="35" t="s">
        <v>25</v>
      </c>
      <c r="K216" s="35" t="s">
        <v>44</v>
      </c>
      <c r="L216" s="35" t="s">
        <v>42</v>
      </c>
      <c r="M216" s="35">
        <f>Clean!$E216*Clean!$F216</f>
        <v>2200.7</v>
      </c>
    </row>
    <row r="217" ht="15.75" customHeight="1">
      <c r="B217" s="33">
        <v>10674.0</v>
      </c>
      <c r="C217" s="34">
        <v>44916.0</v>
      </c>
      <c r="D217" s="35" t="s">
        <v>24</v>
      </c>
      <c r="E217" s="33">
        <v>4.99</v>
      </c>
      <c r="F217" s="36">
        <v>201.0</v>
      </c>
      <c r="G217" s="33">
        <v>2.25</v>
      </c>
      <c r="H217" s="35" t="str">
        <f t="array" ref="H217">_FV(G217,"Country/region",TRUE)</f>
        <v>#NAME?</v>
      </c>
      <c r="I217" s="35" t="str">
        <f t="array" ref="I217">_FV(H217,"Country/region",TRUE)</f>
        <v>#NAME?</v>
      </c>
      <c r="J217" s="35" t="s">
        <v>25</v>
      </c>
      <c r="K217" s="35" t="s">
        <v>44</v>
      </c>
      <c r="L217" s="35" t="s">
        <v>42</v>
      </c>
      <c r="M217" s="35">
        <f>Clean!$E217*Clean!$F217</f>
        <v>1002.99</v>
      </c>
    </row>
    <row r="218" ht="15.75" customHeight="1">
      <c r="B218" s="33">
        <v>10675.0</v>
      </c>
      <c r="C218" s="34">
        <v>44917.0</v>
      </c>
      <c r="D218" s="35" t="s">
        <v>28</v>
      </c>
      <c r="E218" s="33">
        <v>12.99</v>
      </c>
      <c r="F218" s="36">
        <v>678.0</v>
      </c>
      <c r="G218" s="33">
        <v>4.32</v>
      </c>
      <c r="H218" s="35" t="str">
        <f t="array" ref="H218">_FV(G218,"Country/region",TRUE)</f>
        <v>#NAME?</v>
      </c>
      <c r="I218" s="35" t="str">
        <f t="array" ref="I218">_FV(H218,"Country/region",TRUE)</f>
        <v>#NAME?</v>
      </c>
      <c r="J218" s="35" t="s">
        <v>25</v>
      </c>
      <c r="K218" s="35" t="s">
        <v>44</v>
      </c>
      <c r="L218" s="35" t="s">
        <v>42</v>
      </c>
      <c r="M218" s="35">
        <f>Clean!$E218*Clean!$F218</f>
        <v>8807.22</v>
      </c>
    </row>
    <row r="219" ht="15.75" customHeight="1">
      <c r="B219" s="33">
        <v>10676.0</v>
      </c>
      <c r="C219" s="34">
        <v>44917.0</v>
      </c>
      <c r="D219" s="35" t="s">
        <v>32</v>
      </c>
      <c r="E219" s="33">
        <v>9.95</v>
      </c>
      <c r="F219" s="36">
        <v>242.0</v>
      </c>
      <c r="G219" s="33">
        <v>2.85</v>
      </c>
      <c r="H219" s="35" t="str">
        <f t="array" ref="H219">_FV(G219,"Country/region",TRUE)</f>
        <v>#NAME?</v>
      </c>
      <c r="I219" s="35" t="str">
        <f t="array" ref="I219">_FV(H219,"Country/region",TRUE)</f>
        <v>#NAME?</v>
      </c>
      <c r="J219" s="35" t="s">
        <v>25</v>
      </c>
      <c r="K219" s="35" t="s">
        <v>44</v>
      </c>
      <c r="L219" s="35" t="s">
        <v>42</v>
      </c>
      <c r="M219" s="35">
        <f>Clean!$E219*Clean!$F219</f>
        <v>2407.9</v>
      </c>
    </row>
    <row r="220" ht="15.75" customHeight="1">
      <c r="B220" s="33">
        <v>10677.0</v>
      </c>
      <c r="C220" s="34">
        <v>44917.0</v>
      </c>
      <c r="D220" s="35" t="s">
        <v>16</v>
      </c>
      <c r="E220" s="33">
        <v>3.49</v>
      </c>
      <c r="F220" s="36">
        <v>631.0</v>
      </c>
      <c r="G220" s="33">
        <v>0.88</v>
      </c>
      <c r="H220" s="35" t="str">
        <f t="array" ref="H220">_FV(G220,"Country/region",TRUE)</f>
        <v>#NAME?</v>
      </c>
      <c r="I220" s="35" t="str">
        <f t="array" ref="I220">_FV(H220,"Country/region",TRUE)</f>
        <v>#NAME?</v>
      </c>
      <c r="J220" s="35" t="s">
        <v>25</v>
      </c>
      <c r="K220" s="35" t="s">
        <v>44</v>
      </c>
      <c r="L220" s="35" t="s">
        <v>42</v>
      </c>
      <c r="M220" s="35">
        <f>Clean!$E220*Clean!$F220</f>
        <v>2202.19</v>
      </c>
    </row>
    <row r="221" ht="15.75" customHeight="1">
      <c r="B221" s="33">
        <v>10678.0</v>
      </c>
      <c r="C221" s="34">
        <v>44917.0</v>
      </c>
      <c r="D221" s="35" t="s">
        <v>21</v>
      </c>
      <c r="E221" s="33">
        <v>2.95</v>
      </c>
      <c r="F221" s="36">
        <v>746.0</v>
      </c>
      <c r="G221" s="33">
        <v>0.47</v>
      </c>
      <c r="H221" s="35" t="str">
        <f t="array" ref="H221">_FV(G221,"Country/region",TRUE)</f>
        <v>#NAME?</v>
      </c>
      <c r="I221" s="35" t="str">
        <f t="array" ref="I221">_FV(H221,"Country/region",TRUE)</f>
        <v>#NAME?</v>
      </c>
      <c r="J221" s="35" t="s">
        <v>25</v>
      </c>
      <c r="K221" s="35" t="s">
        <v>44</v>
      </c>
      <c r="L221" s="35" t="s">
        <v>42</v>
      </c>
      <c r="M221" s="35">
        <f>Clean!$E221*Clean!$F221</f>
        <v>2200.7</v>
      </c>
    </row>
    <row r="222" ht="15.75" customHeight="1">
      <c r="B222" s="33">
        <v>10679.0</v>
      </c>
      <c r="C222" s="34">
        <v>44917.0</v>
      </c>
      <c r="D222" s="35" t="s">
        <v>24</v>
      </c>
      <c r="E222" s="33">
        <v>4.99</v>
      </c>
      <c r="F222" s="36">
        <v>201.0</v>
      </c>
      <c r="G222" s="33">
        <v>2.25</v>
      </c>
      <c r="H222" s="35" t="str">
        <f t="array" ref="H222">_FV(G222,"Country/region",TRUE)</f>
        <v>#NAME?</v>
      </c>
      <c r="I222" s="35" t="str">
        <f t="array" ref="I222">_FV(H222,"Country/region",TRUE)</f>
        <v>#NAME?</v>
      </c>
      <c r="J222" s="35" t="s">
        <v>25</v>
      </c>
      <c r="K222" s="35" t="s">
        <v>44</v>
      </c>
      <c r="L222" s="35" t="s">
        <v>42</v>
      </c>
      <c r="M222" s="35">
        <f>Clean!$E222*Clean!$F222</f>
        <v>1002.99</v>
      </c>
    </row>
    <row r="223" ht="15.75" customHeight="1">
      <c r="B223" s="33">
        <v>10680.0</v>
      </c>
      <c r="C223" s="34">
        <v>44918.0</v>
      </c>
      <c r="D223" s="35" t="s">
        <v>28</v>
      </c>
      <c r="E223" s="33">
        <v>12.99</v>
      </c>
      <c r="F223" s="36">
        <v>647.0</v>
      </c>
      <c r="G223" s="33">
        <v>4.32</v>
      </c>
      <c r="H223" s="35" t="str">
        <f t="array" ref="H223">_FV(G223,"Country/region",TRUE)</f>
        <v>#NAME?</v>
      </c>
      <c r="I223" s="35" t="str">
        <f t="array" ref="I223">_FV(H223,"Country/region",TRUE)</f>
        <v>#NAME?</v>
      </c>
      <c r="J223" s="35" t="s">
        <v>25</v>
      </c>
      <c r="K223" s="35" t="s">
        <v>44</v>
      </c>
      <c r="L223" s="35" t="s">
        <v>42</v>
      </c>
      <c r="M223" s="35">
        <f>Clean!$E223*Clean!$F223</f>
        <v>8404.53</v>
      </c>
    </row>
    <row r="224" ht="15.75" customHeight="1">
      <c r="B224" s="33">
        <v>10681.0</v>
      </c>
      <c r="C224" s="34">
        <v>44918.0</v>
      </c>
      <c r="D224" s="35" t="s">
        <v>32</v>
      </c>
      <c r="E224" s="33">
        <v>9.95</v>
      </c>
      <c r="F224" s="36">
        <v>242.0</v>
      </c>
      <c r="G224" s="33">
        <v>2.85</v>
      </c>
      <c r="H224" s="35" t="str">
        <f t="array" ref="H224">_FV(G224,"Country/region",TRUE)</f>
        <v>#NAME?</v>
      </c>
      <c r="I224" s="35" t="str">
        <f t="array" ref="I224">_FV(H224,"Country/region",TRUE)</f>
        <v>#NAME?</v>
      </c>
      <c r="J224" s="35" t="s">
        <v>25</v>
      </c>
      <c r="K224" s="35" t="s">
        <v>44</v>
      </c>
      <c r="L224" s="35" t="s">
        <v>42</v>
      </c>
      <c r="M224" s="35">
        <f>Clean!$E224*Clean!$F224</f>
        <v>2407.9</v>
      </c>
    </row>
    <row r="225" ht="15.75" customHeight="1">
      <c r="B225" s="33">
        <v>10682.0</v>
      </c>
      <c r="C225" s="34">
        <v>44918.0</v>
      </c>
      <c r="D225" s="35" t="s">
        <v>16</v>
      </c>
      <c r="E225" s="33">
        <v>3.49</v>
      </c>
      <c r="F225" s="36">
        <v>631.0</v>
      </c>
      <c r="G225" s="33">
        <v>0.88</v>
      </c>
      <c r="H225" s="35" t="str">
        <f t="array" ref="H225">_FV(G225,"Country/region",TRUE)</f>
        <v>#NAME?</v>
      </c>
      <c r="I225" s="35" t="str">
        <f t="array" ref="I225">_FV(H225,"Country/region",TRUE)</f>
        <v>#NAME?</v>
      </c>
      <c r="J225" s="35" t="s">
        <v>25</v>
      </c>
      <c r="K225" s="35" t="s">
        <v>44</v>
      </c>
      <c r="L225" s="35" t="s">
        <v>42</v>
      </c>
      <c r="M225" s="35">
        <f>Clean!$E225*Clean!$F225</f>
        <v>2202.19</v>
      </c>
    </row>
    <row r="226" ht="15.75" customHeight="1">
      <c r="B226" s="33">
        <v>10683.0</v>
      </c>
      <c r="C226" s="34">
        <v>44918.0</v>
      </c>
      <c r="D226" s="35" t="s">
        <v>21</v>
      </c>
      <c r="E226" s="33">
        <v>2.95</v>
      </c>
      <c r="F226" s="36">
        <v>678.0</v>
      </c>
      <c r="G226" s="33">
        <v>0.47</v>
      </c>
      <c r="H226" s="35" t="str">
        <f t="array" ref="H226">_FV(G226,"Country/region",TRUE)</f>
        <v>#NAME?</v>
      </c>
      <c r="I226" s="35" t="str">
        <f t="array" ref="I226">_FV(H226,"Country/region",TRUE)</f>
        <v>#NAME?</v>
      </c>
      <c r="J226" s="35" t="s">
        <v>25</v>
      </c>
      <c r="K226" s="35" t="s">
        <v>44</v>
      </c>
      <c r="L226" s="35" t="s">
        <v>42</v>
      </c>
      <c r="M226" s="35">
        <f>Clean!$E226*Clean!$F226</f>
        <v>2000.1</v>
      </c>
    </row>
    <row r="227" ht="15.75" customHeight="1">
      <c r="B227" s="33">
        <v>10684.0</v>
      </c>
      <c r="C227" s="34">
        <v>44918.0</v>
      </c>
      <c r="D227" s="35" t="s">
        <v>24</v>
      </c>
      <c r="E227" s="33">
        <v>4.99</v>
      </c>
      <c r="F227" s="36">
        <v>201.0</v>
      </c>
      <c r="G227" s="33">
        <v>2.25</v>
      </c>
      <c r="H227" s="35" t="str">
        <f t="array" ref="H227">_FV(G227,"Country/region",TRUE)</f>
        <v>#NAME?</v>
      </c>
      <c r="I227" s="35" t="str">
        <f t="array" ref="I227">_FV(H227,"Country/region",TRUE)</f>
        <v>#NAME?</v>
      </c>
      <c r="J227" s="35" t="s">
        <v>25</v>
      </c>
      <c r="K227" s="35" t="s">
        <v>44</v>
      </c>
      <c r="L227" s="35" t="s">
        <v>42</v>
      </c>
      <c r="M227" s="35">
        <f>Clean!$E227*Clean!$F227</f>
        <v>1002.99</v>
      </c>
    </row>
    <row r="228" ht="15.75" customHeight="1">
      <c r="B228" s="33">
        <v>10685.0</v>
      </c>
      <c r="C228" s="34">
        <v>44919.0</v>
      </c>
      <c r="D228" s="35" t="s">
        <v>28</v>
      </c>
      <c r="E228" s="33">
        <v>12.99</v>
      </c>
      <c r="F228" s="36">
        <v>678.0</v>
      </c>
      <c r="G228" s="33">
        <v>4.32</v>
      </c>
      <c r="H228" s="35" t="str">
        <f t="array" ref="H228">_FV(G228,"Country/region",TRUE)</f>
        <v>#NAME?</v>
      </c>
      <c r="I228" s="35" t="str">
        <f t="array" ref="I228">_FV(H228,"Country/region",TRUE)</f>
        <v>#NAME?</v>
      </c>
      <c r="J228" s="35" t="s">
        <v>25</v>
      </c>
      <c r="K228" s="35" t="s">
        <v>44</v>
      </c>
      <c r="L228" s="35" t="s">
        <v>42</v>
      </c>
      <c r="M228" s="35">
        <f>Clean!$E228*Clean!$F228</f>
        <v>8807.22</v>
      </c>
    </row>
    <row r="229" ht="15.75" customHeight="1">
      <c r="B229" s="33">
        <v>10686.0</v>
      </c>
      <c r="C229" s="34">
        <v>44919.0</v>
      </c>
      <c r="D229" s="35" t="s">
        <v>32</v>
      </c>
      <c r="E229" s="33">
        <v>9.95</v>
      </c>
      <c r="F229" s="36">
        <v>242.0</v>
      </c>
      <c r="G229" s="33">
        <v>2.85</v>
      </c>
      <c r="H229" s="35" t="str">
        <f t="array" ref="H229">_FV(G229,"Country/region",TRUE)</f>
        <v>#NAME?</v>
      </c>
      <c r="I229" s="35" t="str">
        <f t="array" ref="I229">_FV(H229,"Country/region",TRUE)</f>
        <v>#NAME?</v>
      </c>
      <c r="J229" s="35" t="s">
        <v>25</v>
      </c>
      <c r="K229" s="35" t="s">
        <v>44</v>
      </c>
      <c r="L229" s="35" t="s">
        <v>42</v>
      </c>
      <c r="M229" s="35">
        <f>Clean!$E229*Clean!$F229</f>
        <v>2407.9</v>
      </c>
    </row>
    <row r="230" ht="15.75" customHeight="1">
      <c r="B230" s="33">
        <v>10687.0</v>
      </c>
      <c r="C230" s="34">
        <v>44919.0</v>
      </c>
      <c r="D230" s="35" t="s">
        <v>16</v>
      </c>
      <c r="E230" s="33">
        <v>3.49</v>
      </c>
      <c r="F230" s="36">
        <v>631.0</v>
      </c>
      <c r="G230" s="33">
        <v>0.88</v>
      </c>
      <c r="H230" s="35" t="str">
        <f t="array" ref="H230">_FV(G230,"Country/region",TRUE)</f>
        <v>#NAME?</v>
      </c>
      <c r="I230" s="35" t="str">
        <f t="array" ref="I230">_FV(H230,"Country/region",TRUE)</f>
        <v>#NAME?</v>
      </c>
      <c r="J230" s="35" t="s">
        <v>25</v>
      </c>
      <c r="K230" s="35" t="s">
        <v>44</v>
      </c>
      <c r="L230" s="35" t="s">
        <v>30</v>
      </c>
      <c r="M230" s="35">
        <f>Clean!$E230*Clean!$F230</f>
        <v>2202.19</v>
      </c>
    </row>
    <row r="231" ht="15.75" customHeight="1">
      <c r="B231" s="33">
        <v>10688.0</v>
      </c>
      <c r="C231" s="34">
        <v>44919.0</v>
      </c>
      <c r="D231" s="35" t="s">
        <v>21</v>
      </c>
      <c r="E231" s="33">
        <v>2.95</v>
      </c>
      <c r="F231" s="36">
        <v>678.0</v>
      </c>
      <c r="G231" s="33">
        <v>0.47</v>
      </c>
      <c r="H231" s="35" t="str">
        <f t="array" ref="H231">_FV(G231,"Country/region",TRUE)</f>
        <v>#NAME?</v>
      </c>
      <c r="I231" s="35" t="str">
        <f t="array" ref="I231">_FV(H231,"Country/region",TRUE)</f>
        <v>#NAME?</v>
      </c>
      <c r="J231" s="35" t="s">
        <v>25</v>
      </c>
      <c r="K231" s="35" t="s">
        <v>44</v>
      </c>
      <c r="L231" s="35" t="s">
        <v>30</v>
      </c>
      <c r="M231" s="35">
        <f>Clean!$E231*Clean!$F231</f>
        <v>2000.1</v>
      </c>
    </row>
    <row r="232" ht="15.75" customHeight="1">
      <c r="B232" s="33">
        <v>10689.0</v>
      </c>
      <c r="C232" s="34">
        <v>44919.0</v>
      </c>
      <c r="D232" s="35" t="s">
        <v>24</v>
      </c>
      <c r="E232" s="33">
        <v>4.99</v>
      </c>
      <c r="F232" s="36">
        <v>201.0</v>
      </c>
      <c r="G232" s="33">
        <v>2.25</v>
      </c>
      <c r="H232" s="35" t="str">
        <f t="array" ref="H232">_FV(G232,"Country/region",TRUE)</f>
        <v>#NAME?</v>
      </c>
      <c r="I232" s="35" t="str">
        <f t="array" ref="I232">_FV(H232,"Country/region",TRUE)</f>
        <v>#NAME?</v>
      </c>
      <c r="J232" s="35" t="s">
        <v>25</v>
      </c>
      <c r="K232" s="35" t="s">
        <v>44</v>
      </c>
      <c r="L232" s="35" t="s">
        <v>30</v>
      </c>
      <c r="M232" s="35">
        <f>Clean!$E232*Clean!$F232</f>
        <v>1002.99</v>
      </c>
    </row>
    <row r="233" ht="15.75" customHeight="1">
      <c r="B233" s="33">
        <v>10690.0</v>
      </c>
      <c r="C233" s="34">
        <v>44920.0</v>
      </c>
      <c r="D233" s="35" t="s">
        <v>28</v>
      </c>
      <c r="E233" s="33">
        <v>12.99</v>
      </c>
      <c r="F233" s="36">
        <v>678.0</v>
      </c>
      <c r="G233" s="33">
        <v>4.32</v>
      </c>
      <c r="H233" s="35" t="str">
        <f t="array" ref="H233">_FV(G233,"Country/region",TRUE)</f>
        <v>#NAME?</v>
      </c>
      <c r="I233" s="35" t="str">
        <f t="array" ref="I233">_FV(H233,"Country/region",TRUE)</f>
        <v>#NAME?</v>
      </c>
      <c r="J233" s="35" t="s">
        <v>25</v>
      </c>
      <c r="K233" s="35" t="s">
        <v>44</v>
      </c>
      <c r="L233" s="35" t="s">
        <v>30</v>
      </c>
      <c r="M233" s="35">
        <f>Clean!$E233*Clean!$F233</f>
        <v>8807.22</v>
      </c>
    </row>
    <row r="234" ht="15.75" customHeight="1">
      <c r="B234" s="33">
        <v>10691.0</v>
      </c>
      <c r="C234" s="34">
        <v>44920.0</v>
      </c>
      <c r="D234" s="35" t="s">
        <v>32</v>
      </c>
      <c r="E234" s="33">
        <v>9.95</v>
      </c>
      <c r="F234" s="36">
        <v>262.0</v>
      </c>
      <c r="G234" s="33">
        <v>2.85</v>
      </c>
      <c r="H234" s="35" t="str">
        <f t="array" ref="H234">_FV(G234,"Country/region",TRUE)</f>
        <v>#NAME?</v>
      </c>
      <c r="I234" s="35" t="str">
        <f t="array" ref="I234">_FV(H234,"Country/region",TRUE)</f>
        <v>#NAME?</v>
      </c>
      <c r="J234" s="35" t="s">
        <v>25</v>
      </c>
      <c r="K234" s="35" t="s">
        <v>44</v>
      </c>
      <c r="L234" s="35" t="s">
        <v>30</v>
      </c>
      <c r="M234" s="35">
        <f>Clean!$E234*Clean!$F234</f>
        <v>2606.9</v>
      </c>
    </row>
    <row r="235" ht="15.75" customHeight="1">
      <c r="B235" s="33">
        <v>10692.0</v>
      </c>
      <c r="C235" s="34">
        <v>44920.0</v>
      </c>
      <c r="D235" s="35" t="s">
        <v>16</v>
      </c>
      <c r="E235" s="33">
        <v>3.49</v>
      </c>
      <c r="F235" s="36">
        <v>631.0</v>
      </c>
      <c r="G235" s="33">
        <v>0.88</v>
      </c>
      <c r="H235" s="35" t="str">
        <f t="array" ref="H235">_FV(G235,"Country/region",TRUE)</f>
        <v>#NAME?</v>
      </c>
      <c r="I235" s="35" t="str">
        <f t="array" ref="I235">_FV(H235,"Country/region",TRUE)</f>
        <v>#NAME?</v>
      </c>
      <c r="J235" s="35" t="s">
        <v>25</v>
      </c>
      <c r="K235" s="35" t="s">
        <v>44</v>
      </c>
      <c r="L235" s="35" t="s">
        <v>30</v>
      </c>
      <c r="M235" s="35">
        <f>Clean!$E235*Clean!$F235</f>
        <v>2202.19</v>
      </c>
    </row>
    <row r="236" ht="15.75" customHeight="1">
      <c r="B236" s="33">
        <v>10693.0</v>
      </c>
      <c r="C236" s="34">
        <v>44920.0</v>
      </c>
      <c r="D236" s="35" t="s">
        <v>21</v>
      </c>
      <c r="E236" s="33">
        <v>2.95</v>
      </c>
      <c r="F236" s="36">
        <v>678.0</v>
      </c>
      <c r="G236" s="33">
        <v>0.47</v>
      </c>
      <c r="H236" s="35" t="str">
        <f t="array" ref="H236">_FV(G236,"Country/region",TRUE)</f>
        <v>#NAME?</v>
      </c>
      <c r="I236" s="35" t="str">
        <f t="array" ref="I236">_FV(H236,"Country/region",TRUE)</f>
        <v>#NAME?</v>
      </c>
      <c r="J236" s="35" t="s">
        <v>25</v>
      </c>
      <c r="K236" s="35" t="s">
        <v>44</v>
      </c>
      <c r="L236" s="35" t="s">
        <v>30</v>
      </c>
      <c r="M236" s="35">
        <f>Clean!$E236*Clean!$F236</f>
        <v>2000.1</v>
      </c>
    </row>
    <row r="237" ht="15.75" customHeight="1">
      <c r="B237" s="33">
        <v>10694.0</v>
      </c>
      <c r="C237" s="34">
        <v>44920.0</v>
      </c>
      <c r="D237" s="35" t="s">
        <v>24</v>
      </c>
      <c r="E237" s="33">
        <v>4.99</v>
      </c>
      <c r="F237" s="36">
        <v>201.0</v>
      </c>
      <c r="G237" s="33">
        <v>2.25</v>
      </c>
      <c r="H237" s="35" t="str">
        <f t="array" ref="H237">_FV(G237,"Country/region",TRUE)</f>
        <v>#NAME?</v>
      </c>
      <c r="I237" s="35" t="str">
        <f t="array" ref="I237">_FV(H237,"Country/region",TRUE)</f>
        <v>#NAME?</v>
      </c>
      <c r="J237" s="35" t="s">
        <v>25</v>
      </c>
      <c r="K237" s="35" t="s">
        <v>44</v>
      </c>
      <c r="L237" s="35" t="s">
        <v>30</v>
      </c>
      <c r="M237" s="35">
        <f>Clean!$E237*Clean!$F237</f>
        <v>1002.99</v>
      </c>
    </row>
    <row r="238" ht="15.75" customHeight="1">
      <c r="B238" s="33">
        <v>10695.0</v>
      </c>
      <c r="C238" s="34">
        <v>44921.0</v>
      </c>
      <c r="D238" s="35" t="s">
        <v>28</v>
      </c>
      <c r="E238" s="33">
        <v>12.99</v>
      </c>
      <c r="F238" s="36">
        <v>693.0</v>
      </c>
      <c r="G238" s="33">
        <v>4.32</v>
      </c>
      <c r="H238" s="35" t="str">
        <f t="array" ref="H238">_FV(G238,"Country/region",TRUE)</f>
        <v>#NAME?</v>
      </c>
      <c r="I238" s="35" t="str">
        <f t="array" ref="I238">_FV(H238,"Country/region",TRUE)</f>
        <v>#NAME?</v>
      </c>
      <c r="J238" s="35" t="s">
        <v>25</v>
      </c>
      <c r="K238" s="35" t="s">
        <v>44</v>
      </c>
      <c r="L238" s="35" t="s">
        <v>30</v>
      </c>
      <c r="M238" s="35">
        <f>Clean!$E238*Clean!$F238</f>
        <v>9002.07</v>
      </c>
    </row>
    <row r="239" ht="15.75" customHeight="1">
      <c r="B239" s="33">
        <v>10696.0</v>
      </c>
      <c r="C239" s="34">
        <v>44921.0</v>
      </c>
      <c r="D239" s="35" t="s">
        <v>32</v>
      </c>
      <c r="E239" s="33">
        <v>9.95</v>
      </c>
      <c r="F239" s="36">
        <v>282.0</v>
      </c>
      <c r="G239" s="33">
        <v>2.85</v>
      </c>
      <c r="H239" s="35" t="str">
        <f t="array" ref="H239">_FV(G239,"Country/region",TRUE)</f>
        <v>#NAME?</v>
      </c>
      <c r="I239" s="35" t="str">
        <f t="array" ref="I239">_FV(H239,"Country/region",TRUE)</f>
        <v>#NAME?</v>
      </c>
      <c r="J239" s="35" t="s">
        <v>25</v>
      </c>
      <c r="K239" s="35" t="s">
        <v>44</v>
      </c>
      <c r="L239" s="35" t="s">
        <v>30</v>
      </c>
      <c r="M239" s="35">
        <f>Clean!$E239*Clean!$F239</f>
        <v>2805.9</v>
      </c>
    </row>
    <row r="240" ht="15.75" customHeight="1">
      <c r="B240" s="33">
        <v>10697.0</v>
      </c>
      <c r="C240" s="34">
        <v>44921.0</v>
      </c>
      <c r="D240" s="35" t="s">
        <v>16</v>
      </c>
      <c r="E240" s="33">
        <v>3.49</v>
      </c>
      <c r="F240" s="36">
        <v>631.0</v>
      </c>
      <c r="G240" s="33">
        <v>0.88</v>
      </c>
      <c r="H240" s="35" t="str">
        <f t="array" ref="H240">_FV(G240,"Country/region",TRUE)</f>
        <v>#NAME?</v>
      </c>
      <c r="I240" s="35" t="str">
        <f t="array" ref="I240">_FV(H240,"Country/region",TRUE)</f>
        <v>#NAME?</v>
      </c>
      <c r="J240" s="35" t="s">
        <v>25</v>
      </c>
      <c r="K240" s="35" t="s">
        <v>44</v>
      </c>
      <c r="L240" s="35" t="s">
        <v>30</v>
      </c>
      <c r="M240" s="35">
        <f>Clean!$E240*Clean!$F240</f>
        <v>2202.19</v>
      </c>
    </row>
    <row r="241" ht="15.75" customHeight="1">
      <c r="B241" s="33">
        <v>10698.0</v>
      </c>
      <c r="C241" s="34">
        <v>44921.0</v>
      </c>
      <c r="D241" s="35" t="s">
        <v>21</v>
      </c>
      <c r="E241" s="33">
        <v>2.95</v>
      </c>
      <c r="F241" s="36">
        <v>678.0</v>
      </c>
      <c r="G241" s="33">
        <v>0.47</v>
      </c>
      <c r="H241" s="35" t="str">
        <f t="array" ref="H241">_FV(G241,"Country/region",TRUE)</f>
        <v>#NAME?</v>
      </c>
      <c r="I241" s="35" t="str">
        <f t="array" ref="I241">_FV(H241,"Country/region",TRUE)</f>
        <v>#NAME?</v>
      </c>
      <c r="J241" s="35" t="s">
        <v>25</v>
      </c>
      <c r="K241" s="35" t="s">
        <v>44</v>
      </c>
      <c r="L241" s="35" t="s">
        <v>30</v>
      </c>
      <c r="M241" s="35">
        <f>Clean!$E241*Clean!$F241</f>
        <v>2000.1</v>
      </c>
    </row>
    <row r="242" ht="15.75" customHeight="1">
      <c r="B242" s="33">
        <v>10699.0</v>
      </c>
      <c r="C242" s="34">
        <v>44921.0</v>
      </c>
      <c r="D242" s="35" t="s">
        <v>24</v>
      </c>
      <c r="E242" s="33">
        <v>4.99</v>
      </c>
      <c r="F242" s="36">
        <v>201.0</v>
      </c>
      <c r="G242" s="33">
        <v>2.25</v>
      </c>
      <c r="H242" s="35" t="str">
        <f t="array" ref="H242">_FV(G242,"Country/region",TRUE)</f>
        <v>#NAME?</v>
      </c>
      <c r="I242" s="35" t="str">
        <f t="array" ref="I242">_FV(H242,"Country/region",TRUE)</f>
        <v>#NAME?</v>
      </c>
      <c r="J242" s="35" t="s">
        <v>25</v>
      </c>
      <c r="K242" s="35" t="s">
        <v>44</v>
      </c>
      <c r="L242" s="35" t="s">
        <v>30</v>
      </c>
      <c r="M242" s="35">
        <f>Clean!$E242*Clean!$F242</f>
        <v>1002.99</v>
      </c>
    </row>
    <row r="243" ht="15.75" customHeight="1">
      <c r="B243" s="33">
        <v>10700.0</v>
      </c>
      <c r="C243" s="34">
        <v>44922.0</v>
      </c>
      <c r="D243" s="35" t="s">
        <v>28</v>
      </c>
      <c r="E243" s="33">
        <v>12.99</v>
      </c>
      <c r="F243" s="36">
        <v>693.0</v>
      </c>
      <c r="G243" s="33">
        <v>4.32</v>
      </c>
      <c r="H243" s="35" t="str">
        <f t="array" ref="H243">_FV(G243,"Country/region",TRUE)</f>
        <v>#NAME?</v>
      </c>
      <c r="I243" s="35" t="str">
        <f t="array" ref="I243">_FV(H243,"Country/region",TRUE)</f>
        <v>#NAME?</v>
      </c>
      <c r="J243" s="35" t="s">
        <v>25</v>
      </c>
      <c r="K243" s="35" t="s">
        <v>44</v>
      </c>
      <c r="L243" s="35" t="s">
        <v>30</v>
      </c>
      <c r="M243" s="35">
        <f>Clean!$E243*Clean!$F243</f>
        <v>9002.07</v>
      </c>
    </row>
    <row r="244" ht="15.75" customHeight="1">
      <c r="B244" s="33">
        <v>10701.0</v>
      </c>
      <c r="C244" s="34">
        <v>44922.0</v>
      </c>
      <c r="D244" s="35" t="s">
        <v>32</v>
      </c>
      <c r="E244" s="33">
        <v>9.95</v>
      </c>
      <c r="F244" s="36">
        <v>282.0</v>
      </c>
      <c r="G244" s="33">
        <v>2.85</v>
      </c>
      <c r="H244" s="35" t="str">
        <f t="array" ref="H244">_FV(G244,"Country/region",TRUE)</f>
        <v>#NAME?</v>
      </c>
      <c r="I244" s="35" t="str">
        <f t="array" ref="I244">_FV(H244,"Country/region",TRUE)</f>
        <v>#NAME?</v>
      </c>
      <c r="J244" s="35" t="s">
        <v>25</v>
      </c>
      <c r="K244" s="35" t="s">
        <v>44</v>
      </c>
      <c r="L244" s="35" t="s">
        <v>30</v>
      </c>
      <c r="M244" s="35">
        <f>Clean!$E244*Clean!$F244</f>
        <v>2805.9</v>
      </c>
    </row>
    <row r="245" ht="15.75" customHeight="1">
      <c r="B245" s="33">
        <v>10702.0</v>
      </c>
      <c r="C245" s="34">
        <v>44922.0</v>
      </c>
      <c r="D245" s="35" t="s">
        <v>16</v>
      </c>
      <c r="E245" s="33">
        <v>3.49</v>
      </c>
      <c r="F245" s="36">
        <v>631.0</v>
      </c>
      <c r="G245" s="33">
        <v>0.88</v>
      </c>
      <c r="H245" s="35" t="str">
        <f t="array" ref="H245">_FV(G245,"Country/region",TRUE)</f>
        <v>#NAME?</v>
      </c>
      <c r="I245" s="35" t="str">
        <f t="array" ref="I245">_FV(H245,"Country/region",TRUE)</f>
        <v>#NAME?</v>
      </c>
      <c r="J245" s="35" t="s">
        <v>25</v>
      </c>
      <c r="K245" s="35" t="s">
        <v>44</v>
      </c>
      <c r="L245" s="35" t="s">
        <v>30</v>
      </c>
      <c r="M245" s="35">
        <f>Clean!$E245*Clean!$F245</f>
        <v>2202.19</v>
      </c>
    </row>
    <row r="246" ht="15.75" customHeight="1">
      <c r="B246" s="33">
        <v>10703.0</v>
      </c>
      <c r="C246" s="34">
        <v>44922.0</v>
      </c>
      <c r="D246" s="35" t="s">
        <v>21</v>
      </c>
      <c r="E246" s="33">
        <v>2.95</v>
      </c>
      <c r="F246" s="36">
        <v>678.0</v>
      </c>
      <c r="G246" s="33">
        <v>0.47</v>
      </c>
      <c r="H246" s="35" t="str">
        <f t="array" ref="H246">_FV(G246,"Country/region",TRUE)</f>
        <v>#NAME?</v>
      </c>
      <c r="I246" s="35" t="str">
        <f t="array" ref="I246">_FV(H246,"Country/region",TRUE)</f>
        <v>#NAME?</v>
      </c>
      <c r="J246" s="35" t="s">
        <v>25</v>
      </c>
      <c r="K246" s="35" t="s">
        <v>18</v>
      </c>
      <c r="L246" s="35" t="s">
        <v>30</v>
      </c>
      <c r="M246" s="35">
        <f>Clean!$E246*Clean!$F246</f>
        <v>2000.1</v>
      </c>
    </row>
    <row r="247" ht="15.75" customHeight="1">
      <c r="B247" s="33">
        <v>10704.0</v>
      </c>
      <c r="C247" s="34">
        <v>44922.0</v>
      </c>
      <c r="D247" s="35" t="s">
        <v>24</v>
      </c>
      <c r="E247" s="33">
        <v>4.99</v>
      </c>
      <c r="F247" s="36">
        <v>201.0</v>
      </c>
      <c r="G247" s="33">
        <v>2.25</v>
      </c>
      <c r="H247" s="35" t="str">
        <f t="array" ref="H247">_FV(G247,"Country/region",TRUE)</f>
        <v>#NAME?</v>
      </c>
      <c r="I247" s="35" t="str">
        <f t="array" ref="I247">_FV(H247,"Country/region",TRUE)</f>
        <v>#NAME?</v>
      </c>
      <c r="J247" s="35" t="s">
        <v>43</v>
      </c>
      <c r="K247" s="35" t="s">
        <v>18</v>
      </c>
      <c r="L247" s="35" t="s">
        <v>30</v>
      </c>
      <c r="M247" s="35">
        <f>Clean!$E247*Clean!$F247</f>
        <v>1002.99</v>
      </c>
    </row>
    <row r="248" ht="15.75" customHeight="1">
      <c r="B248" s="33">
        <v>10705.0</v>
      </c>
      <c r="C248" s="34">
        <v>44923.0</v>
      </c>
      <c r="D248" s="35" t="s">
        <v>28</v>
      </c>
      <c r="E248" s="33">
        <v>12.99</v>
      </c>
      <c r="F248" s="36">
        <v>724.0</v>
      </c>
      <c r="G248" s="33">
        <v>4.32</v>
      </c>
      <c r="H248" s="35" t="str">
        <f t="array" ref="H248">_FV(G248,"Country/region",TRUE)</f>
        <v>#NAME?</v>
      </c>
      <c r="I248" s="35" t="str">
        <f t="array" ref="I248">_FV(H248,"Country/region",TRUE)</f>
        <v>#NAME?</v>
      </c>
      <c r="J248" s="35" t="s">
        <v>43</v>
      </c>
      <c r="K248" s="35" t="s">
        <v>18</v>
      </c>
      <c r="L248" s="35" t="s">
        <v>30</v>
      </c>
      <c r="M248" s="35">
        <f>Clean!$E248*Clean!$F248</f>
        <v>9404.76</v>
      </c>
    </row>
    <row r="249" ht="15.75" customHeight="1">
      <c r="B249" s="33">
        <v>10706.0</v>
      </c>
      <c r="C249" s="34">
        <v>44923.0</v>
      </c>
      <c r="D249" s="35" t="s">
        <v>32</v>
      </c>
      <c r="E249" s="33">
        <v>9.95</v>
      </c>
      <c r="F249" s="36">
        <v>302.0</v>
      </c>
      <c r="G249" s="33">
        <v>2.85</v>
      </c>
      <c r="H249" s="35" t="str">
        <f t="array" ref="H249">_FV(G249,"Country/region",TRUE)</f>
        <v>#NAME?</v>
      </c>
      <c r="I249" s="35" t="str">
        <f t="array" ref="I249">_FV(H249,"Country/region",TRUE)</f>
        <v>#NAME?</v>
      </c>
      <c r="J249" s="35" t="s">
        <v>43</v>
      </c>
      <c r="K249" s="35" t="s">
        <v>18</v>
      </c>
      <c r="L249" s="35" t="s">
        <v>30</v>
      </c>
      <c r="M249" s="35">
        <f>Clean!$E249*Clean!$F249</f>
        <v>3004.9</v>
      </c>
    </row>
    <row r="250" ht="15.75" customHeight="1">
      <c r="B250" s="33">
        <v>10707.0</v>
      </c>
      <c r="C250" s="34">
        <v>44923.0</v>
      </c>
      <c r="D250" s="35" t="s">
        <v>16</v>
      </c>
      <c r="E250" s="33">
        <v>3.49</v>
      </c>
      <c r="F250" s="36">
        <v>631.0</v>
      </c>
      <c r="G250" s="33">
        <v>0.88</v>
      </c>
      <c r="H250" s="35" t="str">
        <f t="array" ref="H250">_FV(G250,"Country/region",TRUE)</f>
        <v>#NAME?</v>
      </c>
      <c r="I250" s="35" t="str">
        <f t="array" ref="I250">_FV(H250,"Country/region",TRUE)</f>
        <v>#NAME?</v>
      </c>
      <c r="J250" s="35" t="s">
        <v>43</v>
      </c>
      <c r="K250" s="35" t="s">
        <v>18</v>
      </c>
      <c r="L250" s="35" t="s">
        <v>30</v>
      </c>
      <c r="M250" s="35">
        <f>Clean!$E250*Clean!$F250</f>
        <v>2202.19</v>
      </c>
    </row>
    <row r="251" ht="15.75" customHeight="1">
      <c r="B251" s="33">
        <v>10708.0</v>
      </c>
      <c r="C251" s="34">
        <v>44923.0</v>
      </c>
      <c r="D251" s="35" t="s">
        <v>21</v>
      </c>
      <c r="E251" s="33">
        <v>2.95</v>
      </c>
      <c r="F251" s="36">
        <v>678.0</v>
      </c>
      <c r="G251" s="33">
        <v>0.47</v>
      </c>
      <c r="H251" s="35" t="str">
        <f t="array" ref="H251">_FV(G251,"Country/region",TRUE)</f>
        <v>#NAME?</v>
      </c>
      <c r="I251" s="35" t="str">
        <f t="array" ref="I251">_FV(H251,"Country/region",TRUE)</f>
        <v>#NAME?</v>
      </c>
      <c r="J251" s="35" t="s">
        <v>43</v>
      </c>
      <c r="K251" s="35" t="s">
        <v>18</v>
      </c>
      <c r="L251" s="35" t="s">
        <v>30</v>
      </c>
      <c r="M251" s="35">
        <f>Clean!$E251*Clean!$F251</f>
        <v>2000.1</v>
      </c>
    </row>
    <row r="252" ht="15.75" customHeight="1">
      <c r="B252" s="33">
        <v>10709.0</v>
      </c>
      <c r="C252" s="34">
        <v>44923.0</v>
      </c>
      <c r="D252" s="35" t="s">
        <v>24</v>
      </c>
      <c r="E252" s="33">
        <v>4.99</v>
      </c>
      <c r="F252" s="36">
        <v>201.0</v>
      </c>
      <c r="G252" s="33">
        <v>2.25</v>
      </c>
      <c r="H252" s="35" t="str">
        <f t="array" ref="H252">_FV(G252,"Country/region",TRUE)</f>
        <v>#NAME?</v>
      </c>
      <c r="I252" s="35" t="str">
        <f t="array" ref="I252">_FV(H252,"Country/region",TRUE)</f>
        <v>#NAME?</v>
      </c>
      <c r="J252" s="35" t="s">
        <v>43</v>
      </c>
      <c r="K252" s="35" t="s">
        <v>18</v>
      </c>
      <c r="L252" s="35" t="s">
        <v>30</v>
      </c>
      <c r="M252" s="35">
        <f>Clean!$E252*Clean!$F252</f>
        <v>1002.99</v>
      </c>
    </row>
    <row r="253" ht="15.75" customHeight="1">
      <c r="B253" s="33">
        <v>10710.0</v>
      </c>
      <c r="C253" s="34">
        <v>44924.0</v>
      </c>
      <c r="D253" s="35" t="s">
        <v>28</v>
      </c>
      <c r="E253" s="33">
        <v>12.99</v>
      </c>
      <c r="F253" s="36">
        <v>755.0</v>
      </c>
      <c r="G253" s="33">
        <v>4.32</v>
      </c>
      <c r="H253" s="35" t="str">
        <f t="array" ref="H253">_FV(G253,"Country/region",TRUE)</f>
        <v>#NAME?</v>
      </c>
      <c r="I253" s="35" t="str">
        <f t="array" ref="I253">_FV(H253,"Country/region",TRUE)</f>
        <v>#NAME?</v>
      </c>
      <c r="J253" s="35" t="s">
        <v>43</v>
      </c>
      <c r="K253" s="35" t="s">
        <v>18</v>
      </c>
      <c r="L253" s="35" t="s">
        <v>30</v>
      </c>
      <c r="M253" s="35">
        <f>Clean!$E253*Clean!$F253</f>
        <v>9807.45</v>
      </c>
    </row>
    <row r="254" ht="15.75" customHeight="1">
      <c r="B254" s="33">
        <v>10711.0</v>
      </c>
      <c r="C254" s="34">
        <v>44924.0</v>
      </c>
      <c r="D254" s="35" t="s">
        <v>32</v>
      </c>
      <c r="E254" s="33">
        <v>9.95</v>
      </c>
      <c r="F254" s="36">
        <v>282.0</v>
      </c>
      <c r="G254" s="33">
        <v>2.85</v>
      </c>
      <c r="H254" s="35" t="str">
        <f t="array" ref="H254">_FV(G254,"Country/region",TRUE)</f>
        <v>#NAME?</v>
      </c>
      <c r="I254" s="35" t="str">
        <f t="array" ref="I254">_FV(H254,"Country/region",TRUE)</f>
        <v>#NAME?</v>
      </c>
      <c r="J254" s="35" t="s">
        <v>43</v>
      </c>
      <c r="K254" s="35" t="s">
        <v>18</v>
      </c>
      <c r="L254" s="35" t="s">
        <v>30</v>
      </c>
      <c r="M254" s="35">
        <f>Clean!$E254*Clean!$F254</f>
        <v>2805.9</v>
      </c>
    </row>
    <row r="255" ht="15.75" customHeight="1">
      <c r="B255" s="33">
        <v>10712.0</v>
      </c>
      <c r="C255" s="34">
        <v>44924.0</v>
      </c>
      <c r="D255" s="35" t="s">
        <v>16</v>
      </c>
      <c r="E255" s="33">
        <v>3.49</v>
      </c>
      <c r="F255" s="36">
        <v>631.0</v>
      </c>
      <c r="G255" s="33">
        <v>0.88</v>
      </c>
      <c r="H255" s="35" t="str">
        <f t="array" ref="H255">_FV(G255,"Country/region",TRUE)</f>
        <v>#NAME?</v>
      </c>
      <c r="I255" s="35" t="str">
        <f t="array" ref="I255">_FV(H255,"Country/region",TRUE)</f>
        <v>#NAME?</v>
      </c>
      <c r="J255" s="35" t="s">
        <v>43</v>
      </c>
      <c r="K255" s="35" t="s">
        <v>18</v>
      </c>
      <c r="L255" s="35" t="s">
        <v>30</v>
      </c>
      <c r="M255" s="35">
        <f>Clean!$E255*Clean!$F255</f>
        <v>2202.19</v>
      </c>
    </row>
    <row r="256" ht="15.75" customHeight="1">
      <c r="B256" s="33">
        <v>10713.0</v>
      </c>
      <c r="C256" s="34">
        <v>44924.0</v>
      </c>
      <c r="D256" s="35" t="s">
        <v>21</v>
      </c>
      <c r="E256" s="33">
        <v>2.95</v>
      </c>
      <c r="F256" s="36">
        <v>678.0</v>
      </c>
      <c r="G256" s="33">
        <v>0.47</v>
      </c>
      <c r="H256" s="35" t="str">
        <f t="array" ref="H256">_FV(G256,"Country/region",TRUE)</f>
        <v>#NAME?</v>
      </c>
      <c r="I256" s="35" t="str">
        <f t="array" ref="I256">_FV(H256,"Country/region",TRUE)</f>
        <v>#NAME?</v>
      </c>
      <c r="J256" s="35" t="s">
        <v>43</v>
      </c>
      <c r="K256" s="35" t="s">
        <v>18</v>
      </c>
      <c r="L256" s="35" t="s">
        <v>30</v>
      </c>
      <c r="M256" s="35">
        <f>Clean!$E256*Clean!$F256</f>
        <v>2000.1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U1000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22"/>
    <col customWidth="1" min="2" max="26" width="10.67"/>
  </cols>
  <sheetData>
    <row r="2">
      <c r="B2" s="39" t="s">
        <v>50</v>
      </c>
      <c r="C2" s="39"/>
      <c r="D2" s="39"/>
      <c r="E2" s="39"/>
      <c r="F2" s="39"/>
    </row>
    <row r="3">
      <c r="G3" s="37" t="s">
        <v>51</v>
      </c>
    </row>
    <row r="4">
      <c r="B4" s="40" t="s">
        <v>52</v>
      </c>
      <c r="C4" s="41"/>
      <c r="D4" s="41"/>
      <c r="E4" s="41"/>
      <c r="F4" s="41"/>
    </row>
    <row r="5">
      <c r="B5" s="42"/>
      <c r="C5" s="43"/>
      <c r="D5" s="43"/>
      <c r="E5" s="43"/>
      <c r="F5" s="43"/>
    </row>
    <row r="6">
      <c r="B6" s="40" t="s">
        <v>53</v>
      </c>
      <c r="C6" s="41"/>
      <c r="D6" s="41"/>
      <c r="E6" s="41"/>
      <c r="F6" s="41"/>
      <c r="H6" s="37" t="s">
        <v>54</v>
      </c>
    </row>
    <row r="7">
      <c r="B7" s="42"/>
      <c r="C7" s="43"/>
      <c r="D7" s="43"/>
      <c r="E7" s="43"/>
      <c r="F7" s="43"/>
    </row>
    <row r="8">
      <c r="B8" s="40" t="s">
        <v>55</v>
      </c>
      <c r="C8" s="41"/>
      <c r="D8" s="41"/>
      <c r="E8" s="41"/>
      <c r="F8" s="41"/>
      <c r="G8" s="37">
        <v>168828.13</v>
      </c>
      <c r="H8" s="37" t="s">
        <v>56</v>
      </c>
    </row>
    <row r="9">
      <c r="G9" s="37">
        <v>394003.0</v>
      </c>
      <c r="H9" s="37" t="s">
        <v>57</v>
      </c>
    </row>
    <row r="10">
      <c r="G10" s="37">
        <v>239494.15</v>
      </c>
      <c r="H10" s="37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6 G8:G10">
    <cfRule type="notContainsBlanks" dxfId="0" priority="1">
      <formula>LEN(TRIM(I6))&gt;0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7.44"/>
    <col customWidth="1" min="3" max="3" width="11.33"/>
    <col customWidth="1" min="4" max="26" width="10.67"/>
  </cols>
  <sheetData>
    <row r="2">
      <c r="B2" s="44" t="s">
        <v>59</v>
      </c>
      <c r="C2" s="45" t="s">
        <v>35</v>
      </c>
      <c r="J2" s="46" t="s">
        <v>45</v>
      </c>
    </row>
    <row r="3">
      <c r="J3" s="46" t="s">
        <v>38</v>
      </c>
    </row>
    <row r="4">
      <c r="B4" s="47" t="s">
        <v>60</v>
      </c>
      <c r="C4" s="48"/>
      <c r="J4" s="46" t="s">
        <v>42</v>
      </c>
    </row>
    <row r="5">
      <c r="B5" s="28" t="s">
        <v>47</v>
      </c>
      <c r="C5" s="28" t="str">
        <f t="array" ref="C5">XLOOKUP(C2,Clean!$L$3:$L$256,Clean!$I$3:$I$256)</f>
        <v>#NAME?</v>
      </c>
      <c r="J5" s="46" t="s">
        <v>30</v>
      </c>
    </row>
    <row r="6">
      <c r="B6" s="28" t="s">
        <v>15</v>
      </c>
      <c r="C6" s="28" t="str">
        <f t="array" ref="C6">XLOOKUP(C2,Clean!$L$3:$L$256,Clean!$H$3:$H$256)</f>
        <v>#NAME?</v>
      </c>
      <c r="J6" s="46" t="s">
        <v>35</v>
      </c>
    </row>
    <row r="7">
      <c r="C7" s="49"/>
    </row>
    <row r="8">
      <c r="B8" s="47" t="s">
        <v>48</v>
      </c>
      <c r="C8" s="48"/>
    </row>
    <row r="9">
      <c r="B9" s="42" t="s">
        <v>16</v>
      </c>
      <c r="C9" s="50">
        <f>SUMIFS(Clean!$M$3:$M$256,Clean!$D$3:$D$256,Findings!B9,Clean!$L$3:$L$256,Findings!$C$2)</f>
        <v>13014.21</v>
      </c>
    </row>
    <row r="10">
      <c r="B10" s="42" t="s">
        <v>21</v>
      </c>
      <c r="C10" s="50">
        <f>SUMIFS(Clean!$M$3:$M$256,Clean!$D$3:$D$256,Findings!B10,Clean!$L$3:$L$256,Findings!$C$2)</f>
        <v>10401.7</v>
      </c>
    </row>
    <row r="11">
      <c r="B11" s="42" t="s">
        <v>24</v>
      </c>
      <c r="C11" s="50">
        <f>SUMIFS(Clean!$M$3:$M$256,Clean!$D$3:$D$256,Findings!B11,Clean!$L$3:$L$256,Findings!$C$2)</f>
        <v>6017.94</v>
      </c>
    </row>
    <row r="12">
      <c r="B12" s="42" t="s">
        <v>28</v>
      </c>
      <c r="C12" s="50">
        <f>SUMIFS(Clean!$M$3:$M$256,Clean!$D$3:$D$256,Findings!B12,Clean!$L$3:$L$256,Findings!$C$2)</f>
        <v>32228.19</v>
      </c>
    </row>
    <row r="13">
      <c r="B13" s="42" t="s">
        <v>32</v>
      </c>
      <c r="C13" s="50">
        <f>SUMIFS(Clean!$M$3:$M$256,Clean!$D$3:$D$256,Findings!B13,Clean!$L$3:$L$256,Findings!$C$2)</f>
        <v>12059.4</v>
      </c>
    </row>
    <row r="14">
      <c r="B14" s="51" t="s">
        <v>61</v>
      </c>
      <c r="C14" s="52">
        <f>SUM(C9:C13)</f>
        <v>73721.44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4:C4"/>
    <mergeCell ref="B8:C8"/>
  </mergeCells>
  <dataValidations>
    <dataValidation type="list" allowBlank="1" showErrorMessage="1" sqref="C2">
      <formula1>$J$2:$J$6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2023-02-14T11:15:23Z</dcterms:created>
  <dc:creator>Microsoft Office User</dc:creator>
</cp:coreProperties>
</file>