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hp\Desktop\DATA ANALYST\Excel\Projects\"/>
    </mc:Choice>
  </mc:AlternateContent>
  <xr:revisionPtr revIDLastSave="0" documentId="13_ncr:1_{EE141D3B-B300-4D80-BA74-1DA27031571F}" xr6:coauthVersionLast="47" xr6:coauthVersionMax="47" xr10:uidLastSave="{00000000-0000-0000-0000-000000000000}"/>
  <bookViews>
    <workbookView xWindow="-120" yWindow="-120" windowWidth="20730" windowHeight="11160" activeTab="2" xr2:uid="{00000000-000D-0000-FFFF-FFFF00000000}"/>
  </bookViews>
  <sheets>
    <sheet name="Pivot" sheetId="5" r:id="rId1"/>
    <sheet name="Sales_Tracker" sheetId="1" r:id="rId2"/>
    <sheet name="Dashboard" sheetId="3" r:id="rId3"/>
  </sheets>
  <definedNames>
    <definedName name="Slicer_customer">#N/A</definedName>
    <definedName name="Slicer_month">#N/A</definedName>
    <definedName name="Slicer_region">#N/A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5" l="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H2" i="1"/>
  <c r="K2" i="1" s="1"/>
  <c r="H3" i="1"/>
  <c r="K3" i="1" s="1"/>
  <c r="H4" i="1"/>
  <c r="K4" i="1" s="1"/>
  <c r="H5" i="1"/>
  <c r="K5" i="1" s="1"/>
  <c r="H6" i="1"/>
  <c r="K6" i="1" s="1"/>
  <c r="H7" i="1"/>
  <c r="K7" i="1" s="1"/>
  <c r="H8" i="1"/>
  <c r="K8" i="1" s="1"/>
  <c r="H9" i="1"/>
  <c r="K9" i="1" s="1"/>
  <c r="H10" i="1"/>
  <c r="K10" i="1" s="1"/>
  <c r="H11" i="1"/>
  <c r="K11" i="1" s="1"/>
  <c r="H12" i="1"/>
  <c r="K12" i="1" s="1"/>
  <c r="H13" i="1"/>
  <c r="K13" i="1" s="1"/>
  <c r="H14" i="1"/>
  <c r="K14" i="1" s="1"/>
  <c r="H15" i="1"/>
  <c r="K15" i="1" s="1"/>
  <c r="H16" i="1"/>
  <c r="K16" i="1" s="1"/>
  <c r="H17" i="1"/>
  <c r="K17" i="1" s="1"/>
  <c r="H18" i="1"/>
  <c r="K18" i="1" s="1"/>
  <c r="H19" i="1"/>
  <c r="K19" i="1" s="1"/>
  <c r="H20" i="1"/>
  <c r="K20" i="1" s="1"/>
  <c r="H21" i="1"/>
  <c r="K21" i="1" s="1"/>
  <c r="H22" i="1"/>
  <c r="K22" i="1" s="1"/>
  <c r="H23" i="1"/>
  <c r="K23" i="1" s="1"/>
  <c r="H24" i="1"/>
  <c r="K24" i="1" s="1"/>
  <c r="H25" i="1"/>
  <c r="K25" i="1" s="1"/>
  <c r="H26" i="1"/>
  <c r="K26" i="1" s="1"/>
  <c r="H27" i="1"/>
  <c r="K27" i="1" s="1"/>
  <c r="H28" i="1"/>
  <c r="K28" i="1" s="1"/>
  <c r="H29" i="1"/>
  <c r="K29" i="1" s="1"/>
  <c r="H30" i="1"/>
  <c r="K30" i="1" s="1"/>
  <c r="H31" i="1"/>
  <c r="K31" i="1" s="1"/>
  <c r="H32" i="1"/>
  <c r="K32" i="1" s="1"/>
  <c r="H33" i="1"/>
  <c r="K33" i="1" s="1"/>
  <c r="H34" i="1"/>
  <c r="K34" i="1" s="1"/>
  <c r="H35" i="1"/>
  <c r="K35" i="1" s="1"/>
  <c r="H36" i="1"/>
  <c r="K36" i="1" s="1"/>
  <c r="H37" i="1"/>
  <c r="K37" i="1" s="1"/>
  <c r="H38" i="1"/>
  <c r="K38" i="1" s="1"/>
  <c r="H39" i="1"/>
  <c r="K39" i="1" s="1"/>
  <c r="H40" i="1"/>
  <c r="K40" i="1" s="1"/>
  <c r="H41" i="1"/>
  <c r="K41" i="1" s="1"/>
  <c r="H42" i="1"/>
  <c r="K42" i="1" s="1"/>
  <c r="H43" i="1"/>
  <c r="K43" i="1" s="1"/>
  <c r="H44" i="1"/>
  <c r="K44" i="1" s="1"/>
  <c r="H45" i="1"/>
  <c r="K45" i="1" s="1"/>
  <c r="H46" i="1"/>
  <c r="K46" i="1" s="1"/>
  <c r="H47" i="1"/>
  <c r="K47" i="1" s="1"/>
  <c r="H48" i="1"/>
  <c r="K48" i="1" s="1"/>
  <c r="H49" i="1"/>
  <c r="K49" i="1" s="1"/>
  <c r="H50" i="1"/>
  <c r="K50" i="1" s="1"/>
  <c r="H51" i="1"/>
  <c r="K51" i="1" s="1"/>
  <c r="H52" i="1"/>
  <c r="K52" i="1" s="1"/>
  <c r="H53" i="1"/>
  <c r="K53" i="1" s="1"/>
  <c r="H54" i="1"/>
  <c r="K54" i="1" s="1"/>
  <c r="H55" i="1"/>
  <c r="K55" i="1" s="1"/>
  <c r="H56" i="1"/>
  <c r="K56" i="1" s="1"/>
  <c r="H57" i="1"/>
  <c r="K57" i="1" s="1"/>
  <c r="H58" i="1"/>
  <c r="K58" i="1" s="1"/>
  <c r="H59" i="1"/>
  <c r="K59" i="1" s="1"/>
  <c r="H60" i="1"/>
  <c r="K60" i="1" s="1"/>
  <c r="H61" i="1"/>
  <c r="K61" i="1" s="1"/>
  <c r="H62" i="1"/>
  <c r="K62" i="1" s="1"/>
  <c r="H63" i="1"/>
  <c r="K63" i="1" s="1"/>
  <c r="H64" i="1"/>
  <c r="K64" i="1" s="1"/>
  <c r="H65" i="1"/>
  <c r="K65" i="1" s="1"/>
  <c r="H66" i="1"/>
  <c r="K66" i="1" s="1"/>
  <c r="H67" i="1"/>
  <c r="K67" i="1" s="1"/>
  <c r="H68" i="1"/>
  <c r="K68" i="1" s="1"/>
  <c r="H69" i="1"/>
  <c r="K69" i="1" s="1"/>
  <c r="H70" i="1"/>
  <c r="K70" i="1" s="1"/>
  <c r="H71" i="1"/>
  <c r="K71" i="1" s="1"/>
  <c r="H72" i="1"/>
  <c r="K72" i="1" s="1"/>
  <c r="H73" i="1"/>
  <c r="K73" i="1" s="1"/>
  <c r="H74" i="1"/>
  <c r="K74" i="1" s="1"/>
  <c r="H75" i="1"/>
  <c r="K75" i="1" s="1"/>
  <c r="H76" i="1"/>
  <c r="K76" i="1" s="1"/>
  <c r="H77" i="1"/>
  <c r="K77" i="1" s="1"/>
  <c r="H78" i="1"/>
  <c r="K78" i="1" s="1"/>
  <c r="H79" i="1"/>
  <c r="K79" i="1" s="1"/>
  <c r="H80" i="1"/>
  <c r="K80" i="1" s="1"/>
  <c r="H81" i="1"/>
  <c r="K81" i="1" s="1"/>
  <c r="H82" i="1"/>
  <c r="K82" i="1" s="1"/>
  <c r="H83" i="1"/>
  <c r="K83" i="1" s="1"/>
  <c r="H84" i="1"/>
  <c r="K84" i="1" s="1"/>
  <c r="H85" i="1"/>
  <c r="K85" i="1" s="1"/>
  <c r="H86" i="1"/>
  <c r="K86" i="1" s="1"/>
  <c r="H87" i="1"/>
  <c r="K87" i="1" s="1"/>
  <c r="H88" i="1"/>
  <c r="K88" i="1" s="1"/>
  <c r="H89" i="1"/>
  <c r="K89" i="1" s="1"/>
  <c r="H90" i="1"/>
  <c r="K90" i="1" s="1"/>
  <c r="H91" i="1"/>
  <c r="K91" i="1" s="1"/>
  <c r="H92" i="1"/>
  <c r="K92" i="1" s="1"/>
  <c r="H93" i="1"/>
  <c r="K93" i="1" s="1"/>
  <c r="H94" i="1"/>
  <c r="K94" i="1" s="1"/>
  <c r="H95" i="1"/>
  <c r="K95" i="1" s="1"/>
  <c r="H96" i="1"/>
  <c r="K96" i="1" s="1"/>
  <c r="H97" i="1"/>
  <c r="K97" i="1" s="1"/>
  <c r="H98" i="1"/>
  <c r="K98" i="1" s="1"/>
  <c r="H99" i="1"/>
  <c r="K99" i="1" s="1"/>
  <c r="H100" i="1"/>
  <c r="K100" i="1" s="1"/>
  <c r="H101" i="1"/>
  <c r="K101" i="1" s="1"/>
  <c r="H102" i="1"/>
  <c r="K102" i="1" s="1"/>
  <c r="H103" i="1"/>
  <c r="K103" i="1" s="1"/>
  <c r="H104" i="1"/>
  <c r="K104" i="1" s="1"/>
  <c r="H105" i="1"/>
  <c r="K105" i="1" s="1"/>
  <c r="H106" i="1"/>
  <c r="K106" i="1" s="1"/>
  <c r="H107" i="1"/>
  <c r="K107" i="1" s="1"/>
  <c r="H108" i="1"/>
  <c r="K108" i="1" s="1"/>
  <c r="H109" i="1"/>
  <c r="K109" i="1" s="1"/>
  <c r="H110" i="1"/>
  <c r="K110" i="1" s="1"/>
  <c r="H111" i="1"/>
  <c r="K111" i="1" s="1"/>
  <c r="H112" i="1"/>
  <c r="K112" i="1" s="1"/>
  <c r="H113" i="1"/>
  <c r="K113" i="1" s="1"/>
  <c r="H114" i="1"/>
  <c r="K114" i="1" s="1"/>
  <c r="H115" i="1"/>
  <c r="K115" i="1" s="1"/>
  <c r="H116" i="1"/>
  <c r="K116" i="1" s="1"/>
  <c r="H117" i="1"/>
  <c r="K117" i="1" s="1"/>
  <c r="H118" i="1"/>
  <c r="K118" i="1" s="1"/>
  <c r="H119" i="1"/>
  <c r="K119" i="1" s="1"/>
  <c r="H120" i="1"/>
  <c r="K120" i="1" s="1"/>
  <c r="H121" i="1"/>
  <c r="K121" i="1" s="1"/>
  <c r="H122" i="1"/>
  <c r="K122" i="1" s="1"/>
  <c r="H123" i="1"/>
  <c r="K123" i="1" s="1"/>
  <c r="H124" i="1"/>
  <c r="K124" i="1" s="1"/>
  <c r="H125" i="1"/>
  <c r="K125" i="1" s="1"/>
  <c r="H126" i="1"/>
  <c r="K126" i="1" s="1"/>
  <c r="H127" i="1"/>
  <c r="K127" i="1" s="1"/>
  <c r="H128" i="1"/>
  <c r="K128" i="1" s="1"/>
  <c r="H129" i="1"/>
  <c r="K129" i="1" s="1"/>
  <c r="H130" i="1"/>
  <c r="K130" i="1" s="1"/>
  <c r="H131" i="1"/>
  <c r="K131" i="1" s="1"/>
  <c r="H132" i="1"/>
  <c r="K132" i="1" s="1"/>
  <c r="H133" i="1"/>
  <c r="K133" i="1" s="1"/>
  <c r="H134" i="1"/>
  <c r="K134" i="1" s="1"/>
  <c r="H135" i="1"/>
  <c r="K135" i="1" s="1"/>
  <c r="H136" i="1"/>
  <c r="K136" i="1" s="1"/>
  <c r="H137" i="1"/>
  <c r="K137" i="1" s="1"/>
  <c r="H138" i="1"/>
  <c r="K138" i="1" s="1"/>
  <c r="H139" i="1"/>
  <c r="K139" i="1" s="1"/>
  <c r="H140" i="1"/>
  <c r="K140" i="1" s="1"/>
  <c r="H141" i="1"/>
  <c r="K141" i="1" s="1"/>
  <c r="H142" i="1"/>
  <c r="K142" i="1" s="1"/>
  <c r="H143" i="1"/>
  <c r="K143" i="1" s="1"/>
  <c r="H144" i="1"/>
  <c r="K144" i="1" s="1"/>
  <c r="H145" i="1"/>
  <c r="K145" i="1" s="1"/>
  <c r="H146" i="1"/>
  <c r="K146" i="1" s="1"/>
  <c r="H147" i="1"/>
  <c r="K147" i="1" s="1"/>
  <c r="H148" i="1"/>
  <c r="K148" i="1" s="1"/>
  <c r="H149" i="1"/>
  <c r="K149" i="1" s="1"/>
  <c r="H150" i="1"/>
  <c r="K150" i="1" s="1"/>
  <c r="H151" i="1"/>
  <c r="K151" i="1" s="1"/>
  <c r="H152" i="1"/>
  <c r="K152" i="1" s="1"/>
  <c r="H153" i="1"/>
  <c r="K153" i="1" s="1"/>
  <c r="H154" i="1"/>
  <c r="K154" i="1" s="1"/>
  <c r="H155" i="1"/>
  <c r="K155" i="1" s="1"/>
  <c r="H156" i="1"/>
  <c r="K156" i="1" s="1"/>
  <c r="H157" i="1"/>
  <c r="K157" i="1" s="1"/>
  <c r="H158" i="1"/>
  <c r="K158" i="1" s="1"/>
  <c r="H159" i="1"/>
  <c r="K159" i="1" s="1"/>
  <c r="H160" i="1"/>
  <c r="K160" i="1" s="1"/>
  <c r="H161" i="1"/>
  <c r="K161" i="1" s="1"/>
  <c r="H162" i="1"/>
  <c r="K162" i="1" s="1"/>
  <c r="H163" i="1"/>
  <c r="K163" i="1" s="1"/>
  <c r="H164" i="1"/>
  <c r="K164" i="1" s="1"/>
  <c r="H165" i="1"/>
  <c r="K165" i="1" s="1"/>
  <c r="H166" i="1"/>
  <c r="K166" i="1" s="1"/>
  <c r="H167" i="1"/>
  <c r="K167" i="1" s="1"/>
  <c r="H168" i="1"/>
  <c r="K168" i="1" s="1"/>
  <c r="H169" i="1"/>
  <c r="K169" i="1" s="1"/>
  <c r="H170" i="1"/>
  <c r="K170" i="1" s="1"/>
  <c r="H171" i="1"/>
  <c r="K171" i="1" s="1"/>
  <c r="H172" i="1"/>
  <c r="K172" i="1" s="1"/>
  <c r="H173" i="1"/>
  <c r="K173" i="1" s="1"/>
  <c r="H174" i="1"/>
  <c r="K174" i="1" s="1"/>
  <c r="H175" i="1"/>
  <c r="K175" i="1" s="1"/>
  <c r="H176" i="1"/>
  <c r="K176" i="1" s="1"/>
  <c r="H177" i="1"/>
  <c r="K177" i="1" s="1"/>
  <c r="H178" i="1"/>
  <c r="K178" i="1" s="1"/>
  <c r="H179" i="1"/>
  <c r="K179" i="1" s="1"/>
  <c r="H180" i="1"/>
  <c r="K180" i="1" s="1"/>
  <c r="H181" i="1"/>
  <c r="K181" i="1" s="1"/>
  <c r="H182" i="1"/>
  <c r="K182" i="1" s="1"/>
  <c r="H183" i="1"/>
  <c r="K183" i="1" s="1"/>
  <c r="H184" i="1"/>
  <c r="K184" i="1" s="1"/>
  <c r="H185" i="1"/>
  <c r="K185" i="1" s="1"/>
  <c r="H186" i="1"/>
  <c r="K186" i="1" s="1"/>
  <c r="H187" i="1"/>
  <c r="K187" i="1" s="1"/>
  <c r="H188" i="1"/>
  <c r="K188" i="1" s="1"/>
  <c r="H189" i="1"/>
  <c r="K189" i="1" s="1"/>
  <c r="H190" i="1"/>
  <c r="K190" i="1" s="1"/>
  <c r="H191" i="1"/>
  <c r="K191" i="1" s="1"/>
  <c r="H192" i="1"/>
  <c r="K192" i="1" s="1"/>
  <c r="H193" i="1"/>
  <c r="K193" i="1" s="1"/>
  <c r="H194" i="1"/>
  <c r="K194" i="1" s="1"/>
  <c r="H195" i="1"/>
  <c r="K195" i="1" s="1"/>
  <c r="H196" i="1"/>
  <c r="K196" i="1" s="1"/>
  <c r="H197" i="1"/>
  <c r="K197" i="1" s="1"/>
  <c r="H198" i="1"/>
  <c r="K198" i="1" s="1"/>
  <c r="H199" i="1"/>
  <c r="K199" i="1" s="1"/>
  <c r="H200" i="1"/>
  <c r="K200" i="1" s="1"/>
  <c r="H201" i="1"/>
  <c r="K201" i="1" s="1"/>
  <c r="H202" i="1"/>
  <c r="K202" i="1" s="1"/>
  <c r="H203" i="1"/>
  <c r="K203" i="1" s="1"/>
  <c r="H204" i="1"/>
  <c r="K204" i="1" s="1"/>
  <c r="H205" i="1"/>
  <c r="K205" i="1" s="1"/>
  <c r="H206" i="1"/>
  <c r="K206" i="1" s="1"/>
  <c r="H207" i="1"/>
  <c r="K207" i="1" s="1"/>
  <c r="H208" i="1"/>
  <c r="K208" i="1" s="1"/>
  <c r="H209" i="1"/>
  <c r="K209" i="1" s="1"/>
  <c r="H210" i="1"/>
  <c r="K210" i="1" s="1"/>
  <c r="H211" i="1"/>
  <c r="K211" i="1" s="1"/>
  <c r="H212" i="1"/>
  <c r="K212" i="1" s="1"/>
  <c r="H213" i="1"/>
  <c r="K213" i="1" s="1"/>
  <c r="H214" i="1"/>
  <c r="K214" i="1" s="1"/>
  <c r="H215" i="1"/>
  <c r="K215" i="1" s="1"/>
  <c r="H216" i="1"/>
  <c r="K216" i="1" s="1"/>
  <c r="H217" i="1"/>
  <c r="K217" i="1" s="1"/>
  <c r="H218" i="1"/>
  <c r="K218" i="1" s="1"/>
  <c r="H219" i="1"/>
  <c r="K219" i="1" s="1"/>
  <c r="H220" i="1"/>
  <c r="K220" i="1" s="1"/>
  <c r="H221" i="1"/>
  <c r="K221" i="1" s="1"/>
  <c r="H222" i="1"/>
  <c r="K222" i="1" s="1"/>
  <c r="H223" i="1"/>
  <c r="K223" i="1" s="1"/>
  <c r="H224" i="1"/>
  <c r="K224" i="1" s="1"/>
  <c r="H225" i="1"/>
  <c r="K225" i="1" s="1"/>
  <c r="H226" i="1"/>
  <c r="K226" i="1" s="1"/>
  <c r="H227" i="1"/>
  <c r="K227" i="1" s="1"/>
  <c r="H228" i="1"/>
  <c r="K228" i="1" s="1"/>
  <c r="H229" i="1"/>
  <c r="K229" i="1" s="1"/>
  <c r="H230" i="1"/>
  <c r="K230" i="1" s="1"/>
  <c r="H231" i="1"/>
  <c r="K231" i="1" s="1"/>
  <c r="H232" i="1"/>
  <c r="K232" i="1" s="1"/>
  <c r="H233" i="1"/>
  <c r="K233" i="1" s="1"/>
  <c r="H234" i="1"/>
  <c r="K234" i="1" s="1"/>
  <c r="H235" i="1"/>
  <c r="K235" i="1" s="1"/>
  <c r="H236" i="1"/>
  <c r="K236" i="1" s="1"/>
  <c r="H237" i="1"/>
  <c r="K237" i="1" s="1"/>
  <c r="H238" i="1"/>
  <c r="K238" i="1" s="1"/>
  <c r="H239" i="1"/>
  <c r="K239" i="1" s="1"/>
  <c r="H240" i="1"/>
  <c r="K240" i="1" s="1"/>
  <c r="H241" i="1"/>
  <c r="K241" i="1" s="1"/>
  <c r="H242" i="1"/>
  <c r="K242" i="1" s="1"/>
  <c r="H243" i="1"/>
  <c r="K243" i="1" s="1"/>
  <c r="H244" i="1"/>
  <c r="K244" i="1" s="1"/>
  <c r="H245" i="1"/>
  <c r="K245" i="1" s="1"/>
  <c r="H246" i="1"/>
  <c r="K246" i="1" s="1"/>
  <c r="H247" i="1"/>
  <c r="K247" i="1" s="1"/>
  <c r="H248" i="1"/>
  <c r="K248" i="1" s="1"/>
  <c r="H249" i="1"/>
  <c r="K249" i="1" s="1"/>
  <c r="H250" i="1"/>
  <c r="K250" i="1" s="1"/>
  <c r="H251" i="1"/>
  <c r="K251" i="1" s="1"/>
  <c r="H252" i="1"/>
  <c r="K252" i="1" s="1"/>
  <c r="H253" i="1"/>
  <c r="K253" i="1" s="1"/>
  <c r="H254" i="1"/>
  <c r="K254" i="1" s="1"/>
  <c r="H255" i="1"/>
  <c r="K255" i="1" s="1"/>
  <c r="H256" i="1"/>
  <c r="K256" i="1" s="1"/>
  <c r="H257" i="1"/>
  <c r="K257" i="1" s="1"/>
  <c r="H258" i="1"/>
  <c r="K258" i="1" s="1"/>
  <c r="H259" i="1"/>
  <c r="K259" i="1" s="1"/>
  <c r="H260" i="1"/>
  <c r="K260" i="1" s="1"/>
  <c r="H261" i="1"/>
  <c r="K261" i="1" s="1"/>
  <c r="H262" i="1"/>
  <c r="K262" i="1" s="1"/>
  <c r="H263" i="1"/>
  <c r="K263" i="1" s="1"/>
  <c r="H264" i="1"/>
  <c r="K264" i="1" s="1"/>
  <c r="H265" i="1"/>
  <c r="K265" i="1" s="1"/>
  <c r="H266" i="1"/>
  <c r="K266" i="1" s="1"/>
  <c r="H267" i="1"/>
  <c r="K267" i="1" s="1"/>
  <c r="H268" i="1"/>
  <c r="K268" i="1" s="1"/>
  <c r="H269" i="1"/>
  <c r="K269" i="1" s="1"/>
  <c r="H270" i="1"/>
  <c r="K270" i="1" s="1"/>
  <c r="H271" i="1"/>
  <c r="K271" i="1" s="1"/>
  <c r="H272" i="1"/>
  <c r="K272" i="1" s="1"/>
  <c r="H273" i="1"/>
  <c r="K273" i="1" s="1"/>
  <c r="H274" i="1"/>
  <c r="K274" i="1" s="1"/>
  <c r="H275" i="1"/>
  <c r="K275" i="1" s="1"/>
  <c r="H276" i="1"/>
  <c r="K276" i="1" s="1"/>
  <c r="H277" i="1"/>
  <c r="K277" i="1" s="1"/>
  <c r="H278" i="1"/>
  <c r="K278" i="1" s="1"/>
  <c r="H279" i="1"/>
  <c r="K279" i="1" s="1"/>
  <c r="H280" i="1"/>
  <c r="K280" i="1" s="1"/>
  <c r="H281" i="1"/>
  <c r="K281" i="1" s="1"/>
  <c r="H282" i="1"/>
  <c r="K282" i="1" s="1"/>
  <c r="H283" i="1"/>
  <c r="K283" i="1" s="1"/>
  <c r="H284" i="1"/>
  <c r="K284" i="1" s="1"/>
  <c r="H285" i="1"/>
  <c r="K285" i="1" s="1"/>
  <c r="H286" i="1"/>
  <c r="K286" i="1" s="1"/>
  <c r="H287" i="1"/>
  <c r="K287" i="1" s="1"/>
  <c r="H288" i="1"/>
  <c r="K288" i="1" s="1"/>
  <c r="H289" i="1"/>
  <c r="K289" i="1" s="1"/>
  <c r="H290" i="1"/>
  <c r="K290" i="1" s="1"/>
  <c r="H291" i="1"/>
  <c r="K291" i="1" s="1"/>
  <c r="H292" i="1"/>
  <c r="K292" i="1" s="1"/>
  <c r="H293" i="1"/>
  <c r="K293" i="1" s="1"/>
  <c r="H294" i="1"/>
  <c r="K294" i="1" s="1"/>
  <c r="H295" i="1"/>
  <c r="K295" i="1" s="1"/>
  <c r="H296" i="1"/>
  <c r="K296" i="1" s="1"/>
  <c r="H297" i="1"/>
  <c r="K297" i="1" s="1"/>
  <c r="H298" i="1"/>
  <c r="K298" i="1" s="1"/>
  <c r="H299" i="1"/>
  <c r="K299" i="1" s="1"/>
  <c r="H300" i="1"/>
  <c r="K300" i="1" s="1"/>
  <c r="H301" i="1"/>
  <c r="K301" i="1" s="1"/>
  <c r="H302" i="1"/>
  <c r="K302" i="1" s="1"/>
  <c r="H303" i="1"/>
  <c r="K303" i="1" s="1"/>
  <c r="H304" i="1"/>
  <c r="K304" i="1" s="1"/>
  <c r="H305" i="1"/>
  <c r="K305" i="1" s="1"/>
  <c r="H306" i="1"/>
  <c r="K306" i="1" s="1"/>
  <c r="H307" i="1"/>
  <c r="K307" i="1" s="1"/>
  <c r="H308" i="1"/>
  <c r="K308" i="1" s="1"/>
  <c r="H309" i="1"/>
  <c r="K309" i="1" s="1"/>
  <c r="H310" i="1"/>
  <c r="K310" i="1" s="1"/>
  <c r="H311" i="1"/>
  <c r="K311" i="1" s="1"/>
  <c r="H312" i="1"/>
  <c r="K312" i="1" s="1"/>
  <c r="H313" i="1"/>
  <c r="K313" i="1" s="1"/>
  <c r="H314" i="1"/>
  <c r="K314" i="1" s="1"/>
  <c r="H315" i="1"/>
  <c r="K315" i="1" s="1"/>
  <c r="H316" i="1"/>
  <c r="K316" i="1" s="1"/>
  <c r="H317" i="1"/>
  <c r="K317" i="1" s="1"/>
  <c r="H318" i="1"/>
  <c r="K318" i="1" s="1"/>
  <c r="H319" i="1"/>
  <c r="K319" i="1" s="1"/>
  <c r="H320" i="1"/>
  <c r="K320" i="1" s="1"/>
  <c r="H321" i="1"/>
  <c r="K321" i="1" s="1"/>
  <c r="H322" i="1"/>
  <c r="K322" i="1" s="1"/>
  <c r="H323" i="1"/>
  <c r="K323" i="1" s="1"/>
  <c r="H324" i="1"/>
  <c r="K324" i="1" s="1"/>
  <c r="H325" i="1"/>
  <c r="K325" i="1" s="1"/>
  <c r="H326" i="1"/>
  <c r="K326" i="1" s="1"/>
  <c r="H327" i="1"/>
  <c r="K327" i="1" s="1"/>
  <c r="H328" i="1"/>
  <c r="K328" i="1" s="1"/>
  <c r="H329" i="1"/>
  <c r="K329" i="1" s="1"/>
  <c r="H330" i="1"/>
  <c r="K330" i="1" s="1"/>
  <c r="H331" i="1"/>
  <c r="K331" i="1" s="1"/>
  <c r="H332" i="1"/>
  <c r="K332" i="1" s="1"/>
  <c r="H333" i="1"/>
  <c r="K333" i="1" s="1"/>
  <c r="H334" i="1"/>
  <c r="K334" i="1" s="1"/>
  <c r="H335" i="1"/>
  <c r="K335" i="1" s="1"/>
  <c r="H336" i="1"/>
  <c r="K336" i="1" s="1"/>
  <c r="H337" i="1"/>
  <c r="K337" i="1" s="1"/>
  <c r="H338" i="1"/>
  <c r="K338" i="1" s="1"/>
  <c r="H339" i="1"/>
  <c r="K339" i="1" s="1"/>
  <c r="H340" i="1"/>
  <c r="K340" i="1" s="1"/>
  <c r="H341" i="1"/>
  <c r="K341" i="1" s="1"/>
  <c r="H342" i="1"/>
  <c r="K342" i="1" s="1"/>
  <c r="H343" i="1"/>
  <c r="K343" i="1" s="1"/>
  <c r="H344" i="1"/>
  <c r="K344" i="1" s="1"/>
  <c r="H345" i="1"/>
  <c r="K345" i="1" s="1"/>
  <c r="H346" i="1"/>
  <c r="K346" i="1" s="1"/>
  <c r="H347" i="1"/>
  <c r="K347" i="1" s="1"/>
  <c r="H348" i="1"/>
  <c r="K348" i="1" s="1"/>
  <c r="H349" i="1"/>
  <c r="K349" i="1" s="1"/>
  <c r="H350" i="1"/>
  <c r="K350" i="1" s="1"/>
  <c r="H351" i="1"/>
  <c r="K351" i="1" s="1"/>
  <c r="H352" i="1"/>
  <c r="K352" i="1" s="1"/>
  <c r="H353" i="1"/>
  <c r="K353" i="1" s="1"/>
  <c r="H354" i="1"/>
  <c r="K354" i="1" s="1"/>
  <c r="H355" i="1"/>
  <c r="K355" i="1" s="1"/>
  <c r="H356" i="1"/>
  <c r="K356" i="1" s="1"/>
  <c r="H357" i="1"/>
  <c r="K357" i="1" s="1"/>
  <c r="H358" i="1"/>
  <c r="K358" i="1" s="1"/>
  <c r="H359" i="1"/>
  <c r="K359" i="1" s="1"/>
  <c r="H360" i="1"/>
  <c r="K360" i="1" s="1"/>
  <c r="H361" i="1"/>
  <c r="K361" i="1" s="1"/>
  <c r="H362" i="1"/>
  <c r="K362" i="1" s="1"/>
  <c r="H363" i="1"/>
  <c r="K363" i="1" s="1"/>
  <c r="H364" i="1"/>
  <c r="K364" i="1" s="1"/>
  <c r="H365" i="1"/>
  <c r="K365" i="1" s="1"/>
  <c r="H366" i="1"/>
  <c r="K366" i="1" s="1"/>
  <c r="H367" i="1"/>
  <c r="K367" i="1" s="1"/>
  <c r="H368" i="1"/>
  <c r="K368" i="1" s="1"/>
  <c r="H369" i="1"/>
  <c r="K369" i="1" s="1"/>
  <c r="H370" i="1"/>
  <c r="K370" i="1" s="1"/>
  <c r="H371" i="1"/>
  <c r="K371" i="1" s="1"/>
  <c r="H372" i="1"/>
  <c r="K372" i="1" s="1"/>
  <c r="H373" i="1"/>
  <c r="K373" i="1" s="1"/>
  <c r="H374" i="1"/>
  <c r="K374" i="1" s="1"/>
  <c r="H375" i="1"/>
  <c r="K375" i="1" s="1"/>
  <c r="H376" i="1"/>
  <c r="K376" i="1" s="1"/>
  <c r="H377" i="1"/>
  <c r="K377" i="1" s="1"/>
  <c r="H378" i="1"/>
  <c r="K378" i="1" s="1"/>
  <c r="H379" i="1"/>
  <c r="K379" i="1" s="1"/>
  <c r="H380" i="1"/>
  <c r="K380" i="1" s="1"/>
  <c r="H381" i="1"/>
  <c r="K381" i="1" s="1"/>
  <c r="H382" i="1"/>
  <c r="K382" i="1" s="1"/>
  <c r="H383" i="1"/>
  <c r="K383" i="1" s="1"/>
  <c r="H384" i="1"/>
  <c r="K384" i="1" s="1"/>
  <c r="H385" i="1"/>
  <c r="K385" i="1" s="1"/>
  <c r="H386" i="1"/>
  <c r="K386" i="1" s="1"/>
  <c r="H387" i="1"/>
  <c r="K387" i="1" s="1"/>
  <c r="H388" i="1"/>
  <c r="K388" i="1" s="1"/>
  <c r="H389" i="1"/>
  <c r="K389" i="1" s="1"/>
  <c r="H390" i="1"/>
  <c r="K390" i="1" s="1"/>
  <c r="H391" i="1"/>
  <c r="K391" i="1" s="1"/>
  <c r="H392" i="1"/>
  <c r="K392" i="1" s="1"/>
  <c r="H393" i="1"/>
  <c r="K393" i="1" s="1"/>
  <c r="H394" i="1"/>
  <c r="K394" i="1" s="1"/>
  <c r="H395" i="1"/>
  <c r="K395" i="1" s="1"/>
  <c r="H396" i="1"/>
  <c r="K396" i="1" s="1"/>
  <c r="H397" i="1"/>
  <c r="K397" i="1" s="1"/>
  <c r="H398" i="1"/>
  <c r="K398" i="1" s="1"/>
  <c r="H399" i="1"/>
  <c r="K399" i="1" s="1"/>
  <c r="H400" i="1"/>
  <c r="K400" i="1" s="1"/>
  <c r="H401" i="1"/>
  <c r="K401" i="1" s="1"/>
  <c r="H402" i="1"/>
  <c r="K402" i="1" s="1"/>
  <c r="H403" i="1"/>
  <c r="K403" i="1" s="1"/>
  <c r="H404" i="1"/>
  <c r="K404" i="1" s="1"/>
  <c r="H405" i="1"/>
  <c r="K405" i="1" s="1"/>
  <c r="H406" i="1"/>
  <c r="K406" i="1" s="1"/>
  <c r="H407" i="1"/>
  <c r="K407" i="1" s="1"/>
  <c r="H408" i="1"/>
  <c r="K408" i="1" s="1"/>
  <c r="H409" i="1"/>
  <c r="K409" i="1" s="1"/>
  <c r="H410" i="1"/>
  <c r="K410" i="1" s="1"/>
  <c r="H411" i="1"/>
  <c r="K411" i="1" s="1"/>
  <c r="H412" i="1"/>
  <c r="K412" i="1" s="1"/>
  <c r="H413" i="1"/>
  <c r="K413" i="1" s="1"/>
  <c r="H414" i="1"/>
  <c r="K414" i="1" s="1"/>
  <c r="H415" i="1"/>
  <c r="K415" i="1" s="1"/>
  <c r="H416" i="1"/>
  <c r="K416" i="1" s="1"/>
  <c r="H417" i="1"/>
  <c r="K417" i="1" s="1"/>
  <c r="H418" i="1"/>
  <c r="K418" i="1" s="1"/>
  <c r="H419" i="1"/>
  <c r="K419" i="1" s="1"/>
  <c r="H420" i="1"/>
  <c r="K420" i="1" s="1"/>
  <c r="H421" i="1"/>
  <c r="K421" i="1" s="1"/>
  <c r="H422" i="1"/>
  <c r="K422" i="1" s="1"/>
  <c r="H423" i="1"/>
  <c r="K423" i="1" s="1"/>
  <c r="H424" i="1"/>
  <c r="K424" i="1" s="1"/>
  <c r="H425" i="1"/>
  <c r="K425" i="1" s="1"/>
  <c r="H426" i="1"/>
  <c r="K426" i="1" s="1"/>
  <c r="H427" i="1"/>
  <c r="K427" i="1" s="1"/>
  <c r="H428" i="1"/>
  <c r="K428" i="1" s="1"/>
  <c r="H429" i="1"/>
  <c r="K429" i="1" s="1"/>
  <c r="H430" i="1"/>
  <c r="K430" i="1" s="1"/>
  <c r="H431" i="1"/>
  <c r="K431" i="1" s="1"/>
  <c r="H432" i="1"/>
  <c r="K432" i="1" s="1"/>
  <c r="H433" i="1"/>
  <c r="K433" i="1" s="1"/>
  <c r="H434" i="1"/>
  <c r="K434" i="1" s="1"/>
  <c r="H435" i="1"/>
  <c r="K435" i="1" s="1"/>
  <c r="H436" i="1"/>
  <c r="K436" i="1" s="1"/>
  <c r="H437" i="1"/>
  <c r="K437" i="1" s="1"/>
  <c r="H438" i="1"/>
  <c r="K438" i="1" s="1"/>
  <c r="H439" i="1"/>
  <c r="K439" i="1" s="1"/>
  <c r="H440" i="1"/>
  <c r="K440" i="1" s="1"/>
  <c r="H441" i="1"/>
  <c r="K441" i="1" s="1"/>
  <c r="H442" i="1"/>
  <c r="K442" i="1" s="1"/>
  <c r="H443" i="1"/>
  <c r="K443" i="1" s="1"/>
  <c r="H444" i="1"/>
  <c r="K444" i="1" s="1"/>
  <c r="H445" i="1"/>
  <c r="K445" i="1" s="1"/>
  <c r="H446" i="1"/>
  <c r="K446" i="1" s="1"/>
  <c r="H447" i="1"/>
  <c r="K447" i="1" s="1"/>
  <c r="H448" i="1"/>
  <c r="K448" i="1" s="1"/>
  <c r="H449" i="1"/>
  <c r="K449" i="1" s="1"/>
  <c r="H450" i="1"/>
  <c r="K450" i="1" s="1"/>
  <c r="H451" i="1"/>
  <c r="K451" i="1" s="1"/>
  <c r="H452" i="1"/>
  <c r="K452" i="1" s="1"/>
  <c r="H453" i="1"/>
  <c r="K453" i="1" s="1"/>
  <c r="H454" i="1"/>
  <c r="K454" i="1" s="1"/>
  <c r="H455" i="1"/>
  <c r="K455" i="1" s="1"/>
  <c r="H456" i="1"/>
  <c r="K456" i="1" s="1"/>
  <c r="H457" i="1"/>
  <c r="K457" i="1" s="1"/>
  <c r="H458" i="1"/>
  <c r="K458" i="1" s="1"/>
  <c r="H459" i="1"/>
  <c r="K459" i="1" s="1"/>
  <c r="H460" i="1"/>
  <c r="K460" i="1" s="1"/>
  <c r="H461" i="1"/>
  <c r="K461" i="1" s="1"/>
  <c r="H462" i="1"/>
  <c r="K462" i="1" s="1"/>
  <c r="H463" i="1"/>
  <c r="K463" i="1" s="1"/>
  <c r="H464" i="1"/>
  <c r="K464" i="1" s="1"/>
  <c r="H465" i="1"/>
  <c r="K465" i="1" s="1"/>
  <c r="H466" i="1"/>
  <c r="K466" i="1" s="1"/>
  <c r="H467" i="1"/>
  <c r="K467" i="1" s="1"/>
  <c r="H468" i="1"/>
  <c r="K468" i="1" s="1"/>
  <c r="H469" i="1"/>
  <c r="K469" i="1" s="1"/>
  <c r="H470" i="1"/>
  <c r="K470" i="1" s="1"/>
  <c r="H471" i="1"/>
  <c r="K471" i="1" s="1"/>
  <c r="H472" i="1"/>
  <c r="K472" i="1" s="1"/>
  <c r="H473" i="1"/>
  <c r="K473" i="1" s="1"/>
  <c r="H474" i="1"/>
  <c r="K474" i="1" s="1"/>
  <c r="H475" i="1"/>
  <c r="K475" i="1" s="1"/>
  <c r="H476" i="1"/>
  <c r="K476" i="1" s="1"/>
  <c r="H477" i="1"/>
  <c r="K477" i="1" s="1"/>
  <c r="H478" i="1"/>
  <c r="K478" i="1" s="1"/>
  <c r="H479" i="1"/>
  <c r="K479" i="1" s="1"/>
  <c r="H480" i="1"/>
  <c r="K480" i="1" s="1"/>
  <c r="H481" i="1"/>
  <c r="K481" i="1" s="1"/>
  <c r="H482" i="1"/>
  <c r="K482" i="1" s="1"/>
  <c r="H483" i="1"/>
  <c r="K483" i="1" s="1"/>
  <c r="H484" i="1"/>
  <c r="K484" i="1" s="1"/>
  <c r="H485" i="1"/>
  <c r="K485" i="1" s="1"/>
  <c r="H486" i="1"/>
  <c r="K486" i="1" s="1"/>
  <c r="H487" i="1"/>
  <c r="K487" i="1" s="1"/>
  <c r="H488" i="1"/>
  <c r="K488" i="1" s="1"/>
  <c r="H489" i="1"/>
  <c r="K489" i="1" s="1"/>
  <c r="H490" i="1"/>
  <c r="K490" i="1" s="1"/>
  <c r="H491" i="1"/>
  <c r="K491" i="1" s="1"/>
  <c r="H492" i="1"/>
  <c r="K492" i="1" s="1"/>
  <c r="H493" i="1"/>
  <c r="K493" i="1" s="1"/>
  <c r="H494" i="1"/>
  <c r="K494" i="1" s="1"/>
  <c r="H495" i="1"/>
  <c r="K495" i="1" s="1"/>
  <c r="H496" i="1"/>
  <c r="K496" i="1" s="1"/>
  <c r="H497" i="1"/>
  <c r="K497" i="1" s="1"/>
  <c r="H498" i="1"/>
  <c r="K498" i="1" s="1"/>
  <c r="H499" i="1"/>
  <c r="K499" i="1" s="1"/>
  <c r="H500" i="1"/>
  <c r="K500" i="1" s="1"/>
  <c r="H501" i="1"/>
  <c r="K501" i="1" s="1"/>
  <c r="H502" i="1"/>
  <c r="K502" i="1" s="1"/>
  <c r="H503" i="1"/>
  <c r="K503" i="1" s="1"/>
  <c r="H504" i="1"/>
  <c r="K504" i="1" s="1"/>
  <c r="H505" i="1"/>
  <c r="K505" i="1" s="1"/>
  <c r="H506" i="1"/>
  <c r="K506" i="1" s="1"/>
  <c r="H507" i="1"/>
  <c r="K507" i="1" s="1"/>
  <c r="H508" i="1"/>
  <c r="K508" i="1" s="1"/>
  <c r="H509" i="1"/>
  <c r="K509" i="1" s="1"/>
  <c r="H510" i="1"/>
  <c r="K510" i="1" s="1"/>
  <c r="H511" i="1"/>
  <c r="K511" i="1" s="1"/>
  <c r="H512" i="1"/>
  <c r="K512" i="1" s="1"/>
  <c r="H513" i="1"/>
  <c r="K513" i="1" s="1"/>
  <c r="H514" i="1"/>
  <c r="K514" i="1" s="1"/>
  <c r="H515" i="1"/>
  <c r="K515" i="1" s="1"/>
  <c r="H516" i="1"/>
  <c r="K516" i="1" s="1"/>
  <c r="H517" i="1"/>
  <c r="K517" i="1" s="1"/>
  <c r="H518" i="1"/>
  <c r="K518" i="1" s="1"/>
  <c r="H519" i="1"/>
  <c r="K519" i="1" s="1"/>
  <c r="H520" i="1"/>
  <c r="K520" i="1" s="1"/>
  <c r="H521" i="1"/>
  <c r="K521" i="1" s="1"/>
  <c r="H522" i="1"/>
  <c r="K522" i="1" s="1"/>
  <c r="H523" i="1"/>
  <c r="K523" i="1" s="1"/>
  <c r="H524" i="1"/>
  <c r="K524" i="1" s="1"/>
  <c r="H525" i="1"/>
  <c r="K525" i="1" s="1"/>
  <c r="H526" i="1"/>
  <c r="K526" i="1" s="1"/>
  <c r="H527" i="1"/>
  <c r="K527" i="1" s="1"/>
  <c r="H528" i="1"/>
  <c r="K528" i="1" s="1"/>
  <c r="H529" i="1"/>
  <c r="K529" i="1" s="1"/>
  <c r="H530" i="1"/>
  <c r="K530" i="1" s="1"/>
  <c r="H531" i="1"/>
  <c r="K531" i="1" s="1"/>
  <c r="H532" i="1"/>
  <c r="K532" i="1" s="1"/>
  <c r="H533" i="1"/>
  <c r="K533" i="1" s="1"/>
  <c r="H534" i="1"/>
  <c r="K534" i="1" s="1"/>
  <c r="H535" i="1"/>
  <c r="K535" i="1" s="1"/>
  <c r="H536" i="1"/>
  <c r="K536" i="1" s="1"/>
  <c r="H537" i="1"/>
  <c r="K537" i="1" s="1"/>
  <c r="H538" i="1"/>
  <c r="K538" i="1" s="1"/>
  <c r="H539" i="1"/>
  <c r="K539" i="1" s="1"/>
  <c r="H540" i="1"/>
  <c r="K540" i="1" s="1"/>
  <c r="H541" i="1"/>
  <c r="K541" i="1" s="1"/>
  <c r="H542" i="1"/>
  <c r="K542" i="1" s="1"/>
  <c r="H543" i="1"/>
  <c r="K543" i="1" s="1"/>
  <c r="H544" i="1"/>
  <c r="K544" i="1" s="1"/>
  <c r="H545" i="1"/>
  <c r="K545" i="1" s="1"/>
  <c r="H546" i="1"/>
  <c r="K546" i="1" s="1"/>
  <c r="H547" i="1"/>
  <c r="K547" i="1" s="1"/>
  <c r="H548" i="1"/>
  <c r="K548" i="1" s="1"/>
  <c r="H549" i="1"/>
  <c r="K549" i="1" s="1"/>
  <c r="H550" i="1"/>
  <c r="K550" i="1" s="1"/>
  <c r="H551" i="1"/>
  <c r="K551" i="1" s="1"/>
  <c r="H552" i="1"/>
  <c r="K552" i="1" s="1"/>
  <c r="H553" i="1"/>
  <c r="K553" i="1" s="1"/>
  <c r="H554" i="1"/>
  <c r="K554" i="1" s="1"/>
  <c r="H555" i="1"/>
  <c r="K555" i="1" s="1"/>
  <c r="H556" i="1"/>
  <c r="K556" i="1" s="1"/>
  <c r="H557" i="1"/>
  <c r="K557" i="1" s="1"/>
  <c r="H558" i="1"/>
  <c r="K558" i="1" s="1"/>
  <c r="H559" i="1"/>
  <c r="K559" i="1" s="1"/>
  <c r="H560" i="1"/>
  <c r="K560" i="1" s="1"/>
  <c r="H561" i="1"/>
  <c r="K561" i="1" s="1"/>
  <c r="H562" i="1"/>
  <c r="K562" i="1" s="1"/>
  <c r="H563" i="1"/>
  <c r="K563" i="1" s="1"/>
  <c r="H564" i="1"/>
  <c r="K564" i="1" s="1"/>
  <c r="H565" i="1"/>
  <c r="K565" i="1" s="1"/>
  <c r="H566" i="1"/>
  <c r="K566" i="1" s="1"/>
  <c r="H567" i="1"/>
  <c r="K567" i="1" s="1"/>
  <c r="H568" i="1"/>
  <c r="K568" i="1" s="1"/>
  <c r="H569" i="1"/>
  <c r="K569" i="1" s="1"/>
  <c r="H570" i="1"/>
  <c r="K570" i="1" s="1"/>
  <c r="H571" i="1"/>
  <c r="K571" i="1" s="1"/>
  <c r="H572" i="1"/>
  <c r="K572" i="1" s="1"/>
  <c r="H573" i="1"/>
  <c r="K573" i="1" s="1"/>
  <c r="H574" i="1"/>
  <c r="K574" i="1" s="1"/>
  <c r="H575" i="1"/>
  <c r="K575" i="1" s="1"/>
  <c r="H576" i="1"/>
  <c r="K576" i="1" s="1"/>
  <c r="H577" i="1"/>
  <c r="K577" i="1" s="1"/>
  <c r="H578" i="1"/>
  <c r="K578" i="1" s="1"/>
  <c r="H579" i="1"/>
  <c r="K579" i="1" s="1"/>
  <c r="H580" i="1"/>
  <c r="K580" i="1" s="1"/>
  <c r="H581" i="1"/>
  <c r="K581" i="1" s="1"/>
  <c r="H582" i="1"/>
  <c r="K582" i="1" s="1"/>
  <c r="H583" i="1"/>
  <c r="K583" i="1" s="1"/>
  <c r="H584" i="1"/>
  <c r="K584" i="1" s="1"/>
  <c r="H585" i="1"/>
  <c r="K585" i="1" s="1"/>
  <c r="H586" i="1"/>
  <c r="K586" i="1" s="1"/>
  <c r="H587" i="1"/>
  <c r="K587" i="1" s="1"/>
  <c r="H588" i="1"/>
  <c r="K588" i="1" s="1"/>
  <c r="H589" i="1"/>
  <c r="K589" i="1" s="1"/>
  <c r="H590" i="1"/>
  <c r="K590" i="1" s="1"/>
  <c r="H591" i="1"/>
  <c r="K591" i="1" s="1"/>
  <c r="H592" i="1"/>
  <c r="K592" i="1" s="1"/>
  <c r="H593" i="1"/>
  <c r="K593" i="1" s="1"/>
  <c r="H594" i="1"/>
  <c r="K594" i="1" s="1"/>
  <c r="H595" i="1"/>
  <c r="K595" i="1" s="1"/>
  <c r="H596" i="1"/>
  <c r="K596" i="1" s="1"/>
  <c r="H597" i="1"/>
  <c r="K597" i="1" s="1"/>
  <c r="H598" i="1"/>
  <c r="K598" i="1" s="1"/>
  <c r="H599" i="1"/>
  <c r="K599" i="1" s="1"/>
  <c r="H600" i="1"/>
  <c r="K600" i="1" s="1"/>
  <c r="H601" i="1"/>
  <c r="K601" i="1" s="1"/>
  <c r="H602" i="1"/>
  <c r="K602" i="1" s="1"/>
  <c r="H603" i="1"/>
  <c r="K603" i="1" s="1"/>
  <c r="H604" i="1"/>
  <c r="K604" i="1" s="1"/>
  <c r="H605" i="1"/>
  <c r="K605" i="1" s="1"/>
  <c r="H606" i="1"/>
  <c r="K606" i="1" s="1"/>
  <c r="H607" i="1"/>
  <c r="K607" i="1" s="1"/>
  <c r="H608" i="1"/>
  <c r="K608" i="1" s="1"/>
  <c r="H609" i="1"/>
  <c r="K609" i="1" s="1"/>
  <c r="H610" i="1"/>
  <c r="K610" i="1" s="1"/>
  <c r="H611" i="1"/>
  <c r="K611" i="1" s="1"/>
  <c r="H612" i="1"/>
  <c r="K612" i="1" s="1"/>
  <c r="H613" i="1"/>
  <c r="K613" i="1" s="1"/>
  <c r="H614" i="1"/>
  <c r="K614" i="1" s="1"/>
  <c r="H615" i="1"/>
  <c r="K615" i="1" s="1"/>
  <c r="H616" i="1"/>
  <c r="K616" i="1" s="1"/>
  <c r="H617" i="1"/>
  <c r="K617" i="1" s="1"/>
  <c r="H618" i="1"/>
  <c r="K618" i="1" s="1"/>
  <c r="H619" i="1"/>
  <c r="K619" i="1" s="1"/>
  <c r="H620" i="1"/>
  <c r="K620" i="1" s="1"/>
  <c r="H621" i="1"/>
  <c r="K621" i="1" s="1"/>
  <c r="H622" i="1"/>
  <c r="K622" i="1" s="1"/>
  <c r="H623" i="1"/>
  <c r="K623" i="1" s="1"/>
  <c r="H624" i="1"/>
  <c r="K624" i="1" s="1"/>
  <c r="H625" i="1"/>
  <c r="K625" i="1" s="1"/>
  <c r="H626" i="1"/>
  <c r="K626" i="1" s="1"/>
  <c r="H627" i="1"/>
  <c r="K627" i="1" s="1"/>
  <c r="H628" i="1"/>
  <c r="K628" i="1" s="1"/>
  <c r="H629" i="1"/>
  <c r="K629" i="1" s="1"/>
  <c r="H630" i="1"/>
  <c r="K630" i="1" s="1"/>
  <c r="H631" i="1"/>
  <c r="K631" i="1" s="1"/>
  <c r="H632" i="1"/>
  <c r="K632" i="1" s="1"/>
  <c r="H633" i="1"/>
  <c r="K633" i="1" s="1"/>
  <c r="H634" i="1"/>
  <c r="K634" i="1" s="1"/>
  <c r="H635" i="1"/>
  <c r="K635" i="1" s="1"/>
  <c r="H636" i="1"/>
  <c r="K636" i="1" s="1"/>
  <c r="H637" i="1"/>
  <c r="K637" i="1" s="1"/>
  <c r="H638" i="1"/>
  <c r="K638" i="1" s="1"/>
  <c r="H639" i="1"/>
  <c r="K639" i="1" s="1"/>
  <c r="H640" i="1"/>
  <c r="K640" i="1" s="1"/>
  <c r="H641" i="1"/>
  <c r="K641" i="1" s="1"/>
  <c r="H642" i="1"/>
  <c r="K642" i="1" s="1"/>
  <c r="H643" i="1"/>
  <c r="K643" i="1" s="1"/>
  <c r="H644" i="1"/>
  <c r="K644" i="1" s="1"/>
  <c r="H645" i="1"/>
  <c r="K645" i="1" s="1"/>
  <c r="H646" i="1"/>
  <c r="K646" i="1" s="1"/>
  <c r="H647" i="1"/>
  <c r="K647" i="1" s="1"/>
  <c r="H648" i="1"/>
  <c r="K648" i="1" s="1"/>
  <c r="H649" i="1"/>
  <c r="K649" i="1" s="1"/>
  <c r="H650" i="1"/>
  <c r="K650" i="1" s="1"/>
  <c r="H651" i="1"/>
  <c r="K651" i="1" s="1"/>
  <c r="H652" i="1"/>
  <c r="K652" i="1" s="1"/>
  <c r="H653" i="1"/>
  <c r="K653" i="1" s="1"/>
  <c r="H654" i="1"/>
  <c r="K654" i="1" s="1"/>
  <c r="H655" i="1"/>
  <c r="K655" i="1" s="1"/>
  <c r="H656" i="1"/>
  <c r="K656" i="1" s="1"/>
  <c r="H657" i="1"/>
  <c r="K657" i="1" s="1"/>
  <c r="H658" i="1"/>
  <c r="K658" i="1" s="1"/>
  <c r="H659" i="1"/>
  <c r="K659" i="1" s="1"/>
  <c r="H660" i="1"/>
  <c r="K660" i="1" s="1"/>
  <c r="H661" i="1"/>
  <c r="K661" i="1" s="1"/>
  <c r="H662" i="1"/>
  <c r="K662" i="1" s="1"/>
  <c r="H663" i="1"/>
  <c r="K663" i="1" s="1"/>
  <c r="H664" i="1"/>
  <c r="K664" i="1" s="1"/>
  <c r="H665" i="1"/>
  <c r="K665" i="1" s="1"/>
  <c r="H666" i="1"/>
  <c r="K666" i="1" s="1"/>
  <c r="H667" i="1"/>
  <c r="K667" i="1" s="1"/>
  <c r="H668" i="1"/>
  <c r="K668" i="1" s="1"/>
  <c r="H669" i="1"/>
  <c r="K669" i="1" s="1"/>
  <c r="H670" i="1"/>
  <c r="K670" i="1" s="1"/>
  <c r="H671" i="1"/>
  <c r="K671" i="1" s="1"/>
  <c r="H672" i="1"/>
  <c r="K672" i="1" s="1"/>
  <c r="H673" i="1"/>
  <c r="K673" i="1" s="1"/>
  <c r="H674" i="1"/>
  <c r="K674" i="1" s="1"/>
  <c r="H675" i="1"/>
  <c r="K675" i="1" s="1"/>
  <c r="H676" i="1"/>
  <c r="K676" i="1" s="1"/>
  <c r="H677" i="1"/>
  <c r="K677" i="1" s="1"/>
  <c r="H678" i="1"/>
  <c r="K678" i="1" s="1"/>
  <c r="H679" i="1"/>
  <c r="K679" i="1" s="1"/>
  <c r="H680" i="1"/>
  <c r="K680" i="1" s="1"/>
  <c r="H681" i="1"/>
  <c r="K681" i="1" s="1"/>
  <c r="H682" i="1"/>
  <c r="K682" i="1" s="1"/>
  <c r="H683" i="1"/>
  <c r="K683" i="1" s="1"/>
  <c r="H684" i="1"/>
  <c r="K684" i="1" s="1"/>
  <c r="H685" i="1"/>
  <c r="K685" i="1" s="1"/>
  <c r="H686" i="1"/>
  <c r="K686" i="1" s="1"/>
  <c r="H687" i="1"/>
  <c r="K687" i="1" s="1"/>
  <c r="H688" i="1"/>
  <c r="K688" i="1" s="1"/>
  <c r="H689" i="1"/>
  <c r="K689" i="1" s="1"/>
  <c r="H690" i="1"/>
  <c r="K690" i="1" s="1"/>
  <c r="H691" i="1"/>
  <c r="K691" i="1" s="1"/>
  <c r="H692" i="1"/>
  <c r="K692" i="1" s="1"/>
  <c r="H693" i="1"/>
  <c r="K693" i="1" s="1"/>
  <c r="H694" i="1"/>
  <c r="K694" i="1" s="1"/>
  <c r="H695" i="1"/>
  <c r="K695" i="1" s="1"/>
  <c r="H696" i="1"/>
  <c r="K696" i="1" s="1"/>
  <c r="H697" i="1"/>
  <c r="K697" i="1" s="1"/>
  <c r="H698" i="1"/>
  <c r="K698" i="1" s="1"/>
  <c r="H699" i="1"/>
  <c r="K699" i="1" s="1"/>
  <c r="H700" i="1"/>
  <c r="K700" i="1" s="1"/>
  <c r="H701" i="1"/>
  <c r="K701" i="1" s="1"/>
  <c r="H702" i="1"/>
  <c r="K702" i="1" s="1"/>
  <c r="H703" i="1"/>
  <c r="K703" i="1" s="1"/>
  <c r="H704" i="1"/>
  <c r="K704" i="1" s="1"/>
  <c r="H705" i="1"/>
  <c r="K705" i="1" s="1"/>
  <c r="H706" i="1"/>
  <c r="K706" i="1" s="1"/>
  <c r="H707" i="1"/>
  <c r="K707" i="1" s="1"/>
  <c r="H708" i="1"/>
  <c r="K708" i="1" s="1"/>
  <c r="H709" i="1"/>
  <c r="K709" i="1" s="1"/>
  <c r="H710" i="1"/>
  <c r="K710" i="1" s="1"/>
  <c r="H711" i="1"/>
  <c r="K711" i="1" s="1"/>
  <c r="H712" i="1"/>
  <c r="K712" i="1" s="1"/>
  <c r="H713" i="1"/>
  <c r="K713" i="1" s="1"/>
  <c r="H714" i="1"/>
  <c r="K714" i="1" s="1"/>
  <c r="H715" i="1"/>
  <c r="K715" i="1" s="1"/>
  <c r="H716" i="1"/>
  <c r="K716" i="1" s="1"/>
  <c r="H717" i="1"/>
  <c r="K717" i="1" s="1"/>
  <c r="H718" i="1"/>
  <c r="K718" i="1" s="1"/>
  <c r="H719" i="1"/>
  <c r="K719" i="1" s="1"/>
  <c r="H720" i="1"/>
  <c r="K720" i="1" s="1"/>
  <c r="H721" i="1"/>
  <c r="K721" i="1" s="1"/>
  <c r="H722" i="1"/>
  <c r="K722" i="1" s="1"/>
  <c r="H723" i="1"/>
  <c r="K723" i="1" s="1"/>
  <c r="H724" i="1"/>
  <c r="K724" i="1" s="1"/>
  <c r="H725" i="1"/>
  <c r="K725" i="1" s="1"/>
  <c r="H726" i="1"/>
  <c r="K726" i="1" s="1"/>
  <c r="H727" i="1"/>
  <c r="K727" i="1" s="1"/>
  <c r="H728" i="1"/>
  <c r="K728" i="1" s="1"/>
  <c r="H729" i="1"/>
  <c r="K729" i="1" s="1"/>
  <c r="H730" i="1"/>
  <c r="K730" i="1" s="1"/>
  <c r="H731" i="1"/>
  <c r="K731" i="1" s="1"/>
  <c r="H732" i="1"/>
  <c r="K732" i="1" s="1"/>
  <c r="H733" i="1"/>
  <c r="K733" i="1" s="1"/>
  <c r="H734" i="1"/>
  <c r="K734" i="1" s="1"/>
  <c r="H735" i="1"/>
  <c r="K735" i="1" s="1"/>
  <c r="H736" i="1"/>
  <c r="K736" i="1" s="1"/>
  <c r="H737" i="1"/>
  <c r="K737" i="1" s="1"/>
  <c r="H738" i="1"/>
  <c r="K738" i="1" s="1"/>
  <c r="H739" i="1"/>
  <c r="K739" i="1" s="1"/>
  <c r="H740" i="1"/>
  <c r="K740" i="1" s="1"/>
  <c r="H741" i="1"/>
  <c r="K741" i="1" s="1"/>
  <c r="H742" i="1"/>
  <c r="K742" i="1" s="1"/>
  <c r="H743" i="1"/>
  <c r="K743" i="1" s="1"/>
  <c r="H744" i="1"/>
  <c r="K744" i="1" s="1"/>
  <c r="H745" i="1"/>
  <c r="K745" i="1" s="1"/>
  <c r="H746" i="1"/>
  <c r="K746" i="1" s="1"/>
  <c r="H747" i="1"/>
  <c r="K747" i="1" s="1"/>
  <c r="H748" i="1"/>
  <c r="K748" i="1" s="1"/>
  <c r="H749" i="1"/>
  <c r="K749" i="1" s="1"/>
  <c r="H750" i="1"/>
  <c r="K750" i="1" s="1"/>
  <c r="H751" i="1"/>
  <c r="K751" i="1" s="1"/>
  <c r="H752" i="1"/>
  <c r="K752" i="1" s="1"/>
  <c r="H753" i="1"/>
  <c r="K753" i="1" s="1"/>
  <c r="H754" i="1"/>
  <c r="K754" i="1" s="1"/>
  <c r="H755" i="1"/>
  <c r="K755" i="1" s="1"/>
  <c r="H756" i="1"/>
  <c r="K756" i="1" s="1"/>
  <c r="H757" i="1"/>
  <c r="K757" i="1" s="1"/>
  <c r="H758" i="1"/>
  <c r="K758" i="1" s="1"/>
  <c r="H759" i="1"/>
  <c r="K759" i="1" s="1"/>
  <c r="H760" i="1"/>
  <c r="K760" i="1" s="1"/>
  <c r="H761" i="1"/>
  <c r="K761" i="1" s="1"/>
  <c r="H762" i="1"/>
  <c r="K762" i="1" s="1"/>
  <c r="H763" i="1"/>
  <c r="K763" i="1" s="1"/>
  <c r="H764" i="1"/>
  <c r="K764" i="1" s="1"/>
  <c r="H765" i="1"/>
  <c r="K765" i="1" s="1"/>
  <c r="H766" i="1"/>
  <c r="K766" i="1" s="1"/>
  <c r="H767" i="1"/>
  <c r="K767" i="1" s="1"/>
  <c r="H768" i="1"/>
  <c r="K768" i="1" s="1"/>
  <c r="H769" i="1"/>
  <c r="K769" i="1" s="1"/>
  <c r="H770" i="1"/>
  <c r="K770" i="1" s="1"/>
  <c r="H771" i="1"/>
  <c r="K771" i="1" s="1"/>
  <c r="H772" i="1"/>
  <c r="K772" i="1" s="1"/>
  <c r="H773" i="1"/>
  <c r="K773" i="1" s="1"/>
  <c r="H774" i="1"/>
  <c r="K774" i="1" s="1"/>
  <c r="H775" i="1"/>
  <c r="K775" i="1" s="1"/>
  <c r="H776" i="1"/>
  <c r="K776" i="1" s="1"/>
  <c r="H777" i="1"/>
  <c r="K777" i="1" s="1"/>
  <c r="H778" i="1"/>
  <c r="K778" i="1" s="1"/>
  <c r="H779" i="1"/>
  <c r="K779" i="1" s="1"/>
  <c r="H780" i="1"/>
  <c r="K780" i="1" s="1"/>
  <c r="H781" i="1"/>
  <c r="K781" i="1" s="1"/>
  <c r="H782" i="1"/>
  <c r="K782" i="1" s="1"/>
  <c r="H783" i="1"/>
  <c r="K783" i="1" s="1"/>
  <c r="H784" i="1"/>
  <c r="K784" i="1" s="1"/>
  <c r="H785" i="1"/>
  <c r="K785" i="1" s="1"/>
  <c r="H786" i="1"/>
  <c r="K786" i="1" s="1"/>
  <c r="H787" i="1"/>
  <c r="K787" i="1" s="1"/>
  <c r="H788" i="1"/>
  <c r="K788" i="1" s="1"/>
  <c r="H789" i="1"/>
  <c r="K789" i="1" s="1"/>
  <c r="H790" i="1"/>
  <c r="K790" i="1" s="1"/>
  <c r="H791" i="1"/>
  <c r="K791" i="1" s="1"/>
  <c r="H792" i="1"/>
  <c r="K792" i="1" s="1"/>
  <c r="H793" i="1"/>
  <c r="K793" i="1" s="1"/>
  <c r="H794" i="1"/>
  <c r="K794" i="1" s="1"/>
  <c r="H795" i="1"/>
  <c r="K795" i="1" s="1"/>
  <c r="H796" i="1"/>
  <c r="K796" i="1" s="1"/>
  <c r="H797" i="1"/>
  <c r="K797" i="1" s="1"/>
  <c r="H798" i="1"/>
  <c r="K798" i="1" s="1"/>
  <c r="H799" i="1"/>
  <c r="K799" i="1" s="1"/>
  <c r="H800" i="1"/>
  <c r="K800" i="1" s="1"/>
  <c r="H801" i="1"/>
  <c r="K801" i="1" s="1"/>
  <c r="H802" i="1"/>
  <c r="K802" i="1" s="1"/>
  <c r="H803" i="1"/>
  <c r="K803" i="1" s="1"/>
  <c r="H804" i="1"/>
  <c r="K804" i="1" s="1"/>
  <c r="H805" i="1"/>
  <c r="K805" i="1" s="1"/>
  <c r="H806" i="1"/>
  <c r="K806" i="1" s="1"/>
  <c r="H807" i="1"/>
  <c r="K807" i="1" s="1"/>
  <c r="H808" i="1"/>
  <c r="K808" i="1" s="1"/>
  <c r="H809" i="1"/>
  <c r="K809" i="1" s="1"/>
  <c r="H810" i="1"/>
  <c r="K810" i="1" s="1"/>
  <c r="H811" i="1"/>
  <c r="K811" i="1" s="1"/>
  <c r="H812" i="1"/>
  <c r="K812" i="1" s="1"/>
  <c r="H813" i="1"/>
  <c r="K813" i="1" s="1"/>
  <c r="H814" i="1"/>
  <c r="K814" i="1" s="1"/>
  <c r="H815" i="1"/>
  <c r="K815" i="1" s="1"/>
  <c r="H816" i="1"/>
  <c r="K816" i="1" s="1"/>
  <c r="H817" i="1"/>
  <c r="K817" i="1" s="1"/>
  <c r="H818" i="1"/>
  <c r="K818" i="1" s="1"/>
  <c r="H819" i="1"/>
  <c r="K819" i="1" s="1"/>
  <c r="H820" i="1"/>
  <c r="K820" i="1" s="1"/>
  <c r="H821" i="1"/>
  <c r="K821" i="1" s="1"/>
  <c r="H822" i="1"/>
  <c r="K822" i="1" s="1"/>
  <c r="H823" i="1"/>
  <c r="K823" i="1" s="1"/>
  <c r="H824" i="1"/>
  <c r="K824" i="1" s="1"/>
  <c r="H825" i="1"/>
  <c r="K825" i="1" s="1"/>
  <c r="H826" i="1"/>
  <c r="K826" i="1" s="1"/>
  <c r="H827" i="1"/>
  <c r="K827" i="1" s="1"/>
  <c r="H828" i="1"/>
  <c r="K828" i="1" s="1"/>
  <c r="H829" i="1"/>
  <c r="K829" i="1" s="1"/>
  <c r="H830" i="1"/>
  <c r="K830" i="1" s="1"/>
  <c r="H831" i="1"/>
  <c r="K831" i="1" s="1"/>
  <c r="H832" i="1"/>
  <c r="K832" i="1" s="1"/>
  <c r="H833" i="1"/>
  <c r="K833" i="1" s="1"/>
  <c r="H834" i="1"/>
  <c r="K834" i="1" s="1"/>
  <c r="H835" i="1"/>
  <c r="K835" i="1" s="1"/>
  <c r="H836" i="1"/>
  <c r="K836" i="1" s="1"/>
  <c r="H837" i="1"/>
  <c r="K837" i="1" s="1"/>
  <c r="H838" i="1"/>
  <c r="K838" i="1" s="1"/>
  <c r="H839" i="1"/>
  <c r="K839" i="1" s="1"/>
  <c r="H840" i="1"/>
  <c r="K840" i="1" s="1"/>
  <c r="H841" i="1"/>
  <c r="K841" i="1" s="1"/>
  <c r="H842" i="1"/>
  <c r="K842" i="1" s="1"/>
  <c r="H843" i="1"/>
  <c r="K843" i="1" s="1"/>
  <c r="H844" i="1"/>
  <c r="K844" i="1" s="1"/>
  <c r="H845" i="1"/>
  <c r="K845" i="1" s="1"/>
  <c r="H846" i="1"/>
  <c r="K846" i="1" s="1"/>
  <c r="H847" i="1"/>
  <c r="K847" i="1" s="1"/>
  <c r="H848" i="1"/>
  <c r="K848" i="1" s="1"/>
  <c r="H849" i="1"/>
  <c r="K849" i="1" s="1"/>
  <c r="H850" i="1"/>
  <c r="K850" i="1" s="1"/>
  <c r="H851" i="1"/>
  <c r="K851" i="1" s="1"/>
  <c r="H852" i="1"/>
  <c r="K852" i="1" s="1"/>
  <c r="H853" i="1"/>
  <c r="K853" i="1" s="1"/>
  <c r="H854" i="1"/>
  <c r="K854" i="1" s="1"/>
  <c r="H855" i="1"/>
  <c r="K855" i="1" s="1"/>
  <c r="H856" i="1"/>
  <c r="K856" i="1" s="1"/>
  <c r="H857" i="1"/>
  <c r="K857" i="1" s="1"/>
  <c r="H858" i="1"/>
  <c r="K858" i="1" s="1"/>
  <c r="H859" i="1"/>
  <c r="K859" i="1" s="1"/>
  <c r="H860" i="1"/>
  <c r="K860" i="1" s="1"/>
  <c r="H861" i="1"/>
  <c r="K861" i="1" s="1"/>
  <c r="H862" i="1"/>
  <c r="K862" i="1" s="1"/>
  <c r="H863" i="1"/>
  <c r="K863" i="1" s="1"/>
  <c r="H864" i="1"/>
  <c r="K864" i="1" s="1"/>
  <c r="H865" i="1"/>
  <c r="K865" i="1" s="1"/>
  <c r="H866" i="1"/>
  <c r="K866" i="1" s="1"/>
  <c r="H867" i="1"/>
  <c r="K867" i="1" s="1"/>
  <c r="H868" i="1"/>
  <c r="K868" i="1" s="1"/>
  <c r="H869" i="1"/>
  <c r="K869" i="1" s="1"/>
  <c r="H870" i="1"/>
  <c r="K870" i="1" s="1"/>
  <c r="H871" i="1"/>
  <c r="K871" i="1" s="1"/>
  <c r="H872" i="1"/>
  <c r="K872" i="1" s="1"/>
  <c r="H873" i="1"/>
  <c r="K873" i="1" s="1"/>
  <c r="H874" i="1"/>
  <c r="K874" i="1" s="1"/>
  <c r="H875" i="1"/>
  <c r="K875" i="1" s="1"/>
  <c r="H876" i="1"/>
  <c r="K876" i="1" s="1"/>
  <c r="H877" i="1"/>
  <c r="K877" i="1" s="1"/>
  <c r="H878" i="1"/>
  <c r="K878" i="1" s="1"/>
  <c r="H879" i="1"/>
  <c r="K879" i="1" s="1"/>
  <c r="H880" i="1"/>
  <c r="K880" i="1" s="1"/>
  <c r="H881" i="1"/>
  <c r="K881" i="1" s="1"/>
  <c r="H882" i="1"/>
  <c r="K882" i="1" s="1"/>
  <c r="H883" i="1"/>
  <c r="K883" i="1" s="1"/>
  <c r="H884" i="1"/>
  <c r="K884" i="1" s="1"/>
  <c r="H885" i="1"/>
  <c r="K885" i="1" s="1"/>
  <c r="H886" i="1"/>
  <c r="K886" i="1" s="1"/>
  <c r="H887" i="1"/>
  <c r="K887" i="1" s="1"/>
  <c r="H888" i="1"/>
  <c r="K888" i="1" s="1"/>
  <c r="H889" i="1"/>
  <c r="K889" i="1" s="1"/>
  <c r="H890" i="1"/>
  <c r="K890" i="1" s="1"/>
  <c r="H891" i="1"/>
  <c r="K891" i="1" s="1"/>
  <c r="H892" i="1"/>
  <c r="K892" i="1" s="1"/>
  <c r="H893" i="1"/>
  <c r="K893" i="1" s="1"/>
  <c r="H894" i="1"/>
  <c r="K894" i="1" s="1"/>
  <c r="H895" i="1"/>
  <c r="K895" i="1" s="1"/>
  <c r="H896" i="1"/>
  <c r="K896" i="1" s="1"/>
  <c r="H897" i="1"/>
  <c r="K897" i="1" s="1"/>
  <c r="H898" i="1"/>
  <c r="K898" i="1" s="1"/>
  <c r="H899" i="1"/>
  <c r="K899" i="1" s="1"/>
  <c r="H900" i="1"/>
  <c r="K900" i="1" s="1"/>
  <c r="H901" i="1"/>
  <c r="K901" i="1" s="1"/>
  <c r="H902" i="1"/>
  <c r="K902" i="1" s="1"/>
  <c r="H903" i="1"/>
  <c r="K903" i="1" s="1"/>
  <c r="H904" i="1"/>
  <c r="K904" i="1" s="1"/>
  <c r="H905" i="1"/>
  <c r="K905" i="1" s="1"/>
  <c r="H906" i="1"/>
  <c r="K906" i="1" s="1"/>
  <c r="H907" i="1"/>
  <c r="K907" i="1" s="1"/>
  <c r="H908" i="1"/>
  <c r="K908" i="1" s="1"/>
  <c r="H909" i="1"/>
  <c r="K909" i="1" s="1"/>
  <c r="H910" i="1"/>
  <c r="K910" i="1" s="1"/>
  <c r="H911" i="1"/>
  <c r="K911" i="1" s="1"/>
  <c r="H912" i="1"/>
  <c r="K912" i="1" s="1"/>
  <c r="H913" i="1"/>
  <c r="K913" i="1" s="1"/>
  <c r="H914" i="1"/>
  <c r="K914" i="1" s="1"/>
  <c r="H915" i="1"/>
  <c r="K915" i="1" s="1"/>
  <c r="H916" i="1"/>
  <c r="K916" i="1" s="1"/>
  <c r="H917" i="1"/>
  <c r="K917" i="1" s="1"/>
  <c r="H918" i="1"/>
  <c r="K918" i="1" s="1"/>
  <c r="H919" i="1"/>
  <c r="K919" i="1" s="1"/>
  <c r="H920" i="1"/>
  <c r="K920" i="1" s="1"/>
  <c r="H921" i="1"/>
  <c r="K921" i="1" s="1"/>
  <c r="H922" i="1"/>
  <c r="K922" i="1" s="1"/>
  <c r="H923" i="1"/>
  <c r="K923" i="1" s="1"/>
  <c r="H924" i="1"/>
  <c r="K924" i="1" s="1"/>
  <c r="H925" i="1"/>
  <c r="K925" i="1" s="1"/>
  <c r="H926" i="1"/>
  <c r="K926" i="1" s="1"/>
  <c r="H927" i="1"/>
  <c r="K927" i="1" s="1"/>
  <c r="H928" i="1"/>
  <c r="K928" i="1" s="1"/>
  <c r="H929" i="1"/>
  <c r="K929" i="1" s="1"/>
  <c r="H930" i="1"/>
  <c r="K930" i="1" s="1"/>
  <c r="H931" i="1"/>
  <c r="K931" i="1" s="1"/>
  <c r="H932" i="1"/>
  <c r="K932" i="1" s="1"/>
  <c r="H933" i="1"/>
  <c r="K933" i="1" s="1"/>
  <c r="H934" i="1"/>
  <c r="K934" i="1" s="1"/>
  <c r="H935" i="1"/>
  <c r="K935" i="1" s="1"/>
  <c r="H936" i="1"/>
  <c r="K936" i="1" s="1"/>
  <c r="H937" i="1"/>
  <c r="K937" i="1" s="1"/>
  <c r="H938" i="1"/>
  <c r="K938" i="1" s="1"/>
  <c r="H939" i="1"/>
  <c r="K939" i="1" s="1"/>
  <c r="H940" i="1"/>
  <c r="K940" i="1" s="1"/>
  <c r="H941" i="1"/>
  <c r="K941" i="1" s="1"/>
  <c r="H942" i="1"/>
  <c r="K942" i="1" s="1"/>
  <c r="H943" i="1"/>
  <c r="K943" i="1" s="1"/>
  <c r="H944" i="1"/>
  <c r="K944" i="1" s="1"/>
  <c r="H945" i="1"/>
  <c r="K945" i="1" s="1"/>
  <c r="H946" i="1"/>
  <c r="K946" i="1" s="1"/>
  <c r="H947" i="1"/>
  <c r="K947" i="1" s="1"/>
  <c r="H948" i="1"/>
  <c r="K948" i="1" s="1"/>
  <c r="H949" i="1"/>
  <c r="K949" i="1" s="1"/>
  <c r="H950" i="1"/>
  <c r="K950" i="1" s="1"/>
  <c r="H951" i="1"/>
  <c r="K951" i="1" s="1"/>
  <c r="H952" i="1"/>
  <c r="K952" i="1" s="1"/>
  <c r="H953" i="1"/>
  <c r="K953" i="1" s="1"/>
  <c r="H954" i="1"/>
  <c r="K954" i="1" s="1"/>
  <c r="H955" i="1"/>
  <c r="K955" i="1" s="1"/>
  <c r="H956" i="1"/>
  <c r="K956" i="1" s="1"/>
  <c r="H957" i="1"/>
  <c r="K957" i="1" s="1"/>
  <c r="H958" i="1"/>
  <c r="K958" i="1" s="1"/>
  <c r="H959" i="1"/>
  <c r="K959" i="1" s="1"/>
  <c r="H960" i="1"/>
  <c r="K960" i="1" s="1"/>
  <c r="H961" i="1"/>
  <c r="K961" i="1" s="1"/>
  <c r="H962" i="1"/>
  <c r="K962" i="1" s="1"/>
  <c r="H963" i="1"/>
  <c r="K963" i="1" s="1"/>
  <c r="H964" i="1"/>
  <c r="K964" i="1" s="1"/>
  <c r="H965" i="1"/>
  <c r="K965" i="1" s="1"/>
  <c r="H966" i="1"/>
  <c r="K966" i="1" s="1"/>
  <c r="H967" i="1"/>
  <c r="K967" i="1" s="1"/>
  <c r="H968" i="1"/>
  <c r="K968" i="1" s="1"/>
  <c r="H969" i="1"/>
  <c r="K969" i="1" s="1"/>
  <c r="H970" i="1"/>
  <c r="K970" i="1" s="1"/>
  <c r="H971" i="1"/>
  <c r="K971" i="1" s="1"/>
  <c r="H972" i="1"/>
  <c r="K972" i="1" s="1"/>
  <c r="H973" i="1"/>
  <c r="K973" i="1" s="1"/>
  <c r="H974" i="1"/>
  <c r="K974" i="1" s="1"/>
  <c r="H975" i="1"/>
  <c r="K975" i="1" s="1"/>
  <c r="H976" i="1"/>
  <c r="K976" i="1" s="1"/>
  <c r="H977" i="1"/>
  <c r="K977" i="1" s="1"/>
  <c r="H978" i="1"/>
  <c r="K978" i="1" s="1"/>
  <c r="H979" i="1"/>
  <c r="K979" i="1" s="1"/>
  <c r="H980" i="1"/>
  <c r="K980" i="1" s="1"/>
  <c r="H981" i="1"/>
  <c r="K981" i="1" s="1"/>
  <c r="H982" i="1"/>
  <c r="K982" i="1" s="1"/>
  <c r="H983" i="1"/>
  <c r="K983" i="1" s="1"/>
  <c r="H984" i="1"/>
  <c r="K984" i="1" s="1"/>
  <c r="H985" i="1"/>
  <c r="K985" i="1" s="1"/>
  <c r="H986" i="1"/>
  <c r="K986" i="1" s="1"/>
  <c r="H987" i="1"/>
  <c r="K987" i="1" s="1"/>
  <c r="H988" i="1"/>
  <c r="K988" i="1" s="1"/>
  <c r="H989" i="1"/>
  <c r="K989" i="1" s="1"/>
  <c r="H990" i="1"/>
  <c r="K990" i="1" s="1"/>
  <c r="H991" i="1"/>
  <c r="K991" i="1" s="1"/>
  <c r="H992" i="1"/>
  <c r="K992" i="1" s="1"/>
  <c r="H993" i="1"/>
  <c r="K993" i="1" s="1"/>
  <c r="H994" i="1"/>
  <c r="K994" i="1" s="1"/>
  <c r="H995" i="1"/>
  <c r="K995" i="1" s="1"/>
  <c r="H996" i="1"/>
  <c r="K996" i="1" s="1"/>
  <c r="H997" i="1"/>
  <c r="K997" i="1" s="1"/>
  <c r="H998" i="1"/>
  <c r="K998" i="1" s="1"/>
  <c r="H999" i="1"/>
  <c r="K999" i="1" s="1"/>
  <c r="H1000" i="1"/>
  <c r="K1000" i="1" s="1"/>
  <c r="H1001" i="1"/>
  <c r="K100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FC3D53-1615-4DE0-9FBB-8A92A9FB8A45}" keepAlive="1" name="Query - Sheet1" description="Connection to the 'Sheet1' query in the workbook." type="5" refreshedVersion="0" background="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<sst xmlns="http://schemas.openxmlformats.org/spreadsheetml/2006/main" count="3102" uniqueCount="72">
  <si>
    <t>date</t>
  </si>
  <si>
    <t>name</t>
  </si>
  <si>
    <t>region</t>
  </si>
  <si>
    <t>customer</t>
  </si>
  <si>
    <t>units</t>
  </si>
  <si>
    <t>price</t>
  </si>
  <si>
    <t>revenue</t>
  </si>
  <si>
    <t>Vihaan</t>
  </si>
  <si>
    <t>Shaurya</t>
  </si>
  <si>
    <t>Anay</t>
  </si>
  <si>
    <t>Ishaan</t>
  </si>
  <si>
    <t>Om</t>
  </si>
  <si>
    <t>Rohan</t>
  </si>
  <si>
    <t>Aarav</t>
  </si>
  <si>
    <t>Sai</t>
  </si>
  <si>
    <t>Aditya</t>
  </si>
  <si>
    <t>Vivaan</t>
  </si>
  <si>
    <t>Neel</t>
  </si>
  <si>
    <t>Ayaan</t>
  </si>
  <si>
    <t>Aryan</t>
  </si>
  <si>
    <t>Aarush</t>
  </si>
  <si>
    <t>Ritvik</t>
  </si>
  <si>
    <t>Reyansh</t>
  </si>
  <si>
    <t>Dhruv</t>
  </si>
  <si>
    <t>Arjun</t>
  </si>
  <si>
    <t>Krishna</t>
  </si>
  <si>
    <t>Kabir</t>
  </si>
  <si>
    <t>West</t>
  </si>
  <si>
    <t>North</t>
  </si>
  <si>
    <t>South</t>
  </si>
  <si>
    <t>East</t>
  </si>
  <si>
    <t>IBM</t>
  </si>
  <si>
    <t>Microsoft</t>
  </si>
  <si>
    <t>Amazon</t>
  </si>
  <si>
    <t>Intel</t>
  </si>
  <si>
    <t>Tesla</t>
  </si>
  <si>
    <t>Facebook</t>
  </si>
  <si>
    <t>Google</t>
  </si>
  <si>
    <t>Yahoo</t>
  </si>
  <si>
    <t>Apple</t>
  </si>
  <si>
    <t>Netflix</t>
  </si>
  <si>
    <t>Row Labels</t>
  </si>
  <si>
    <t>Grand Total</t>
  </si>
  <si>
    <t>Sum of revenue</t>
  </si>
  <si>
    <t>Sum of units</t>
  </si>
  <si>
    <t>sales by region</t>
  </si>
  <si>
    <t>sales by month</t>
  </si>
  <si>
    <t>Jan</t>
  </si>
  <si>
    <t>Feb</t>
  </si>
  <si>
    <t>Mar</t>
  </si>
  <si>
    <t>Apr</t>
  </si>
  <si>
    <t>May</t>
  </si>
  <si>
    <t>Jun</t>
  </si>
  <si>
    <t>sales by days</t>
  </si>
  <si>
    <t>Month</t>
  </si>
  <si>
    <t>sales growth</t>
  </si>
  <si>
    <t>per day sales</t>
  </si>
  <si>
    <t>month</t>
  </si>
  <si>
    <t>day</t>
  </si>
  <si>
    <t>top 10 representatives</t>
  </si>
  <si>
    <t>total sales qty</t>
  </si>
  <si>
    <t>tota revenue</t>
  </si>
  <si>
    <t>our data is only for 1st six months, so assumptions are made according to that</t>
  </si>
  <si>
    <t>showed sales in difference form</t>
  </si>
  <si>
    <t>Sales Qty</t>
  </si>
  <si>
    <t>year</t>
  </si>
  <si>
    <t>unique day</t>
  </si>
  <si>
    <t>Distinct Count of unique day</t>
  </si>
  <si>
    <t>per day AVG saes</t>
  </si>
  <si>
    <t>accumuation qty</t>
  </si>
  <si>
    <t>Revenues</t>
  </si>
  <si>
    <t>sales by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</si>
</sst>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mmmm\ d\,\ yyyy;@"/>
    <numFmt numFmtId="165" formatCode="[$-409]dd\-mmm\-yy;@"/>
  </numFmts>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14"/>
      <color theme="0"/>
      <name val="Calibri"/>
      <family val="2"/>
      <scheme val="minor"/>
    </font>
    <font>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4">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65" fontId="1" fillId="0" borderId="1" xfId="0" applyNumberFormat="1" applyFont="1" applyBorder="1" applyAlignment="1" applyProtection="1">
      <alignment horizontal="center" vertical="top"/>
      <protection locked="0"/>
    </xf>
    <xf numFmtId="1" fontId="0" fillId="0" borderId="0" xfId="0" applyNumberFormat="1"/>
    <xf numFmtId="0" fontId="0" fillId="2" borderId="0" xfId="0" applyFill="1"/>
    <xf numFmtId="0" fontId="0" fillId="2" borderId="0" xfId="0" applyFill="1" applyAlignment="1">
      <alignment horizontal="left"/>
    </xf>
    <xf numFmtId="0" fontId="0" fillId="2" borderId="0" xfId="0" applyFill="1" applyAlignment="1"/>
    <xf numFmtId="0" fontId="0" fillId="0" borderId="0" xfId="0" applyFill="1" applyAlignment="1"/>
    <xf numFmtId="0" fontId="0" fillId="3" borderId="0" xfId="0" applyFill="1"/>
    <xf numFmtId="0" fontId="4" fillId="4" borderId="0" xfId="0" applyFont="1" applyFill="1" applyAlignment="1">
      <alignment horizontal="left"/>
    </xf>
    <xf numFmtId="0" fontId="4" fillId="4" borderId="0" xfId="0" applyNumberFormat="1" applyFont="1" applyFill="1" applyAlignment="1">
      <alignment horizontal="center"/>
    </xf>
    <xf numFmtId="1" fontId="4" fillId="4" borderId="0" xfId="0" applyNumberFormat="1" applyFont="1" applyFill="1" applyAlignment="1">
      <alignment horizontal="center"/>
    </xf>
    <xf numFmtId="0" fontId="3" fillId="5" borderId="0" xfId="0" applyFont="1" applyFill="1"/>
    <xf numFmtId="0" fontId="3" fillId="5" borderId="0" xfId="0" applyFont="1" applyFill="1" applyAlignment="1"/>
    <xf numFmtId="0" fontId="3" fillId="5" borderId="0" xfId="0" applyFont="1" applyFill="1" applyAlignment="1">
      <alignment horizontal="left"/>
    </xf>
    <xf numFmtId="0" fontId="3" fillId="5" borderId="0" xfId="0" applyNumberFormat="1" applyFont="1" applyFill="1" applyAlignment="1">
      <alignment horizontal="center"/>
    </xf>
    <xf numFmtId="1" fontId="3" fillId="5" borderId="0" xfId="0" applyNumberFormat="1" applyFont="1" applyFill="1" applyAlignment="1">
      <alignment horizontal="center"/>
    </xf>
    <xf numFmtId="0" fontId="0" fillId="2" borderId="0" xfId="0" applyFont="1" applyFill="1" applyAlignment="1">
      <alignment horizontal="center"/>
    </xf>
    <xf numFmtId="0" fontId="0" fillId="2" borderId="0" xfId="0" applyFill="1" applyAlignment="1">
      <alignment horizontal="center"/>
    </xf>
    <xf numFmtId="0" fontId="2" fillId="0" borderId="0" xfId="0" applyFont="1" applyAlignment="1">
      <alignment horizontal="center"/>
    </xf>
  </cellXfs>
  <cellStyles count="1">
    <cellStyle name="Normal" xfId="0" builtinId="0"/>
  </cellStyles>
  <dxfs count="313">
    <dxf>
      <alignment horizontal="center"/>
    </dxf>
    <dxf>
      <alignment horizontal="general"/>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sz val="14"/>
      </font>
    </dxf>
    <dxf>
      <font>
        <sz val="14"/>
      </font>
    </dxf>
    <dxf>
      <font>
        <sz val="14"/>
      </font>
    </dxf>
    <dxf>
      <font>
        <sz val="14"/>
      </font>
    </dxf>
    <dxf>
      <font>
        <sz val="14"/>
      </font>
    </dxf>
    <dxf>
      <font>
        <sz val="14"/>
      </font>
    </dxf>
    <dxf>
      <font>
        <b val="0"/>
      </font>
    </dxf>
    <dxf>
      <font>
        <b val="0"/>
      </font>
    </dxf>
    <dxf>
      <font>
        <b val="0"/>
      </font>
    </dxf>
    <dxf>
      <font>
        <b val="0"/>
      </font>
    </dxf>
    <dxf>
      <font>
        <b val="0"/>
      </font>
    </dxf>
    <dxf>
      <font>
        <b val="0"/>
      </font>
    </dxf>
    <dxf>
      <fill>
        <patternFill>
          <bgColor theme="1"/>
        </patternFill>
      </fill>
    </dxf>
    <dxf>
      <fill>
        <patternFill>
          <bgColor theme="1"/>
        </patternFill>
      </fill>
    </dxf>
    <dxf>
      <font>
        <b/>
      </font>
    </dxf>
    <dxf>
      <font>
        <b/>
      </font>
    </dxf>
    <dxf>
      <font>
        <color theme="0"/>
      </font>
    </dxf>
    <dxf>
      <font>
        <color theme="0"/>
      </font>
    </dxf>
    <dxf>
      <fill>
        <patternFill>
          <bgColor theme="1"/>
        </patternFill>
      </fill>
    </dxf>
    <dxf>
      <font>
        <color theme="0"/>
      </font>
    </dxf>
    <dxf>
      <font>
        <b/>
      </font>
    </dxf>
    <dxf>
      <alignment horizontal="center"/>
    </dxf>
    <dxf>
      <alignment horizontal="general"/>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sz val="14"/>
      </font>
    </dxf>
    <dxf>
      <font>
        <sz val="14"/>
      </font>
    </dxf>
    <dxf>
      <font>
        <sz val="14"/>
      </font>
    </dxf>
    <dxf>
      <font>
        <sz val="14"/>
      </font>
    </dxf>
    <dxf>
      <font>
        <sz val="14"/>
      </font>
    </dxf>
    <dxf>
      <font>
        <sz val="14"/>
      </font>
    </dxf>
    <dxf>
      <font>
        <b val="0"/>
      </font>
    </dxf>
    <dxf>
      <font>
        <b val="0"/>
      </font>
    </dxf>
    <dxf>
      <font>
        <b val="0"/>
      </font>
    </dxf>
    <dxf>
      <font>
        <b val="0"/>
      </font>
    </dxf>
    <dxf>
      <font>
        <b val="0"/>
      </font>
    </dxf>
    <dxf>
      <font>
        <b val="0"/>
      </font>
    </dxf>
    <dxf>
      <fill>
        <patternFill>
          <bgColor theme="1"/>
        </patternFill>
      </fill>
    </dxf>
    <dxf>
      <fill>
        <patternFill>
          <bgColor theme="1"/>
        </patternFill>
      </fill>
    </dxf>
    <dxf>
      <font>
        <b/>
      </font>
    </dxf>
    <dxf>
      <font>
        <b/>
      </font>
    </dxf>
    <dxf>
      <font>
        <color theme="0"/>
      </font>
    </dxf>
    <dxf>
      <font>
        <color theme="0"/>
      </font>
    </dxf>
    <dxf>
      <fill>
        <patternFill>
          <bgColor theme="1"/>
        </patternFill>
      </fill>
    </dxf>
    <dxf>
      <font>
        <color theme="0"/>
      </font>
    </dxf>
    <dxf>
      <font>
        <b/>
      </font>
    </dxf>
    <dxf>
      <alignment horizontal="center"/>
    </dxf>
    <dxf>
      <alignment horizontal="general"/>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sz val="14"/>
      </font>
    </dxf>
    <dxf>
      <font>
        <sz val="14"/>
      </font>
    </dxf>
    <dxf>
      <font>
        <sz val="14"/>
      </font>
    </dxf>
    <dxf>
      <font>
        <sz val="14"/>
      </font>
    </dxf>
    <dxf>
      <font>
        <sz val="14"/>
      </font>
    </dxf>
    <dxf>
      <font>
        <sz val="14"/>
      </font>
    </dxf>
    <dxf>
      <font>
        <b val="0"/>
      </font>
    </dxf>
    <dxf>
      <font>
        <b val="0"/>
      </font>
    </dxf>
    <dxf>
      <font>
        <b val="0"/>
      </font>
    </dxf>
    <dxf>
      <font>
        <b val="0"/>
      </font>
    </dxf>
    <dxf>
      <font>
        <b val="0"/>
      </font>
    </dxf>
    <dxf>
      <font>
        <b val="0"/>
      </font>
    </dxf>
    <dxf>
      <fill>
        <patternFill>
          <bgColor theme="1"/>
        </patternFill>
      </fill>
    </dxf>
    <dxf>
      <fill>
        <patternFill>
          <bgColor theme="1"/>
        </patternFill>
      </fill>
    </dxf>
    <dxf>
      <font>
        <b/>
      </font>
    </dxf>
    <dxf>
      <font>
        <b/>
      </font>
    </dxf>
    <dxf>
      <font>
        <color theme="0"/>
      </font>
    </dxf>
    <dxf>
      <font>
        <color theme="0"/>
      </font>
    </dxf>
    <dxf>
      <fill>
        <patternFill>
          <bgColor theme="1"/>
        </patternFill>
      </fill>
    </dxf>
    <dxf>
      <font>
        <color theme="0"/>
      </font>
    </dxf>
    <dxf>
      <font>
        <b/>
      </font>
    </dxf>
    <dxf>
      <alignment horizontal="center"/>
    </dxf>
    <dxf>
      <alignment horizontal="general"/>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sz val="14"/>
      </font>
    </dxf>
    <dxf>
      <font>
        <sz val="14"/>
      </font>
    </dxf>
    <dxf>
      <font>
        <sz val="14"/>
      </font>
    </dxf>
    <dxf>
      <font>
        <sz val="14"/>
      </font>
    </dxf>
    <dxf>
      <font>
        <sz val="14"/>
      </font>
    </dxf>
    <dxf>
      <font>
        <sz val="14"/>
      </font>
    </dxf>
    <dxf>
      <font>
        <b val="0"/>
      </font>
    </dxf>
    <dxf>
      <font>
        <b val="0"/>
      </font>
    </dxf>
    <dxf>
      <font>
        <b val="0"/>
      </font>
    </dxf>
    <dxf>
      <font>
        <b val="0"/>
      </font>
    </dxf>
    <dxf>
      <font>
        <b val="0"/>
      </font>
    </dxf>
    <dxf>
      <font>
        <b val="0"/>
      </font>
    </dxf>
    <dxf>
      <fill>
        <patternFill>
          <bgColor theme="1"/>
        </patternFill>
      </fill>
    </dxf>
    <dxf>
      <fill>
        <patternFill>
          <bgColor theme="1"/>
        </patternFill>
      </fill>
    </dxf>
    <dxf>
      <font>
        <b/>
      </font>
    </dxf>
    <dxf>
      <font>
        <b/>
      </font>
    </dxf>
    <dxf>
      <font>
        <color theme="0"/>
      </font>
    </dxf>
    <dxf>
      <font>
        <color theme="0"/>
      </font>
    </dxf>
    <dxf>
      <fill>
        <patternFill>
          <bgColor theme="1"/>
        </patternFill>
      </fill>
    </dxf>
    <dxf>
      <font>
        <color theme="0"/>
      </font>
    </dxf>
    <dxf>
      <font>
        <b/>
      </font>
    </dxf>
    <dxf>
      <alignment horizontal="center"/>
    </dxf>
    <dxf>
      <alignment horizontal="general"/>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sz val="14"/>
      </font>
    </dxf>
    <dxf>
      <font>
        <sz val="14"/>
      </font>
    </dxf>
    <dxf>
      <font>
        <sz val="14"/>
      </font>
    </dxf>
    <dxf>
      <font>
        <sz val="14"/>
      </font>
    </dxf>
    <dxf>
      <font>
        <sz val="14"/>
      </font>
    </dxf>
    <dxf>
      <font>
        <sz val="14"/>
      </font>
    </dxf>
    <dxf>
      <font>
        <b val="0"/>
      </font>
    </dxf>
    <dxf>
      <font>
        <b val="0"/>
      </font>
    </dxf>
    <dxf>
      <font>
        <b val="0"/>
      </font>
    </dxf>
    <dxf>
      <font>
        <b val="0"/>
      </font>
    </dxf>
    <dxf>
      <font>
        <b val="0"/>
      </font>
    </dxf>
    <dxf>
      <font>
        <b val="0"/>
      </font>
    </dxf>
    <dxf>
      <fill>
        <patternFill>
          <bgColor theme="1"/>
        </patternFill>
      </fill>
    </dxf>
    <dxf>
      <fill>
        <patternFill>
          <bgColor theme="1"/>
        </patternFill>
      </fill>
    </dxf>
    <dxf>
      <font>
        <b/>
      </font>
    </dxf>
    <dxf>
      <font>
        <b/>
      </font>
    </dxf>
    <dxf>
      <font>
        <color theme="0"/>
      </font>
    </dxf>
    <dxf>
      <font>
        <color theme="0"/>
      </font>
    </dxf>
    <dxf>
      <fill>
        <patternFill>
          <bgColor theme="1"/>
        </patternFill>
      </fill>
    </dxf>
    <dxf>
      <font>
        <color theme="0"/>
      </font>
    </dxf>
    <dxf>
      <font>
        <b/>
      </font>
    </dxf>
    <dxf>
      <alignment horizontal="center"/>
    </dxf>
    <dxf>
      <alignment horizontal="general"/>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sz val="14"/>
      </font>
    </dxf>
    <dxf>
      <font>
        <sz val="14"/>
      </font>
    </dxf>
    <dxf>
      <font>
        <sz val="14"/>
      </font>
    </dxf>
    <dxf>
      <font>
        <sz val="14"/>
      </font>
    </dxf>
    <dxf>
      <font>
        <sz val="14"/>
      </font>
    </dxf>
    <dxf>
      <font>
        <sz val="14"/>
      </font>
    </dxf>
    <dxf>
      <font>
        <b val="0"/>
      </font>
    </dxf>
    <dxf>
      <font>
        <b val="0"/>
      </font>
    </dxf>
    <dxf>
      <font>
        <b val="0"/>
      </font>
    </dxf>
    <dxf>
      <font>
        <b val="0"/>
      </font>
    </dxf>
    <dxf>
      <font>
        <b val="0"/>
      </font>
    </dxf>
    <dxf>
      <font>
        <b val="0"/>
      </font>
    </dxf>
    <dxf>
      <fill>
        <patternFill>
          <bgColor theme="1"/>
        </patternFill>
      </fill>
    </dxf>
    <dxf>
      <fill>
        <patternFill>
          <bgColor theme="1"/>
        </patternFill>
      </fill>
    </dxf>
    <dxf>
      <font>
        <b/>
      </font>
    </dxf>
    <dxf>
      <font>
        <b/>
      </font>
    </dxf>
    <dxf>
      <font>
        <color theme="0"/>
      </font>
    </dxf>
    <dxf>
      <font>
        <color theme="0"/>
      </font>
    </dxf>
    <dxf>
      <fill>
        <patternFill>
          <bgColor theme="1"/>
        </patternFill>
      </fill>
    </dxf>
    <dxf>
      <font>
        <color theme="0"/>
      </font>
    </dxf>
    <dxf>
      <font>
        <b/>
      </font>
    </dxf>
    <dxf>
      <alignment horizontal="center"/>
    </dxf>
    <dxf>
      <alignment horizontal="general"/>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sz val="14"/>
      </font>
    </dxf>
    <dxf>
      <font>
        <sz val="14"/>
      </font>
    </dxf>
    <dxf>
      <font>
        <sz val="14"/>
      </font>
    </dxf>
    <dxf>
      <font>
        <sz val="14"/>
      </font>
    </dxf>
    <dxf>
      <font>
        <sz val="14"/>
      </font>
    </dxf>
    <dxf>
      <font>
        <sz val="14"/>
      </font>
    </dxf>
    <dxf>
      <font>
        <b val="0"/>
      </font>
    </dxf>
    <dxf>
      <font>
        <b val="0"/>
      </font>
    </dxf>
    <dxf>
      <font>
        <b val="0"/>
      </font>
    </dxf>
    <dxf>
      <font>
        <b val="0"/>
      </font>
    </dxf>
    <dxf>
      <font>
        <b val="0"/>
      </font>
    </dxf>
    <dxf>
      <font>
        <b val="0"/>
      </font>
    </dxf>
    <dxf>
      <fill>
        <patternFill>
          <bgColor theme="1"/>
        </patternFill>
      </fill>
    </dxf>
    <dxf>
      <fill>
        <patternFill>
          <bgColor theme="1"/>
        </patternFill>
      </fill>
    </dxf>
    <dxf>
      <font>
        <b/>
      </font>
    </dxf>
    <dxf>
      <font>
        <b/>
      </font>
    </dxf>
    <dxf>
      <font>
        <color theme="0"/>
      </font>
    </dxf>
    <dxf>
      <font>
        <color theme="0"/>
      </font>
    </dxf>
    <dxf>
      <fill>
        <patternFill>
          <bgColor theme="1"/>
        </patternFill>
      </fill>
    </dxf>
    <dxf>
      <font>
        <color theme="0"/>
      </font>
    </dxf>
    <dxf>
      <font>
        <b/>
      </font>
    </dxf>
    <dxf>
      <alignment horizontal="center"/>
    </dxf>
    <dxf>
      <alignment horizontal="general"/>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sz val="14"/>
      </font>
    </dxf>
    <dxf>
      <font>
        <sz val="14"/>
      </font>
    </dxf>
    <dxf>
      <font>
        <sz val="14"/>
      </font>
    </dxf>
    <dxf>
      <font>
        <sz val="14"/>
      </font>
    </dxf>
    <dxf>
      <font>
        <sz val="14"/>
      </font>
    </dxf>
    <dxf>
      <font>
        <sz val="14"/>
      </font>
    </dxf>
    <dxf>
      <font>
        <b val="0"/>
      </font>
    </dxf>
    <dxf>
      <font>
        <b val="0"/>
      </font>
    </dxf>
    <dxf>
      <font>
        <b val="0"/>
      </font>
    </dxf>
    <dxf>
      <font>
        <b val="0"/>
      </font>
    </dxf>
    <dxf>
      <font>
        <b val="0"/>
      </font>
    </dxf>
    <dxf>
      <font>
        <b val="0"/>
      </font>
    </dxf>
    <dxf>
      <fill>
        <patternFill>
          <bgColor theme="1"/>
        </patternFill>
      </fill>
    </dxf>
    <dxf>
      <fill>
        <patternFill>
          <bgColor theme="1"/>
        </patternFill>
      </fill>
    </dxf>
    <dxf>
      <font>
        <b/>
      </font>
    </dxf>
    <dxf>
      <font>
        <b/>
      </font>
    </dxf>
    <dxf>
      <font>
        <color theme="0"/>
      </font>
    </dxf>
    <dxf>
      <font>
        <color theme="0"/>
      </font>
    </dxf>
    <dxf>
      <fill>
        <patternFill>
          <bgColor theme="1"/>
        </patternFill>
      </fill>
    </dxf>
    <dxf>
      <font>
        <color theme="0"/>
      </font>
    </dxf>
    <dxf>
      <font>
        <b/>
      </font>
    </dxf>
    <dxf>
      <alignment horizontal="center"/>
    </dxf>
    <dxf>
      <alignment horizontal="general"/>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sz val="14"/>
      </font>
    </dxf>
    <dxf>
      <font>
        <sz val="14"/>
      </font>
    </dxf>
    <dxf>
      <font>
        <sz val="14"/>
      </font>
    </dxf>
    <dxf>
      <font>
        <sz val="14"/>
      </font>
    </dxf>
    <dxf>
      <font>
        <sz val="14"/>
      </font>
    </dxf>
    <dxf>
      <font>
        <sz val="14"/>
      </font>
    </dxf>
    <dxf>
      <font>
        <b val="0"/>
      </font>
    </dxf>
    <dxf>
      <font>
        <b val="0"/>
      </font>
    </dxf>
    <dxf>
      <font>
        <b val="0"/>
      </font>
    </dxf>
    <dxf>
      <font>
        <b val="0"/>
      </font>
    </dxf>
    <dxf>
      <font>
        <b val="0"/>
      </font>
    </dxf>
    <dxf>
      <font>
        <b val="0"/>
      </font>
    </dxf>
    <dxf>
      <fill>
        <patternFill>
          <bgColor theme="1"/>
        </patternFill>
      </fill>
    </dxf>
    <dxf>
      <fill>
        <patternFill>
          <bgColor theme="1"/>
        </patternFill>
      </fill>
    </dxf>
    <dxf>
      <font>
        <b/>
      </font>
    </dxf>
    <dxf>
      <font>
        <b/>
      </font>
    </dxf>
    <dxf>
      <font>
        <color theme="0"/>
      </font>
    </dxf>
    <dxf>
      <font>
        <color theme="0"/>
      </font>
    </dxf>
    <dxf>
      <fill>
        <patternFill>
          <bgColor theme="1"/>
        </patternFill>
      </fill>
    </dxf>
    <dxf>
      <font>
        <color theme="0"/>
      </font>
    </dxf>
    <dxf>
      <font>
        <b/>
      </font>
    </dxf>
    <dxf>
      <font>
        <b/>
      </font>
    </dxf>
    <dxf>
      <font>
        <color theme="0"/>
      </font>
    </dxf>
    <dxf>
      <fill>
        <patternFill>
          <bgColor theme="1"/>
        </patternFill>
      </fill>
    </dxf>
    <dxf>
      <font>
        <color theme="0"/>
      </font>
    </dxf>
    <dxf>
      <font>
        <color theme="0"/>
      </font>
    </dxf>
    <dxf>
      <font>
        <b/>
      </font>
    </dxf>
    <dxf>
      <font>
        <b/>
      </font>
    </dxf>
    <dxf>
      <fill>
        <patternFill>
          <bgColor theme="1"/>
        </patternFill>
      </fill>
    </dxf>
    <dxf>
      <fill>
        <patternFill>
          <bgColor theme="1"/>
        </patternFill>
      </fill>
    </dxf>
    <dxf>
      <font>
        <b val="0"/>
      </font>
    </dxf>
    <dxf>
      <font>
        <b val="0"/>
      </font>
    </dxf>
    <dxf>
      <font>
        <b val="0"/>
      </font>
    </dxf>
    <dxf>
      <font>
        <b val="0"/>
      </font>
    </dxf>
    <dxf>
      <font>
        <b val="0"/>
      </font>
    </dxf>
    <dxf>
      <font>
        <b val="0"/>
      </font>
    </dxf>
    <dxf>
      <font>
        <sz val="14"/>
      </font>
    </dxf>
    <dxf>
      <font>
        <sz val="14"/>
      </font>
    </dxf>
    <dxf>
      <font>
        <sz val="14"/>
      </font>
    </dxf>
    <dxf>
      <font>
        <sz val="14"/>
      </font>
    </dxf>
    <dxf>
      <font>
        <sz val="14"/>
      </font>
    </dxf>
    <dxf>
      <font>
        <sz val="14"/>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general"/>
    </dxf>
    <dxf>
      <alignment horizontal="center"/>
    </dxf>
    <dxf>
      <numFmt numFmtId="0" formatCode="General"/>
    </dxf>
    <dxf>
      <numFmt numFmtId="0" formatCode="General"/>
    </dxf>
    <dxf>
      <numFmt numFmtId="0" formatCode="General"/>
    </dxf>
    <dxf>
      <numFmt numFmtId="0" formatCode="General"/>
    </dxf>
    <dxf>
      <numFmt numFmtId="164" formatCode="[$-409]mmmm\ d\,\ 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 formatCode="0"/>
    </dxf>
    <dxf>
      <numFmt numFmtId="1" formatCode="0"/>
    </dxf>
    <dxf>
      <font>
        <color theme="0"/>
      </font>
      <fill>
        <patternFill>
          <bgColor theme="1"/>
        </patternFill>
      </fill>
    </dxf>
    <dxf>
      <font>
        <b/>
        <i val="0"/>
        <sz val="10"/>
        <color auto="1"/>
      </font>
    </dxf>
  </dxfs>
  <tableStyles count="2" defaultTableStyle="TableStyleMedium9" defaultPivotStyle="PivotStyleLight16">
    <tableStyle name="Slicer Style 1" pivot="0" table="0" count="2" xr9:uid="{54818275-40FD-49F6-8225-F03587B631D7}">
      <tableStyleElement type="headerRow" dxfId="312"/>
    </tableStyle>
    <tableStyle name="Slicer Style 2" pivot="0" table="0" count="2" xr9:uid="{246CE367-007B-4B2B-9EF8-C1507452EB37}">
      <tableStyleElement type="headerRow" dxfId="311"/>
    </tableStyle>
  </tableStyles>
  <colors>
    <mruColors>
      <color rgb="FFB2B2B2"/>
    </mruColors>
  </colors>
  <extLst>
    <ext xmlns:x14="http://schemas.microsoft.com/office/spreadsheetml/2009/9/main" uri="{46F421CA-312F-682f-3DD2-61675219B42D}">
      <x14:dxfs count="2">
        <dxf>
          <font>
            <color theme="0"/>
          </font>
          <fill>
            <patternFill>
              <bgColor theme="1"/>
            </patternFill>
          </fill>
        </dxf>
        <dxf>
          <font>
            <color auto="1"/>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Dashboard.xlsx]Pivot!PivotTable14</c:name>
    <c:fmtId val="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003663003663005"/>
              <c:y val="-3.7940166015833388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269418245796199"/>
                  <c:h val="0.16918080361905979"/>
                </c:manualLayout>
              </c15:layout>
            </c:ext>
          </c:extLst>
        </c:dLbl>
      </c:pivotFmt>
      <c:pivotFmt>
        <c:idx val="8"/>
        <c:spPr>
          <a:solidFill>
            <a:schemeClr val="accent1"/>
          </a:solidFill>
          <a:ln w="19050">
            <a:solidFill>
              <a:schemeClr val="lt1"/>
            </a:solidFill>
          </a:ln>
          <a:effectLst/>
        </c:spPr>
        <c:dLbl>
          <c:idx val="0"/>
          <c:layout>
            <c:manualLayout>
              <c:x val="0.15201465201465197"/>
              <c:y val="6.7750677506774964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58489804159092"/>
                  <c:h val="0.14208053261634979"/>
                </c:manualLayout>
              </c15:layout>
            </c:ext>
          </c:extLst>
        </c:dLbl>
      </c:pivotFmt>
      <c:pivotFmt>
        <c:idx val="9"/>
        <c:spPr>
          <a:solidFill>
            <a:schemeClr val="accent1"/>
          </a:solidFill>
          <a:ln w="19050">
            <a:solidFill>
              <a:schemeClr val="lt1"/>
            </a:solidFill>
          </a:ln>
          <a:effectLst/>
        </c:spPr>
        <c:dLbl>
          <c:idx val="0"/>
          <c:layout>
            <c:manualLayout>
              <c:x val="-0.11538461538461542"/>
              <c:y val="5.1490514905149054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09246921057944"/>
                  <c:h val="0.14208053261634979"/>
                </c:manualLayout>
              </c15:layout>
            </c:ext>
          </c:extLst>
        </c:dLbl>
      </c:pivotFmt>
      <c:pivotFmt>
        <c:idx val="10"/>
        <c:spPr>
          <a:solidFill>
            <a:schemeClr val="accent1"/>
          </a:solidFill>
          <a:ln w="19050">
            <a:solidFill>
              <a:schemeClr val="lt1"/>
            </a:solidFill>
          </a:ln>
          <a:effectLst/>
        </c:spPr>
        <c:dLbl>
          <c:idx val="0"/>
          <c:layout>
            <c:manualLayout>
              <c:x val="-0.11355311355311355"/>
              <c:y val="-8.6720867208672087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858267716535433"/>
                  <c:h val="0.14750058681689179"/>
                </c:manualLayout>
              </c15:layout>
            </c:ext>
          </c:extLst>
        </c:dLbl>
      </c:pivotFmt>
    </c:pivotFmts>
    <c:plotArea>
      <c:layout>
        <c:manualLayout>
          <c:layoutTarget val="inner"/>
          <c:xMode val="edge"/>
          <c:yMode val="edge"/>
          <c:x val="0.23865773225338235"/>
          <c:y val="0.18922149194160645"/>
          <c:w val="0.52268423467123915"/>
          <c:h val="0.75378842107546473"/>
        </c:manualLayout>
      </c:layout>
      <c:doughnutChart>
        <c:varyColors val="1"/>
        <c:ser>
          <c:idx val="0"/>
          <c:order val="0"/>
          <c:tx>
            <c:strRef>
              <c:f>Pivot!$E$11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BE-4272-8EFF-99E63F785E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BE-4272-8EFF-99E63F785E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BE-4272-8EFF-99E63F785E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BE-4272-8EFF-99E63F785E2D}"/>
              </c:ext>
            </c:extLst>
          </c:dPt>
          <c:dLbls>
            <c:dLbl>
              <c:idx val="0"/>
              <c:layout>
                <c:manualLayout>
                  <c:x val="0.13003663003663005"/>
                  <c:y val="-3.7940166015833388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269418245796199"/>
                      <c:h val="0.16918080361905979"/>
                    </c:manualLayout>
                  </c15:layout>
                </c:ext>
                <c:ext xmlns:c16="http://schemas.microsoft.com/office/drawing/2014/chart" uri="{C3380CC4-5D6E-409C-BE32-E72D297353CC}">
                  <c16:uniqueId val="{00000001-ECBE-4272-8EFF-99E63F785E2D}"/>
                </c:ext>
              </c:extLst>
            </c:dLbl>
            <c:dLbl>
              <c:idx val="1"/>
              <c:layout>
                <c:manualLayout>
                  <c:x val="0.15201465201465197"/>
                  <c:y val="6.7750677506774964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58489804159092"/>
                      <c:h val="0.14208053261634979"/>
                    </c:manualLayout>
                  </c15:layout>
                </c:ext>
                <c:ext xmlns:c16="http://schemas.microsoft.com/office/drawing/2014/chart" uri="{C3380CC4-5D6E-409C-BE32-E72D297353CC}">
                  <c16:uniqueId val="{00000003-ECBE-4272-8EFF-99E63F785E2D}"/>
                </c:ext>
              </c:extLst>
            </c:dLbl>
            <c:dLbl>
              <c:idx val="2"/>
              <c:layout>
                <c:manualLayout>
                  <c:x val="-0.11538461538461542"/>
                  <c:y val="5.1490514905149054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09246921057944"/>
                      <c:h val="0.14208053261634979"/>
                    </c:manualLayout>
                  </c15:layout>
                </c:ext>
                <c:ext xmlns:c16="http://schemas.microsoft.com/office/drawing/2014/chart" uri="{C3380CC4-5D6E-409C-BE32-E72D297353CC}">
                  <c16:uniqueId val="{00000005-ECBE-4272-8EFF-99E63F785E2D}"/>
                </c:ext>
              </c:extLst>
            </c:dLbl>
            <c:dLbl>
              <c:idx val="3"/>
              <c:layout>
                <c:manualLayout>
                  <c:x val="-0.11355311355311355"/>
                  <c:y val="-8.6720867208672087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858267716535433"/>
                      <c:h val="0.14750058681689179"/>
                    </c:manualLayout>
                  </c15:layout>
                </c:ext>
                <c:ext xmlns:c16="http://schemas.microsoft.com/office/drawing/2014/chart" uri="{C3380CC4-5D6E-409C-BE32-E72D297353CC}">
                  <c16:uniqueId val="{00000007-ECBE-4272-8EFF-99E63F785E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Pivot!$D$12:$D$16</c:f>
              <c:strCache>
                <c:ptCount val="4"/>
                <c:pt idx="0">
                  <c:v>East</c:v>
                </c:pt>
                <c:pt idx="1">
                  <c:v>North</c:v>
                </c:pt>
                <c:pt idx="2">
                  <c:v>South</c:v>
                </c:pt>
                <c:pt idx="3">
                  <c:v>West</c:v>
                </c:pt>
              </c:strCache>
            </c:strRef>
          </c:cat>
          <c:val>
            <c:numRef>
              <c:f>Pivot!$E$12:$E$16</c:f>
              <c:numCache>
                <c:formatCode>General</c:formatCode>
                <c:ptCount val="4"/>
                <c:pt idx="0">
                  <c:v>2552</c:v>
                </c:pt>
                <c:pt idx="1">
                  <c:v>2310</c:v>
                </c:pt>
                <c:pt idx="2">
                  <c:v>2509</c:v>
                </c:pt>
                <c:pt idx="3">
                  <c:v>2728</c:v>
                </c:pt>
              </c:numCache>
            </c:numRef>
          </c:val>
          <c:extLst>
            <c:ext xmlns:c16="http://schemas.microsoft.com/office/drawing/2014/chart" uri="{C3380CC4-5D6E-409C-BE32-E72D297353CC}">
              <c16:uniqueId val="{00000008-ECBE-4272-8EFF-99E63F785E2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no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Dashboard.xlsx]Pivot!PivotTable15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solidFill>
                  <a:schemeClr val="bg1"/>
                </a:solidFill>
              </a:rPr>
              <a:t>Sales</a:t>
            </a:r>
            <a:r>
              <a:rPr lang="en-US" sz="1400" b="0" baseline="0">
                <a:solidFill>
                  <a:schemeClr val="bg1"/>
                </a:solidFill>
              </a:rPr>
              <a:t> By Months</a:t>
            </a:r>
            <a:endParaRPr lang="en-US" sz="1400" b="0">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col"/>
        <c:grouping val="stacked"/>
        <c:varyColors val="0"/>
        <c:ser>
          <c:idx val="0"/>
          <c:order val="0"/>
          <c:tx>
            <c:strRef>
              <c:f>Pivot!$H$11</c:f>
              <c:strCache>
                <c:ptCount val="1"/>
                <c:pt idx="0">
                  <c:v>Total</c:v>
                </c:pt>
              </c:strCache>
            </c:strRef>
          </c:tx>
          <c:spPr>
            <a:solidFill>
              <a:schemeClr val="accent1"/>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Pivot!$G$12:$G$18</c:f>
              <c:strCache>
                <c:ptCount val="6"/>
                <c:pt idx="0">
                  <c:v>1</c:v>
                </c:pt>
                <c:pt idx="1">
                  <c:v>2</c:v>
                </c:pt>
                <c:pt idx="2">
                  <c:v>3</c:v>
                </c:pt>
                <c:pt idx="3">
                  <c:v>4</c:v>
                </c:pt>
                <c:pt idx="4">
                  <c:v>5</c:v>
                </c:pt>
                <c:pt idx="5">
                  <c:v>6</c:v>
                </c:pt>
              </c:strCache>
            </c:strRef>
          </c:cat>
          <c:val>
            <c:numRef>
              <c:f>Pivot!$H$12:$H$18</c:f>
              <c:numCache>
                <c:formatCode>General</c:formatCode>
                <c:ptCount val="6"/>
                <c:pt idx="0">
                  <c:v>1595</c:v>
                </c:pt>
                <c:pt idx="1">
                  <c:v>1399</c:v>
                </c:pt>
                <c:pt idx="2">
                  <c:v>1745</c:v>
                </c:pt>
                <c:pt idx="3">
                  <c:v>1983</c:v>
                </c:pt>
                <c:pt idx="4">
                  <c:v>1821</c:v>
                </c:pt>
                <c:pt idx="5">
                  <c:v>1556</c:v>
                </c:pt>
              </c:numCache>
            </c:numRef>
          </c:val>
          <c:extLst>
            <c:ext xmlns:c16="http://schemas.microsoft.com/office/drawing/2014/chart" uri="{C3380CC4-5D6E-409C-BE32-E72D297353CC}">
              <c16:uniqueId val="{00000000-02C1-4DE7-AB9D-7ED1827C4F48}"/>
            </c:ext>
          </c:extLst>
        </c:ser>
        <c:dLbls>
          <c:dLblPos val="ctr"/>
          <c:showLegendKey val="0"/>
          <c:showVal val="1"/>
          <c:showCatName val="0"/>
          <c:showSerName val="0"/>
          <c:showPercent val="0"/>
          <c:showBubbleSize val="0"/>
        </c:dLbls>
        <c:gapWidth val="150"/>
        <c:overlap val="100"/>
        <c:axId val="579619855"/>
        <c:axId val="579650223"/>
      </c:barChart>
      <c:catAx>
        <c:axId val="57961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50223"/>
        <c:crosses val="autoZero"/>
        <c:auto val="1"/>
        <c:lblAlgn val="ctr"/>
        <c:lblOffset val="100"/>
        <c:noMultiLvlLbl val="0"/>
      </c:catAx>
      <c:valAx>
        <c:axId val="579650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961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Dashboard.xlsx]Pivot!PivotTable23</c:name>
    <c:fmtId val="3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solidFill>
                  <a:schemeClr val="bg1"/>
                </a:solidFill>
              </a:rPr>
              <a:t>Accumulation Sa</a:t>
            </a:r>
            <a:r>
              <a:rPr lang="en-US" sz="1400" b="0" i="0" u="none" strike="noStrike" baseline="0">
                <a:solidFill>
                  <a:schemeClr val="bg1"/>
                </a:solidFill>
                <a:effectLst/>
              </a:rPr>
              <a:t>l</a:t>
            </a:r>
            <a:r>
              <a:rPr lang="en-US" sz="1400">
                <a:solidFill>
                  <a:schemeClr val="bg1"/>
                </a:solidFill>
              </a:rPr>
              <a:t>es</a:t>
            </a:r>
            <a:r>
              <a:rPr lang="en-US" sz="1400" baseline="0">
                <a:solidFill>
                  <a:schemeClr val="bg1"/>
                </a:solidFill>
              </a:rPr>
              <a:t> by Months</a:t>
            </a:r>
            <a:endParaRPr lang="en-US" sz="1400">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46987783896651"/>
          <c:y val="0.17171289877895241"/>
          <c:w val="0.85853018372703416"/>
          <c:h val="0.72088764946048411"/>
        </c:manualLayout>
      </c:layout>
      <c:areaChart>
        <c:grouping val="stacked"/>
        <c:varyColors val="0"/>
        <c:ser>
          <c:idx val="0"/>
          <c:order val="0"/>
          <c:tx>
            <c:strRef>
              <c:f>Pivot!$B$27</c:f>
              <c:strCache>
                <c:ptCount val="1"/>
                <c:pt idx="0">
                  <c:v>Total</c:v>
                </c:pt>
              </c:strCache>
            </c:strRef>
          </c:tx>
          <c:spPr>
            <a:solidFill>
              <a:schemeClr val="accent1"/>
            </a:solidFill>
            <a:ln>
              <a:noFill/>
            </a:ln>
            <a:effectLst/>
          </c:spPr>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Pivot!$A$28:$A$34</c:f>
              <c:strCache>
                <c:ptCount val="6"/>
                <c:pt idx="0">
                  <c:v>1</c:v>
                </c:pt>
                <c:pt idx="1">
                  <c:v>2</c:v>
                </c:pt>
                <c:pt idx="2">
                  <c:v>3</c:v>
                </c:pt>
                <c:pt idx="3">
                  <c:v>4</c:v>
                </c:pt>
                <c:pt idx="4">
                  <c:v>5</c:v>
                </c:pt>
                <c:pt idx="5">
                  <c:v>6</c:v>
                </c:pt>
              </c:strCache>
            </c:strRef>
          </c:cat>
          <c:val>
            <c:numRef>
              <c:f>Pivot!$B$28:$B$34</c:f>
              <c:numCache>
                <c:formatCode>General</c:formatCode>
                <c:ptCount val="6"/>
                <c:pt idx="0">
                  <c:v>1595</c:v>
                </c:pt>
                <c:pt idx="1">
                  <c:v>2994</c:v>
                </c:pt>
                <c:pt idx="2">
                  <c:v>4739</c:v>
                </c:pt>
                <c:pt idx="3">
                  <c:v>6722</c:v>
                </c:pt>
                <c:pt idx="4">
                  <c:v>8543</c:v>
                </c:pt>
                <c:pt idx="5">
                  <c:v>10099</c:v>
                </c:pt>
              </c:numCache>
            </c:numRef>
          </c:val>
          <c:extLst>
            <c:ext xmlns:c16="http://schemas.microsoft.com/office/drawing/2014/chart" uri="{C3380CC4-5D6E-409C-BE32-E72D297353CC}">
              <c16:uniqueId val="{00000000-858B-4DCA-91A3-56E10A4731F3}"/>
            </c:ext>
          </c:extLst>
        </c:ser>
        <c:dLbls>
          <c:showLegendKey val="0"/>
          <c:showVal val="1"/>
          <c:showCatName val="0"/>
          <c:showSerName val="0"/>
          <c:showPercent val="0"/>
          <c:showBubbleSize val="0"/>
        </c:dLbls>
        <c:axId val="579604463"/>
        <c:axId val="579644399"/>
      </c:areaChart>
      <c:catAx>
        <c:axId val="579604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9644399"/>
        <c:crosses val="autoZero"/>
        <c:auto val="1"/>
        <c:lblAlgn val="ctr"/>
        <c:lblOffset val="100"/>
        <c:noMultiLvlLbl val="0"/>
      </c:catAx>
      <c:valAx>
        <c:axId val="57964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9604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[Revenue Dashboard.xlsx]Pivot!PivotTable16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bg1"/>
                </a:solidFill>
              </a:rPr>
              <a:t>Sales By Days</a:t>
            </a:r>
          </a:p>
        </c:rich>
      </c:tx>
      <c:overlay val="0"/>
      <c:spPr>
        <a:solidFill>
          <a:schemeClr val="tx1"/>
        </a:solid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pivotFmt>
      <c:pivotFmt>
        <c:idx val="4"/>
        <c:spPr>
          <a:solidFill>
            <a:srgbClr val="0070C0"/>
          </a:solidFill>
          <a:ln>
            <a:noFill/>
          </a:ln>
          <a:effectLst/>
        </c:spPr>
      </c:pivotFmt>
      <c:pivotFmt>
        <c:idx val="5"/>
        <c:spPr>
          <a:solidFill>
            <a:srgbClr val="0070C0"/>
          </a:solidFill>
          <a:ln>
            <a:noFill/>
          </a:ln>
          <a:effectLst/>
        </c:spPr>
        <c:dLbl>
          <c:idx val="0"/>
          <c:spPr>
            <a:solidFill>
              <a:schemeClr val="tx1"/>
            </a:solid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 lastClr="FFFFF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070C0"/>
          </a:solidFill>
          <a:ln>
            <a:noFill/>
          </a:ln>
          <a:effectLst/>
        </c:spPr>
      </c:pivotFmt>
      <c:pivotFmt>
        <c:idx val="7"/>
        <c:spPr>
          <a:solidFill>
            <a:srgbClr val="0070C0"/>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Pivot!$K$3</c:f>
              <c:strCache>
                <c:ptCount val="1"/>
                <c:pt idx="0">
                  <c:v>Total</c:v>
                </c:pt>
              </c:strCache>
            </c:strRef>
          </c:tx>
          <c:spPr>
            <a:solidFill>
              <a:srgbClr val="0070C0"/>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Pivot!$K$4:$K$35</c:f>
              <c:numCache>
                <c:formatCode>General</c:formatCode>
                <c:ptCount val="31"/>
                <c:pt idx="0">
                  <c:v>351</c:v>
                </c:pt>
                <c:pt idx="1">
                  <c:v>330</c:v>
                </c:pt>
                <c:pt idx="2">
                  <c:v>385</c:v>
                </c:pt>
                <c:pt idx="3">
                  <c:v>369</c:v>
                </c:pt>
                <c:pt idx="4">
                  <c:v>329</c:v>
                </c:pt>
                <c:pt idx="5">
                  <c:v>361</c:v>
                </c:pt>
                <c:pt idx="6">
                  <c:v>362</c:v>
                </c:pt>
                <c:pt idx="7">
                  <c:v>370</c:v>
                </c:pt>
                <c:pt idx="8">
                  <c:v>298</c:v>
                </c:pt>
                <c:pt idx="9">
                  <c:v>349</c:v>
                </c:pt>
                <c:pt idx="10">
                  <c:v>328</c:v>
                </c:pt>
                <c:pt idx="11">
                  <c:v>358</c:v>
                </c:pt>
                <c:pt idx="12">
                  <c:v>326</c:v>
                </c:pt>
                <c:pt idx="13">
                  <c:v>345</c:v>
                </c:pt>
                <c:pt idx="14">
                  <c:v>370</c:v>
                </c:pt>
                <c:pt idx="15">
                  <c:v>277</c:v>
                </c:pt>
                <c:pt idx="16">
                  <c:v>198</c:v>
                </c:pt>
                <c:pt idx="17">
                  <c:v>380</c:v>
                </c:pt>
                <c:pt idx="18">
                  <c:v>291</c:v>
                </c:pt>
                <c:pt idx="19">
                  <c:v>320</c:v>
                </c:pt>
                <c:pt idx="20">
                  <c:v>357</c:v>
                </c:pt>
                <c:pt idx="21">
                  <c:v>348</c:v>
                </c:pt>
                <c:pt idx="22">
                  <c:v>306</c:v>
                </c:pt>
                <c:pt idx="23">
                  <c:v>363</c:v>
                </c:pt>
                <c:pt idx="24">
                  <c:v>295</c:v>
                </c:pt>
                <c:pt idx="25">
                  <c:v>290</c:v>
                </c:pt>
                <c:pt idx="26">
                  <c:v>314</c:v>
                </c:pt>
                <c:pt idx="27">
                  <c:v>421</c:v>
                </c:pt>
                <c:pt idx="28">
                  <c:v>341</c:v>
                </c:pt>
                <c:pt idx="29">
                  <c:v>220</c:v>
                </c:pt>
                <c:pt idx="30">
                  <c:v>147</c:v>
                </c:pt>
              </c:numCache>
            </c:numRef>
          </c:val>
          <c:extLst>
            <c:ext xmlns:c16="http://schemas.microsoft.com/office/drawing/2014/chart" uri="{C3380CC4-5D6E-409C-BE32-E72D297353CC}">
              <c16:uniqueId val="{00000008-984D-4534-95F8-C29FF36036F5}"/>
            </c:ext>
          </c:extLst>
        </c:ser>
        <c:dLbls>
          <c:showLegendKey val="0"/>
          <c:showVal val="1"/>
          <c:showCatName val="0"/>
          <c:showSerName val="0"/>
          <c:showPercent val="0"/>
          <c:showBubbleSize val="0"/>
        </c:dLbls>
        <c:gapWidth val="150"/>
        <c:overlap val="100"/>
        <c:axId val="579650223"/>
        <c:axId val="2061082143"/>
      </c:barChart>
      <c:catAx>
        <c:axId val="57965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1082143"/>
        <c:crosses val="autoZero"/>
        <c:auto val="1"/>
        <c:lblAlgn val="ctr"/>
        <c:lblOffset val="100"/>
        <c:noMultiLvlLbl val="0"/>
      </c:catAx>
      <c:valAx>
        <c:axId val="2061082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965022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manualLayout>
          <c:layoutTarget val="inner"/>
          <c:xMode val="edge"/>
          <c:yMode val="edge"/>
          <c:x val="0.10519862448711004"/>
          <c:y val="6.806508759676326E-2"/>
          <c:w val="0.88381003237037192"/>
          <c:h val="0.90351237072246238"/>
        </c:manualLayout>
      </c:layout>
      <c:barChart>
        <c:barDir val="col"/>
        <c:grouping val="clustered"/>
        <c:varyColors val="0"/>
        <c:ser>
          <c:idx val="0"/>
          <c:order val="0"/>
          <c:spPr>
            <a:solidFill>
              <a:schemeClr val="accent1"/>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Pivot!$E$20:$E$26</c:f>
              <c:numCache>
                <c:formatCode>General</c:formatCode>
                <c:ptCount val="7"/>
                <c:pt idx="1">
                  <c:v>-196</c:v>
                </c:pt>
                <c:pt idx="2">
                  <c:v>150</c:v>
                </c:pt>
                <c:pt idx="3">
                  <c:v>388</c:v>
                </c:pt>
                <c:pt idx="4">
                  <c:v>226</c:v>
                </c:pt>
                <c:pt idx="5">
                  <c:v>-39</c:v>
                </c:pt>
              </c:numCache>
            </c:numRef>
          </c:val>
          <c:extLst>
            <c:ext xmlns:c15="http://schemas.microsoft.com/office/drawing/2012/chart" uri="{02D57815-91ED-43cb-92C2-25804820EDAC}">
              <c15:filteredSeriesTitle>
                <c15:tx>
                  <c:strRef>
                    <c:extLst>
                      <c:ext uri="{02D57815-91ED-43cb-92C2-25804820EDAC}">
                        <c15:formulaRef>
                          <c15:sqref>Pivot!$E$19</c15:sqref>
                        </c15:formulaRef>
                      </c:ext>
                    </c:extLst>
                    <c:strCache>
                      <c:ptCount val="1"/>
                      <c:pt idx="0">
                        <c:v>Sum of units</c:v>
                      </c:pt>
                    </c:strCache>
                  </c:strRef>
                </c15:tx>
              </c15:filteredSeriesTitle>
            </c:ext>
            <c:ext xmlns:c15="http://schemas.microsoft.com/office/drawing/2012/chart" uri="{02D57815-91ED-43cb-92C2-25804820EDAC}">
              <c15:filteredCategoryTitle>
                <c15:cat>
                  <c:strRef>
                    <c:extLst>
                      <c:ext uri="{02D57815-91ED-43cb-92C2-25804820EDAC}">
                        <c15:formulaRef>
                          <c15:sqref>Pivot!$D$20:$D$26</c15:sqref>
                        </c15:formulaRef>
                      </c:ext>
                    </c:extLst>
                    <c:strCache>
                      <c:ptCount val="7"/>
                      <c:pt idx="0">
                        <c:v>1</c:v>
                      </c:pt>
                      <c:pt idx="1">
                        <c:v>2</c:v>
                      </c:pt>
                      <c:pt idx="2">
                        <c:v>3</c:v>
                      </c:pt>
                      <c:pt idx="3">
                        <c:v>4</c:v>
                      </c:pt>
                      <c:pt idx="4">
                        <c:v>5</c:v>
                      </c:pt>
                      <c:pt idx="5">
                        <c:v>6</c:v>
                      </c:pt>
                      <c:pt idx="6">
                        <c:v>Grand Total</c:v>
                      </c:pt>
                    </c:strCache>
                  </c:strRef>
                </c15:cat>
              </c15:filteredCategoryTitle>
            </c:ext>
            <c:ext xmlns:c16="http://schemas.microsoft.com/office/drawing/2014/chart" uri="{C3380CC4-5D6E-409C-BE32-E72D297353CC}">
              <c16:uniqueId val="{00000000-1DBF-4CAD-A486-2525E99DC6C5}"/>
            </c:ext>
          </c:extLst>
        </c:ser>
        <c:dLbls>
          <c:dLblPos val="outEnd"/>
          <c:showLegendKey val="0"/>
          <c:showVal val="1"/>
          <c:showCatName val="0"/>
          <c:showSerName val="0"/>
          <c:showPercent val="0"/>
          <c:showBubbleSize val="0"/>
        </c:dLbls>
        <c:gapWidth val="219"/>
        <c:overlap val="-27"/>
        <c:axId val="579651055"/>
        <c:axId val="579649807"/>
      </c:barChart>
      <c:catAx>
        <c:axId val="57965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49807"/>
        <c:crosses val="autoZero"/>
        <c:auto val="1"/>
        <c:lblAlgn val="ctr"/>
        <c:lblOffset val="100"/>
        <c:noMultiLvlLbl val="0"/>
      </c:catAx>
      <c:valAx>
        <c:axId val="579649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9651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Dashboard.xlsx]Pivot!PivotTable28</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 By Customers</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78906472670962E-2"/>
          <c:y val="0.11289062561113683"/>
          <c:w val="0.91465713149122763"/>
          <c:h val="0.8003525884561048"/>
        </c:manualLayout>
      </c:layout>
      <c:barChart>
        <c:barDir val="col"/>
        <c:grouping val="stacked"/>
        <c:varyColors val="0"/>
        <c:ser>
          <c:idx val="0"/>
          <c:order val="0"/>
          <c:tx>
            <c:strRef>
              <c:f>Pivot!$N$16</c:f>
              <c:strCache>
                <c:ptCount val="1"/>
                <c:pt idx="0">
                  <c:v>Total</c:v>
                </c:pt>
              </c:strCache>
            </c:strRef>
          </c:tx>
          <c:spPr>
            <a:solidFill>
              <a:schemeClr val="accent1"/>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Pivot!$M$17:$M$27</c:f>
              <c:strCache>
                <c:ptCount val="10"/>
                <c:pt idx="0">
                  <c:v>Amazon</c:v>
                </c:pt>
                <c:pt idx="1">
                  <c:v>Apple</c:v>
                </c:pt>
                <c:pt idx="2">
                  <c:v>Facebook</c:v>
                </c:pt>
                <c:pt idx="3">
                  <c:v>Google</c:v>
                </c:pt>
                <c:pt idx="4">
                  <c:v>IBM</c:v>
                </c:pt>
                <c:pt idx="5">
                  <c:v>Intel</c:v>
                </c:pt>
                <c:pt idx="6">
                  <c:v>Microsoft</c:v>
                </c:pt>
                <c:pt idx="7">
                  <c:v>Netflix</c:v>
                </c:pt>
                <c:pt idx="8">
                  <c:v>Tesla</c:v>
                </c:pt>
                <c:pt idx="9">
                  <c:v>Yahoo</c:v>
                </c:pt>
              </c:strCache>
            </c:strRef>
          </c:cat>
          <c:val>
            <c:numRef>
              <c:f>Pivot!$N$17:$N$27</c:f>
              <c:numCache>
                <c:formatCode>General</c:formatCode>
                <c:ptCount val="10"/>
                <c:pt idx="0">
                  <c:v>1068</c:v>
                </c:pt>
                <c:pt idx="1">
                  <c:v>969</c:v>
                </c:pt>
                <c:pt idx="2">
                  <c:v>1073</c:v>
                </c:pt>
                <c:pt idx="3">
                  <c:v>697</c:v>
                </c:pt>
                <c:pt idx="4">
                  <c:v>1058</c:v>
                </c:pt>
                <c:pt idx="5">
                  <c:v>1077</c:v>
                </c:pt>
                <c:pt idx="6">
                  <c:v>1068</c:v>
                </c:pt>
                <c:pt idx="7">
                  <c:v>862</c:v>
                </c:pt>
                <c:pt idx="8">
                  <c:v>846</c:v>
                </c:pt>
                <c:pt idx="9">
                  <c:v>1381</c:v>
                </c:pt>
              </c:numCache>
            </c:numRef>
          </c:val>
          <c:extLst>
            <c:ext xmlns:c16="http://schemas.microsoft.com/office/drawing/2014/chart" uri="{C3380CC4-5D6E-409C-BE32-E72D297353CC}">
              <c16:uniqueId val="{00000000-9B48-4C50-8446-804A596A7538}"/>
            </c:ext>
          </c:extLst>
        </c:ser>
        <c:dLbls>
          <c:dLblPos val="inEnd"/>
          <c:showLegendKey val="0"/>
          <c:showVal val="1"/>
          <c:showCatName val="0"/>
          <c:showSerName val="0"/>
          <c:showPercent val="0"/>
          <c:showBubbleSize val="0"/>
        </c:dLbls>
        <c:gapWidth val="150"/>
        <c:overlap val="100"/>
        <c:axId val="686000671"/>
        <c:axId val="686000255"/>
      </c:barChart>
      <c:catAx>
        <c:axId val="68600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6000255"/>
        <c:crosses val="autoZero"/>
        <c:auto val="1"/>
        <c:lblAlgn val="ctr"/>
        <c:lblOffset val="100"/>
        <c:noMultiLvlLbl val="0"/>
      </c:catAx>
      <c:valAx>
        <c:axId val="686000255"/>
        <c:scaling>
          <c:orientation val="minMax"/>
          <c:max val="14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600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26</xdr:col>
      <xdr:colOff>24741</xdr:colOff>
      <xdr:row>5</xdr:row>
      <xdr:rowOff>125339</xdr:rowOff>
    </xdr:to>
    <xdr:sp macro="" textlink="">
      <xdr:nvSpPr>
        <xdr:cNvPr id="2" name="TextBox 1">
          <a:extLst>
            <a:ext uri="{FF2B5EF4-FFF2-40B4-BE49-F238E27FC236}">
              <a16:creationId xmlns:a16="http://schemas.microsoft.com/office/drawing/2014/main" id="{6062DB62-8FBD-41C3-8C5E-10B3772B08C3}"/>
            </a:ext>
          </a:extLst>
        </xdr:cNvPr>
        <xdr:cNvSpPr txBox="1"/>
      </xdr:nvSpPr>
      <xdr:spPr>
        <a:xfrm>
          <a:off x="0" y="304800"/>
          <a:ext cx="16687141" cy="77303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rPr>
            <a:t>Daily Sa</a:t>
          </a:r>
          <a:r>
            <a:rPr lang="en-US" sz="2800">
              <a:solidFill>
                <a:schemeClr val="bg1"/>
              </a:solidFill>
              <a:effectLst/>
              <a:latin typeface="+mn-lt"/>
              <a:ea typeface="+mn-ea"/>
              <a:cs typeface="+mn-cs"/>
            </a:rPr>
            <a:t>les Tracking Dashboard</a:t>
          </a:r>
          <a:endParaRPr lang="en-US" sz="2800">
            <a:solidFill>
              <a:schemeClr val="bg1"/>
            </a:solidFill>
          </a:endParaRPr>
        </a:p>
      </xdr:txBody>
    </xdr:sp>
    <xdr:clientData/>
  </xdr:twoCellAnchor>
  <xdr:twoCellAnchor>
    <xdr:from>
      <xdr:col>3</xdr:col>
      <xdr:colOff>154080</xdr:colOff>
      <xdr:row>5</xdr:row>
      <xdr:rowOff>186572</xdr:rowOff>
    </xdr:from>
    <xdr:to>
      <xdr:col>8</xdr:col>
      <xdr:colOff>372467</xdr:colOff>
      <xdr:row>18</xdr:row>
      <xdr:rowOff>9519</xdr:rowOff>
    </xdr:to>
    <xdr:graphicFrame macro="">
      <xdr:nvGraphicFramePr>
        <xdr:cNvPr id="3" name="Chart 2">
          <a:extLst>
            <a:ext uri="{FF2B5EF4-FFF2-40B4-BE49-F238E27FC236}">
              <a16:creationId xmlns:a16="http://schemas.microsoft.com/office/drawing/2014/main" id="{DF66D930-87F8-45A5-897C-9DA487DFC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399769</xdr:colOff>
      <xdr:row>5</xdr:row>
      <xdr:rowOff>188048</xdr:rowOff>
    </xdr:from>
    <xdr:to>
      <xdr:col>17</xdr:col>
      <xdr:colOff>353870</xdr:colOff>
      <xdr:row>18</xdr:row>
      <xdr:rowOff>10995</xdr:rowOff>
    </xdr:to>
    <xdr:graphicFrame macro="">
      <xdr:nvGraphicFramePr>
        <xdr:cNvPr id="4" name="Chart 3">
          <a:extLst>
            <a:ext uri="{FF2B5EF4-FFF2-40B4-BE49-F238E27FC236}">
              <a16:creationId xmlns:a16="http://schemas.microsoft.com/office/drawing/2014/main" id="{B1E00CC9-F689-41F1-8B23-8FE46C058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388520</xdr:colOff>
      <xdr:row>5</xdr:row>
      <xdr:rowOff>184306</xdr:rowOff>
    </xdr:from>
    <xdr:to>
      <xdr:col>25</xdr:col>
      <xdr:colOff>532280</xdr:colOff>
      <xdr:row>18</xdr:row>
      <xdr:rowOff>25801</xdr:rowOff>
    </xdr:to>
    <xdr:graphicFrame macro="">
      <xdr:nvGraphicFramePr>
        <xdr:cNvPr id="5" name="Chart 4">
          <a:extLst>
            <a:ext uri="{FF2B5EF4-FFF2-40B4-BE49-F238E27FC236}">
              <a16:creationId xmlns:a16="http://schemas.microsoft.com/office/drawing/2014/main" id="{10A89E0E-F6CC-43C2-AF53-56BC6A7D1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105508</xdr:colOff>
      <xdr:row>18</xdr:row>
      <xdr:rowOff>59974</xdr:rowOff>
    </xdr:from>
    <xdr:to>
      <xdr:col>25</xdr:col>
      <xdr:colOff>546287</xdr:colOff>
      <xdr:row>32</xdr:row>
      <xdr:rowOff>136387</xdr:rowOff>
    </xdr:to>
    <xdr:graphicFrame macro="">
      <xdr:nvGraphicFramePr>
        <xdr:cNvPr id="6" name="Chart 5">
          <a:extLst>
            <a:ext uri="{FF2B5EF4-FFF2-40B4-BE49-F238E27FC236}">
              <a16:creationId xmlns:a16="http://schemas.microsoft.com/office/drawing/2014/main" id="{38CABFA4-197D-4458-9924-03B240086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114270</xdr:colOff>
      <xdr:row>33</xdr:row>
      <xdr:rowOff>4033</xdr:rowOff>
    </xdr:from>
    <xdr:to>
      <xdr:col>11</xdr:col>
      <xdr:colOff>690782</xdr:colOff>
      <xdr:row>42</xdr:row>
      <xdr:rowOff>112060</xdr:rowOff>
    </xdr:to>
    <xdr:graphicFrame macro="">
      <xdr:nvGraphicFramePr>
        <xdr:cNvPr id="7" name="Chart 6">
          <a:extLst>
            <a:ext uri="{FF2B5EF4-FFF2-40B4-BE49-F238E27FC236}">
              <a16:creationId xmlns:a16="http://schemas.microsoft.com/office/drawing/2014/main" id="{E11D57EF-4117-4FB6-A787-5CC59B579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535531</xdr:colOff>
      <xdr:row>33</xdr:row>
      <xdr:rowOff>94460</xdr:rowOff>
    </xdr:from>
    <xdr:to>
      <xdr:col>7</xdr:col>
      <xdr:colOff>29111</xdr:colOff>
      <xdr:row>35</xdr:row>
      <xdr:rowOff>104516</xdr:rowOff>
    </xdr:to>
    <xdr:sp macro="" textlink="">
      <xdr:nvSpPr>
        <xdr:cNvPr id="10" name="TextBox 9">
          <a:extLst>
            <a:ext uri="{FF2B5EF4-FFF2-40B4-BE49-F238E27FC236}">
              <a16:creationId xmlns:a16="http://schemas.microsoft.com/office/drawing/2014/main" id="{0E03B8DA-34C5-46A1-9211-5BD5CA76A4CE}"/>
            </a:ext>
          </a:extLst>
        </xdr:cNvPr>
        <xdr:cNvSpPr txBox="1"/>
      </xdr:nvSpPr>
      <xdr:spPr>
        <a:xfrm>
          <a:off x="3000825" y="6649901"/>
          <a:ext cx="1342551" cy="402262"/>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Sales Growth</a:t>
          </a:r>
        </a:p>
      </xdr:txBody>
    </xdr:sp>
    <xdr:clientData/>
  </xdr:twoCellAnchor>
  <xdr:twoCellAnchor>
    <xdr:from>
      <xdr:col>15</xdr:col>
      <xdr:colOff>28014</xdr:colOff>
      <xdr:row>32</xdr:row>
      <xdr:rowOff>182097</xdr:rowOff>
    </xdr:from>
    <xdr:to>
      <xdr:col>25</xdr:col>
      <xdr:colOff>557346</xdr:colOff>
      <xdr:row>42</xdr:row>
      <xdr:rowOff>130736</xdr:rowOff>
    </xdr:to>
    <xdr:graphicFrame macro="">
      <xdr:nvGraphicFramePr>
        <xdr:cNvPr id="13" name="Chart 12">
          <a:extLst>
            <a:ext uri="{FF2B5EF4-FFF2-40B4-BE49-F238E27FC236}">
              <a16:creationId xmlns:a16="http://schemas.microsoft.com/office/drawing/2014/main" id="{354BE217-842C-40ED-847C-75668FB0D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0</xdr:colOff>
      <xdr:row>7</xdr:row>
      <xdr:rowOff>64178</xdr:rowOff>
    </xdr:from>
    <xdr:to>
      <xdr:col>3</xdr:col>
      <xdr:colOff>126066</xdr:colOff>
      <xdr:row>15</xdr:row>
      <xdr:rowOff>11837</xdr:rowOff>
    </xdr:to>
    <mc:AlternateContent xmlns:mc="http://schemas.openxmlformats.org/markup-compatibility/2006" xmlns:sle15="http://schemas.microsoft.com/office/drawing/2012/slicer">
      <mc:Choice Requires="sle15">
        <xdr:graphicFrame macro="">
          <xdr:nvGraphicFramePr>
            <xdr:cNvPr id="14" name="region">
              <a:extLst>
                <a:ext uri="{FF2B5EF4-FFF2-40B4-BE49-F238E27FC236}">
                  <a16:creationId xmlns:a16="http://schemas.microsoft.com/office/drawing/2014/main" id="{393ABFDD-AB59-49DB-B37D-637B3AE78F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363042"/>
              <a:ext cx="1944475" cy="14320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15</xdr:row>
      <xdr:rowOff>133048</xdr:rowOff>
    </xdr:from>
    <xdr:to>
      <xdr:col>3</xdr:col>
      <xdr:colOff>56029</xdr:colOff>
      <xdr:row>21</xdr:row>
      <xdr:rowOff>1526</xdr:rowOff>
    </xdr:to>
    <mc:AlternateContent xmlns:mc="http://schemas.openxmlformats.org/markup-compatibility/2006" xmlns:a14="http://schemas.microsoft.com/office/drawing/2010/main">
      <mc:Choice Requires="a14">
        <xdr:graphicFrame macro="">
          <xdr:nvGraphicFramePr>
            <xdr:cNvPr id="17" name="month">
              <a:extLst>
                <a:ext uri="{FF2B5EF4-FFF2-40B4-BE49-F238E27FC236}">
                  <a16:creationId xmlns:a16="http://schemas.microsoft.com/office/drawing/2014/main" id="{7882A6C2-1371-4B9D-A0CB-22E858E30CA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2916327"/>
              <a:ext cx="1874438" cy="981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42022</xdr:colOff>
      <xdr:row>21</xdr:row>
      <xdr:rowOff>178006</xdr:rowOff>
    </xdr:from>
    <xdr:to>
      <xdr:col>3</xdr:col>
      <xdr:colOff>26274</xdr:colOff>
      <xdr:row>36</xdr:row>
      <xdr:rowOff>46485</xdr:rowOff>
    </xdr:to>
    <mc:AlternateContent xmlns:mc="http://schemas.openxmlformats.org/markup-compatibility/2006" xmlns:a14="http://schemas.microsoft.com/office/drawing/2010/main">
      <mc:Choice Requires="a14">
        <xdr:graphicFrame macro="">
          <xdr:nvGraphicFramePr>
            <xdr:cNvPr id="18" name="customer">
              <a:extLst>
                <a:ext uri="{FF2B5EF4-FFF2-40B4-BE49-F238E27FC236}">
                  <a16:creationId xmlns:a16="http://schemas.microsoft.com/office/drawing/2014/main" id="{C5381EA9-C58B-4267-BB43-38D1B5E544D3}"/>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42022" y="4074597"/>
              <a:ext cx="1802661" cy="2886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477012</xdr:colOff>
      <xdr:row>0</xdr:row>
      <xdr:rowOff>0</xdr:rowOff>
    </xdr:from>
    <xdr:to>
      <xdr:col>19</xdr:col>
      <xdr:colOff>319338</xdr:colOff>
      <xdr:row>3</xdr:row>
      <xdr:rowOff>127000</xdr:rowOff>
    </xdr:to>
    <xdr:sp macro="" textlink="">
      <xdr:nvSpPr>
        <xdr:cNvPr id="19" name="TextBox 18">
          <a:extLst>
            <a:ext uri="{FF2B5EF4-FFF2-40B4-BE49-F238E27FC236}">
              <a16:creationId xmlns:a16="http://schemas.microsoft.com/office/drawing/2014/main" id="{2DBA7EFC-FBF3-467B-86FD-F77410577977}"/>
            </a:ext>
          </a:extLst>
        </xdr:cNvPr>
        <xdr:cNvSpPr txBox="1"/>
      </xdr:nvSpPr>
      <xdr:spPr>
        <a:xfrm>
          <a:off x="11043412" y="0"/>
          <a:ext cx="1671126" cy="698500"/>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US" sz="1200" b="1"/>
            <a:t>Sales</a:t>
          </a:r>
          <a:r>
            <a:rPr lang="en-US" sz="1200" b="1" baseline="0"/>
            <a:t> Qty</a:t>
          </a:r>
        </a:p>
        <a:p>
          <a:r>
            <a:rPr lang="en-US" sz="1400" b="1" baseline="0"/>
            <a:t>	</a:t>
          </a:r>
          <a:r>
            <a:rPr lang="en-US" sz="1600" b="1" baseline="0">
              <a:solidFill>
                <a:schemeClr val="bg1"/>
              </a:solidFill>
            </a:rPr>
            <a:t>10999</a:t>
          </a:r>
          <a:endParaRPr lang="en-US" sz="1400" b="1">
            <a:solidFill>
              <a:schemeClr val="bg1"/>
            </a:solidFill>
          </a:endParaRPr>
        </a:p>
      </xdr:txBody>
    </xdr:sp>
    <xdr:clientData/>
  </xdr:twoCellAnchor>
  <xdr:twoCellAnchor>
    <xdr:from>
      <xdr:col>19</xdr:col>
      <xdr:colOff>471257</xdr:colOff>
      <xdr:row>0</xdr:row>
      <xdr:rowOff>0</xdr:rowOff>
    </xdr:from>
    <xdr:to>
      <xdr:col>22</xdr:col>
      <xdr:colOff>307158</xdr:colOff>
      <xdr:row>3</xdr:row>
      <xdr:rowOff>102810</xdr:rowOff>
    </xdr:to>
    <xdr:sp macro="" textlink="">
      <xdr:nvSpPr>
        <xdr:cNvPr id="20" name="TextBox 19">
          <a:extLst>
            <a:ext uri="{FF2B5EF4-FFF2-40B4-BE49-F238E27FC236}">
              <a16:creationId xmlns:a16="http://schemas.microsoft.com/office/drawing/2014/main" id="{A12609DC-1DA5-48D8-8028-AF650966C834}"/>
            </a:ext>
          </a:extLst>
        </xdr:cNvPr>
        <xdr:cNvSpPr txBox="1"/>
      </xdr:nvSpPr>
      <xdr:spPr>
        <a:xfrm>
          <a:off x="12801802" y="0"/>
          <a:ext cx="1654311" cy="674310"/>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US" sz="1200" b="1"/>
            <a:t>Per Day</a:t>
          </a:r>
          <a:r>
            <a:rPr lang="en-US" sz="1200" b="1" baseline="0"/>
            <a:t>      </a:t>
          </a:r>
        </a:p>
        <a:p>
          <a:r>
            <a:rPr lang="en-US" sz="1600" b="1" baseline="0"/>
            <a:t>                          10</a:t>
          </a:r>
          <a:r>
            <a:rPr lang="en-US" sz="1100" baseline="0"/>
            <a:t>	      </a:t>
          </a:r>
          <a:endParaRPr lang="en-US" sz="1100"/>
        </a:p>
      </xdr:txBody>
    </xdr:sp>
    <xdr:clientData/>
  </xdr:twoCellAnchor>
  <xdr:twoCellAnchor>
    <xdr:from>
      <xdr:col>22</xdr:col>
      <xdr:colOff>475013</xdr:colOff>
      <xdr:row>0</xdr:row>
      <xdr:rowOff>0</xdr:rowOff>
    </xdr:from>
    <xdr:to>
      <xdr:col>26</xdr:col>
      <xdr:colOff>0</xdr:colOff>
      <xdr:row>3</xdr:row>
      <xdr:rowOff>50800</xdr:rowOff>
    </xdr:to>
    <xdr:sp macro="" textlink="">
      <xdr:nvSpPr>
        <xdr:cNvPr id="21" name="TextBox 20">
          <a:extLst>
            <a:ext uri="{FF2B5EF4-FFF2-40B4-BE49-F238E27FC236}">
              <a16:creationId xmlns:a16="http://schemas.microsoft.com/office/drawing/2014/main" id="{3E95B5B8-5D05-432D-8EBB-C7341D536044}"/>
            </a:ext>
          </a:extLst>
        </xdr:cNvPr>
        <xdr:cNvSpPr txBox="1"/>
      </xdr:nvSpPr>
      <xdr:spPr>
        <a:xfrm>
          <a:off x="14699013" y="0"/>
          <a:ext cx="1963387" cy="622300"/>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US" sz="1200" b="1"/>
            <a:t>Sales</a:t>
          </a:r>
          <a:r>
            <a:rPr lang="en-US" sz="1200" b="1" baseline="0"/>
            <a:t> Amount</a:t>
          </a:r>
        </a:p>
        <a:p>
          <a:r>
            <a:rPr lang="en-US" sz="1100" b="1" baseline="0"/>
            <a:t>	</a:t>
          </a:r>
          <a:r>
            <a:rPr lang="en-US" sz="1600" b="1" baseline="0"/>
            <a:t>201653</a:t>
          </a:r>
          <a:endParaRPr lang="en-US" sz="1600" b="1"/>
        </a:p>
      </xdr:txBody>
    </xdr:sp>
    <xdr:clientData/>
  </xdr:twoCellAnchor>
  <xdr:twoCellAnchor editAs="oneCell">
    <xdr:from>
      <xdr:col>0</xdr:col>
      <xdr:colOff>228600</xdr:colOff>
      <xdr:row>0</xdr:row>
      <xdr:rowOff>0</xdr:rowOff>
    </xdr:from>
    <xdr:to>
      <xdr:col>2</xdr:col>
      <xdr:colOff>444500</xdr:colOff>
      <xdr:row>7</xdr:row>
      <xdr:rowOff>101600</xdr:rowOff>
    </xdr:to>
    <xdr:pic>
      <xdr:nvPicPr>
        <xdr:cNvPr id="26" name="Picture 25">
          <a:extLst>
            <a:ext uri="{FF2B5EF4-FFF2-40B4-BE49-F238E27FC236}">
              <a16:creationId xmlns:a16="http://schemas.microsoft.com/office/drawing/2014/main" id="{3CC8B631-EC24-41F9-8F0A-487C38DDB767}"/>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8889" b="89778" l="9778" r="89778">
                      <a14:foregroundMark x1="76000" y1="15556" x2="76000" y2="15556"/>
                      <a14:foregroundMark x1="80000" y1="48000" x2="80000" y2="48000"/>
                      <a14:foregroundMark x1="52000" y1="44889" x2="52000" y2="44889"/>
                      <a14:foregroundMark x1="37333" y1="44889" x2="37333" y2="44889"/>
                      <a14:foregroundMark x1="39111" y1="66222" x2="39111" y2="66222"/>
                      <a14:foregroundMark x1="23111" y1="71111" x2="23111" y2="71111"/>
                      <a14:foregroundMark x1="28000" y1="70667" x2="53778" y2="59556"/>
                      <a14:foregroundMark x1="53778" y1="59556" x2="80444" y2="58222"/>
                      <a14:foregroundMark x1="80444" y1="58222" x2="81333" y2="58222"/>
                      <a14:foregroundMark x1="78222" y1="40889" x2="73333" y2="40889"/>
                      <a14:foregroundMark x1="54667" y1="42667" x2="55556" y2="48444"/>
                      <a14:foregroundMark x1="40444" y1="43111" x2="28889" y2="73333"/>
                      <a14:foregroundMark x1="40889" y1="31556" x2="64000" y2="20889"/>
                      <a14:foregroundMark x1="64000" y1="20889" x2="76000" y2="8889"/>
                      <a14:backgroundMark x1="19111" y1="14222" x2="19111" y2="14222"/>
                      <a14:backgroundMark x1="19111" y1="14222" x2="19111" y2="14222"/>
                      <a14:backgroundMark x1="88444" y1="11111" x2="96889" y2="70222"/>
                      <a14:backgroundMark x1="96889" y1="70222" x2="67556" y2="92889"/>
                      <a14:backgroundMark x1="67556" y1="92889" x2="31111" y2="96444"/>
                      <a14:backgroundMark x1="31111" y1="96444" x2="7556" y2="87556"/>
                      <a14:backgroundMark x1="7556" y1="87556" x2="3111" y2="54667"/>
                      <a14:backgroundMark x1="3111" y1="54667" x2="16444" y2="22222"/>
                      <a14:backgroundMark x1="16444" y1="22222" x2="36444" y2="8000"/>
                      <a14:backgroundMark x1="36444" y1="8000" x2="43111" y2="7111"/>
                    </a14:backgroundRemoval>
                  </a14:imgEffect>
                </a14:imgLayer>
              </a14:imgProps>
            </a:ext>
            <a:ext uri="{28A0092B-C50C-407E-A947-70E740481C1C}">
              <a14:useLocalDpi xmlns:a14="http://schemas.microsoft.com/office/drawing/2010/main" val="0"/>
            </a:ext>
          </a:extLst>
        </a:blip>
        <a:stretch>
          <a:fillRect/>
        </a:stretch>
      </xdr:blipFill>
      <xdr:spPr>
        <a:xfrm>
          <a:off x="228600" y="0"/>
          <a:ext cx="1435100" cy="14351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c:userShapes xmlns:c="http://schemas.openxmlformats.org/drawingml/2006/chart">
  <cdr:relSizeAnchor xmlns:cdr="http://schemas.openxmlformats.org/drawingml/2006/chartDrawing">
    <cdr:from>
      <cdr:x>0.2562</cdr:x>
      <cdr:y>0.0124</cdr:y>
    </cdr:from>
    <cdr:to>
      <cdr:x>0.70201</cdr:x>
      <cdr:y>0.15703</cdr:y>
    </cdr:to>
    <cdr:sp macro="" textlink="">
      <cdr:nvSpPr>
        <cdr:cNvPr id="2" name="TextBox 1">
          <a:extLst xmlns:a="http://schemas.openxmlformats.org/drawingml/2006/main">
            <a:ext uri="{FF2B5EF4-FFF2-40B4-BE49-F238E27FC236}">
              <a16:creationId xmlns:a16="http://schemas.microsoft.com/office/drawing/2014/main" id="{3E9883BA-77C3-474C-A6B9-6BA633AC19E9}"/>
            </a:ext>
          </a:extLst>
        </cdr:cNvPr>
        <cdr:cNvSpPr txBox="1"/>
      </cdr:nvSpPr>
      <cdr:spPr>
        <a:xfrm xmlns:a="http://schemas.openxmlformats.org/drawingml/2006/main">
          <a:off x="851676" y="28575"/>
          <a:ext cx="1481949" cy="333376"/>
        </a:xfrm>
        <a:prstGeom xmlns:a="http://schemas.openxmlformats.org/drawingml/2006/main" prst="rect">
          <a:avLst/>
        </a:prstGeom>
        <a:solidFill xmlns:a="http://schemas.openxmlformats.org/drawingml/2006/main">
          <a:schemeClr val="tx1"/>
        </a:solidFill>
      </cdr:spPr>
      <cdr:txBody>
        <a:bodyPr xmlns:a="http://schemas.openxmlformats.org/drawingml/2006/main" vertOverflow="clip" wrap="square" rtlCol="0"/>
        <a:lstStyle xmlns:a="http://schemas.openxmlformats.org/drawingml/2006/main"/>
        <a:p xmlns:a="http://schemas.openxmlformats.org/drawingml/2006/main">
          <a:pPr algn="ctr"/>
          <a:r>
            <a:rPr lang="en-US" sz="1400">
              <a:solidFill>
                <a:schemeClr val="bg1"/>
              </a:solidFill>
            </a:rPr>
            <a:t>Sales By Regions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69.612155902774" createdVersion="7" refreshedVersion="7" minRefreshableVersion="3" recordCount="1000" xr:uid="{D185E3B4-5FA9-498D-B306-5DBD0F1744DC}">
  <cacheSource type="worksheet">
    <worksheetSource name="Table1"/>
  </cacheSource>
  <cacheFields count="11">
    <cacheField name="date" numFmtId="164">
      <sharedItems containsSemiMixedTypes="0" containsNonDate="0" containsDate="1" containsString="0" minDate="2024-01-01T00:00:00" maxDate="2024-06-29T00:00:00"/>
    </cacheField>
    <cacheField name="name" numFmtId="0">
      <sharedItems/>
    </cacheField>
    <cacheField name="region" numFmtId="0">
      <sharedItems/>
    </cacheField>
    <cacheField name="customer" numFmtId="0">
      <sharedItems/>
    </cacheField>
    <cacheField name="units" numFmtId="0">
      <sharedItems containsSemiMixedTypes="0" containsString="0" containsNumber="1" containsInteger="1" minValue="1" maxValue="20"/>
    </cacheField>
    <cacheField name="price" numFmtId="0">
      <sharedItems containsSemiMixedTypes="0" containsString="0" containsNumber="1" minValue="10.02" maxValue="29.99"/>
    </cacheField>
    <cacheField name="revenue" numFmtId="0">
      <sharedItems containsSemiMixedTypes="0" containsString="0" containsNumber="1" minValue="10.38" maxValue="596.4"/>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6"/>
    </cacheField>
    <cacheField name="year" numFmtId="0">
      <sharedItems containsSemiMixedTypes="0" containsString="0" containsNumber="1" containsInteger="1" minValue="2024" maxValue="2024"/>
    </cacheField>
    <cacheField name="unique da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69.612156249997" createdVersion="7" refreshedVersion="7" minRefreshableVersion="3" recordCount="1000" xr:uid="{ADF06D68-8AAC-4813-AFE7-4E0826E719F5}">
  <cacheSource type="worksheet">
    <worksheetSource name="Table1"/>
  </cacheSource>
  <cacheFields count="12">
    <cacheField name="date" numFmtId="164">
      <sharedItems containsSemiMixedTypes="0" containsNonDate="0" containsDate="1" containsString="0" minDate="2024-01-01T00:00:00" maxDate="2024-06-29T00:00:00" count="180">
        <d v="2024-06-21T00:00:00"/>
        <d v="2024-02-17T00:00:00"/>
        <d v="2024-04-27T00:00:00"/>
        <d v="2024-03-08T00:00:00"/>
        <d v="2024-04-13T00:00:00"/>
        <d v="2024-01-10T00:00:00"/>
        <d v="2024-01-22T00:00:00"/>
        <d v="2024-02-06T00:00:00"/>
        <d v="2024-03-28T00:00:00"/>
        <d v="2024-03-11T00:00:00"/>
        <d v="2024-03-29T00:00:00"/>
        <d v="2024-05-20T00:00:00"/>
        <d v="2024-02-28T00:00:00"/>
        <d v="2024-02-09T00:00:00"/>
        <d v="2024-06-23T00:00:00"/>
        <d v="2024-03-22T00:00:00"/>
        <d v="2024-06-14T00:00:00"/>
        <d v="2024-01-26T00:00:00"/>
        <d v="2024-03-18T00:00:00"/>
        <d v="2024-03-13T00:00:00"/>
        <d v="2024-05-28T00:00:00"/>
        <d v="2024-04-25T00:00:00"/>
        <d v="2024-03-20T00:00:00"/>
        <d v="2024-06-24T00:00:00"/>
        <d v="2024-03-23T00:00:00"/>
        <d v="2024-04-09T00:00:00"/>
        <d v="2024-06-26T00:00:00"/>
        <d v="2024-01-30T00:00:00"/>
        <d v="2024-05-27T00:00:00"/>
        <d v="2024-05-22T00:00:00"/>
        <d v="2024-06-16T00:00:00"/>
        <d v="2024-02-02T00:00:00"/>
        <d v="2024-05-07T00:00:00"/>
        <d v="2024-02-01T00:00:00"/>
        <d v="2024-05-31T00:00:00"/>
        <d v="2024-06-12T00:00:00"/>
        <d v="2024-04-24T00:00:00"/>
        <d v="2024-01-29T00:00:00"/>
        <d v="2024-02-04T00:00:00"/>
        <d v="2024-05-08T00:00:00"/>
        <d v="2024-06-13T00:00:00"/>
        <d v="2024-02-23T00:00:00"/>
        <d v="2024-05-13T00:00:00"/>
        <d v="2024-02-08T00:00:00"/>
        <d v="2024-01-18T00:00:00"/>
        <d v="2024-05-12T00:00:00"/>
        <d v="2024-04-15T00:00:00"/>
        <d v="2024-02-12T00:00:00"/>
        <d v="2024-04-30T00:00:00"/>
        <d v="2024-01-02T00:00:00"/>
        <d v="2024-03-06T00:00:00"/>
        <d v="2024-06-18T00:00:00"/>
        <d v="2024-02-27T00:00:00"/>
        <d v="2024-02-05T00:00:00"/>
        <d v="2024-04-12T00:00:00"/>
        <d v="2024-04-29T00:00:00"/>
        <d v="2024-01-12T00:00:00"/>
        <d v="2024-04-01T00:00:00"/>
        <d v="2024-05-01T00:00:00"/>
        <d v="2024-06-19T00:00:00"/>
        <d v="2024-03-25T00:00:00"/>
        <d v="2024-03-09T00:00:00"/>
        <d v="2024-01-07T00:00:00"/>
        <d v="2024-05-11T00:00:00"/>
        <d v="2024-04-10T00:00:00"/>
        <d v="2024-03-19T00:00:00"/>
        <d v="2024-05-23T00:00:00"/>
        <d v="2024-01-24T00:00:00"/>
        <d v="2024-05-21T00:00:00"/>
        <d v="2024-03-26T00:00:00"/>
        <d v="2024-02-18T00:00:00"/>
        <d v="2024-02-19T00:00:00"/>
        <d v="2024-03-10T00:00:00"/>
        <d v="2024-04-05T00:00:00"/>
        <d v="2024-04-04T00:00:00"/>
        <d v="2024-01-01T00:00:00"/>
        <d v="2024-04-23T00:00:00"/>
        <d v="2024-06-27T00:00:00"/>
        <d v="2024-06-11T00:00:00"/>
        <d v="2024-04-03T00:00:00"/>
        <d v="2024-04-08T00:00:00"/>
        <d v="2024-04-22T00:00:00"/>
        <d v="2024-05-29T00:00:00"/>
        <d v="2024-05-18T00:00:00"/>
        <d v="2024-02-13T00:00:00"/>
        <d v="2024-05-10T00:00:00"/>
        <d v="2024-03-03T00:00:00"/>
        <d v="2024-05-03T00:00:00"/>
        <d v="2024-02-20T00:00:00"/>
        <d v="2024-06-04T00:00:00"/>
        <d v="2024-01-15T00:00:00"/>
        <d v="2024-02-11T00:00:00"/>
        <d v="2024-01-11T00:00:00"/>
        <d v="2024-03-27T00:00:00"/>
        <d v="2024-04-14T00:00:00"/>
        <d v="2024-01-03T00:00:00"/>
        <d v="2024-02-21T00:00:00"/>
        <d v="2024-03-21T00:00:00"/>
        <d v="2024-01-20T00:00:00"/>
        <d v="2024-01-31T00:00:00"/>
        <d v="2024-01-25T00:00:00"/>
        <d v="2024-05-05T00:00:00"/>
        <d v="2024-01-04T00:00:00"/>
        <d v="2024-04-17T00:00:00"/>
        <d v="2024-01-14T00:00:00"/>
        <d v="2024-02-10T00:00:00"/>
        <d v="2024-06-03T00:00:00"/>
        <d v="2024-03-02T00:00:00"/>
        <d v="2024-04-06T00:00:00"/>
        <d v="2024-01-05T00:00:00"/>
        <d v="2024-05-19T00:00:00"/>
        <d v="2024-04-19T00:00:00"/>
        <d v="2024-03-16T00:00:00"/>
        <d v="2024-01-17T00:00:00"/>
        <d v="2024-06-01T00:00:00"/>
        <d v="2024-06-06T00:00:00"/>
        <d v="2024-04-20T00:00:00"/>
        <d v="2024-04-28T00:00:00"/>
        <d v="2024-03-24T00:00:00"/>
        <d v="2024-06-10T00:00:00"/>
        <d v="2024-06-09T00:00:00"/>
        <d v="2024-03-12T00:00:00"/>
        <d v="2024-01-19T00:00:00"/>
        <d v="2024-06-15T00:00:00"/>
        <d v="2024-04-21T00:00:00"/>
        <d v="2024-05-09T00:00:00"/>
        <d v="2024-02-14T00:00:00"/>
        <d v="2024-06-05T00:00:00"/>
        <d v="2024-01-28T00:00:00"/>
        <d v="2024-05-17T00:00:00"/>
        <d v="2024-03-14T00:00:00"/>
        <d v="2024-02-16T00:00:00"/>
        <d v="2024-04-18T00:00:00"/>
        <d v="2024-06-22T00:00:00"/>
        <d v="2024-04-07T00:00:00"/>
        <d v="2024-02-03T00:00:00"/>
        <d v="2024-05-06T00:00:00"/>
        <d v="2024-05-16T00:00:00"/>
        <d v="2024-06-17T00:00:00"/>
        <d v="2024-04-26T00:00:00"/>
        <d v="2024-06-25T00:00:00"/>
        <d v="2024-05-26T00:00:00"/>
        <d v="2024-04-11T00:00:00"/>
        <d v="2024-03-07T00:00:00"/>
        <d v="2024-05-30T00:00:00"/>
        <d v="2024-06-07T00:00:00"/>
        <d v="2024-05-25T00:00:00"/>
        <d v="2024-04-02T00:00:00"/>
        <d v="2024-03-30T00:00:00"/>
        <d v="2024-03-04T00:00:00"/>
        <d v="2024-04-16T00:00:00"/>
        <d v="2024-03-05T00:00:00"/>
        <d v="2024-01-21T00:00:00"/>
        <d v="2024-01-23T00:00:00"/>
        <d v="2024-05-02T00:00:00"/>
        <d v="2024-05-15T00:00:00"/>
        <d v="2024-01-06T00:00:00"/>
        <d v="2024-01-27T00:00:00"/>
        <d v="2024-03-15T00:00:00"/>
        <d v="2024-02-22T00:00:00"/>
        <d v="2024-06-20T00:00:00"/>
        <d v="2024-02-25T00:00:00"/>
        <d v="2024-02-29T00:00:00"/>
        <d v="2024-05-04T00:00:00"/>
        <d v="2024-01-09T00:00:00"/>
        <d v="2024-03-01T00:00:00"/>
        <d v="2024-05-24T00:00:00"/>
        <d v="2024-02-26T00:00:00"/>
        <d v="2024-02-24T00:00:00"/>
        <d v="2024-06-02T00:00:00"/>
        <d v="2024-06-28T00:00:00"/>
        <d v="2024-01-08T00:00:00"/>
        <d v="2024-06-08T00:00:00"/>
        <d v="2024-03-17T00:00:00"/>
        <d v="2024-05-14T00:00:00"/>
        <d v="2024-03-31T00:00:00"/>
        <d v="2024-01-16T00:00:00"/>
        <d v="2024-01-13T00:00:00"/>
        <d v="2024-02-15T00:00:00"/>
        <d v="2024-02-07T00:00:00"/>
      </sharedItems>
      <fieldGroup par="11" base="0">
        <rangePr groupBy="days" startDate="2024-01-01T00:00:00" endDate="2024-06-29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9/2024"/>
        </groupItems>
      </fieldGroup>
    </cacheField>
    <cacheField name="name" numFmtId="0">
      <sharedItems/>
    </cacheField>
    <cacheField name="region" numFmtId="0">
      <sharedItems count="4">
        <s v="West"/>
        <s v="North"/>
        <s v="South"/>
        <s v="East"/>
      </sharedItems>
    </cacheField>
    <cacheField name="customer" numFmtId="0">
      <sharedItems count="10">
        <s v="IBM"/>
        <s v="Microsoft"/>
        <s v="Amazon"/>
        <s v="Intel"/>
        <s v="Tesla"/>
        <s v="Facebook"/>
        <s v="Google"/>
        <s v="Yahoo"/>
        <s v="Apple"/>
        <s v="Netflix"/>
      </sharedItems>
    </cacheField>
    <cacheField name="units" numFmtId="0">
      <sharedItems containsSemiMixedTypes="0" containsString="0" containsNumber="1" containsInteger="1" minValue="1" maxValue="20"/>
    </cacheField>
    <cacheField name="price" numFmtId="0">
      <sharedItems containsSemiMixedTypes="0" containsString="0" containsNumber="1" minValue="10.02" maxValue="29.99"/>
    </cacheField>
    <cacheField name="revenue" numFmtId="0">
      <sharedItems containsSemiMixedTypes="0" containsString="0" containsNumber="1" minValue="10.38" maxValue="596.4"/>
    </cacheField>
    <cacheField name="day" numFmtId="0">
      <sharedItems containsSemiMixedTypes="0" containsString="0" containsNumber="1" containsInteger="1" minValue="1" maxValue="31" count="31">
        <n v="21"/>
        <n v="17"/>
        <n v="27"/>
        <n v="8"/>
        <n v="13"/>
        <n v="10"/>
        <n v="22"/>
        <n v="6"/>
        <n v="28"/>
        <n v="11"/>
        <n v="29"/>
        <n v="20"/>
        <n v="9"/>
        <n v="23"/>
        <n v="14"/>
        <n v="26"/>
        <n v="18"/>
        <n v="25"/>
        <n v="24"/>
        <n v="30"/>
        <n v="16"/>
        <n v="2"/>
        <n v="7"/>
        <n v="1"/>
        <n v="31"/>
        <n v="12"/>
        <n v="4"/>
        <n v="15"/>
        <n v="5"/>
        <n v="19"/>
        <n v="3"/>
      </sharedItems>
    </cacheField>
    <cacheField name="month" numFmtId="0">
      <sharedItems containsSemiMixedTypes="0" containsString="0" containsNumber="1" containsInteger="1" minValue="1" maxValue="6" count="6">
        <n v="6"/>
        <n v="2"/>
        <n v="4"/>
        <n v="3"/>
        <n v="1"/>
        <n v="5"/>
      </sharedItems>
    </cacheField>
    <cacheField name="year" numFmtId="0">
      <sharedItems containsSemiMixedTypes="0" containsString="0" containsNumber="1" containsInteger="1" minValue="2024" maxValue="2024" count="1">
        <n v="2024"/>
      </sharedItems>
    </cacheField>
    <cacheField name="unique day" numFmtId="0">
      <sharedItems/>
    </cacheField>
    <cacheField name="Months" numFmtId="0" databaseField="0">
      <fieldGroup base="0">
        <rangePr groupBy="months" startDate="2024-01-01T00:00:00" endDate="2024-06-29T00:00:00"/>
        <groupItems count="14">
          <s v="&lt;1/1/2024"/>
          <s v="Jan"/>
          <s v="Feb"/>
          <s v="Mar"/>
          <s v="Apr"/>
          <s v="May"/>
          <s v="Jun"/>
          <s v="Jul"/>
          <s v="Aug"/>
          <s v="Sep"/>
          <s v="Oct"/>
          <s v="Nov"/>
          <s v="Dec"/>
          <s v="&gt;6/29/2024"/>
        </groupItems>
      </fieldGroup>
    </cacheField>
  </cacheFields>
  <extLst>
    <ext xmlns:x14="http://schemas.microsoft.com/office/spreadsheetml/2009/9/main" uri="{725AE2AE-9491-48be-B2B4-4EB974FC3084}">
      <x14:pivotCacheDefinition pivotCacheId="151955276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69.612157060183" createdVersion="7" refreshedVersion="7" minRefreshableVersion="3" recordCount="1000" xr:uid="{B83FE16E-455D-42AC-96D9-9AC79B2F6A89}">
  <cacheSource type="worksheet">
    <worksheetSource name="Table1"/>
  </cacheSource>
  <cacheFields count="11">
    <cacheField name="date" numFmtId="164">
      <sharedItems containsSemiMixedTypes="0" containsNonDate="0" containsDate="1" containsString="0" minDate="2024-01-01T00:00:00" maxDate="2024-06-29T00:00:00"/>
    </cacheField>
    <cacheField name="name" numFmtId="0">
      <sharedItems count="20">
        <s v="Vihaan"/>
        <s v="Shaurya"/>
        <s v="Anay"/>
        <s v="Ishaan"/>
        <s v="Om"/>
        <s v="Rohan"/>
        <s v="Aarav"/>
        <s v="Sai"/>
        <s v="Aditya"/>
        <s v="Vivaan"/>
        <s v="Neel"/>
        <s v="Ayaan"/>
        <s v="Aryan"/>
        <s v="Aarush"/>
        <s v="Ritvik"/>
        <s v="Reyansh"/>
        <s v="Dhruv"/>
        <s v="Arjun"/>
        <s v="Krishna"/>
        <s v="Kabir"/>
      </sharedItems>
    </cacheField>
    <cacheField name="region" numFmtId="0">
      <sharedItems/>
    </cacheField>
    <cacheField name="customer" numFmtId="0">
      <sharedItems/>
    </cacheField>
    <cacheField name="units" numFmtId="0">
      <sharedItems containsSemiMixedTypes="0" containsString="0" containsNumber="1" containsInteger="1" minValue="1" maxValue="20"/>
    </cacheField>
    <cacheField name="price" numFmtId="0">
      <sharedItems containsSemiMixedTypes="0" containsString="0" containsNumber="1" minValue="10.02" maxValue="29.99"/>
    </cacheField>
    <cacheField name="revenue" numFmtId="0">
      <sharedItems containsSemiMixedTypes="0" containsString="0" containsNumber="1" minValue="10.38" maxValue="596.4"/>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6"/>
    </cacheField>
    <cacheField name="year" numFmtId="0">
      <sharedItems containsSemiMixedTypes="0" containsString="0" containsNumber="1" containsInteger="1" minValue="2024" maxValue="2024"/>
    </cacheField>
    <cacheField name="unique da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4-06-21T00:00:00"/>
    <s v="Vihaan"/>
    <s v="West"/>
    <s v="IBM"/>
    <n v="13"/>
    <n v="16.04"/>
    <n v="208.52"/>
    <n v="21"/>
    <n v="6"/>
    <n v="2024"/>
    <s v="2162024"/>
  </r>
  <r>
    <d v="2024-02-17T00:00:00"/>
    <s v="Shaurya"/>
    <s v="West"/>
    <s v="Microsoft"/>
    <n v="3"/>
    <n v="23.35"/>
    <n v="70.05"/>
    <n v="17"/>
    <n v="2"/>
    <n v="2024"/>
    <s v="1722024"/>
  </r>
  <r>
    <d v="2024-04-27T00:00:00"/>
    <s v="Shaurya"/>
    <s v="West"/>
    <s v="Amazon"/>
    <n v="19"/>
    <n v="25"/>
    <n v="475"/>
    <n v="27"/>
    <n v="4"/>
    <n v="2024"/>
    <s v="2742024"/>
  </r>
  <r>
    <d v="2024-03-08T00:00:00"/>
    <s v="Anay"/>
    <s v="North"/>
    <s v="Intel"/>
    <n v="10"/>
    <n v="15.36"/>
    <n v="153.6"/>
    <n v="8"/>
    <n v="3"/>
    <n v="2024"/>
    <s v="832024"/>
  </r>
  <r>
    <d v="2024-04-13T00:00:00"/>
    <s v="Ishaan"/>
    <s v="South"/>
    <s v="Tesla"/>
    <n v="5"/>
    <n v="20.8"/>
    <n v="104"/>
    <n v="13"/>
    <n v="4"/>
    <n v="2024"/>
    <s v="1342024"/>
  </r>
  <r>
    <d v="2024-01-10T00:00:00"/>
    <s v="Om"/>
    <s v="West"/>
    <s v="Microsoft"/>
    <n v="12"/>
    <n v="20.47"/>
    <n v="245.64"/>
    <n v="10"/>
    <n v="1"/>
    <n v="2024"/>
    <s v="1012024"/>
  </r>
  <r>
    <d v="2024-01-22T00:00:00"/>
    <s v="Rohan"/>
    <s v="East"/>
    <s v="Microsoft"/>
    <n v="10"/>
    <n v="24.62"/>
    <n v="246.2"/>
    <n v="22"/>
    <n v="1"/>
    <n v="2024"/>
    <s v="2212024"/>
  </r>
  <r>
    <d v="2024-02-06T00:00:00"/>
    <s v="Aarav"/>
    <s v="North"/>
    <s v="Amazon"/>
    <n v="7"/>
    <n v="17.79"/>
    <n v="124.53"/>
    <n v="6"/>
    <n v="2"/>
    <n v="2024"/>
    <s v="622024"/>
  </r>
  <r>
    <d v="2024-03-28T00:00:00"/>
    <s v="Shaurya"/>
    <s v="South"/>
    <s v="Tesla"/>
    <n v="18"/>
    <n v="16.54"/>
    <n v="297.72000000000003"/>
    <n v="28"/>
    <n v="3"/>
    <n v="2024"/>
    <s v="2832024"/>
  </r>
  <r>
    <d v="2024-03-11T00:00:00"/>
    <s v="Anay"/>
    <s v="South"/>
    <s v="Facebook"/>
    <n v="19"/>
    <n v="12.39"/>
    <n v="235.41"/>
    <n v="11"/>
    <n v="3"/>
    <n v="2024"/>
    <s v="1132024"/>
  </r>
  <r>
    <d v="2024-03-29T00:00:00"/>
    <s v="Ishaan"/>
    <s v="South"/>
    <s v="Google"/>
    <n v="16"/>
    <n v="18.82"/>
    <n v="301.12"/>
    <n v="29"/>
    <n v="3"/>
    <n v="2024"/>
    <s v="2932024"/>
  </r>
  <r>
    <d v="2024-05-20T00:00:00"/>
    <s v="Sai"/>
    <s v="South"/>
    <s v="Facebook"/>
    <n v="13"/>
    <n v="16.41"/>
    <n v="213.33"/>
    <n v="20"/>
    <n v="5"/>
    <n v="2024"/>
    <s v="2052024"/>
  </r>
  <r>
    <d v="2024-02-28T00:00:00"/>
    <s v="Aditya"/>
    <s v="North"/>
    <s v="Yahoo"/>
    <n v="7"/>
    <n v="13.92"/>
    <n v="97.44"/>
    <n v="28"/>
    <n v="2"/>
    <n v="2024"/>
    <s v="2822024"/>
  </r>
  <r>
    <d v="2024-02-09T00:00:00"/>
    <s v="Vivaan"/>
    <s v="East"/>
    <s v="Yahoo"/>
    <n v="19"/>
    <n v="13.26"/>
    <n v="251.94"/>
    <n v="9"/>
    <n v="2"/>
    <n v="2024"/>
    <s v="922024"/>
  </r>
  <r>
    <d v="2024-03-28T00:00:00"/>
    <s v="Vihaan"/>
    <s v="South"/>
    <s v="IBM"/>
    <n v="17"/>
    <n v="16.600000000000001"/>
    <n v="282.2"/>
    <n v="28"/>
    <n v="3"/>
    <n v="2024"/>
    <s v="2832024"/>
  </r>
  <r>
    <d v="2024-06-23T00:00:00"/>
    <s v="Neel"/>
    <s v="North"/>
    <s v="Intel"/>
    <n v="12"/>
    <n v="25.83"/>
    <n v="309.95999999999998"/>
    <n v="23"/>
    <n v="6"/>
    <n v="2024"/>
    <s v="2362024"/>
  </r>
  <r>
    <d v="2024-03-29T00:00:00"/>
    <s v="Ayaan"/>
    <s v="North"/>
    <s v="Apple"/>
    <n v="1"/>
    <n v="25.69"/>
    <n v="25.69"/>
    <n v="29"/>
    <n v="3"/>
    <n v="2024"/>
    <s v="2932024"/>
  </r>
  <r>
    <d v="2024-03-22T00:00:00"/>
    <s v="Sai"/>
    <s v="East"/>
    <s v="Amazon"/>
    <n v="7"/>
    <n v="29.57"/>
    <n v="206.99"/>
    <n v="22"/>
    <n v="3"/>
    <n v="2024"/>
    <s v="2232024"/>
  </r>
  <r>
    <d v="2024-06-14T00:00:00"/>
    <s v="Aryan"/>
    <s v="North"/>
    <s v="Intel"/>
    <n v="7"/>
    <n v="18.39"/>
    <n v="128.72999999999999"/>
    <n v="14"/>
    <n v="6"/>
    <n v="2024"/>
    <s v="1462024"/>
  </r>
  <r>
    <d v="2024-01-26T00:00:00"/>
    <s v="Om"/>
    <s v="North"/>
    <s v="IBM"/>
    <n v="3"/>
    <n v="27.74"/>
    <n v="83.22"/>
    <n v="26"/>
    <n v="1"/>
    <n v="2024"/>
    <s v="2612024"/>
  </r>
  <r>
    <d v="2024-03-18T00:00:00"/>
    <s v="Aditya"/>
    <s v="West"/>
    <s v="Apple"/>
    <n v="20"/>
    <n v="28.67"/>
    <n v="573.4"/>
    <n v="18"/>
    <n v="3"/>
    <n v="2024"/>
    <s v="1832024"/>
  </r>
  <r>
    <d v="2024-03-13T00:00:00"/>
    <s v="Om"/>
    <s v="West"/>
    <s v="Netflix"/>
    <n v="13"/>
    <n v="17.25"/>
    <n v="224.25"/>
    <n v="13"/>
    <n v="3"/>
    <n v="2024"/>
    <s v="1332024"/>
  </r>
  <r>
    <d v="2024-01-10T00:00:00"/>
    <s v="Rohan"/>
    <s v="East"/>
    <s v="Facebook"/>
    <n v="19"/>
    <n v="19.77"/>
    <n v="375.63"/>
    <n v="10"/>
    <n v="1"/>
    <n v="2024"/>
    <s v="1012024"/>
  </r>
  <r>
    <d v="2024-05-28T00:00:00"/>
    <s v="Aryan"/>
    <s v="West"/>
    <s v="Netflix"/>
    <n v="1"/>
    <n v="16.79"/>
    <n v="16.79"/>
    <n v="28"/>
    <n v="5"/>
    <n v="2024"/>
    <s v="2852024"/>
  </r>
  <r>
    <d v="2024-04-25T00:00:00"/>
    <s v="Aarush"/>
    <s v="North"/>
    <s v="Apple"/>
    <n v="10"/>
    <n v="12.15"/>
    <n v="121.5"/>
    <n v="25"/>
    <n v="4"/>
    <n v="2024"/>
    <s v="2542024"/>
  </r>
  <r>
    <d v="2024-03-20T00:00:00"/>
    <s v="Ritvik"/>
    <s v="North"/>
    <s v="Microsoft"/>
    <n v="18"/>
    <n v="18.04"/>
    <n v="324.72000000000003"/>
    <n v="20"/>
    <n v="3"/>
    <n v="2024"/>
    <s v="2032024"/>
  </r>
  <r>
    <d v="2024-06-24T00:00:00"/>
    <s v="Ishaan"/>
    <s v="East"/>
    <s v="Yahoo"/>
    <n v="11"/>
    <n v="29.27"/>
    <n v="321.97000000000003"/>
    <n v="24"/>
    <n v="6"/>
    <n v="2024"/>
    <s v="2462024"/>
  </r>
  <r>
    <d v="2024-03-23T00:00:00"/>
    <s v="Vivaan"/>
    <s v="North"/>
    <s v="Intel"/>
    <n v="5"/>
    <n v="26.45"/>
    <n v="132.25"/>
    <n v="23"/>
    <n v="3"/>
    <n v="2024"/>
    <s v="2332024"/>
  </r>
  <r>
    <d v="2024-04-09T00:00:00"/>
    <s v="Neel"/>
    <s v="East"/>
    <s v="Yahoo"/>
    <n v="5"/>
    <n v="25.24"/>
    <n v="126.2"/>
    <n v="9"/>
    <n v="4"/>
    <n v="2024"/>
    <s v="942024"/>
  </r>
  <r>
    <d v="2024-06-26T00:00:00"/>
    <s v="Reyansh"/>
    <s v="West"/>
    <s v="IBM"/>
    <n v="19"/>
    <n v="12.02"/>
    <n v="228.38"/>
    <n v="26"/>
    <n v="6"/>
    <n v="2024"/>
    <s v="2662024"/>
  </r>
  <r>
    <d v="2024-01-30T00:00:00"/>
    <s v="Ritvik"/>
    <s v="West"/>
    <s v="Amazon"/>
    <n v="6"/>
    <n v="10.220000000000001"/>
    <n v="61.32"/>
    <n v="30"/>
    <n v="1"/>
    <n v="2024"/>
    <s v="3012024"/>
  </r>
  <r>
    <d v="2024-05-27T00:00:00"/>
    <s v="Anay"/>
    <s v="South"/>
    <s v="Tesla"/>
    <n v="15"/>
    <n v="12.8"/>
    <n v="192"/>
    <n v="27"/>
    <n v="5"/>
    <n v="2024"/>
    <s v="2752024"/>
  </r>
  <r>
    <d v="2024-05-27T00:00:00"/>
    <s v="Sai"/>
    <s v="West"/>
    <s v="Facebook"/>
    <n v="11"/>
    <n v="17.78"/>
    <n v="195.58"/>
    <n v="27"/>
    <n v="5"/>
    <n v="2024"/>
    <s v="2752024"/>
  </r>
  <r>
    <d v="2024-05-22T00:00:00"/>
    <s v="Dhruv"/>
    <s v="South"/>
    <s v="Tesla"/>
    <n v="19"/>
    <n v="28.42"/>
    <n v="539.98"/>
    <n v="22"/>
    <n v="5"/>
    <n v="2024"/>
    <s v="2252024"/>
  </r>
  <r>
    <d v="2024-06-16T00:00:00"/>
    <s v="Ayaan"/>
    <s v="South"/>
    <s v="Amazon"/>
    <n v="20"/>
    <n v="12.67"/>
    <n v="253.4"/>
    <n v="16"/>
    <n v="6"/>
    <n v="2024"/>
    <s v="1662024"/>
  </r>
  <r>
    <d v="2024-02-02T00:00:00"/>
    <s v="Arjun"/>
    <s v="South"/>
    <s v="Apple"/>
    <n v="3"/>
    <n v="21.45"/>
    <n v="64.349999999999994"/>
    <n v="2"/>
    <n v="2"/>
    <n v="2024"/>
    <s v="222024"/>
  </r>
  <r>
    <d v="2024-01-10T00:00:00"/>
    <s v="Aryan"/>
    <s v="North"/>
    <s v="Tesla"/>
    <n v="4"/>
    <n v="20.72"/>
    <n v="82.88"/>
    <n v="10"/>
    <n v="1"/>
    <n v="2024"/>
    <s v="1012024"/>
  </r>
  <r>
    <d v="2024-05-07T00:00:00"/>
    <s v="Vivaan"/>
    <s v="South"/>
    <s v="Apple"/>
    <n v="9"/>
    <n v="13.22"/>
    <n v="118.98"/>
    <n v="7"/>
    <n v="5"/>
    <n v="2024"/>
    <s v="752024"/>
  </r>
  <r>
    <d v="2024-02-02T00:00:00"/>
    <s v="Aditya"/>
    <s v="West"/>
    <s v="Yahoo"/>
    <n v="19"/>
    <n v="25.85"/>
    <n v="491.15"/>
    <n v="2"/>
    <n v="2"/>
    <n v="2024"/>
    <s v="222024"/>
  </r>
  <r>
    <d v="2024-02-01T00:00:00"/>
    <s v="Arjun"/>
    <s v="East"/>
    <s v="Amazon"/>
    <n v="5"/>
    <n v="10.7"/>
    <n v="53.5"/>
    <n v="1"/>
    <n v="2"/>
    <n v="2024"/>
    <s v="122024"/>
  </r>
  <r>
    <d v="2024-05-31T00:00:00"/>
    <s v="Rohan"/>
    <s v="West"/>
    <s v="Intel"/>
    <n v="8"/>
    <n v="11.57"/>
    <n v="92.56"/>
    <n v="31"/>
    <n v="5"/>
    <n v="2024"/>
    <s v="3152024"/>
  </r>
  <r>
    <d v="2024-06-12T00:00:00"/>
    <s v="Aryan"/>
    <s v="East"/>
    <s v="Apple"/>
    <n v="11"/>
    <n v="26.92"/>
    <n v="296.12"/>
    <n v="12"/>
    <n v="6"/>
    <n v="2024"/>
    <s v="1262024"/>
  </r>
  <r>
    <d v="2024-04-24T00:00:00"/>
    <s v="Anay"/>
    <s v="West"/>
    <s v="Microsoft"/>
    <n v="4"/>
    <n v="16.920000000000002"/>
    <n v="67.680000000000007"/>
    <n v="24"/>
    <n v="4"/>
    <n v="2024"/>
    <s v="2442024"/>
  </r>
  <r>
    <d v="2024-01-29T00:00:00"/>
    <s v="Krishna"/>
    <s v="East"/>
    <s v="Intel"/>
    <n v="16"/>
    <n v="29.68"/>
    <n v="474.88"/>
    <n v="29"/>
    <n v="1"/>
    <n v="2024"/>
    <s v="2912024"/>
  </r>
  <r>
    <d v="2024-02-04T00:00:00"/>
    <s v="Aarav"/>
    <s v="West"/>
    <s v="IBM"/>
    <n v="15"/>
    <n v="14.73"/>
    <n v="220.95"/>
    <n v="4"/>
    <n v="2"/>
    <n v="2024"/>
    <s v="422024"/>
  </r>
  <r>
    <d v="2024-05-08T00:00:00"/>
    <s v="Vihaan"/>
    <s v="East"/>
    <s v="Microsoft"/>
    <n v="14"/>
    <n v="28.01"/>
    <n v="392.14"/>
    <n v="8"/>
    <n v="5"/>
    <n v="2024"/>
    <s v="852024"/>
  </r>
  <r>
    <d v="2024-05-08T00:00:00"/>
    <s v="Aditya"/>
    <s v="South"/>
    <s v="Netflix"/>
    <n v="4"/>
    <n v="21.48"/>
    <n v="85.92"/>
    <n v="8"/>
    <n v="5"/>
    <n v="2024"/>
    <s v="852024"/>
  </r>
  <r>
    <d v="2024-06-13T00:00:00"/>
    <s v="Aditya"/>
    <s v="East"/>
    <s v="Netflix"/>
    <n v="4"/>
    <n v="17.87"/>
    <n v="71.48"/>
    <n v="13"/>
    <n v="6"/>
    <n v="2024"/>
    <s v="1362024"/>
  </r>
  <r>
    <d v="2024-02-23T00:00:00"/>
    <s v="Aarush"/>
    <s v="South"/>
    <s v="Microsoft"/>
    <n v="7"/>
    <n v="25.39"/>
    <n v="177.73"/>
    <n v="23"/>
    <n v="2"/>
    <n v="2024"/>
    <s v="2322024"/>
  </r>
  <r>
    <d v="2024-05-13T00:00:00"/>
    <s v="Anay"/>
    <s v="West"/>
    <s v="Google"/>
    <n v="3"/>
    <n v="26.8"/>
    <n v="80.400000000000006"/>
    <n v="13"/>
    <n v="5"/>
    <n v="2024"/>
    <s v="1352024"/>
  </r>
  <r>
    <d v="2024-02-08T00:00:00"/>
    <s v="Shaurya"/>
    <s v="East"/>
    <s v="Apple"/>
    <n v="6"/>
    <n v="16.25"/>
    <n v="97.5"/>
    <n v="8"/>
    <n v="2"/>
    <n v="2024"/>
    <s v="822024"/>
  </r>
  <r>
    <d v="2024-01-18T00:00:00"/>
    <s v="Ayaan"/>
    <s v="East"/>
    <s v="Netflix"/>
    <n v="4"/>
    <n v="19.54"/>
    <n v="78.16"/>
    <n v="18"/>
    <n v="1"/>
    <n v="2024"/>
    <s v="1812024"/>
  </r>
  <r>
    <d v="2024-03-20T00:00:00"/>
    <s v="Ishaan"/>
    <s v="West"/>
    <s v="Netflix"/>
    <n v="4"/>
    <n v="23.51"/>
    <n v="94.04"/>
    <n v="20"/>
    <n v="3"/>
    <n v="2024"/>
    <s v="2032024"/>
  </r>
  <r>
    <d v="2024-05-12T00:00:00"/>
    <s v="Reyansh"/>
    <s v="South"/>
    <s v="Intel"/>
    <n v="8"/>
    <n v="23.96"/>
    <n v="191.68"/>
    <n v="12"/>
    <n v="5"/>
    <n v="2024"/>
    <s v="1252024"/>
  </r>
  <r>
    <d v="2024-04-15T00:00:00"/>
    <s v="Neel"/>
    <s v="South"/>
    <s v="Tesla"/>
    <n v="19"/>
    <n v="16.010000000000002"/>
    <n v="304.19"/>
    <n v="15"/>
    <n v="4"/>
    <n v="2024"/>
    <s v="1542024"/>
  </r>
  <r>
    <d v="2024-02-12T00:00:00"/>
    <s v="Kabir"/>
    <s v="North"/>
    <s v="Intel"/>
    <n v="3"/>
    <n v="11.85"/>
    <n v="35.549999999999997"/>
    <n v="12"/>
    <n v="2"/>
    <n v="2024"/>
    <s v="1222024"/>
  </r>
  <r>
    <d v="2024-02-01T00:00:00"/>
    <s v="Aarush"/>
    <s v="North"/>
    <s v="Netflix"/>
    <n v="17"/>
    <n v="17.82"/>
    <n v="302.94"/>
    <n v="1"/>
    <n v="2"/>
    <n v="2024"/>
    <s v="122024"/>
  </r>
  <r>
    <d v="2024-04-30T00:00:00"/>
    <s v="Aarav"/>
    <s v="North"/>
    <s v="Intel"/>
    <n v="8"/>
    <n v="16.89"/>
    <n v="135.12"/>
    <n v="30"/>
    <n v="4"/>
    <n v="2024"/>
    <s v="3042024"/>
  </r>
  <r>
    <d v="2024-01-02T00:00:00"/>
    <s v="Arjun"/>
    <s v="East"/>
    <s v="Yahoo"/>
    <n v="11"/>
    <n v="11.79"/>
    <n v="129.69"/>
    <n v="2"/>
    <n v="1"/>
    <n v="2024"/>
    <s v="212024"/>
  </r>
  <r>
    <d v="2024-03-06T00:00:00"/>
    <s v="Aarav"/>
    <s v="East"/>
    <s v="Amazon"/>
    <n v="14"/>
    <n v="17.86"/>
    <n v="250.04"/>
    <n v="6"/>
    <n v="3"/>
    <n v="2024"/>
    <s v="632024"/>
  </r>
  <r>
    <d v="2024-06-18T00:00:00"/>
    <s v="Arjun"/>
    <s v="East"/>
    <s v="Yahoo"/>
    <n v="17"/>
    <n v="21.42"/>
    <n v="364.14"/>
    <n v="18"/>
    <n v="6"/>
    <n v="2024"/>
    <s v="1862024"/>
  </r>
  <r>
    <d v="2024-02-27T00:00:00"/>
    <s v="Om"/>
    <s v="West"/>
    <s v="Intel"/>
    <n v="6"/>
    <n v="29.93"/>
    <n v="179.58"/>
    <n v="27"/>
    <n v="2"/>
    <n v="2024"/>
    <s v="2722024"/>
  </r>
  <r>
    <d v="2024-02-05T00:00:00"/>
    <s v="Om"/>
    <s v="North"/>
    <s v="IBM"/>
    <n v="9"/>
    <n v="25.14"/>
    <n v="226.26"/>
    <n v="5"/>
    <n v="2"/>
    <n v="2024"/>
    <s v="522024"/>
  </r>
  <r>
    <d v="2024-04-12T00:00:00"/>
    <s v="Vihaan"/>
    <s v="West"/>
    <s v="Intel"/>
    <n v="12"/>
    <n v="16.61"/>
    <n v="199.32"/>
    <n v="12"/>
    <n v="4"/>
    <n v="2024"/>
    <s v="1242024"/>
  </r>
  <r>
    <d v="2024-04-29T00:00:00"/>
    <s v="Dhruv"/>
    <s v="North"/>
    <s v="IBM"/>
    <n v="2"/>
    <n v="18.32"/>
    <n v="36.64"/>
    <n v="29"/>
    <n v="4"/>
    <n v="2024"/>
    <s v="2942024"/>
  </r>
  <r>
    <d v="2024-01-12T00:00:00"/>
    <s v="Aditya"/>
    <s v="North"/>
    <s v="Yahoo"/>
    <n v="7"/>
    <n v="12.36"/>
    <n v="86.52"/>
    <n v="12"/>
    <n v="1"/>
    <n v="2024"/>
    <s v="1212024"/>
  </r>
  <r>
    <d v="2024-06-23T00:00:00"/>
    <s v="Vivaan"/>
    <s v="East"/>
    <s v="Netflix"/>
    <n v="6"/>
    <n v="26.09"/>
    <n v="156.54"/>
    <n v="23"/>
    <n v="6"/>
    <n v="2024"/>
    <s v="2362024"/>
  </r>
  <r>
    <d v="2024-03-23T00:00:00"/>
    <s v="Rohan"/>
    <s v="South"/>
    <s v="Apple"/>
    <n v="9"/>
    <n v="21.32"/>
    <n v="191.88"/>
    <n v="23"/>
    <n v="3"/>
    <n v="2024"/>
    <s v="2332024"/>
  </r>
  <r>
    <d v="2024-04-01T00:00:00"/>
    <s v="Krishna"/>
    <s v="North"/>
    <s v="Yahoo"/>
    <n v="11"/>
    <n v="19.46"/>
    <n v="214.06"/>
    <n v="1"/>
    <n v="4"/>
    <n v="2024"/>
    <s v="142024"/>
  </r>
  <r>
    <d v="2024-05-08T00:00:00"/>
    <s v="Ishaan"/>
    <s v="South"/>
    <s v="IBM"/>
    <n v="8"/>
    <n v="19.09"/>
    <n v="152.72"/>
    <n v="8"/>
    <n v="5"/>
    <n v="2024"/>
    <s v="852024"/>
  </r>
  <r>
    <d v="2024-05-22T00:00:00"/>
    <s v="Dhruv"/>
    <s v="West"/>
    <s v="Amazon"/>
    <n v="5"/>
    <n v="14.65"/>
    <n v="73.25"/>
    <n v="22"/>
    <n v="5"/>
    <n v="2024"/>
    <s v="2252024"/>
  </r>
  <r>
    <d v="2024-04-09T00:00:00"/>
    <s v="Aarush"/>
    <s v="East"/>
    <s v="Google"/>
    <n v="19"/>
    <n v="15.48"/>
    <n v="294.12"/>
    <n v="9"/>
    <n v="4"/>
    <n v="2024"/>
    <s v="942024"/>
  </r>
  <r>
    <d v="2024-02-23T00:00:00"/>
    <s v="Dhruv"/>
    <s v="North"/>
    <s v="Tesla"/>
    <n v="16"/>
    <n v="16.47"/>
    <n v="263.52"/>
    <n v="23"/>
    <n v="2"/>
    <n v="2024"/>
    <s v="2322024"/>
  </r>
  <r>
    <d v="2024-05-20T00:00:00"/>
    <s v="Neel"/>
    <s v="East"/>
    <s v="Apple"/>
    <n v="3"/>
    <n v="10.039999999999999"/>
    <n v="30.12"/>
    <n v="20"/>
    <n v="5"/>
    <n v="2024"/>
    <s v="2052024"/>
  </r>
  <r>
    <d v="2024-05-01T00:00:00"/>
    <s v="Kabir"/>
    <s v="West"/>
    <s v="Facebook"/>
    <n v="10"/>
    <n v="20.83"/>
    <n v="208.3"/>
    <n v="1"/>
    <n v="5"/>
    <n v="2024"/>
    <s v="152024"/>
  </r>
  <r>
    <d v="2024-06-19T00:00:00"/>
    <s v="Reyansh"/>
    <s v="South"/>
    <s v="Tesla"/>
    <n v="1"/>
    <n v="29.8"/>
    <n v="29.8"/>
    <n v="19"/>
    <n v="6"/>
    <n v="2024"/>
    <s v="1962024"/>
  </r>
  <r>
    <d v="2024-03-25T00:00:00"/>
    <s v="Sai"/>
    <s v="East"/>
    <s v="Amazon"/>
    <n v="18"/>
    <n v="16.559999999999999"/>
    <n v="298.08"/>
    <n v="25"/>
    <n v="3"/>
    <n v="2024"/>
    <s v="2532024"/>
  </r>
  <r>
    <d v="2024-03-09T00:00:00"/>
    <s v="Vihaan"/>
    <s v="East"/>
    <s v="Tesla"/>
    <n v="5"/>
    <n v="19.55"/>
    <n v="97.75"/>
    <n v="9"/>
    <n v="3"/>
    <n v="2024"/>
    <s v="932024"/>
  </r>
  <r>
    <d v="2024-01-07T00:00:00"/>
    <s v="Aryan"/>
    <s v="North"/>
    <s v="Intel"/>
    <n v="20"/>
    <n v="27.6"/>
    <n v="552"/>
    <n v="7"/>
    <n v="1"/>
    <n v="2024"/>
    <s v="712024"/>
  </r>
  <r>
    <d v="2024-02-17T00:00:00"/>
    <s v="Reyansh"/>
    <s v="South"/>
    <s v="Apple"/>
    <n v="1"/>
    <n v="20.69"/>
    <n v="20.69"/>
    <n v="17"/>
    <n v="2"/>
    <n v="2024"/>
    <s v="1722024"/>
  </r>
  <r>
    <d v="2024-05-07T00:00:00"/>
    <s v="Vihaan"/>
    <s v="West"/>
    <s v="Netflix"/>
    <n v="14"/>
    <n v="21.9"/>
    <n v="306.60000000000002"/>
    <n v="7"/>
    <n v="5"/>
    <n v="2024"/>
    <s v="752024"/>
  </r>
  <r>
    <d v="2024-05-11T00:00:00"/>
    <s v="Rohan"/>
    <s v="North"/>
    <s v="Yahoo"/>
    <n v="19"/>
    <n v="17.16"/>
    <n v="326.04000000000002"/>
    <n v="11"/>
    <n v="5"/>
    <n v="2024"/>
    <s v="1152024"/>
  </r>
  <r>
    <d v="2024-04-10T00:00:00"/>
    <s v="Aarush"/>
    <s v="East"/>
    <s v="IBM"/>
    <n v="6"/>
    <n v="19.510000000000002"/>
    <n v="117.06"/>
    <n v="10"/>
    <n v="4"/>
    <n v="2024"/>
    <s v="1042024"/>
  </r>
  <r>
    <d v="2024-03-19T00:00:00"/>
    <s v="Anay"/>
    <s v="East"/>
    <s v="Facebook"/>
    <n v="2"/>
    <n v="20.37"/>
    <n v="40.74"/>
    <n v="19"/>
    <n v="3"/>
    <n v="2024"/>
    <s v="1932024"/>
  </r>
  <r>
    <d v="2024-05-23T00:00:00"/>
    <s v="Ishaan"/>
    <s v="South"/>
    <s v="IBM"/>
    <n v="3"/>
    <n v="25.25"/>
    <n v="75.75"/>
    <n v="23"/>
    <n v="5"/>
    <n v="2024"/>
    <s v="2352024"/>
  </r>
  <r>
    <d v="2024-05-28T00:00:00"/>
    <s v="Kabir"/>
    <s v="West"/>
    <s v="Facebook"/>
    <n v="2"/>
    <n v="27.46"/>
    <n v="54.92"/>
    <n v="28"/>
    <n v="5"/>
    <n v="2024"/>
    <s v="2852024"/>
  </r>
  <r>
    <d v="2024-01-24T00:00:00"/>
    <s v="Krishna"/>
    <s v="West"/>
    <s v="Facebook"/>
    <n v="14"/>
    <n v="23.27"/>
    <n v="325.77999999999997"/>
    <n v="24"/>
    <n v="1"/>
    <n v="2024"/>
    <s v="2412024"/>
  </r>
  <r>
    <d v="2024-05-21T00:00:00"/>
    <s v="Om"/>
    <s v="East"/>
    <s v="Amazon"/>
    <n v="3"/>
    <n v="19"/>
    <n v="57"/>
    <n v="21"/>
    <n v="5"/>
    <n v="2024"/>
    <s v="2152024"/>
  </r>
  <r>
    <d v="2024-04-27T00:00:00"/>
    <s v="Vihaan"/>
    <s v="West"/>
    <s v="Netflix"/>
    <n v="15"/>
    <n v="26.9"/>
    <n v="403.5"/>
    <n v="27"/>
    <n v="4"/>
    <n v="2024"/>
    <s v="2742024"/>
  </r>
  <r>
    <d v="2024-03-26T00:00:00"/>
    <s v="Sai"/>
    <s v="North"/>
    <s v="IBM"/>
    <n v="11"/>
    <n v="14.46"/>
    <n v="159.06"/>
    <n v="26"/>
    <n v="3"/>
    <n v="2024"/>
    <s v="2632024"/>
  </r>
  <r>
    <d v="2024-02-18T00:00:00"/>
    <s v="Aditya"/>
    <s v="South"/>
    <s v="Facebook"/>
    <n v="10"/>
    <n v="17.03"/>
    <n v="170.3"/>
    <n v="18"/>
    <n v="2"/>
    <n v="2024"/>
    <s v="1822024"/>
  </r>
  <r>
    <d v="2024-02-19T00:00:00"/>
    <s v="Kabir"/>
    <s v="East"/>
    <s v="Amazon"/>
    <n v="8"/>
    <n v="15.77"/>
    <n v="126.16"/>
    <n v="19"/>
    <n v="2"/>
    <n v="2024"/>
    <s v="1922024"/>
  </r>
  <r>
    <d v="2024-03-10T00:00:00"/>
    <s v="Neel"/>
    <s v="West"/>
    <s v="Netflix"/>
    <n v="13"/>
    <n v="18.54"/>
    <n v="241.02"/>
    <n v="10"/>
    <n v="3"/>
    <n v="2024"/>
    <s v="1032024"/>
  </r>
  <r>
    <d v="2024-06-18T00:00:00"/>
    <s v="Neel"/>
    <s v="West"/>
    <s v="IBM"/>
    <n v="5"/>
    <n v="24.89"/>
    <n v="124.45"/>
    <n v="18"/>
    <n v="6"/>
    <n v="2024"/>
    <s v="1862024"/>
  </r>
  <r>
    <d v="2024-06-12T00:00:00"/>
    <s v="Sai"/>
    <s v="North"/>
    <s v="Tesla"/>
    <n v="7"/>
    <n v="13.35"/>
    <n v="93.45"/>
    <n v="12"/>
    <n v="6"/>
    <n v="2024"/>
    <s v="1262024"/>
  </r>
  <r>
    <d v="2024-04-05T00:00:00"/>
    <s v="Shaurya"/>
    <s v="West"/>
    <s v="Amazon"/>
    <n v="18"/>
    <n v="27.7"/>
    <n v="498.6"/>
    <n v="5"/>
    <n v="4"/>
    <n v="2024"/>
    <s v="542024"/>
  </r>
  <r>
    <d v="2024-04-04T00:00:00"/>
    <s v="Kabir"/>
    <s v="North"/>
    <s v="Amazon"/>
    <n v="6"/>
    <n v="21.19"/>
    <n v="127.14"/>
    <n v="4"/>
    <n v="4"/>
    <n v="2024"/>
    <s v="442024"/>
  </r>
  <r>
    <d v="2024-01-01T00:00:00"/>
    <s v="Ritvik"/>
    <s v="South"/>
    <s v="Intel"/>
    <n v="14"/>
    <n v="18.440000000000001"/>
    <n v="258.16000000000003"/>
    <n v="1"/>
    <n v="1"/>
    <n v="2024"/>
    <s v="112024"/>
  </r>
  <r>
    <d v="2024-04-23T00:00:00"/>
    <s v="Vivaan"/>
    <s v="East"/>
    <s v="Apple"/>
    <n v="14"/>
    <n v="12.62"/>
    <n v="176.68"/>
    <n v="23"/>
    <n v="4"/>
    <n v="2024"/>
    <s v="2342024"/>
  </r>
  <r>
    <d v="2024-06-27T00:00:00"/>
    <s v="Reyansh"/>
    <s v="North"/>
    <s v="Facebook"/>
    <n v="9"/>
    <n v="22.27"/>
    <n v="200.43"/>
    <n v="27"/>
    <n v="6"/>
    <n v="2024"/>
    <s v="2762024"/>
  </r>
  <r>
    <d v="2024-02-06T00:00:00"/>
    <s v="Vihaan"/>
    <s v="West"/>
    <s v="Apple"/>
    <n v="19"/>
    <n v="16.350000000000001"/>
    <n v="310.64999999999998"/>
    <n v="6"/>
    <n v="2"/>
    <n v="2024"/>
    <s v="622024"/>
  </r>
  <r>
    <d v="2024-06-11T00:00:00"/>
    <s v="Vivaan"/>
    <s v="West"/>
    <s v="Yahoo"/>
    <n v="10"/>
    <n v="24.61"/>
    <n v="246.1"/>
    <n v="11"/>
    <n v="6"/>
    <n v="2024"/>
    <s v="1162024"/>
  </r>
  <r>
    <d v="2024-02-18T00:00:00"/>
    <s v="Kabir"/>
    <s v="South"/>
    <s v="Microsoft"/>
    <n v="2"/>
    <n v="29.52"/>
    <n v="59.04"/>
    <n v="18"/>
    <n v="2"/>
    <n v="2024"/>
    <s v="1822024"/>
  </r>
  <r>
    <d v="2024-04-03T00:00:00"/>
    <s v="Aarav"/>
    <s v="North"/>
    <s v="Apple"/>
    <n v="9"/>
    <n v="13.73"/>
    <n v="123.57"/>
    <n v="3"/>
    <n v="4"/>
    <n v="2024"/>
    <s v="342024"/>
  </r>
  <r>
    <d v="2024-05-11T00:00:00"/>
    <s v="Aryan"/>
    <s v="East"/>
    <s v="Tesla"/>
    <n v="8"/>
    <n v="10.74"/>
    <n v="85.92"/>
    <n v="11"/>
    <n v="5"/>
    <n v="2024"/>
    <s v="1152024"/>
  </r>
  <r>
    <d v="2024-04-08T00:00:00"/>
    <s v="Ishaan"/>
    <s v="West"/>
    <s v="Intel"/>
    <n v="13"/>
    <n v="14.05"/>
    <n v="182.65"/>
    <n v="8"/>
    <n v="4"/>
    <n v="2024"/>
    <s v="842024"/>
  </r>
  <r>
    <d v="2024-02-12T00:00:00"/>
    <s v="Vihaan"/>
    <s v="North"/>
    <s v="Intel"/>
    <n v="10"/>
    <n v="21.29"/>
    <n v="212.9"/>
    <n v="12"/>
    <n v="2"/>
    <n v="2024"/>
    <s v="1222024"/>
  </r>
  <r>
    <d v="2024-04-22T00:00:00"/>
    <s v="Kabir"/>
    <s v="West"/>
    <s v="Amazon"/>
    <n v="18"/>
    <n v="12.62"/>
    <n v="227.16"/>
    <n v="22"/>
    <n v="4"/>
    <n v="2024"/>
    <s v="2242024"/>
  </r>
  <r>
    <d v="2024-05-29T00:00:00"/>
    <s v="Aarav"/>
    <s v="East"/>
    <s v="Apple"/>
    <n v="18"/>
    <n v="17.420000000000002"/>
    <n v="313.56"/>
    <n v="29"/>
    <n v="5"/>
    <n v="2024"/>
    <s v="2952024"/>
  </r>
  <r>
    <d v="2024-05-07T00:00:00"/>
    <s v="Shaurya"/>
    <s v="North"/>
    <s v="Yahoo"/>
    <n v="18"/>
    <n v="13.9"/>
    <n v="250.2"/>
    <n v="7"/>
    <n v="5"/>
    <n v="2024"/>
    <s v="752024"/>
  </r>
  <r>
    <d v="2024-01-01T00:00:00"/>
    <s v="Aarush"/>
    <s v="West"/>
    <s v="Yahoo"/>
    <n v="9"/>
    <n v="24.57"/>
    <n v="221.13"/>
    <n v="1"/>
    <n v="1"/>
    <n v="2024"/>
    <s v="112024"/>
  </r>
  <r>
    <d v="2024-05-18T00:00:00"/>
    <s v="Kabir"/>
    <s v="East"/>
    <s v="Yahoo"/>
    <n v="20"/>
    <n v="10.06"/>
    <n v="201.2"/>
    <n v="18"/>
    <n v="5"/>
    <n v="2024"/>
    <s v="1852024"/>
  </r>
  <r>
    <d v="2024-04-24T00:00:00"/>
    <s v="Neel"/>
    <s v="North"/>
    <s v="Intel"/>
    <n v="11"/>
    <n v="10.8"/>
    <n v="118.8"/>
    <n v="24"/>
    <n v="4"/>
    <n v="2024"/>
    <s v="2442024"/>
  </r>
  <r>
    <d v="2024-02-13T00:00:00"/>
    <s v="Neel"/>
    <s v="North"/>
    <s v="Tesla"/>
    <n v="14"/>
    <n v="24.63"/>
    <n v="344.82"/>
    <n v="13"/>
    <n v="2"/>
    <n v="2024"/>
    <s v="1322024"/>
  </r>
  <r>
    <d v="2024-05-07T00:00:00"/>
    <s v="Anay"/>
    <s v="South"/>
    <s v="Tesla"/>
    <n v="2"/>
    <n v="29.37"/>
    <n v="58.74"/>
    <n v="7"/>
    <n v="5"/>
    <n v="2024"/>
    <s v="752024"/>
  </r>
  <r>
    <d v="2024-01-24T00:00:00"/>
    <s v="Reyansh"/>
    <s v="East"/>
    <s v="Yahoo"/>
    <n v="14"/>
    <n v="21.81"/>
    <n v="305.33999999999997"/>
    <n v="24"/>
    <n v="1"/>
    <n v="2024"/>
    <s v="2412024"/>
  </r>
  <r>
    <d v="2024-05-10T00:00:00"/>
    <s v="Dhruv"/>
    <s v="North"/>
    <s v="Microsoft"/>
    <n v="2"/>
    <n v="11.48"/>
    <n v="22.96"/>
    <n v="10"/>
    <n v="5"/>
    <n v="2024"/>
    <s v="1052024"/>
  </r>
  <r>
    <d v="2024-05-01T00:00:00"/>
    <s v="Vivaan"/>
    <s v="South"/>
    <s v="Microsoft"/>
    <n v="1"/>
    <n v="25.95"/>
    <n v="25.95"/>
    <n v="1"/>
    <n v="5"/>
    <n v="2024"/>
    <s v="152024"/>
  </r>
  <r>
    <d v="2024-04-08T00:00:00"/>
    <s v="Aarush"/>
    <s v="North"/>
    <s v="Tesla"/>
    <n v="12"/>
    <n v="10.54"/>
    <n v="126.48"/>
    <n v="8"/>
    <n v="4"/>
    <n v="2024"/>
    <s v="842024"/>
  </r>
  <r>
    <d v="2024-03-03T00:00:00"/>
    <s v="Aryan"/>
    <s v="West"/>
    <s v="Apple"/>
    <n v="7"/>
    <n v="14"/>
    <n v="98"/>
    <n v="3"/>
    <n v="3"/>
    <n v="2024"/>
    <s v="332024"/>
  </r>
  <r>
    <d v="2024-06-12T00:00:00"/>
    <s v="Aarav"/>
    <s v="South"/>
    <s v="Apple"/>
    <n v="3"/>
    <n v="19.48"/>
    <n v="58.44"/>
    <n v="12"/>
    <n v="6"/>
    <n v="2024"/>
    <s v="1262024"/>
  </r>
  <r>
    <d v="2024-05-03T00:00:00"/>
    <s v="Kabir"/>
    <s v="North"/>
    <s v="Yahoo"/>
    <n v="15"/>
    <n v="21.97"/>
    <n v="329.55"/>
    <n v="3"/>
    <n v="5"/>
    <n v="2024"/>
    <s v="352024"/>
  </r>
  <r>
    <d v="2024-03-23T00:00:00"/>
    <s v="Kabir"/>
    <s v="West"/>
    <s v="Apple"/>
    <n v="7"/>
    <n v="18.05"/>
    <n v="126.35"/>
    <n v="23"/>
    <n v="3"/>
    <n v="2024"/>
    <s v="2332024"/>
  </r>
  <r>
    <d v="2024-06-23T00:00:00"/>
    <s v="Arjun"/>
    <s v="West"/>
    <s v="Microsoft"/>
    <n v="5"/>
    <n v="22.77"/>
    <n v="113.85"/>
    <n v="23"/>
    <n v="6"/>
    <n v="2024"/>
    <s v="2362024"/>
  </r>
  <r>
    <d v="2024-05-28T00:00:00"/>
    <s v="Sai"/>
    <s v="West"/>
    <s v="Facebook"/>
    <n v="18"/>
    <n v="20.45"/>
    <n v="368.1"/>
    <n v="28"/>
    <n v="5"/>
    <n v="2024"/>
    <s v="2852024"/>
  </r>
  <r>
    <d v="2024-02-20T00:00:00"/>
    <s v="Rohan"/>
    <s v="South"/>
    <s v="Apple"/>
    <n v="17"/>
    <n v="28.15"/>
    <n v="478.55"/>
    <n v="20"/>
    <n v="2"/>
    <n v="2024"/>
    <s v="2022024"/>
  </r>
  <r>
    <d v="2024-06-04T00:00:00"/>
    <s v="Vihaan"/>
    <s v="West"/>
    <s v="Amazon"/>
    <n v="13"/>
    <n v="29.99"/>
    <n v="389.87"/>
    <n v="4"/>
    <n v="6"/>
    <n v="2024"/>
    <s v="462024"/>
  </r>
  <r>
    <d v="2024-01-15T00:00:00"/>
    <s v="Arjun"/>
    <s v="East"/>
    <s v="Yahoo"/>
    <n v="16"/>
    <n v="24.6"/>
    <n v="393.6"/>
    <n v="15"/>
    <n v="1"/>
    <n v="2024"/>
    <s v="1512024"/>
  </r>
  <r>
    <d v="2024-02-11T00:00:00"/>
    <s v="Sai"/>
    <s v="North"/>
    <s v="Yahoo"/>
    <n v="8"/>
    <n v="11.74"/>
    <n v="93.92"/>
    <n v="11"/>
    <n v="2"/>
    <n v="2024"/>
    <s v="1122024"/>
  </r>
  <r>
    <d v="2024-02-28T00:00:00"/>
    <s v="Aryan"/>
    <s v="East"/>
    <s v="Yahoo"/>
    <n v="17"/>
    <n v="16.600000000000001"/>
    <n v="282.2"/>
    <n v="28"/>
    <n v="2"/>
    <n v="2024"/>
    <s v="2822024"/>
  </r>
  <r>
    <d v="2024-02-06T00:00:00"/>
    <s v="Aarush"/>
    <s v="West"/>
    <s v="Netflix"/>
    <n v="17"/>
    <n v="20.43"/>
    <n v="347.31"/>
    <n v="6"/>
    <n v="2"/>
    <n v="2024"/>
    <s v="622024"/>
  </r>
  <r>
    <d v="2024-01-11T00:00:00"/>
    <s v="Shaurya"/>
    <s v="West"/>
    <s v="IBM"/>
    <n v="1"/>
    <n v="15.25"/>
    <n v="15.25"/>
    <n v="11"/>
    <n v="1"/>
    <n v="2024"/>
    <s v="1112024"/>
  </r>
  <r>
    <d v="2024-03-27T00:00:00"/>
    <s v="Ayaan"/>
    <s v="East"/>
    <s v="Google"/>
    <n v="7"/>
    <n v="27.47"/>
    <n v="192.29"/>
    <n v="27"/>
    <n v="3"/>
    <n v="2024"/>
    <s v="2732024"/>
  </r>
  <r>
    <d v="2024-02-13T00:00:00"/>
    <s v="Sai"/>
    <s v="South"/>
    <s v="Facebook"/>
    <n v="10"/>
    <n v="13.93"/>
    <n v="139.30000000000001"/>
    <n v="13"/>
    <n v="2"/>
    <n v="2024"/>
    <s v="1322024"/>
  </r>
  <r>
    <d v="2024-04-14T00:00:00"/>
    <s v="Rohan"/>
    <s v="West"/>
    <s v="Google"/>
    <n v="16"/>
    <n v="14.09"/>
    <n v="225.44"/>
    <n v="14"/>
    <n v="4"/>
    <n v="2024"/>
    <s v="1442024"/>
  </r>
  <r>
    <d v="2024-01-12T00:00:00"/>
    <s v="Vihaan"/>
    <s v="West"/>
    <s v="Microsoft"/>
    <n v="5"/>
    <n v="28.1"/>
    <n v="140.5"/>
    <n v="12"/>
    <n v="1"/>
    <n v="2024"/>
    <s v="1212024"/>
  </r>
  <r>
    <d v="2024-01-03T00:00:00"/>
    <s v="Aditya"/>
    <s v="East"/>
    <s v="Amazon"/>
    <n v="7"/>
    <n v="23.39"/>
    <n v="163.72999999999999"/>
    <n v="3"/>
    <n v="1"/>
    <n v="2024"/>
    <s v="312024"/>
  </r>
  <r>
    <d v="2024-02-21T00:00:00"/>
    <s v="Vivaan"/>
    <s v="West"/>
    <s v="Netflix"/>
    <n v="11"/>
    <n v="22.33"/>
    <n v="245.63"/>
    <n v="21"/>
    <n v="2"/>
    <n v="2024"/>
    <s v="2122024"/>
  </r>
  <r>
    <d v="2024-03-21T00:00:00"/>
    <s v="Aryan"/>
    <s v="West"/>
    <s v="Microsoft"/>
    <n v="16"/>
    <n v="24.14"/>
    <n v="386.24"/>
    <n v="21"/>
    <n v="3"/>
    <n v="2024"/>
    <s v="2132024"/>
  </r>
  <r>
    <d v="2024-02-02T00:00:00"/>
    <s v="Ritvik"/>
    <s v="South"/>
    <s v="Intel"/>
    <n v="7"/>
    <n v="14.31"/>
    <n v="100.17"/>
    <n v="2"/>
    <n v="2"/>
    <n v="2024"/>
    <s v="222024"/>
  </r>
  <r>
    <d v="2024-05-08T00:00:00"/>
    <s v="Ayaan"/>
    <s v="South"/>
    <s v="Apple"/>
    <n v="7"/>
    <n v="21.73"/>
    <n v="152.11000000000001"/>
    <n v="8"/>
    <n v="5"/>
    <n v="2024"/>
    <s v="852024"/>
  </r>
  <r>
    <d v="2024-02-08T00:00:00"/>
    <s v="Anay"/>
    <s v="South"/>
    <s v="Yahoo"/>
    <n v="17"/>
    <n v="23.79"/>
    <n v="404.43"/>
    <n v="8"/>
    <n v="2"/>
    <n v="2024"/>
    <s v="822024"/>
  </r>
  <r>
    <d v="2024-01-20T00:00:00"/>
    <s v="Kabir"/>
    <s v="South"/>
    <s v="Tesla"/>
    <n v="8"/>
    <n v="15.13"/>
    <n v="121.04"/>
    <n v="20"/>
    <n v="1"/>
    <n v="2024"/>
    <s v="2012024"/>
  </r>
  <r>
    <d v="2024-06-23T00:00:00"/>
    <s v="Ritvik"/>
    <s v="South"/>
    <s v="Apple"/>
    <n v="6"/>
    <n v="26.81"/>
    <n v="160.86000000000001"/>
    <n v="23"/>
    <n v="6"/>
    <n v="2024"/>
    <s v="2362024"/>
  </r>
  <r>
    <d v="2024-02-12T00:00:00"/>
    <s v="Ayaan"/>
    <s v="West"/>
    <s v="Tesla"/>
    <n v="19"/>
    <n v="21.09"/>
    <n v="400.71"/>
    <n v="12"/>
    <n v="2"/>
    <n v="2024"/>
    <s v="1222024"/>
  </r>
  <r>
    <d v="2024-04-25T00:00:00"/>
    <s v="Om"/>
    <s v="North"/>
    <s v="Yahoo"/>
    <n v="3"/>
    <n v="20.05"/>
    <n v="60.15"/>
    <n v="25"/>
    <n v="4"/>
    <n v="2024"/>
    <s v="2542024"/>
  </r>
  <r>
    <d v="2024-03-18T00:00:00"/>
    <s v="Arjun"/>
    <s v="West"/>
    <s v="IBM"/>
    <n v="14"/>
    <n v="27.23"/>
    <n v="381.22"/>
    <n v="18"/>
    <n v="3"/>
    <n v="2024"/>
    <s v="1832024"/>
  </r>
  <r>
    <d v="2024-01-31T00:00:00"/>
    <s v="Vihaan"/>
    <s v="West"/>
    <s v="Yahoo"/>
    <n v="15"/>
    <n v="13.75"/>
    <n v="206.25"/>
    <n v="31"/>
    <n v="1"/>
    <n v="2024"/>
    <s v="3112024"/>
  </r>
  <r>
    <d v="2024-01-25T00:00:00"/>
    <s v="Anay"/>
    <s v="North"/>
    <s v="Amazon"/>
    <n v="1"/>
    <n v="10.38"/>
    <n v="10.38"/>
    <n v="25"/>
    <n v="1"/>
    <n v="2024"/>
    <s v="2512024"/>
  </r>
  <r>
    <d v="2024-05-05T00:00:00"/>
    <s v="Ritvik"/>
    <s v="East"/>
    <s v="Google"/>
    <n v="20"/>
    <n v="25.41"/>
    <n v="508.2"/>
    <n v="5"/>
    <n v="5"/>
    <n v="2024"/>
    <s v="552024"/>
  </r>
  <r>
    <d v="2024-01-03T00:00:00"/>
    <s v="Ishaan"/>
    <s v="North"/>
    <s v="Yahoo"/>
    <n v="13"/>
    <n v="14.43"/>
    <n v="187.59"/>
    <n v="3"/>
    <n v="1"/>
    <n v="2024"/>
    <s v="312024"/>
  </r>
  <r>
    <d v="2024-01-04T00:00:00"/>
    <s v="Ishaan"/>
    <s v="South"/>
    <s v="IBM"/>
    <n v="13"/>
    <n v="12.27"/>
    <n v="159.51"/>
    <n v="4"/>
    <n v="1"/>
    <n v="2024"/>
    <s v="412024"/>
  </r>
  <r>
    <d v="2024-04-04T00:00:00"/>
    <s v="Aditya"/>
    <s v="West"/>
    <s v="Facebook"/>
    <n v="13"/>
    <n v="15.07"/>
    <n v="195.91"/>
    <n v="4"/>
    <n v="4"/>
    <n v="2024"/>
    <s v="442024"/>
  </r>
  <r>
    <d v="2024-04-17T00:00:00"/>
    <s v="Reyansh"/>
    <s v="South"/>
    <s v="Intel"/>
    <n v="6"/>
    <n v="13.15"/>
    <n v="78.900000000000006"/>
    <n v="17"/>
    <n v="4"/>
    <n v="2024"/>
    <s v="1742024"/>
  </r>
  <r>
    <d v="2024-01-14T00:00:00"/>
    <s v="Shaurya"/>
    <s v="North"/>
    <s v="Facebook"/>
    <n v="3"/>
    <n v="15.3"/>
    <n v="45.9"/>
    <n v="14"/>
    <n v="1"/>
    <n v="2024"/>
    <s v="1412024"/>
  </r>
  <r>
    <d v="2024-04-22T00:00:00"/>
    <s v="Ritvik"/>
    <s v="East"/>
    <s v="IBM"/>
    <n v="7"/>
    <n v="11.78"/>
    <n v="82.46"/>
    <n v="22"/>
    <n v="4"/>
    <n v="2024"/>
    <s v="2242024"/>
  </r>
  <r>
    <d v="2024-02-10T00:00:00"/>
    <s v="Anay"/>
    <s v="East"/>
    <s v="IBM"/>
    <n v="17"/>
    <n v="19.63"/>
    <n v="333.71"/>
    <n v="10"/>
    <n v="2"/>
    <n v="2024"/>
    <s v="1022024"/>
  </r>
  <r>
    <d v="2024-03-13T00:00:00"/>
    <s v="Krishna"/>
    <s v="West"/>
    <s v="Yahoo"/>
    <n v="3"/>
    <n v="23.88"/>
    <n v="71.64"/>
    <n v="13"/>
    <n v="3"/>
    <n v="2024"/>
    <s v="1332024"/>
  </r>
  <r>
    <d v="2024-01-20T00:00:00"/>
    <s v="Kabir"/>
    <s v="North"/>
    <s v="Facebook"/>
    <n v="2"/>
    <n v="28.13"/>
    <n v="56.26"/>
    <n v="20"/>
    <n v="1"/>
    <n v="2024"/>
    <s v="2012024"/>
  </r>
  <r>
    <d v="2024-04-05T00:00:00"/>
    <s v="Arjun"/>
    <s v="South"/>
    <s v="Amazon"/>
    <n v="14"/>
    <n v="24.91"/>
    <n v="348.74"/>
    <n v="5"/>
    <n v="4"/>
    <n v="2024"/>
    <s v="542024"/>
  </r>
  <r>
    <d v="2024-03-13T00:00:00"/>
    <s v="Ishaan"/>
    <s v="South"/>
    <s v="Facebook"/>
    <n v="15"/>
    <n v="12.17"/>
    <n v="182.55"/>
    <n v="13"/>
    <n v="3"/>
    <n v="2024"/>
    <s v="1332024"/>
  </r>
  <r>
    <d v="2024-06-03T00:00:00"/>
    <s v="Reyansh"/>
    <s v="East"/>
    <s v="Amazon"/>
    <n v="18"/>
    <n v="20.7"/>
    <n v="372.6"/>
    <n v="3"/>
    <n v="6"/>
    <n v="2024"/>
    <s v="362024"/>
  </r>
  <r>
    <d v="2024-03-08T00:00:00"/>
    <s v="Krishna"/>
    <s v="West"/>
    <s v="Microsoft"/>
    <n v="3"/>
    <n v="11.59"/>
    <n v="34.770000000000003"/>
    <n v="8"/>
    <n v="3"/>
    <n v="2024"/>
    <s v="832024"/>
  </r>
  <r>
    <d v="2024-03-02T00:00:00"/>
    <s v="Anay"/>
    <s v="North"/>
    <s v="Tesla"/>
    <n v="12"/>
    <n v="21.46"/>
    <n v="257.52"/>
    <n v="2"/>
    <n v="3"/>
    <n v="2024"/>
    <s v="232024"/>
  </r>
  <r>
    <d v="2024-01-15T00:00:00"/>
    <s v="Ishaan"/>
    <s v="South"/>
    <s v="Facebook"/>
    <n v="14"/>
    <n v="20.57"/>
    <n v="287.98"/>
    <n v="15"/>
    <n v="1"/>
    <n v="2024"/>
    <s v="1512024"/>
  </r>
  <r>
    <d v="2024-04-06T00:00:00"/>
    <s v="Vivaan"/>
    <s v="East"/>
    <s v="Amazon"/>
    <n v="18"/>
    <n v="10.130000000000001"/>
    <n v="182.34"/>
    <n v="6"/>
    <n v="4"/>
    <n v="2024"/>
    <s v="642024"/>
  </r>
  <r>
    <d v="2024-01-05T00:00:00"/>
    <s v="Arjun"/>
    <s v="West"/>
    <s v="Facebook"/>
    <n v="3"/>
    <n v="25.08"/>
    <n v="75.239999999999995"/>
    <n v="5"/>
    <n v="1"/>
    <n v="2024"/>
    <s v="512024"/>
  </r>
  <r>
    <d v="2024-05-19T00:00:00"/>
    <s v="Aarav"/>
    <s v="East"/>
    <s v="Apple"/>
    <n v="14"/>
    <n v="22.83"/>
    <n v="319.62"/>
    <n v="19"/>
    <n v="5"/>
    <n v="2024"/>
    <s v="1952024"/>
  </r>
  <r>
    <d v="2024-03-27T00:00:00"/>
    <s v="Ishaan"/>
    <s v="West"/>
    <s v="Google"/>
    <n v="2"/>
    <n v="19.079999999999998"/>
    <n v="38.159999999999997"/>
    <n v="27"/>
    <n v="3"/>
    <n v="2024"/>
    <s v="2732024"/>
  </r>
  <r>
    <d v="2024-05-01T00:00:00"/>
    <s v="Kabir"/>
    <s v="North"/>
    <s v="IBM"/>
    <n v="6"/>
    <n v="28.38"/>
    <n v="170.28"/>
    <n v="1"/>
    <n v="5"/>
    <n v="2024"/>
    <s v="152024"/>
  </r>
  <r>
    <d v="2024-04-19T00:00:00"/>
    <s v="Aditya"/>
    <s v="East"/>
    <s v="Facebook"/>
    <n v="16"/>
    <n v="19.05"/>
    <n v="304.8"/>
    <n v="19"/>
    <n v="4"/>
    <n v="2024"/>
    <s v="1942024"/>
  </r>
  <r>
    <d v="2024-03-16T00:00:00"/>
    <s v="Sai"/>
    <s v="South"/>
    <s v="Microsoft"/>
    <n v="19"/>
    <n v="19.22"/>
    <n v="365.18"/>
    <n v="16"/>
    <n v="3"/>
    <n v="2024"/>
    <s v="1632024"/>
  </r>
  <r>
    <d v="2024-01-17T00:00:00"/>
    <s v="Ayaan"/>
    <s v="West"/>
    <s v="Intel"/>
    <n v="7"/>
    <n v="13.25"/>
    <n v="92.75"/>
    <n v="17"/>
    <n v="1"/>
    <n v="2024"/>
    <s v="1712024"/>
  </r>
  <r>
    <d v="2024-06-01T00:00:00"/>
    <s v="Om"/>
    <s v="East"/>
    <s v="Netflix"/>
    <n v="7"/>
    <n v="23.3"/>
    <n v="163.1"/>
    <n v="1"/>
    <n v="6"/>
    <n v="2024"/>
    <s v="162024"/>
  </r>
  <r>
    <d v="2024-06-06T00:00:00"/>
    <s v="Om"/>
    <s v="West"/>
    <s v="Amazon"/>
    <n v="19"/>
    <n v="13.37"/>
    <n v="254.03"/>
    <n v="6"/>
    <n v="6"/>
    <n v="2024"/>
    <s v="662024"/>
  </r>
  <r>
    <d v="2024-05-29T00:00:00"/>
    <s v="Dhruv"/>
    <s v="East"/>
    <s v="Amazon"/>
    <n v="17"/>
    <n v="16.190000000000001"/>
    <n v="275.23"/>
    <n v="29"/>
    <n v="5"/>
    <n v="2024"/>
    <s v="2952024"/>
  </r>
  <r>
    <d v="2024-04-20T00:00:00"/>
    <s v="Reyansh"/>
    <s v="East"/>
    <s v="Google"/>
    <n v="5"/>
    <n v="23.98"/>
    <n v="119.9"/>
    <n v="20"/>
    <n v="4"/>
    <n v="2024"/>
    <s v="2042024"/>
  </r>
  <r>
    <d v="2024-01-26T00:00:00"/>
    <s v="Ritvik"/>
    <s v="North"/>
    <s v="Facebook"/>
    <n v="6"/>
    <n v="16.12"/>
    <n v="96.72"/>
    <n v="26"/>
    <n v="1"/>
    <n v="2024"/>
    <s v="2612024"/>
  </r>
  <r>
    <d v="2024-05-01T00:00:00"/>
    <s v="Om"/>
    <s v="South"/>
    <s v="Microsoft"/>
    <n v="8"/>
    <n v="22.06"/>
    <n v="176.48"/>
    <n v="1"/>
    <n v="5"/>
    <n v="2024"/>
    <s v="152024"/>
  </r>
  <r>
    <d v="2024-04-28T00:00:00"/>
    <s v="Vihaan"/>
    <s v="East"/>
    <s v="Microsoft"/>
    <n v="4"/>
    <n v="29.53"/>
    <n v="118.12"/>
    <n v="28"/>
    <n v="4"/>
    <n v="2024"/>
    <s v="2842024"/>
  </r>
  <r>
    <d v="2024-04-27T00:00:00"/>
    <s v="Anay"/>
    <s v="North"/>
    <s v="Google"/>
    <n v="3"/>
    <n v="10.86"/>
    <n v="32.58"/>
    <n v="27"/>
    <n v="4"/>
    <n v="2024"/>
    <s v="2742024"/>
  </r>
  <r>
    <d v="2024-03-24T00:00:00"/>
    <s v="Sai"/>
    <s v="West"/>
    <s v="Yahoo"/>
    <n v="16"/>
    <n v="17.88"/>
    <n v="286.08"/>
    <n v="24"/>
    <n v="3"/>
    <n v="2024"/>
    <s v="2432024"/>
  </r>
  <r>
    <d v="2024-06-10T00:00:00"/>
    <s v="Sai"/>
    <s v="West"/>
    <s v="Google"/>
    <n v="1"/>
    <n v="27.99"/>
    <n v="27.99"/>
    <n v="10"/>
    <n v="6"/>
    <n v="2024"/>
    <s v="1062024"/>
  </r>
  <r>
    <d v="2024-04-14T00:00:00"/>
    <s v="Aditya"/>
    <s v="East"/>
    <s v="Google"/>
    <n v="6"/>
    <n v="21.8"/>
    <n v="130.80000000000001"/>
    <n v="14"/>
    <n v="4"/>
    <n v="2024"/>
    <s v="1442024"/>
  </r>
  <r>
    <d v="2024-06-09T00:00:00"/>
    <s v="Vivaan"/>
    <s v="South"/>
    <s v="Microsoft"/>
    <n v="2"/>
    <n v="28.84"/>
    <n v="57.68"/>
    <n v="9"/>
    <n v="6"/>
    <n v="2024"/>
    <s v="962024"/>
  </r>
  <r>
    <d v="2024-05-01T00:00:00"/>
    <s v="Rohan"/>
    <s v="West"/>
    <s v="Google"/>
    <n v="4"/>
    <n v="29.01"/>
    <n v="116.04"/>
    <n v="1"/>
    <n v="5"/>
    <n v="2024"/>
    <s v="152024"/>
  </r>
  <r>
    <d v="2024-03-11T00:00:00"/>
    <s v="Aditya"/>
    <s v="East"/>
    <s v="Apple"/>
    <n v="1"/>
    <n v="26.55"/>
    <n v="26.55"/>
    <n v="11"/>
    <n v="3"/>
    <n v="2024"/>
    <s v="1132024"/>
  </r>
  <r>
    <d v="2024-02-01T00:00:00"/>
    <s v="Rohan"/>
    <s v="West"/>
    <s v="Facebook"/>
    <n v="8"/>
    <n v="16.96"/>
    <n v="135.68"/>
    <n v="1"/>
    <n v="2"/>
    <n v="2024"/>
    <s v="122024"/>
  </r>
  <r>
    <d v="2024-01-14T00:00:00"/>
    <s v="Aditya"/>
    <s v="North"/>
    <s v="Microsoft"/>
    <n v="18"/>
    <n v="10.53"/>
    <n v="189.54"/>
    <n v="14"/>
    <n v="1"/>
    <n v="2024"/>
    <s v="1412024"/>
  </r>
  <r>
    <d v="2024-03-12T00:00:00"/>
    <s v="Vivaan"/>
    <s v="East"/>
    <s v="Yahoo"/>
    <n v="10"/>
    <n v="29.08"/>
    <n v="290.8"/>
    <n v="12"/>
    <n v="3"/>
    <n v="2024"/>
    <s v="1232024"/>
  </r>
  <r>
    <d v="2024-06-01T00:00:00"/>
    <s v="Aarav"/>
    <s v="East"/>
    <s v="Google"/>
    <n v="4"/>
    <n v="14.08"/>
    <n v="56.32"/>
    <n v="1"/>
    <n v="6"/>
    <n v="2024"/>
    <s v="162024"/>
  </r>
  <r>
    <d v="2024-03-20T00:00:00"/>
    <s v="Aryan"/>
    <s v="East"/>
    <s v="Microsoft"/>
    <n v="13"/>
    <n v="14.85"/>
    <n v="193.05"/>
    <n v="20"/>
    <n v="3"/>
    <n v="2024"/>
    <s v="2032024"/>
  </r>
  <r>
    <d v="2024-02-11T00:00:00"/>
    <s v="Aryan"/>
    <s v="North"/>
    <s v="IBM"/>
    <n v="6"/>
    <n v="23.32"/>
    <n v="139.91999999999999"/>
    <n v="11"/>
    <n v="2"/>
    <n v="2024"/>
    <s v="1122024"/>
  </r>
  <r>
    <d v="2024-01-19T00:00:00"/>
    <s v="Ayaan"/>
    <s v="East"/>
    <s v="Intel"/>
    <n v="10"/>
    <n v="24.04"/>
    <n v="240.4"/>
    <n v="19"/>
    <n v="1"/>
    <n v="2024"/>
    <s v="1912024"/>
  </r>
  <r>
    <d v="2024-02-10T00:00:00"/>
    <s v="Vihaan"/>
    <s v="East"/>
    <s v="Microsoft"/>
    <n v="2"/>
    <n v="29.18"/>
    <n v="58.36"/>
    <n v="10"/>
    <n v="2"/>
    <n v="2024"/>
    <s v="1022024"/>
  </r>
  <r>
    <d v="2024-01-12T00:00:00"/>
    <s v="Anay"/>
    <s v="North"/>
    <s v="Yahoo"/>
    <n v="12"/>
    <n v="21.91"/>
    <n v="262.92"/>
    <n v="12"/>
    <n v="1"/>
    <n v="2024"/>
    <s v="1212024"/>
  </r>
  <r>
    <d v="2024-06-15T00:00:00"/>
    <s v="Krishna"/>
    <s v="West"/>
    <s v="Netflix"/>
    <n v="6"/>
    <n v="18.809999999999999"/>
    <n v="112.86"/>
    <n v="15"/>
    <n v="6"/>
    <n v="2024"/>
    <s v="1562024"/>
  </r>
  <r>
    <d v="2024-04-21T00:00:00"/>
    <s v="Krishna"/>
    <s v="North"/>
    <s v="Yahoo"/>
    <n v="11"/>
    <n v="12.49"/>
    <n v="137.38999999999999"/>
    <n v="21"/>
    <n v="4"/>
    <n v="2024"/>
    <s v="2142024"/>
  </r>
  <r>
    <d v="2024-04-03T00:00:00"/>
    <s v="Sai"/>
    <s v="South"/>
    <s v="Amazon"/>
    <n v="5"/>
    <n v="27.15"/>
    <n v="135.75"/>
    <n v="3"/>
    <n v="4"/>
    <n v="2024"/>
    <s v="342024"/>
  </r>
  <r>
    <d v="2024-05-09T00:00:00"/>
    <s v="Aarav"/>
    <s v="North"/>
    <s v="Yahoo"/>
    <n v="8"/>
    <n v="10.89"/>
    <n v="87.12"/>
    <n v="9"/>
    <n v="5"/>
    <n v="2024"/>
    <s v="952024"/>
  </r>
  <r>
    <d v="2024-04-28T00:00:00"/>
    <s v="Vivaan"/>
    <s v="West"/>
    <s v="IBM"/>
    <n v="20"/>
    <n v="27.04"/>
    <n v="540.79999999999995"/>
    <n v="28"/>
    <n v="4"/>
    <n v="2024"/>
    <s v="2842024"/>
  </r>
  <r>
    <d v="2024-02-14T00:00:00"/>
    <s v="Ishaan"/>
    <s v="East"/>
    <s v="Google"/>
    <n v="19"/>
    <n v="16.73"/>
    <n v="317.87"/>
    <n v="14"/>
    <n v="2"/>
    <n v="2024"/>
    <s v="1422024"/>
  </r>
  <r>
    <d v="2024-05-05T00:00:00"/>
    <s v="Arjun"/>
    <s v="East"/>
    <s v="Amazon"/>
    <n v="20"/>
    <n v="28.16"/>
    <n v="563.20000000000005"/>
    <n v="5"/>
    <n v="5"/>
    <n v="2024"/>
    <s v="552024"/>
  </r>
  <r>
    <d v="2024-01-25T00:00:00"/>
    <s v="Kabir"/>
    <s v="North"/>
    <s v="Tesla"/>
    <n v="7"/>
    <n v="27.01"/>
    <n v="189.07"/>
    <n v="25"/>
    <n v="1"/>
    <n v="2024"/>
    <s v="2512024"/>
  </r>
  <r>
    <d v="2024-03-08T00:00:00"/>
    <s v="Anay"/>
    <s v="South"/>
    <s v="Apple"/>
    <n v="14"/>
    <n v="23.98"/>
    <n v="335.72"/>
    <n v="8"/>
    <n v="3"/>
    <n v="2024"/>
    <s v="832024"/>
  </r>
  <r>
    <d v="2024-01-04T00:00:00"/>
    <s v="Anay"/>
    <s v="North"/>
    <s v="Intel"/>
    <n v="12"/>
    <n v="10.43"/>
    <n v="125.16"/>
    <n v="4"/>
    <n v="1"/>
    <n v="2024"/>
    <s v="412024"/>
  </r>
  <r>
    <d v="2024-02-05T00:00:00"/>
    <s v="Arjun"/>
    <s v="South"/>
    <s v="Yahoo"/>
    <n v="7"/>
    <n v="23.83"/>
    <n v="166.81"/>
    <n v="5"/>
    <n v="2"/>
    <n v="2024"/>
    <s v="522024"/>
  </r>
  <r>
    <d v="2024-02-13T00:00:00"/>
    <s v="Aarav"/>
    <s v="North"/>
    <s v="Netflix"/>
    <n v="12"/>
    <n v="21.24"/>
    <n v="254.88"/>
    <n v="13"/>
    <n v="2"/>
    <n v="2024"/>
    <s v="1322024"/>
  </r>
  <r>
    <d v="2024-02-02T00:00:00"/>
    <s v="Aarush"/>
    <s v="South"/>
    <s v="Microsoft"/>
    <n v="9"/>
    <n v="15.04"/>
    <n v="135.36000000000001"/>
    <n v="2"/>
    <n v="2"/>
    <n v="2024"/>
    <s v="222024"/>
  </r>
  <r>
    <d v="2024-01-12T00:00:00"/>
    <s v="Neel"/>
    <s v="South"/>
    <s v="Yahoo"/>
    <n v="4"/>
    <n v="21.54"/>
    <n v="86.16"/>
    <n v="12"/>
    <n v="1"/>
    <n v="2024"/>
    <s v="1212024"/>
  </r>
  <r>
    <d v="2024-04-14T00:00:00"/>
    <s v="Ayaan"/>
    <s v="East"/>
    <s v="Microsoft"/>
    <n v="3"/>
    <n v="26.99"/>
    <n v="80.97"/>
    <n v="14"/>
    <n v="4"/>
    <n v="2024"/>
    <s v="1442024"/>
  </r>
  <r>
    <d v="2024-05-18T00:00:00"/>
    <s v="Reyansh"/>
    <s v="South"/>
    <s v="Intel"/>
    <n v="8"/>
    <n v="14.21"/>
    <n v="113.68"/>
    <n v="18"/>
    <n v="5"/>
    <n v="2024"/>
    <s v="1852024"/>
  </r>
  <r>
    <d v="2024-06-14T00:00:00"/>
    <s v="Aarush"/>
    <s v="East"/>
    <s v="Microsoft"/>
    <n v="3"/>
    <n v="16.79"/>
    <n v="50.37"/>
    <n v="14"/>
    <n v="6"/>
    <n v="2024"/>
    <s v="1462024"/>
  </r>
  <r>
    <d v="2024-05-05T00:00:00"/>
    <s v="Vihaan"/>
    <s v="North"/>
    <s v="Google"/>
    <n v="15"/>
    <n v="11.77"/>
    <n v="176.55"/>
    <n v="5"/>
    <n v="5"/>
    <n v="2024"/>
    <s v="552024"/>
  </r>
  <r>
    <d v="2024-06-05T00:00:00"/>
    <s v="Arjun"/>
    <s v="North"/>
    <s v="Netflix"/>
    <n v="6"/>
    <n v="25.57"/>
    <n v="153.41999999999999"/>
    <n v="5"/>
    <n v="6"/>
    <n v="2024"/>
    <s v="562024"/>
  </r>
  <r>
    <d v="2024-04-21T00:00:00"/>
    <s v="Vivaan"/>
    <s v="North"/>
    <s v="Microsoft"/>
    <n v="17"/>
    <n v="11.99"/>
    <n v="203.83"/>
    <n v="21"/>
    <n v="4"/>
    <n v="2024"/>
    <s v="2142024"/>
  </r>
  <r>
    <d v="2024-01-03T00:00:00"/>
    <s v="Shaurya"/>
    <s v="North"/>
    <s v="Yahoo"/>
    <n v="19"/>
    <n v="28.24"/>
    <n v="536.55999999999995"/>
    <n v="3"/>
    <n v="1"/>
    <n v="2024"/>
    <s v="312024"/>
  </r>
  <r>
    <d v="2024-01-28T00:00:00"/>
    <s v="Neel"/>
    <s v="North"/>
    <s v="Microsoft"/>
    <n v="9"/>
    <n v="20.22"/>
    <n v="181.98"/>
    <n v="28"/>
    <n v="1"/>
    <n v="2024"/>
    <s v="2812024"/>
  </r>
  <r>
    <d v="2024-05-31T00:00:00"/>
    <s v="Krishna"/>
    <s v="East"/>
    <s v="IBM"/>
    <n v="18"/>
    <n v="15.47"/>
    <n v="278.45999999999998"/>
    <n v="31"/>
    <n v="5"/>
    <n v="2024"/>
    <s v="3152024"/>
  </r>
  <r>
    <d v="2024-02-23T00:00:00"/>
    <s v="Vivaan"/>
    <s v="North"/>
    <s v="Microsoft"/>
    <n v="19"/>
    <n v="11.4"/>
    <n v="216.6"/>
    <n v="23"/>
    <n v="2"/>
    <n v="2024"/>
    <s v="2322024"/>
  </r>
  <r>
    <d v="2024-02-21T00:00:00"/>
    <s v="Vivaan"/>
    <s v="South"/>
    <s v="Tesla"/>
    <n v="15"/>
    <n v="26.36"/>
    <n v="395.4"/>
    <n v="21"/>
    <n v="2"/>
    <n v="2024"/>
    <s v="2122024"/>
  </r>
  <r>
    <d v="2024-06-23T00:00:00"/>
    <s v="Vihaan"/>
    <s v="West"/>
    <s v="Apple"/>
    <n v="7"/>
    <n v="17.850000000000001"/>
    <n v="124.95"/>
    <n v="23"/>
    <n v="6"/>
    <n v="2024"/>
    <s v="2362024"/>
  </r>
  <r>
    <d v="2024-05-28T00:00:00"/>
    <s v="Rohan"/>
    <s v="East"/>
    <s v="Netflix"/>
    <n v="14"/>
    <n v="27.7"/>
    <n v="387.8"/>
    <n v="28"/>
    <n v="5"/>
    <n v="2024"/>
    <s v="2852024"/>
  </r>
  <r>
    <d v="2024-01-30T00:00:00"/>
    <s v="Krishna"/>
    <s v="South"/>
    <s v="Facebook"/>
    <n v="4"/>
    <n v="24.41"/>
    <n v="97.64"/>
    <n v="30"/>
    <n v="1"/>
    <n v="2024"/>
    <s v="3012024"/>
  </r>
  <r>
    <d v="2024-03-08T00:00:00"/>
    <s v="Shaurya"/>
    <s v="West"/>
    <s v="Netflix"/>
    <n v="13"/>
    <n v="11.68"/>
    <n v="151.84"/>
    <n v="8"/>
    <n v="3"/>
    <n v="2024"/>
    <s v="832024"/>
  </r>
  <r>
    <d v="2024-02-05T00:00:00"/>
    <s v="Aarush"/>
    <s v="West"/>
    <s v="Google"/>
    <n v="7"/>
    <n v="25.44"/>
    <n v="178.08"/>
    <n v="5"/>
    <n v="2"/>
    <n v="2024"/>
    <s v="522024"/>
  </r>
  <r>
    <d v="2024-02-09T00:00:00"/>
    <s v="Shaurya"/>
    <s v="East"/>
    <s v="Google"/>
    <n v="16"/>
    <n v="26.45"/>
    <n v="423.2"/>
    <n v="9"/>
    <n v="2"/>
    <n v="2024"/>
    <s v="922024"/>
  </r>
  <r>
    <d v="2024-05-17T00:00:00"/>
    <s v="Aditya"/>
    <s v="South"/>
    <s v="Yahoo"/>
    <n v="5"/>
    <n v="12"/>
    <n v="60"/>
    <n v="17"/>
    <n v="5"/>
    <n v="2024"/>
    <s v="1752024"/>
  </r>
  <r>
    <d v="2024-03-14T00:00:00"/>
    <s v="Ritvik"/>
    <s v="West"/>
    <s v="Microsoft"/>
    <n v="1"/>
    <n v="23.4"/>
    <n v="23.4"/>
    <n v="14"/>
    <n v="3"/>
    <n v="2024"/>
    <s v="1432024"/>
  </r>
  <r>
    <d v="2024-02-11T00:00:00"/>
    <s v="Sai"/>
    <s v="West"/>
    <s v="Intel"/>
    <n v="12"/>
    <n v="14.42"/>
    <n v="173.04"/>
    <n v="11"/>
    <n v="2"/>
    <n v="2024"/>
    <s v="1122024"/>
  </r>
  <r>
    <d v="2024-05-31T00:00:00"/>
    <s v="Dhruv"/>
    <s v="East"/>
    <s v="Google"/>
    <n v="7"/>
    <n v="16.71"/>
    <n v="116.97"/>
    <n v="31"/>
    <n v="5"/>
    <n v="2024"/>
    <s v="3152024"/>
  </r>
  <r>
    <d v="2024-05-11T00:00:00"/>
    <s v="Vivaan"/>
    <s v="North"/>
    <s v="Facebook"/>
    <n v="7"/>
    <n v="12.81"/>
    <n v="89.67"/>
    <n v="11"/>
    <n v="5"/>
    <n v="2024"/>
    <s v="1152024"/>
  </r>
  <r>
    <d v="2024-02-16T00:00:00"/>
    <s v="Aryan"/>
    <s v="West"/>
    <s v="Netflix"/>
    <n v="20"/>
    <n v="10.88"/>
    <n v="217.6"/>
    <n v="16"/>
    <n v="2"/>
    <n v="2024"/>
    <s v="1622024"/>
  </r>
  <r>
    <d v="2024-06-27T00:00:00"/>
    <s v="Reyansh"/>
    <s v="East"/>
    <s v="Amazon"/>
    <n v="7"/>
    <n v="27.15"/>
    <n v="190.05"/>
    <n v="27"/>
    <n v="6"/>
    <n v="2024"/>
    <s v="2762024"/>
  </r>
  <r>
    <d v="2024-04-18T00:00:00"/>
    <s v="Reyansh"/>
    <s v="East"/>
    <s v="Tesla"/>
    <n v="17"/>
    <n v="28.66"/>
    <n v="487.22"/>
    <n v="18"/>
    <n v="4"/>
    <n v="2024"/>
    <s v="1842024"/>
  </r>
  <r>
    <d v="2024-01-04T00:00:00"/>
    <s v="Anay"/>
    <s v="South"/>
    <s v="Tesla"/>
    <n v="1"/>
    <n v="24.44"/>
    <n v="24.44"/>
    <n v="4"/>
    <n v="1"/>
    <n v="2024"/>
    <s v="412024"/>
  </r>
  <r>
    <d v="2024-02-01T00:00:00"/>
    <s v="Aryan"/>
    <s v="East"/>
    <s v="Yahoo"/>
    <n v="4"/>
    <n v="13.29"/>
    <n v="53.16"/>
    <n v="1"/>
    <n v="2"/>
    <n v="2024"/>
    <s v="122024"/>
  </r>
  <r>
    <d v="2024-01-10T00:00:00"/>
    <s v="Shaurya"/>
    <s v="East"/>
    <s v="Amazon"/>
    <n v="6"/>
    <n v="10.02"/>
    <n v="60.12"/>
    <n v="10"/>
    <n v="1"/>
    <n v="2024"/>
    <s v="1012024"/>
  </r>
  <r>
    <d v="2024-05-18T00:00:00"/>
    <s v="Arjun"/>
    <s v="North"/>
    <s v="Intel"/>
    <n v="16"/>
    <n v="17.27"/>
    <n v="276.32"/>
    <n v="18"/>
    <n v="5"/>
    <n v="2024"/>
    <s v="1852024"/>
  </r>
  <r>
    <d v="2024-01-28T00:00:00"/>
    <s v="Krishna"/>
    <s v="West"/>
    <s v="Tesla"/>
    <n v="8"/>
    <n v="20.91"/>
    <n v="167.28"/>
    <n v="28"/>
    <n v="1"/>
    <n v="2024"/>
    <s v="2812024"/>
  </r>
  <r>
    <d v="2024-06-22T00:00:00"/>
    <s v="Dhruv"/>
    <s v="South"/>
    <s v="Facebook"/>
    <n v="17"/>
    <n v="18.34"/>
    <n v="311.77999999999997"/>
    <n v="22"/>
    <n v="6"/>
    <n v="2024"/>
    <s v="2262024"/>
  </r>
  <r>
    <d v="2024-06-16T00:00:00"/>
    <s v="Sai"/>
    <s v="East"/>
    <s v="Netflix"/>
    <n v="12"/>
    <n v="23.35"/>
    <n v="280.2"/>
    <n v="16"/>
    <n v="6"/>
    <n v="2024"/>
    <s v="1662024"/>
  </r>
  <r>
    <d v="2024-03-02T00:00:00"/>
    <s v="Neel"/>
    <s v="South"/>
    <s v="Tesla"/>
    <n v="9"/>
    <n v="15.57"/>
    <n v="140.13"/>
    <n v="2"/>
    <n v="3"/>
    <n v="2024"/>
    <s v="232024"/>
  </r>
  <r>
    <d v="2024-03-26T00:00:00"/>
    <s v="Dhruv"/>
    <s v="West"/>
    <s v="Tesla"/>
    <n v="1"/>
    <n v="15.8"/>
    <n v="15.8"/>
    <n v="26"/>
    <n v="3"/>
    <n v="2024"/>
    <s v="2632024"/>
  </r>
  <r>
    <d v="2024-04-07T00:00:00"/>
    <s v="Neel"/>
    <s v="East"/>
    <s v="Netflix"/>
    <n v="2"/>
    <n v="10.119999999999999"/>
    <n v="20.239999999999998"/>
    <n v="7"/>
    <n v="4"/>
    <n v="2024"/>
    <s v="742024"/>
  </r>
  <r>
    <d v="2024-02-14T00:00:00"/>
    <s v="Aditya"/>
    <s v="East"/>
    <s v="Yahoo"/>
    <n v="15"/>
    <n v="22.83"/>
    <n v="342.45"/>
    <n v="14"/>
    <n v="2"/>
    <n v="2024"/>
    <s v="1422024"/>
  </r>
  <r>
    <d v="2024-02-04T00:00:00"/>
    <s v="Shaurya"/>
    <s v="South"/>
    <s v="Netflix"/>
    <n v="17"/>
    <n v="26.92"/>
    <n v="457.64"/>
    <n v="4"/>
    <n v="2"/>
    <n v="2024"/>
    <s v="422024"/>
  </r>
  <r>
    <d v="2024-06-11T00:00:00"/>
    <s v="Aarush"/>
    <s v="North"/>
    <s v="Netflix"/>
    <n v="3"/>
    <n v="28.32"/>
    <n v="84.96"/>
    <n v="11"/>
    <n v="6"/>
    <n v="2024"/>
    <s v="1162024"/>
  </r>
  <r>
    <d v="2024-03-29T00:00:00"/>
    <s v="Neel"/>
    <s v="West"/>
    <s v="Microsoft"/>
    <n v="9"/>
    <n v="21.74"/>
    <n v="195.66"/>
    <n v="29"/>
    <n v="3"/>
    <n v="2024"/>
    <s v="2932024"/>
  </r>
  <r>
    <d v="2024-02-03T00:00:00"/>
    <s v="Vivaan"/>
    <s v="West"/>
    <s v="Intel"/>
    <n v="19"/>
    <n v="13.83"/>
    <n v="262.77"/>
    <n v="3"/>
    <n v="2"/>
    <n v="2024"/>
    <s v="322024"/>
  </r>
  <r>
    <d v="2024-05-13T00:00:00"/>
    <s v="Reyansh"/>
    <s v="West"/>
    <s v="IBM"/>
    <n v="19"/>
    <n v="18.21"/>
    <n v="345.99"/>
    <n v="13"/>
    <n v="5"/>
    <n v="2024"/>
    <s v="1352024"/>
  </r>
  <r>
    <d v="2024-02-06T00:00:00"/>
    <s v="Ritvik"/>
    <s v="East"/>
    <s v="Netflix"/>
    <n v="12"/>
    <n v="17.149999999999999"/>
    <n v="205.8"/>
    <n v="6"/>
    <n v="2"/>
    <n v="2024"/>
    <s v="622024"/>
  </r>
  <r>
    <d v="2024-01-01T00:00:00"/>
    <s v="Neel"/>
    <s v="East"/>
    <s v="Intel"/>
    <n v="7"/>
    <n v="11.15"/>
    <n v="78.05"/>
    <n v="1"/>
    <n v="1"/>
    <n v="2024"/>
    <s v="112024"/>
  </r>
  <r>
    <d v="2024-02-04T00:00:00"/>
    <s v="Arjun"/>
    <s v="East"/>
    <s v="Netflix"/>
    <n v="20"/>
    <n v="10.28"/>
    <n v="205.6"/>
    <n v="4"/>
    <n v="2"/>
    <n v="2024"/>
    <s v="422024"/>
  </r>
  <r>
    <d v="2024-05-06T00:00:00"/>
    <s v="Dhruv"/>
    <s v="South"/>
    <s v="Yahoo"/>
    <n v="11"/>
    <n v="16.21"/>
    <n v="178.31"/>
    <n v="6"/>
    <n v="5"/>
    <n v="2024"/>
    <s v="652024"/>
  </r>
  <r>
    <d v="2024-03-21T00:00:00"/>
    <s v="Sai"/>
    <s v="West"/>
    <s v="Tesla"/>
    <n v="3"/>
    <n v="24.19"/>
    <n v="72.569999999999993"/>
    <n v="21"/>
    <n v="3"/>
    <n v="2024"/>
    <s v="2132024"/>
  </r>
  <r>
    <d v="2024-05-16T00:00:00"/>
    <s v="Reyansh"/>
    <s v="West"/>
    <s v="IBM"/>
    <n v="7"/>
    <n v="23.02"/>
    <n v="161.13999999999999"/>
    <n v="16"/>
    <n v="5"/>
    <n v="2024"/>
    <s v="1652024"/>
  </r>
  <r>
    <d v="2024-05-09T00:00:00"/>
    <s v="Rohan"/>
    <s v="West"/>
    <s v="Amazon"/>
    <n v="4"/>
    <n v="25.31"/>
    <n v="101.24"/>
    <n v="9"/>
    <n v="5"/>
    <n v="2024"/>
    <s v="952024"/>
  </r>
  <r>
    <d v="2024-04-22T00:00:00"/>
    <s v="Ishaan"/>
    <s v="North"/>
    <s v="Apple"/>
    <n v="4"/>
    <n v="27.5"/>
    <n v="110"/>
    <n v="22"/>
    <n v="4"/>
    <n v="2024"/>
    <s v="2242024"/>
  </r>
  <r>
    <d v="2024-02-05T00:00:00"/>
    <s v="Neel"/>
    <s v="East"/>
    <s v="Microsoft"/>
    <n v="8"/>
    <n v="28.98"/>
    <n v="231.84"/>
    <n v="5"/>
    <n v="2"/>
    <n v="2024"/>
    <s v="522024"/>
  </r>
  <r>
    <d v="2024-04-30T00:00:00"/>
    <s v="Neel"/>
    <s v="West"/>
    <s v="IBM"/>
    <n v="5"/>
    <n v="25.96"/>
    <n v="129.80000000000001"/>
    <n v="30"/>
    <n v="4"/>
    <n v="2024"/>
    <s v="3042024"/>
  </r>
  <r>
    <d v="2024-04-01T00:00:00"/>
    <s v="Ishaan"/>
    <s v="West"/>
    <s v="Tesla"/>
    <n v="5"/>
    <n v="10.81"/>
    <n v="54.05"/>
    <n v="1"/>
    <n v="4"/>
    <n v="2024"/>
    <s v="142024"/>
  </r>
  <r>
    <d v="2024-06-17T00:00:00"/>
    <s v="Rohan"/>
    <s v="East"/>
    <s v="Intel"/>
    <n v="10"/>
    <n v="29.37"/>
    <n v="293.7"/>
    <n v="17"/>
    <n v="6"/>
    <n v="2024"/>
    <s v="1762024"/>
  </r>
  <r>
    <d v="2024-04-26T00:00:00"/>
    <s v="Ishaan"/>
    <s v="East"/>
    <s v="Intel"/>
    <n v="5"/>
    <n v="16.29"/>
    <n v="81.45"/>
    <n v="26"/>
    <n v="4"/>
    <n v="2024"/>
    <s v="2642024"/>
  </r>
  <r>
    <d v="2024-02-06T00:00:00"/>
    <s v="Aarush"/>
    <s v="West"/>
    <s v="Intel"/>
    <n v="2"/>
    <n v="27.68"/>
    <n v="55.36"/>
    <n v="6"/>
    <n v="2"/>
    <n v="2024"/>
    <s v="622024"/>
  </r>
  <r>
    <d v="2024-06-25T00:00:00"/>
    <s v="Ishaan"/>
    <s v="South"/>
    <s v="Tesla"/>
    <n v="18"/>
    <n v="12.69"/>
    <n v="228.42"/>
    <n v="25"/>
    <n v="6"/>
    <n v="2024"/>
    <s v="2562024"/>
  </r>
  <r>
    <d v="2024-01-26T00:00:00"/>
    <s v="Vivaan"/>
    <s v="South"/>
    <s v="Apple"/>
    <n v="11"/>
    <n v="23.11"/>
    <n v="254.21"/>
    <n v="26"/>
    <n v="1"/>
    <n v="2024"/>
    <s v="2612024"/>
  </r>
  <r>
    <d v="2024-03-08T00:00:00"/>
    <s v="Neel"/>
    <s v="South"/>
    <s v="Apple"/>
    <n v="17"/>
    <n v="16.43"/>
    <n v="279.31"/>
    <n v="8"/>
    <n v="3"/>
    <n v="2024"/>
    <s v="832024"/>
  </r>
  <r>
    <d v="2024-04-13T00:00:00"/>
    <s v="Aarav"/>
    <s v="South"/>
    <s v="Netflix"/>
    <n v="1"/>
    <n v="25.88"/>
    <n v="25.88"/>
    <n v="13"/>
    <n v="4"/>
    <n v="2024"/>
    <s v="1342024"/>
  </r>
  <r>
    <d v="2024-02-05T00:00:00"/>
    <s v="Aditya"/>
    <s v="North"/>
    <s v="Amazon"/>
    <n v="14"/>
    <n v="12.57"/>
    <n v="175.98"/>
    <n v="5"/>
    <n v="2"/>
    <n v="2024"/>
    <s v="522024"/>
  </r>
  <r>
    <d v="2024-04-24T00:00:00"/>
    <s v="Arjun"/>
    <s v="South"/>
    <s v="Google"/>
    <n v="17"/>
    <n v="20.16"/>
    <n v="342.72"/>
    <n v="24"/>
    <n v="4"/>
    <n v="2024"/>
    <s v="2442024"/>
  </r>
  <r>
    <d v="2024-01-31T00:00:00"/>
    <s v="Krishna"/>
    <s v="West"/>
    <s v="Netflix"/>
    <n v="6"/>
    <n v="29.64"/>
    <n v="177.84"/>
    <n v="31"/>
    <n v="1"/>
    <n v="2024"/>
    <s v="3112024"/>
  </r>
  <r>
    <d v="2024-01-30T00:00:00"/>
    <s v="Aarav"/>
    <s v="West"/>
    <s v="Apple"/>
    <n v="3"/>
    <n v="24.51"/>
    <n v="73.53"/>
    <n v="30"/>
    <n v="1"/>
    <n v="2024"/>
    <s v="3012024"/>
  </r>
  <r>
    <d v="2024-02-03T00:00:00"/>
    <s v="Anay"/>
    <s v="West"/>
    <s v="Microsoft"/>
    <n v="1"/>
    <n v="12.54"/>
    <n v="12.54"/>
    <n v="3"/>
    <n v="2"/>
    <n v="2024"/>
    <s v="322024"/>
  </r>
  <r>
    <d v="2024-05-26T00:00:00"/>
    <s v="Aarav"/>
    <s v="South"/>
    <s v="Amazon"/>
    <n v="10"/>
    <n v="23.16"/>
    <n v="231.6"/>
    <n v="26"/>
    <n v="5"/>
    <n v="2024"/>
    <s v="2652024"/>
  </r>
  <r>
    <d v="2024-01-18T00:00:00"/>
    <s v="Anay"/>
    <s v="East"/>
    <s v="Microsoft"/>
    <n v="8"/>
    <n v="23.43"/>
    <n v="187.44"/>
    <n v="18"/>
    <n v="1"/>
    <n v="2024"/>
    <s v="1812024"/>
  </r>
  <r>
    <d v="2024-03-25T00:00:00"/>
    <s v="Ayaan"/>
    <s v="West"/>
    <s v="Amazon"/>
    <n v="17"/>
    <n v="26.52"/>
    <n v="450.84"/>
    <n v="25"/>
    <n v="3"/>
    <n v="2024"/>
    <s v="2532024"/>
  </r>
  <r>
    <d v="2024-01-03T00:00:00"/>
    <s v="Ayaan"/>
    <s v="South"/>
    <s v="Facebook"/>
    <n v="15"/>
    <n v="15.93"/>
    <n v="238.95"/>
    <n v="3"/>
    <n v="1"/>
    <n v="2024"/>
    <s v="312024"/>
  </r>
  <r>
    <d v="2024-03-10T00:00:00"/>
    <s v="Ritvik"/>
    <s v="North"/>
    <s v="Intel"/>
    <n v="20"/>
    <n v="12.94"/>
    <n v="258.8"/>
    <n v="10"/>
    <n v="3"/>
    <n v="2024"/>
    <s v="1032024"/>
  </r>
  <r>
    <d v="2024-04-11T00:00:00"/>
    <s v="Rohan"/>
    <s v="North"/>
    <s v="Yahoo"/>
    <n v="6"/>
    <n v="26.93"/>
    <n v="161.58000000000001"/>
    <n v="11"/>
    <n v="4"/>
    <n v="2024"/>
    <s v="1142024"/>
  </r>
  <r>
    <d v="2024-05-20T00:00:00"/>
    <s v="Aditya"/>
    <s v="West"/>
    <s v="Google"/>
    <n v="13"/>
    <n v="17.3"/>
    <n v="224.9"/>
    <n v="20"/>
    <n v="5"/>
    <n v="2024"/>
    <s v="2052024"/>
  </r>
  <r>
    <d v="2024-02-14T00:00:00"/>
    <s v="Om"/>
    <s v="East"/>
    <s v="Yahoo"/>
    <n v="16"/>
    <n v="18.79"/>
    <n v="300.64"/>
    <n v="14"/>
    <n v="2"/>
    <n v="2024"/>
    <s v="1422024"/>
  </r>
  <r>
    <d v="2024-04-27T00:00:00"/>
    <s v="Ishaan"/>
    <s v="North"/>
    <s v="Microsoft"/>
    <n v="20"/>
    <n v="29.2"/>
    <n v="584"/>
    <n v="27"/>
    <n v="4"/>
    <n v="2024"/>
    <s v="2742024"/>
  </r>
  <r>
    <d v="2024-03-07T00:00:00"/>
    <s v="Om"/>
    <s v="South"/>
    <s v="Apple"/>
    <n v="19"/>
    <n v="19.170000000000002"/>
    <n v="364.23"/>
    <n v="7"/>
    <n v="3"/>
    <n v="2024"/>
    <s v="732024"/>
  </r>
  <r>
    <d v="2024-04-21T00:00:00"/>
    <s v="Shaurya"/>
    <s v="South"/>
    <s v="Google"/>
    <n v="11"/>
    <n v="11.63"/>
    <n v="127.93"/>
    <n v="21"/>
    <n v="4"/>
    <n v="2024"/>
    <s v="2142024"/>
  </r>
  <r>
    <d v="2024-04-01T00:00:00"/>
    <s v="Dhruv"/>
    <s v="North"/>
    <s v="Intel"/>
    <n v="3"/>
    <n v="23.22"/>
    <n v="69.66"/>
    <n v="1"/>
    <n v="4"/>
    <n v="2024"/>
    <s v="142024"/>
  </r>
  <r>
    <d v="2024-03-26T00:00:00"/>
    <s v="Rohan"/>
    <s v="West"/>
    <s v="Microsoft"/>
    <n v="17"/>
    <n v="24.34"/>
    <n v="413.78"/>
    <n v="26"/>
    <n v="3"/>
    <n v="2024"/>
    <s v="2632024"/>
  </r>
  <r>
    <d v="2024-06-16T00:00:00"/>
    <s v="Reyansh"/>
    <s v="West"/>
    <s v="Intel"/>
    <n v="12"/>
    <n v="19.350000000000001"/>
    <n v="232.2"/>
    <n v="16"/>
    <n v="6"/>
    <n v="2024"/>
    <s v="1662024"/>
  </r>
  <r>
    <d v="2024-02-09T00:00:00"/>
    <s v="Aryan"/>
    <s v="North"/>
    <s v="Yahoo"/>
    <n v="4"/>
    <n v="24.06"/>
    <n v="96.24"/>
    <n v="9"/>
    <n v="2"/>
    <n v="2024"/>
    <s v="922024"/>
  </r>
  <r>
    <d v="2024-05-30T00:00:00"/>
    <s v="Om"/>
    <s v="South"/>
    <s v="Yahoo"/>
    <n v="10"/>
    <n v="17.920000000000002"/>
    <n v="179.2"/>
    <n v="30"/>
    <n v="5"/>
    <n v="2024"/>
    <s v="3052024"/>
  </r>
  <r>
    <d v="2024-06-07T00:00:00"/>
    <s v="Sai"/>
    <s v="East"/>
    <s v="Tesla"/>
    <n v="10"/>
    <n v="28.01"/>
    <n v="280.10000000000002"/>
    <n v="7"/>
    <n v="6"/>
    <n v="2024"/>
    <s v="762024"/>
  </r>
  <r>
    <d v="2024-05-25T00:00:00"/>
    <s v="Aryan"/>
    <s v="South"/>
    <s v="Apple"/>
    <n v="11"/>
    <n v="25.41"/>
    <n v="279.51"/>
    <n v="25"/>
    <n v="5"/>
    <n v="2024"/>
    <s v="2552024"/>
  </r>
  <r>
    <d v="2024-01-19T00:00:00"/>
    <s v="Anay"/>
    <s v="East"/>
    <s v="IBM"/>
    <n v="10"/>
    <n v="15.59"/>
    <n v="155.9"/>
    <n v="19"/>
    <n v="1"/>
    <n v="2024"/>
    <s v="1912024"/>
  </r>
  <r>
    <d v="2024-04-02T00:00:00"/>
    <s v="Krishna"/>
    <s v="East"/>
    <s v="Microsoft"/>
    <n v="20"/>
    <n v="19.440000000000001"/>
    <n v="388.8"/>
    <n v="2"/>
    <n v="4"/>
    <n v="2024"/>
    <s v="242024"/>
  </r>
  <r>
    <d v="2024-02-13T00:00:00"/>
    <s v="Anay"/>
    <s v="North"/>
    <s v="Yahoo"/>
    <n v="5"/>
    <n v="24.44"/>
    <n v="122.2"/>
    <n v="13"/>
    <n v="2"/>
    <n v="2024"/>
    <s v="1322024"/>
  </r>
  <r>
    <d v="2024-03-24T00:00:00"/>
    <s v="Neel"/>
    <s v="West"/>
    <s v="Amazon"/>
    <n v="15"/>
    <n v="20.68"/>
    <n v="310.2"/>
    <n v="24"/>
    <n v="3"/>
    <n v="2024"/>
    <s v="2432024"/>
  </r>
  <r>
    <d v="2024-06-26T00:00:00"/>
    <s v="Aditya"/>
    <s v="East"/>
    <s v="Yahoo"/>
    <n v="16"/>
    <n v="20.399999999999999"/>
    <n v="326.39999999999998"/>
    <n v="26"/>
    <n v="6"/>
    <n v="2024"/>
    <s v="2662024"/>
  </r>
  <r>
    <d v="2024-02-11T00:00:00"/>
    <s v="Dhruv"/>
    <s v="South"/>
    <s v="Netflix"/>
    <n v="2"/>
    <n v="26.85"/>
    <n v="53.7"/>
    <n v="11"/>
    <n v="2"/>
    <n v="2024"/>
    <s v="1122024"/>
  </r>
  <r>
    <d v="2024-04-03T00:00:00"/>
    <s v="Ritvik"/>
    <s v="West"/>
    <s v="Amazon"/>
    <n v="1"/>
    <n v="23.05"/>
    <n v="23.05"/>
    <n v="3"/>
    <n v="4"/>
    <n v="2024"/>
    <s v="342024"/>
  </r>
  <r>
    <d v="2024-06-23T00:00:00"/>
    <s v="Ritvik"/>
    <s v="West"/>
    <s v="IBM"/>
    <n v="16"/>
    <n v="28.81"/>
    <n v="460.96"/>
    <n v="23"/>
    <n v="6"/>
    <n v="2024"/>
    <s v="2362024"/>
  </r>
  <r>
    <d v="2024-05-29T00:00:00"/>
    <s v="Ishaan"/>
    <s v="South"/>
    <s v="Apple"/>
    <n v="16"/>
    <n v="15.43"/>
    <n v="246.88"/>
    <n v="29"/>
    <n v="5"/>
    <n v="2024"/>
    <s v="2952024"/>
  </r>
  <r>
    <d v="2024-03-30T00:00:00"/>
    <s v="Neel"/>
    <s v="North"/>
    <s v="Intel"/>
    <n v="14"/>
    <n v="11.99"/>
    <n v="167.86"/>
    <n v="30"/>
    <n v="3"/>
    <n v="2024"/>
    <s v="3032024"/>
  </r>
  <r>
    <d v="2024-03-14T00:00:00"/>
    <s v="Aarav"/>
    <s v="West"/>
    <s v="Netflix"/>
    <n v="10"/>
    <n v="13.72"/>
    <n v="137.19999999999999"/>
    <n v="14"/>
    <n v="3"/>
    <n v="2024"/>
    <s v="1432024"/>
  </r>
  <r>
    <d v="2024-01-29T00:00:00"/>
    <s v="Shaurya"/>
    <s v="East"/>
    <s v="Intel"/>
    <n v="18"/>
    <n v="13.8"/>
    <n v="248.4"/>
    <n v="29"/>
    <n v="1"/>
    <n v="2024"/>
    <s v="2912024"/>
  </r>
  <r>
    <d v="2024-04-15T00:00:00"/>
    <s v="Anay"/>
    <s v="South"/>
    <s v="Yahoo"/>
    <n v="11"/>
    <n v="21.08"/>
    <n v="231.88"/>
    <n v="15"/>
    <n v="4"/>
    <n v="2024"/>
    <s v="1542024"/>
  </r>
  <r>
    <d v="2024-05-08T00:00:00"/>
    <s v="Dhruv"/>
    <s v="East"/>
    <s v="Intel"/>
    <n v="11"/>
    <n v="20.239999999999998"/>
    <n v="222.64"/>
    <n v="8"/>
    <n v="5"/>
    <n v="2024"/>
    <s v="852024"/>
  </r>
  <r>
    <d v="2024-03-04T00:00:00"/>
    <s v="Reyansh"/>
    <s v="South"/>
    <s v="IBM"/>
    <n v="18"/>
    <n v="21.88"/>
    <n v="393.84"/>
    <n v="4"/>
    <n v="3"/>
    <n v="2024"/>
    <s v="432024"/>
  </r>
  <r>
    <d v="2024-01-17T00:00:00"/>
    <s v="Shaurya"/>
    <s v="South"/>
    <s v="IBM"/>
    <n v="8"/>
    <n v="14.02"/>
    <n v="112.16"/>
    <n v="17"/>
    <n v="1"/>
    <n v="2024"/>
    <s v="1712024"/>
  </r>
  <r>
    <d v="2024-04-16T00:00:00"/>
    <s v="Anay"/>
    <s v="West"/>
    <s v="Yahoo"/>
    <n v="3"/>
    <n v="14.79"/>
    <n v="44.37"/>
    <n v="16"/>
    <n v="4"/>
    <n v="2024"/>
    <s v="1642024"/>
  </r>
  <r>
    <d v="2024-06-13T00:00:00"/>
    <s v="Arjun"/>
    <s v="South"/>
    <s v="Apple"/>
    <n v="8"/>
    <n v="11.14"/>
    <n v="89.12"/>
    <n v="13"/>
    <n v="6"/>
    <n v="2024"/>
    <s v="1362024"/>
  </r>
  <r>
    <d v="2024-04-04T00:00:00"/>
    <s v="Kabir"/>
    <s v="West"/>
    <s v="Yahoo"/>
    <n v="17"/>
    <n v="10.51"/>
    <n v="178.67"/>
    <n v="4"/>
    <n v="4"/>
    <n v="2024"/>
    <s v="442024"/>
  </r>
  <r>
    <d v="2024-01-25T00:00:00"/>
    <s v="Arjun"/>
    <s v="South"/>
    <s v="Yahoo"/>
    <n v="13"/>
    <n v="17.11"/>
    <n v="222.43"/>
    <n v="25"/>
    <n v="1"/>
    <n v="2024"/>
    <s v="2512024"/>
  </r>
  <r>
    <d v="2024-04-26T00:00:00"/>
    <s v="Anay"/>
    <s v="West"/>
    <s v="Facebook"/>
    <n v="13"/>
    <n v="24.93"/>
    <n v="324.08999999999997"/>
    <n v="26"/>
    <n v="4"/>
    <n v="2024"/>
    <s v="2642024"/>
  </r>
  <r>
    <d v="2024-02-21T00:00:00"/>
    <s v="Ritvik"/>
    <s v="West"/>
    <s v="Amazon"/>
    <n v="11"/>
    <n v="24"/>
    <n v="264"/>
    <n v="21"/>
    <n v="2"/>
    <n v="2024"/>
    <s v="2122024"/>
  </r>
  <r>
    <d v="2024-05-16T00:00:00"/>
    <s v="Dhruv"/>
    <s v="North"/>
    <s v="Apple"/>
    <n v="2"/>
    <n v="23.31"/>
    <n v="46.62"/>
    <n v="16"/>
    <n v="5"/>
    <n v="2024"/>
    <s v="1652024"/>
  </r>
  <r>
    <d v="2024-04-01T00:00:00"/>
    <s v="Anay"/>
    <s v="West"/>
    <s v="IBM"/>
    <n v="9"/>
    <n v="10.43"/>
    <n v="93.87"/>
    <n v="1"/>
    <n v="4"/>
    <n v="2024"/>
    <s v="142024"/>
  </r>
  <r>
    <d v="2024-04-03T00:00:00"/>
    <s v="Aarav"/>
    <s v="West"/>
    <s v="Netflix"/>
    <n v="1"/>
    <n v="28.97"/>
    <n v="28.97"/>
    <n v="3"/>
    <n v="4"/>
    <n v="2024"/>
    <s v="342024"/>
  </r>
  <r>
    <d v="2024-05-03T00:00:00"/>
    <s v="Dhruv"/>
    <s v="West"/>
    <s v="Apple"/>
    <n v="12"/>
    <n v="16.809999999999999"/>
    <n v="201.72"/>
    <n v="3"/>
    <n v="5"/>
    <n v="2024"/>
    <s v="352024"/>
  </r>
  <r>
    <d v="2024-03-28T00:00:00"/>
    <s v="Aditya"/>
    <s v="North"/>
    <s v="Intel"/>
    <n v="12"/>
    <n v="18.68"/>
    <n v="224.16"/>
    <n v="28"/>
    <n v="3"/>
    <n v="2024"/>
    <s v="2832024"/>
  </r>
  <r>
    <d v="2024-06-09T00:00:00"/>
    <s v="Ayaan"/>
    <s v="East"/>
    <s v="Facebook"/>
    <n v="11"/>
    <n v="26.03"/>
    <n v="286.33"/>
    <n v="9"/>
    <n v="6"/>
    <n v="2024"/>
    <s v="962024"/>
  </r>
  <r>
    <d v="2024-05-27T00:00:00"/>
    <s v="Aarush"/>
    <s v="East"/>
    <s v="Amazon"/>
    <n v="20"/>
    <n v="11.83"/>
    <n v="236.6"/>
    <n v="27"/>
    <n v="5"/>
    <n v="2024"/>
    <s v="2752024"/>
  </r>
  <r>
    <d v="2024-03-13T00:00:00"/>
    <s v="Aditya"/>
    <s v="North"/>
    <s v="Google"/>
    <n v="16"/>
    <n v="13.54"/>
    <n v="216.64"/>
    <n v="13"/>
    <n v="3"/>
    <n v="2024"/>
    <s v="1332024"/>
  </r>
  <r>
    <d v="2024-03-28T00:00:00"/>
    <s v="Aarush"/>
    <s v="West"/>
    <s v="Google"/>
    <n v="2"/>
    <n v="16.510000000000002"/>
    <n v="33.020000000000003"/>
    <n v="28"/>
    <n v="3"/>
    <n v="2024"/>
    <s v="2832024"/>
  </r>
  <r>
    <d v="2024-01-14T00:00:00"/>
    <s v="Om"/>
    <s v="West"/>
    <s v="Yahoo"/>
    <n v="19"/>
    <n v="26.87"/>
    <n v="510.53"/>
    <n v="14"/>
    <n v="1"/>
    <n v="2024"/>
    <s v="1412024"/>
  </r>
  <r>
    <d v="2024-02-28T00:00:00"/>
    <s v="Vihaan"/>
    <s v="South"/>
    <s v="Intel"/>
    <n v="12"/>
    <n v="23.72"/>
    <n v="284.64"/>
    <n v="28"/>
    <n v="2"/>
    <n v="2024"/>
    <s v="2822024"/>
  </r>
  <r>
    <d v="2024-03-22T00:00:00"/>
    <s v="Vivaan"/>
    <s v="East"/>
    <s v="Yahoo"/>
    <n v="18"/>
    <n v="17.170000000000002"/>
    <n v="309.06"/>
    <n v="22"/>
    <n v="3"/>
    <n v="2024"/>
    <s v="2232024"/>
  </r>
  <r>
    <d v="2024-04-30T00:00:00"/>
    <s v="Vihaan"/>
    <s v="West"/>
    <s v="IBM"/>
    <n v="8"/>
    <n v="28.67"/>
    <n v="229.36"/>
    <n v="30"/>
    <n v="4"/>
    <n v="2024"/>
    <s v="3042024"/>
  </r>
  <r>
    <d v="2024-04-26T00:00:00"/>
    <s v="Neel"/>
    <s v="West"/>
    <s v="Microsoft"/>
    <n v="10"/>
    <n v="25.67"/>
    <n v="256.7"/>
    <n v="26"/>
    <n v="4"/>
    <n v="2024"/>
    <s v="2642024"/>
  </r>
  <r>
    <d v="2024-03-05T00:00:00"/>
    <s v="Arjun"/>
    <s v="East"/>
    <s v="Intel"/>
    <n v="5"/>
    <n v="10.210000000000001"/>
    <n v="51.05"/>
    <n v="5"/>
    <n v="3"/>
    <n v="2024"/>
    <s v="532024"/>
  </r>
  <r>
    <d v="2024-06-13T00:00:00"/>
    <s v="Aryan"/>
    <s v="West"/>
    <s v="Microsoft"/>
    <n v="12"/>
    <n v="19.010000000000002"/>
    <n v="228.12"/>
    <n v="13"/>
    <n v="6"/>
    <n v="2024"/>
    <s v="1362024"/>
  </r>
  <r>
    <d v="2024-01-26T00:00:00"/>
    <s v="Om"/>
    <s v="North"/>
    <s v="Tesla"/>
    <n v="15"/>
    <n v="18.5"/>
    <n v="277.5"/>
    <n v="26"/>
    <n v="1"/>
    <n v="2024"/>
    <s v="2612024"/>
  </r>
  <r>
    <d v="2024-02-02T00:00:00"/>
    <s v="Sai"/>
    <s v="West"/>
    <s v="Intel"/>
    <n v="2"/>
    <n v="14.71"/>
    <n v="29.42"/>
    <n v="2"/>
    <n v="2"/>
    <n v="2024"/>
    <s v="222024"/>
  </r>
  <r>
    <d v="2024-06-19T00:00:00"/>
    <s v="Kabir"/>
    <s v="West"/>
    <s v="IBM"/>
    <n v="15"/>
    <n v="15.64"/>
    <n v="234.6"/>
    <n v="19"/>
    <n v="6"/>
    <n v="2024"/>
    <s v="1962024"/>
  </r>
  <r>
    <d v="2024-01-15T00:00:00"/>
    <s v="Dhruv"/>
    <s v="East"/>
    <s v="Apple"/>
    <n v="1"/>
    <n v="23.66"/>
    <n v="23.66"/>
    <n v="15"/>
    <n v="1"/>
    <n v="2024"/>
    <s v="1512024"/>
  </r>
  <r>
    <d v="2024-01-29T00:00:00"/>
    <s v="Shaurya"/>
    <s v="North"/>
    <s v="Apple"/>
    <n v="16"/>
    <n v="14.81"/>
    <n v="236.96"/>
    <n v="29"/>
    <n v="1"/>
    <n v="2024"/>
    <s v="2912024"/>
  </r>
  <r>
    <d v="2024-01-21T00:00:00"/>
    <s v="Reyansh"/>
    <s v="South"/>
    <s v="Facebook"/>
    <n v="2"/>
    <n v="24.81"/>
    <n v="49.62"/>
    <n v="21"/>
    <n v="1"/>
    <n v="2024"/>
    <s v="2112024"/>
  </r>
  <r>
    <d v="2024-03-09T00:00:00"/>
    <s v="Rohan"/>
    <s v="East"/>
    <s v="IBM"/>
    <n v="1"/>
    <n v="19.39"/>
    <n v="19.39"/>
    <n v="9"/>
    <n v="3"/>
    <n v="2024"/>
    <s v="932024"/>
  </r>
  <r>
    <d v="2024-01-23T00:00:00"/>
    <s v="Anay"/>
    <s v="South"/>
    <s v="Apple"/>
    <n v="20"/>
    <n v="11.59"/>
    <n v="231.8"/>
    <n v="23"/>
    <n v="1"/>
    <n v="2024"/>
    <s v="2312024"/>
  </r>
  <r>
    <d v="2024-05-02T00:00:00"/>
    <s v="Aarav"/>
    <s v="South"/>
    <s v="Netflix"/>
    <n v="6"/>
    <n v="18.13"/>
    <n v="108.78"/>
    <n v="2"/>
    <n v="5"/>
    <n v="2024"/>
    <s v="252024"/>
  </r>
  <r>
    <d v="2024-03-24T00:00:00"/>
    <s v="Aryan"/>
    <s v="North"/>
    <s v="IBM"/>
    <n v="6"/>
    <n v="25.83"/>
    <n v="154.97999999999999"/>
    <n v="24"/>
    <n v="3"/>
    <n v="2024"/>
    <s v="2432024"/>
  </r>
  <r>
    <d v="2024-05-15T00:00:00"/>
    <s v="Reyansh"/>
    <s v="South"/>
    <s v="Google"/>
    <n v="10"/>
    <n v="12.59"/>
    <n v="125.9"/>
    <n v="15"/>
    <n v="5"/>
    <n v="2024"/>
    <s v="1552024"/>
  </r>
  <r>
    <d v="2024-03-02T00:00:00"/>
    <s v="Kabir"/>
    <s v="North"/>
    <s v="Apple"/>
    <n v="16"/>
    <n v="20.05"/>
    <n v="320.8"/>
    <n v="2"/>
    <n v="3"/>
    <n v="2024"/>
    <s v="232024"/>
  </r>
  <r>
    <d v="2024-05-21T00:00:00"/>
    <s v="Ritvik"/>
    <s v="West"/>
    <s v="Yahoo"/>
    <n v="19"/>
    <n v="13.73"/>
    <n v="260.87"/>
    <n v="21"/>
    <n v="5"/>
    <n v="2024"/>
    <s v="2152024"/>
  </r>
  <r>
    <d v="2024-01-06T00:00:00"/>
    <s v="Sai"/>
    <s v="North"/>
    <s v="Facebook"/>
    <n v="10"/>
    <n v="28.53"/>
    <n v="285.3"/>
    <n v="6"/>
    <n v="1"/>
    <n v="2024"/>
    <s v="612024"/>
  </r>
  <r>
    <d v="2024-01-01T00:00:00"/>
    <s v="Aarush"/>
    <s v="East"/>
    <s v="Facebook"/>
    <n v="8"/>
    <n v="20.97"/>
    <n v="167.76"/>
    <n v="1"/>
    <n v="1"/>
    <n v="2024"/>
    <s v="112024"/>
  </r>
  <r>
    <d v="2024-05-16T00:00:00"/>
    <s v="Aditya"/>
    <s v="South"/>
    <s v="Yahoo"/>
    <n v="10"/>
    <n v="13.31"/>
    <n v="133.1"/>
    <n v="16"/>
    <n v="5"/>
    <n v="2024"/>
    <s v="1652024"/>
  </r>
  <r>
    <d v="2024-05-19T00:00:00"/>
    <s v="Ishaan"/>
    <s v="North"/>
    <s v="IBM"/>
    <n v="9"/>
    <n v="21.18"/>
    <n v="190.62"/>
    <n v="19"/>
    <n v="5"/>
    <n v="2024"/>
    <s v="1952024"/>
  </r>
  <r>
    <d v="2024-01-05T00:00:00"/>
    <s v="Dhruv"/>
    <s v="East"/>
    <s v="IBM"/>
    <n v="2"/>
    <n v="29.17"/>
    <n v="58.34"/>
    <n v="5"/>
    <n v="1"/>
    <n v="2024"/>
    <s v="512024"/>
  </r>
  <r>
    <d v="2024-06-16T00:00:00"/>
    <s v="Aditya"/>
    <s v="North"/>
    <s v="IBM"/>
    <n v="14"/>
    <n v="26.6"/>
    <n v="372.4"/>
    <n v="16"/>
    <n v="6"/>
    <n v="2024"/>
    <s v="1662024"/>
  </r>
  <r>
    <d v="2024-04-02T00:00:00"/>
    <s v="Sai"/>
    <s v="South"/>
    <s v="Amazon"/>
    <n v="9"/>
    <n v="16.8"/>
    <n v="151.19999999999999"/>
    <n v="2"/>
    <n v="4"/>
    <n v="2024"/>
    <s v="242024"/>
  </r>
  <r>
    <d v="2024-06-22T00:00:00"/>
    <s v="Rohan"/>
    <s v="South"/>
    <s v="Amazon"/>
    <n v="14"/>
    <n v="24.87"/>
    <n v="348.18"/>
    <n v="22"/>
    <n v="6"/>
    <n v="2024"/>
    <s v="2262024"/>
  </r>
  <r>
    <d v="2024-01-27T00:00:00"/>
    <s v="Aarush"/>
    <s v="East"/>
    <s v="Facebook"/>
    <n v="18"/>
    <n v="23.73"/>
    <n v="427.14"/>
    <n v="27"/>
    <n v="1"/>
    <n v="2024"/>
    <s v="2712024"/>
  </r>
  <r>
    <d v="2024-03-15T00:00:00"/>
    <s v="Rohan"/>
    <s v="East"/>
    <s v="Microsoft"/>
    <n v="1"/>
    <n v="24.97"/>
    <n v="24.97"/>
    <n v="15"/>
    <n v="3"/>
    <n v="2024"/>
    <s v="1532024"/>
  </r>
  <r>
    <d v="2024-02-22T00:00:00"/>
    <s v="Aarush"/>
    <s v="East"/>
    <s v="Intel"/>
    <n v="19"/>
    <n v="19.670000000000002"/>
    <n v="373.73"/>
    <n v="22"/>
    <n v="2"/>
    <n v="2024"/>
    <s v="2222024"/>
  </r>
  <r>
    <d v="2024-06-26T00:00:00"/>
    <s v="Shaurya"/>
    <s v="East"/>
    <s v="Facebook"/>
    <n v="17"/>
    <n v="28.38"/>
    <n v="482.46"/>
    <n v="26"/>
    <n v="6"/>
    <n v="2024"/>
    <s v="2662024"/>
  </r>
  <r>
    <d v="2024-02-21T00:00:00"/>
    <s v="Arjun"/>
    <s v="East"/>
    <s v="Apple"/>
    <n v="8"/>
    <n v="17.45"/>
    <n v="139.6"/>
    <n v="21"/>
    <n v="2"/>
    <n v="2024"/>
    <s v="2122024"/>
  </r>
  <r>
    <d v="2024-04-15T00:00:00"/>
    <s v="Vivaan"/>
    <s v="South"/>
    <s v="Yahoo"/>
    <n v="15"/>
    <n v="29.25"/>
    <n v="438.75"/>
    <n v="15"/>
    <n v="4"/>
    <n v="2024"/>
    <s v="1542024"/>
  </r>
  <r>
    <d v="2024-01-19T00:00:00"/>
    <s v="Arjun"/>
    <s v="West"/>
    <s v="Yahoo"/>
    <n v="20"/>
    <n v="12.45"/>
    <n v="249"/>
    <n v="19"/>
    <n v="1"/>
    <n v="2024"/>
    <s v="1912024"/>
  </r>
  <r>
    <d v="2024-04-27T00:00:00"/>
    <s v="Arjun"/>
    <s v="East"/>
    <s v="Google"/>
    <n v="9"/>
    <n v="28.65"/>
    <n v="257.85000000000002"/>
    <n v="27"/>
    <n v="4"/>
    <n v="2024"/>
    <s v="2742024"/>
  </r>
  <r>
    <d v="2024-02-04T00:00:00"/>
    <s v="Reyansh"/>
    <s v="West"/>
    <s v="Intel"/>
    <n v="8"/>
    <n v="25.25"/>
    <n v="202"/>
    <n v="4"/>
    <n v="2"/>
    <n v="2024"/>
    <s v="422024"/>
  </r>
  <r>
    <d v="2024-02-21T00:00:00"/>
    <s v="Rohan"/>
    <s v="East"/>
    <s v="Microsoft"/>
    <n v="14"/>
    <n v="29.1"/>
    <n v="407.4"/>
    <n v="21"/>
    <n v="2"/>
    <n v="2024"/>
    <s v="2122024"/>
  </r>
  <r>
    <d v="2024-06-07T00:00:00"/>
    <s v="Rohan"/>
    <s v="East"/>
    <s v="Facebook"/>
    <n v="9"/>
    <n v="21.07"/>
    <n v="189.63"/>
    <n v="7"/>
    <n v="6"/>
    <n v="2024"/>
    <s v="762024"/>
  </r>
  <r>
    <d v="2024-02-28T00:00:00"/>
    <s v="Vihaan"/>
    <s v="East"/>
    <s v="Google"/>
    <n v="2"/>
    <n v="28.73"/>
    <n v="57.46"/>
    <n v="28"/>
    <n v="2"/>
    <n v="2024"/>
    <s v="2822024"/>
  </r>
  <r>
    <d v="2024-06-20T00:00:00"/>
    <s v="Aditya"/>
    <s v="South"/>
    <s v="Microsoft"/>
    <n v="10"/>
    <n v="13.39"/>
    <n v="133.9"/>
    <n v="20"/>
    <n v="6"/>
    <n v="2024"/>
    <s v="2062024"/>
  </r>
  <r>
    <d v="2024-02-25T00:00:00"/>
    <s v="Shaurya"/>
    <s v="West"/>
    <s v="Yahoo"/>
    <n v="17"/>
    <n v="10.6"/>
    <n v="180.2"/>
    <n v="25"/>
    <n v="2"/>
    <n v="2024"/>
    <s v="2522024"/>
  </r>
  <r>
    <d v="2024-01-19T00:00:00"/>
    <s v="Reyansh"/>
    <s v="South"/>
    <s v="Intel"/>
    <n v="12"/>
    <n v="24.01"/>
    <n v="288.12"/>
    <n v="19"/>
    <n v="1"/>
    <n v="2024"/>
    <s v="1912024"/>
  </r>
  <r>
    <d v="2024-06-22T00:00:00"/>
    <s v="Shaurya"/>
    <s v="North"/>
    <s v="Netflix"/>
    <n v="8"/>
    <n v="27.27"/>
    <n v="218.16"/>
    <n v="22"/>
    <n v="6"/>
    <n v="2024"/>
    <s v="2262024"/>
  </r>
  <r>
    <d v="2024-03-28T00:00:00"/>
    <s v="Rohan"/>
    <s v="East"/>
    <s v="Intel"/>
    <n v="8"/>
    <n v="27.94"/>
    <n v="223.52"/>
    <n v="28"/>
    <n v="3"/>
    <n v="2024"/>
    <s v="2832024"/>
  </r>
  <r>
    <d v="2024-03-11T00:00:00"/>
    <s v="Aditya"/>
    <s v="East"/>
    <s v="Microsoft"/>
    <n v="7"/>
    <n v="11.23"/>
    <n v="78.61"/>
    <n v="11"/>
    <n v="3"/>
    <n v="2024"/>
    <s v="1132024"/>
  </r>
  <r>
    <d v="2024-02-23T00:00:00"/>
    <s v="Neel"/>
    <s v="West"/>
    <s v="Apple"/>
    <n v="6"/>
    <n v="17.059999999999999"/>
    <n v="102.36"/>
    <n v="23"/>
    <n v="2"/>
    <n v="2024"/>
    <s v="2322024"/>
  </r>
  <r>
    <d v="2024-02-18T00:00:00"/>
    <s v="Rohan"/>
    <s v="South"/>
    <s v="Amazon"/>
    <n v="12"/>
    <n v="18.89"/>
    <n v="226.68"/>
    <n v="18"/>
    <n v="2"/>
    <n v="2024"/>
    <s v="1822024"/>
  </r>
  <r>
    <d v="2024-04-04T00:00:00"/>
    <s v="Anay"/>
    <s v="South"/>
    <s v="Yahoo"/>
    <n v="5"/>
    <n v="28.52"/>
    <n v="142.6"/>
    <n v="4"/>
    <n v="4"/>
    <n v="2024"/>
    <s v="442024"/>
  </r>
  <r>
    <d v="2024-02-29T00:00:00"/>
    <s v="Aryan"/>
    <s v="South"/>
    <s v="IBM"/>
    <n v="1"/>
    <n v="15.86"/>
    <n v="15.86"/>
    <n v="29"/>
    <n v="2"/>
    <n v="2024"/>
    <s v="2922024"/>
  </r>
  <r>
    <d v="2024-03-21T00:00:00"/>
    <s v="Krishna"/>
    <s v="East"/>
    <s v="Yahoo"/>
    <n v="10"/>
    <n v="23.77"/>
    <n v="237.7"/>
    <n v="21"/>
    <n v="3"/>
    <n v="2024"/>
    <s v="2132024"/>
  </r>
  <r>
    <d v="2024-06-03T00:00:00"/>
    <s v="Arjun"/>
    <s v="West"/>
    <s v="Netflix"/>
    <n v="18"/>
    <n v="14.4"/>
    <n v="259.2"/>
    <n v="3"/>
    <n v="6"/>
    <n v="2024"/>
    <s v="362024"/>
  </r>
  <r>
    <d v="2024-05-04T00:00:00"/>
    <s v="Aditya"/>
    <s v="North"/>
    <s v="Facebook"/>
    <n v="9"/>
    <n v="22.25"/>
    <n v="200.25"/>
    <n v="4"/>
    <n v="5"/>
    <n v="2024"/>
    <s v="452024"/>
  </r>
  <r>
    <d v="2024-06-12T00:00:00"/>
    <s v="Anay"/>
    <s v="North"/>
    <s v="Google"/>
    <n v="17"/>
    <n v="12.26"/>
    <n v="208.42"/>
    <n v="12"/>
    <n v="6"/>
    <n v="2024"/>
    <s v="1262024"/>
  </r>
  <r>
    <d v="2024-02-28T00:00:00"/>
    <s v="Arjun"/>
    <s v="South"/>
    <s v="Apple"/>
    <n v="4"/>
    <n v="25.09"/>
    <n v="100.36"/>
    <n v="28"/>
    <n v="2"/>
    <n v="2024"/>
    <s v="2822024"/>
  </r>
  <r>
    <d v="2024-06-26T00:00:00"/>
    <s v="Krishna"/>
    <s v="West"/>
    <s v="Intel"/>
    <n v="4"/>
    <n v="10.89"/>
    <n v="43.56"/>
    <n v="26"/>
    <n v="6"/>
    <n v="2024"/>
    <s v="2662024"/>
  </r>
  <r>
    <d v="2024-04-16T00:00:00"/>
    <s v="Ayaan"/>
    <s v="South"/>
    <s v="Yahoo"/>
    <n v="8"/>
    <n v="29.97"/>
    <n v="239.76"/>
    <n v="16"/>
    <n v="4"/>
    <n v="2024"/>
    <s v="1642024"/>
  </r>
  <r>
    <d v="2024-02-14T00:00:00"/>
    <s v="Aditya"/>
    <s v="South"/>
    <s v="IBM"/>
    <n v="6"/>
    <n v="26.03"/>
    <n v="156.18"/>
    <n v="14"/>
    <n v="2"/>
    <n v="2024"/>
    <s v="1422024"/>
  </r>
  <r>
    <d v="2024-01-14T00:00:00"/>
    <s v="Aditya"/>
    <s v="South"/>
    <s v="Microsoft"/>
    <n v="4"/>
    <n v="22.25"/>
    <n v="89"/>
    <n v="14"/>
    <n v="1"/>
    <n v="2024"/>
    <s v="1412024"/>
  </r>
  <r>
    <d v="2024-05-01T00:00:00"/>
    <s v="Vivaan"/>
    <s v="North"/>
    <s v="Yahoo"/>
    <n v="9"/>
    <n v="25.37"/>
    <n v="228.33"/>
    <n v="1"/>
    <n v="5"/>
    <n v="2024"/>
    <s v="152024"/>
  </r>
  <r>
    <d v="2024-03-11T00:00:00"/>
    <s v="Aryan"/>
    <s v="North"/>
    <s v="Yahoo"/>
    <n v="4"/>
    <n v="10.06"/>
    <n v="40.24"/>
    <n v="11"/>
    <n v="3"/>
    <n v="2024"/>
    <s v="1132024"/>
  </r>
  <r>
    <d v="2024-02-08T00:00:00"/>
    <s v="Shaurya"/>
    <s v="South"/>
    <s v="Amazon"/>
    <n v="2"/>
    <n v="18.57"/>
    <n v="37.14"/>
    <n v="8"/>
    <n v="2"/>
    <n v="2024"/>
    <s v="822024"/>
  </r>
  <r>
    <d v="2024-06-16T00:00:00"/>
    <s v="Aditya"/>
    <s v="West"/>
    <s v="Google"/>
    <n v="4"/>
    <n v="21.87"/>
    <n v="87.48"/>
    <n v="16"/>
    <n v="6"/>
    <n v="2024"/>
    <s v="1662024"/>
  </r>
  <r>
    <d v="2024-05-16T00:00:00"/>
    <s v="Kabir"/>
    <s v="North"/>
    <s v="Yahoo"/>
    <n v="12"/>
    <n v="29.52"/>
    <n v="354.24"/>
    <n v="16"/>
    <n v="5"/>
    <n v="2024"/>
    <s v="1652024"/>
  </r>
  <r>
    <d v="2024-01-14T00:00:00"/>
    <s v="Anay"/>
    <s v="South"/>
    <s v="Amazon"/>
    <n v="4"/>
    <n v="17.32"/>
    <n v="69.28"/>
    <n v="14"/>
    <n v="1"/>
    <n v="2024"/>
    <s v="1412024"/>
  </r>
  <r>
    <d v="2024-05-15T00:00:00"/>
    <s v="Neel"/>
    <s v="North"/>
    <s v="Intel"/>
    <n v="15"/>
    <n v="29.41"/>
    <n v="441.15"/>
    <n v="15"/>
    <n v="5"/>
    <n v="2024"/>
    <s v="1552024"/>
  </r>
  <r>
    <d v="2024-01-23T00:00:00"/>
    <s v="Rohan"/>
    <s v="East"/>
    <s v="Tesla"/>
    <n v="13"/>
    <n v="20.309999999999999"/>
    <n v="264.02999999999997"/>
    <n v="23"/>
    <n v="1"/>
    <n v="2024"/>
    <s v="2312024"/>
  </r>
  <r>
    <d v="2024-03-20T00:00:00"/>
    <s v="Shaurya"/>
    <s v="East"/>
    <s v="Facebook"/>
    <n v="1"/>
    <n v="11.39"/>
    <n v="11.39"/>
    <n v="20"/>
    <n v="3"/>
    <n v="2024"/>
    <s v="2032024"/>
  </r>
  <r>
    <d v="2024-01-09T00:00:00"/>
    <s v="Kabir"/>
    <s v="North"/>
    <s v="Tesla"/>
    <n v="8"/>
    <n v="22.33"/>
    <n v="178.64"/>
    <n v="9"/>
    <n v="1"/>
    <n v="2024"/>
    <s v="912024"/>
  </r>
  <r>
    <d v="2024-01-07T00:00:00"/>
    <s v="Ayaan"/>
    <s v="South"/>
    <s v="Intel"/>
    <n v="19"/>
    <n v="26.44"/>
    <n v="502.36"/>
    <n v="7"/>
    <n v="1"/>
    <n v="2024"/>
    <s v="712024"/>
  </r>
  <r>
    <d v="2024-03-01T00:00:00"/>
    <s v="Ritvik"/>
    <s v="North"/>
    <s v="Tesla"/>
    <n v="1"/>
    <n v="27.74"/>
    <n v="27.74"/>
    <n v="1"/>
    <n v="3"/>
    <n v="2024"/>
    <s v="132024"/>
  </r>
  <r>
    <d v="2024-05-24T00:00:00"/>
    <s v="Kabir"/>
    <s v="West"/>
    <s v="Facebook"/>
    <n v="16"/>
    <n v="20.58"/>
    <n v="329.28"/>
    <n v="24"/>
    <n v="5"/>
    <n v="2024"/>
    <s v="2452024"/>
  </r>
  <r>
    <d v="2024-02-26T00:00:00"/>
    <s v="Vihaan"/>
    <s v="South"/>
    <s v="IBM"/>
    <n v="8"/>
    <n v="18.899999999999999"/>
    <n v="151.19999999999999"/>
    <n v="26"/>
    <n v="2"/>
    <n v="2024"/>
    <s v="2622024"/>
  </r>
  <r>
    <d v="2024-04-24T00:00:00"/>
    <s v="Kabir"/>
    <s v="South"/>
    <s v="Yahoo"/>
    <n v="2"/>
    <n v="22.76"/>
    <n v="45.52"/>
    <n v="24"/>
    <n v="4"/>
    <n v="2024"/>
    <s v="2442024"/>
  </r>
  <r>
    <d v="2024-05-31T00:00:00"/>
    <s v="Rohan"/>
    <s v="South"/>
    <s v="Netflix"/>
    <n v="3"/>
    <n v="11.25"/>
    <n v="33.75"/>
    <n v="31"/>
    <n v="5"/>
    <n v="2024"/>
    <s v="3152024"/>
  </r>
  <r>
    <d v="2024-01-25T00:00:00"/>
    <s v="Anay"/>
    <s v="South"/>
    <s v="Tesla"/>
    <n v="14"/>
    <n v="28.83"/>
    <n v="403.62"/>
    <n v="25"/>
    <n v="1"/>
    <n v="2024"/>
    <s v="2512024"/>
  </r>
  <r>
    <d v="2024-01-05T00:00:00"/>
    <s v="Arjun"/>
    <s v="West"/>
    <s v="Microsoft"/>
    <n v="18"/>
    <n v="14.8"/>
    <n v="266.39999999999998"/>
    <n v="5"/>
    <n v="1"/>
    <n v="2024"/>
    <s v="512024"/>
  </r>
  <r>
    <d v="2024-04-10T00:00:00"/>
    <s v="Sai"/>
    <s v="North"/>
    <s v="Tesla"/>
    <n v="4"/>
    <n v="22.55"/>
    <n v="90.2"/>
    <n v="10"/>
    <n v="4"/>
    <n v="2024"/>
    <s v="1042024"/>
  </r>
  <r>
    <d v="2024-02-19T00:00:00"/>
    <s v="Krishna"/>
    <s v="North"/>
    <s v="Apple"/>
    <n v="2"/>
    <n v="22.07"/>
    <n v="44.14"/>
    <n v="19"/>
    <n v="2"/>
    <n v="2024"/>
    <s v="1922024"/>
  </r>
  <r>
    <d v="2024-03-28T00:00:00"/>
    <s v="Anay"/>
    <s v="East"/>
    <s v="Tesla"/>
    <n v="7"/>
    <n v="24.43"/>
    <n v="171.01"/>
    <n v="28"/>
    <n v="3"/>
    <n v="2024"/>
    <s v="2832024"/>
  </r>
  <r>
    <d v="2024-01-31T00:00:00"/>
    <s v="Shaurya"/>
    <s v="South"/>
    <s v="Tesla"/>
    <n v="3"/>
    <n v="27.07"/>
    <n v="81.209999999999994"/>
    <n v="31"/>
    <n v="1"/>
    <n v="2024"/>
    <s v="3112024"/>
  </r>
  <r>
    <d v="2024-02-24T00:00:00"/>
    <s v="Ritvik"/>
    <s v="East"/>
    <s v="Netflix"/>
    <n v="9"/>
    <n v="15.05"/>
    <n v="135.44999999999999"/>
    <n v="24"/>
    <n v="2"/>
    <n v="2024"/>
    <s v="2422024"/>
  </r>
  <r>
    <d v="2024-06-02T00:00:00"/>
    <s v="Ayaan"/>
    <s v="West"/>
    <s v="Amazon"/>
    <n v="7"/>
    <n v="14.14"/>
    <n v="98.98"/>
    <n v="2"/>
    <n v="6"/>
    <n v="2024"/>
    <s v="262024"/>
  </r>
  <r>
    <d v="2024-01-21T00:00:00"/>
    <s v="Neel"/>
    <s v="North"/>
    <s v="Microsoft"/>
    <n v="10"/>
    <n v="24.92"/>
    <n v="249.2"/>
    <n v="21"/>
    <n v="1"/>
    <n v="2024"/>
    <s v="2112024"/>
  </r>
  <r>
    <d v="2024-04-07T00:00:00"/>
    <s v="Aditya"/>
    <s v="North"/>
    <s v="Google"/>
    <n v="6"/>
    <n v="13.73"/>
    <n v="82.38"/>
    <n v="7"/>
    <n v="4"/>
    <n v="2024"/>
    <s v="742024"/>
  </r>
  <r>
    <d v="2024-04-11T00:00:00"/>
    <s v="Aarav"/>
    <s v="South"/>
    <s v="Microsoft"/>
    <n v="17"/>
    <n v="29.12"/>
    <n v="495.04"/>
    <n v="11"/>
    <n v="4"/>
    <n v="2024"/>
    <s v="1142024"/>
  </r>
  <r>
    <d v="2024-05-31T00:00:00"/>
    <s v="Vihaan"/>
    <s v="North"/>
    <s v="Netflix"/>
    <n v="17"/>
    <n v="13.95"/>
    <n v="237.15"/>
    <n v="31"/>
    <n v="5"/>
    <n v="2024"/>
    <s v="3152024"/>
  </r>
  <r>
    <d v="2024-06-04T00:00:00"/>
    <s v="Om"/>
    <s v="West"/>
    <s v="Microsoft"/>
    <n v="5"/>
    <n v="20.53"/>
    <n v="102.65"/>
    <n v="4"/>
    <n v="6"/>
    <n v="2024"/>
    <s v="462024"/>
  </r>
  <r>
    <d v="2024-01-30T00:00:00"/>
    <s v="Neel"/>
    <s v="West"/>
    <s v="Microsoft"/>
    <n v="15"/>
    <n v="23.13"/>
    <n v="346.95"/>
    <n v="30"/>
    <n v="1"/>
    <n v="2024"/>
    <s v="3012024"/>
  </r>
  <r>
    <d v="2024-06-10T00:00:00"/>
    <s v="Dhruv"/>
    <s v="South"/>
    <s v="Microsoft"/>
    <n v="7"/>
    <n v="13.41"/>
    <n v="93.87"/>
    <n v="10"/>
    <n v="6"/>
    <n v="2024"/>
    <s v="1062024"/>
  </r>
  <r>
    <d v="2024-04-25T00:00:00"/>
    <s v="Anay"/>
    <s v="East"/>
    <s v="Netflix"/>
    <n v="1"/>
    <n v="17.72"/>
    <n v="17.72"/>
    <n v="25"/>
    <n v="4"/>
    <n v="2024"/>
    <s v="2542024"/>
  </r>
  <r>
    <d v="2024-02-23T00:00:00"/>
    <s v="Aditya"/>
    <s v="South"/>
    <s v="Microsoft"/>
    <n v="15"/>
    <n v="25.58"/>
    <n v="383.7"/>
    <n v="23"/>
    <n v="2"/>
    <n v="2024"/>
    <s v="2322024"/>
  </r>
  <r>
    <d v="2024-04-29T00:00:00"/>
    <s v="Ishaan"/>
    <s v="West"/>
    <s v="IBM"/>
    <n v="10"/>
    <n v="16"/>
    <n v="160"/>
    <n v="29"/>
    <n v="4"/>
    <n v="2024"/>
    <s v="2942024"/>
  </r>
  <r>
    <d v="2024-06-28T00:00:00"/>
    <s v="Rohan"/>
    <s v="North"/>
    <s v="Tesla"/>
    <n v="5"/>
    <n v="16.88"/>
    <n v="84.4"/>
    <n v="28"/>
    <n v="6"/>
    <n v="2024"/>
    <s v="2862024"/>
  </r>
  <r>
    <d v="2024-03-27T00:00:00"/>
    <s v="Reyansh"/>
    <s v="North"/>
    <s v="Tesla"/>
    <n v="16"/>
    <n v="14.08"/>
    <n v="225.28"/>
    <n v="27"/>
    <n v="3"/>
    <n v="2024"/>
    <s v="2732024"/>
  </r>
  <r>
    <d v="2024-01-08T00:00:00"/>
    <s v="Anay"/>
    <s v="North"/>
    <s v="Google"/>
    <n v="19"/>
    <n v="25.17"/>
    <n v="478.23"/>
    <n v="8"/>
    <n v="1"/>
    <n v="2024"/>
    <s v="812024"/>
  </r>
  <r>
    <d v="2024-04-15T00:00:00"/>
    <s v="Aarush"/>
    <s v="West"/>
    <s v="Microsoft"/>
    <n v="16"/>
    <n v="14.79"/>
    <n v="236.64"/>
    <n v="15"/>
    <n v="4"/>
    <n v="2024"/>
    <s v="1542024"/>
  </r>
  <r>
    <d v="2024-05-17T00:00:00"/>
    <s v="Ayaan"/>
    <s v="East"/>
    <s v="Apple"/>
    <n v="3"/>
    <n v="15.42"/>
    <n v="46.26"/>
    <n v="17"/>
    <n v="5"/>
    <n v="2024"/>
    <s v="1752024"/>
  </r>
  <r>
    <d v="2024-05-08T00:00:00"/>
    <s v="Ishaan"/>
    <s v="South"/>
    <s v="Tesla"/>
    <n v="5"/>
    <n v="19.82"/>
    <n v="99.1"/>
    <n v="8"/>
    <n v="5"/>
    <n v="2024"/>
    <s v="852024"/>
  </r>
  <r>
    <d v="2024-03-24T00:00:00"/>
    <s v="Dhruv"/>
    <s v="East"/>
    <s v="Facebook"/>
    <n v="8"/>
    <n v="13.84"/>
    <n v="110.72"/>
    <n v="24"/>
    <n v="3"/>
    <n v="2024"/>
    <s v="2432024"/>
  </r>
  <r>
    <d v="2024-04-30T00:00:00"/>
    <s v="Om"/>
    <s v="North"/>
    <s v="Facebook"/>
    <n v="18"/>
    <n v="14.59"/>
    <n v="262.62"/>
    <n v="30"/>
    <n v="4"/>
    <n v="2024"/>
    <s v="3042024"/>
  </r>
  <r>
    <d v="2024-06-13T00:00:00"/>
    <s v="Ayaan"/>
    <s v="South"/>
    <s v="Google"/>
    <n v="12"/>
    <n v="28.52"/>
    <n v="342.24"/>
    <n v="13"/>
    <n v="6"/>
    <n v="2024"/>
    <s v="1362024"/>
  </r>
  <r>
    <d v="2024-05-28T00:00:00"/>
    <s v="Kabir"/>
    <s v="West"/>
    <s v="Yahoo"/>
    <n v="10"/>
    <n v="26.04"/>
    <n v="260.39999999999998"/>
    <n v="28"/>
    <n v="5"/>
    <n v="2024"/>
    <s v="2852024"/>
  </r>
  <r>
    <d v="2024-04-27T00:00:00"/>
    <s v="Arjun"/>
    <s v="West"/>
    <s v="IBM"/>
    <n v="16"/>
    <n v="15.37"/>
    <n v="245.92"/>
    <n v="27"/>
    <n v="4"/>
    <n v="2024"/>
    <s v="2742024"/>
  </r>
  <r>
    <d v="2024-01-04T00:00:00"/>
    <s v="Anay"/>
    <s v="East"/>
    <s v="Facebook"/>
    <n v="11"/>
    <n v="23.98"/>
    <n v="263.77999999999997"/>
    <n v="4"/>
    <n v="1"/>
    <n v="2024"/>
    <s v="412024"/>
  </r>
  <r>
    <d v="2024-05-06T00:00:00"/>
    <s v="Neel"/>
    <s v="South"/>
    <s v="Google"/>
    <n v="19"/>
    <n v="17.29"/>
    <n v="328.51"/>
    <n v="6"/>
    <n v="5"/>
    <n v="2024"/>
    <s v="652024"/>
  </r>
  <r>
    <d v="2024-02-12T00:00:00"/>
    <s v="Ishaan"/>
    <s v="North"/>
    <s v="Apple"/>
    <n v="5"/>
    <n v="18.5"/>
    <n v="92.5"/>
    <n v="12"/>
    <n v="2"/>
    <n v="2024"/>
    <s v="1222024"/>
  </r>
  <r>
    <d v="2024-03-06T00:00:00"/>
    <s v="Aditya"/>
    <s v="East"/>
    <s v="Apple"/>
    <n v="1"/>
    <n v="24.12"/>
    <n v="24.12"/>
    <n v="6"/>
    <n v="3"/>
    <n v="2024"/>
    <s v="632024"/>
  </r>
  <r>
    <d v="2024-01-21T00:00:00"/>
    <s v="Aarush"/>
    <s v="West"/>
    <s v="Intel"/>
    <n v="18"/>
    <n v="26.11"/>
    <n v="469.98"/>
    <n v="21"/>
    <n v="1"/>
    <n v="2024"/>
    <s v="2112024"/>
  </r>
  <r>
    <d v="2024-02-06T00:00:00"/>
    <s v="Aarav"/>
    <s v="South"/>
    <s v="Yahoo"/>
    <n v="7"/>
    <n v="15.27"/>
    <n v="106.89"/>
    <n v="6"/>
    <n v="2"/>
    <n v="2024"/>
    <s v="622024"/>
  </r>
  <r>
    <d v="2024-03-09T00:00:00"/>
    <s v="Dhruv"/>
    <s v="South"/>
    <s v="Intel"/>
    <n v="5"/>
    <n v="13.48"/>
    <n v="67.400000000000006"/>
    <n v="9"/>
    <n v="3"/>
    <n v="2024"/>
    <s v="932024"/>
  </r>
  <r>
    <d v="2024-04-22T00:00:00"/>
    <s v="Om"/>
    <s v="West"/>
    <s v="Apple"/>
    <n v="12"/>
    <n v="18.8"/>
    <n v="225.6"/>
    <n v="22"/>
    <n v="4"/>
    <n v="2024"/>
    <s v="2242024"/>
  </r>
  <r>
    <d v="2024-06-24T00:00:00"/>
    <s v="Sai"/>
    <s v="North"/>
    <s v="Tesla"/>
    <n v="1"/>
    <n v="15.03"/>
    <n v="15.03"/>
    <n v="24"/>
    <n v="6"/>
    <n v="2024"/>
    <s v="2462024"/>
  </r>
  <r>
    <d v="2024-05-18T00:00:00"/>
    <s v="Shaurya"/>
    <s v="North"/>
    <s v="Google"/>
    <n v="17"/>
    <n v="26.08"/>
    <n v="443.36"/>
    <n v="18"/>
    <n v="5"/>
    <n v="2024"/>
    <s v="1852024"/>
  </r>
  <r>
    <d v="2024-04-14T00:00:00"/>
    <s v="Rohan"/>
    <s v="West"/>
    <s v="Microsoft"/>
    <n v="3"/>
    <n v="13.38"/>
    <n v="40.14"/>
    <n v="14"/>
    <n v="4"/>
    <n v="2024"/>
    <s v="1442024"/>
  </r>
  <r>
    <d v="2024-04-01T00:00:00"/>
    <s v="Sai"/>
    <s v="West"/>
    <s v="Microsoft"/>
    <n v="11"/>
    <n v="16.54"/>
    <n v="181.94"/>
    <n v="1"/>
    <n v="4"/>
    <n v="2024"/>
    <s v="142024"/>
  </r>
  <r>
    <d v="2024-02-13T00:00:00"/>
    <s v="Sai"/>
    <s v="North"/>
    <s v="Intel"/>
    <n v="8"/>
    <n v="13.86"/>
    <n v="110.88"/>
    <n v="13"/>
    <n v="2"/>
    <n v="2024"/>
    <s v="1322024"/>
  </r>
  <r>
    <d v="2024-03-04T00:00:00"/>
    <s v="Ritvik"/>
    <s v="East"/>
    <s v="Apple"/>
    <n v="7"/>
    <n v="10.66"/>
    <n v="74.62"/>
    <n v="4"/>
    <n v="3"/>
    <n v="2024"/>
    <s v="432024"/>
  </r>
  <r>
    <d v="2024-06-08T00:00:00"/>
    <s v="Ayaan"/>
    <s v="East"/>
    <s v="Intel"/>
    <n v="8"/>
    <n v="21.68"/>
    <n v="173.44"/>
    <n v="8"/>
    <n v="6"/>
    <n v="2024"/>
    <s v="862024"/>
  </r>
  <r>
    <d v="2024-05-28T00:00:00"/>
    <s v="Neel"/>
    <s v="South"/>
    <s v="Netflix"/>
    <n v="1"/>
    <n v="25.6"/>
    <n v="25.6"/>
    <n v="28"/>
    <n v="5"/>
    <n v="2024"/>
    <s v="2852024"/>
  </r>
  <r>
    <d v="2024-01-10T00:00:00"/>
    <s v="Aditya"/>
    <s v="South"/>
    <s v="Facebook"/>
    <n v="10"/>
    <n v="26.35"/>
    <n v="263.5"/>
    <n v="10"/>
    <n v="1"/>
    <n v="2024"/>
    <s v="1012024"/>
  </r>
  <r>
    <d v="2024-04-01T00:00:00"/>
    <s v="Ayaan"/>
    <s v="East"/>
    <s v="Google"/>
    <n v="12"/>
    <n v="23.77"/>
    <n v="285.24"/>
    <n v="1"/>
    <n v="4"/>
    <n v="2024"/>
    <s v="142024"/>
  </r>
  <r>
    <d v="2024-04-21T00:00:00"/>
    <s v="Aryan"/>
    <s v="South"/>
    <s v="Amazon"/>
    <n v="13"/>
    <n v="25.26"/>
    <n v="328.38"/>
    <n v="21"/>
    <n v="4"/>
    <n v="2024"/>
    <s v="2142024"/>
  </r>
  <r>
    <d v="2024-06-12T00:00:00"/>
    <s v="Om"/>
    <s v="East"/>
    <s v="Amazon"/>
    <n v="18"/>
    <n v="18.87"/>
    <n v="339.66"/>
    <n v="12"/>
    <n v="6"/>
    <n v="2024"/>
    <s v="1262024"/>
  </r>
  <r>
    <d v="2024-03-24T00:00:00"/>
    <s v="Anay"/>
    <s v="South"/>
    <s v="Microsoft"/>
    <n v="5"/>
    <n v="12.29"/>
    <n v="61.45"/>
    <n v="24"/>
    <n v="3"/>
    <n v="2024"/>
    <s v="2432024"/>
  </r>
  <r>
    <d v="2024-03-17T00:00:00"/>
    <s v="Aarav"/>
    <s v="East"/>
    <s v="Netflix"/>
    <n v="10"/>
    <n v="15.44"/>
    <n v="154.4"/>
    <n v="17"/>
    <n v="3"/>
    <n v="2024"/>
    <s v="1732024"/>
  </r>
  <r>
    <d v="2024-01-19T00:00:00"/>
    <s v="Kabir"/>
    <s v="South"/>
    <s v="Intel"/>
    <n v="16"/>
    <n v="21.21"/>
    <n v="339.36"/>
    <n v="19"/>
    <n v="1"/>
    <n v="2024"/>
    <s v="1912024"/>
  </r>
  <r>
    <d v="2024-04-23T00:00:00"/>
    <s v="Arjun"/>
    <s v="South"/>
    <s v="Microsoft"/>
    <n v="6"/>
    <n v="28.6"/>
    <n v="171.6"/>
    <n v="23"/>
    <n v="4"/>
    <n v="2024"/>
    <s v="2342024"/>
  </r>
  <r>
    <d v="2024-03-15T00:00:00"/>
    <s v="Ritvik"/>
    <s v="East"/>
    <s v="Yahoo"/>
    <n v="10"/>
    <n v="23.6"/>
    <n v="236"/>
    <n v="15"/>
    <n v="3"/>
    <n v="2024"/>
    <s v="1532024"/>
  </r>
  <r>
    <d v="2024-06-20T00:00:00"/>
    <s v="Rohan"/>
    <s v="North"/>
    <s v="Microsoft"/>
    <n v="17"/>
    <n v="13.7"/>
    <n v="232.9"/>
    <n v="20"/>
    <n v="6"/>
    <n v="2024"/>
    <s v="2062024"/>
  </r>
  <r>
    <d v="2024-05-11T00:00:00"/>
    <s v="Vivaan"/>
    <s v="East"/>
    <s v="Tesla"/>
    <n v="7"/>
    <n v="19.29"/>
    <n v="135.03"/>
    <n v="11"/>
    <n v="5"/>
    <n v="2024"/>
    <s v="1152024"/>
  </r>
  <r>
    <d v="2024-05-20T00:00:00"/>
    <s v="Kabir"/>
    <s v="East"/>
    <s v="Netflix"/>
    <n v="5"/>
    <n v="26.75"/>
    <n v="133.75"/>
    <n v="20"/>
    <n v="5"/>
    <n v="2024"/>
    <s v="2052024"/>
  </r>
  <r>
    <d v="2024-02-28T00:00:00"/>
    <s v="Aditya"/>
    <s v="West"/>
    <s v="Apple"/>
    <n v="5"/>
    <n v="11.94"/>
    <n v="59.7"/>
    <n v="28"/>
    <n v="2"/>
    <n v="2024"/>
    <s v="2822024"/>
  </r>
  <r>
    <d v="2024-05-09T00:00:00"/>
    <s v="Anay"/>
    <s v="North"/>
    <s v="Google"/>
    <n v="18"/>
    <n v="11.58"/>
    <n v="208.44"/>
    <n v="9"/>
    <n v="5"/>
    <n v="2024"/>
    <s v="952024"/>
  </r>
  <r>
    <d v="2024-04-23T00:00:00"/>
    <s v="Ayaan"/>
    <s v="South"/>
    <s v="Amazon"/>
    <n v="12"/>
    <n v="28.75"/>
    <n v="345"/>
    <n v="23"/>
    <n v="4"/>
    <n v="2024"/>
    <s v="2342024"/>
  </r>
  <r>
    <d v="2024-05-08T00:00:00"/>
    <s v="Aryan"/>
    <s v="North"/>
    <s v="Google"/>
    <n v="8"/>
    <n v="27.47"/>
    <n v="219.76"/>
    <n v="8"/>
    <n v="5"/>
    <n v="2024"/>
    <s v="852024"/>
  </r>
  <r>
    <d v="2024-02-09T00:00:00"/>
    <s v="Aarav"/>
    <s v="North"/>
    <s v="Yahoo"/>
    <n v="12"/>
    <n v="18.57"/>
    <n v="222.84"/>
    <n v="9"/>
    <n v="2"/>
    <n v="2024"/>
    <s v="922024"/>
  </r>
  <r>
    <d v="2024-01-25T00:00:00"/>
    <s v="Anay"/>
    <s v="North"/>
    <s v="Amazon"/>
    <n v="14"/>
    <n v="24.48"/>
    <n v="342.72"/>
    <n v="25"/>
    <n v="1"/>
    <n v="2024"/>
    <s v="2512024"/>
  </r>
  <r>
    <d v="2024-02-06T00:00:00"/>
    <s v="Krishna"/>
    <s v="West"/>
    <s v="Intel"/>
    <n v="12"/>
    <n v="25.69"/>
    <n v="308.27999999999997"/>
    <n v="6"/>
    <n v="2"/>
    <n v="2024"/>
    <s v="622024"/>
  </r>
  <r>
    <d v="2024-04-09T00:00:00"/>
    <s v="Vivaan"/>
    <s v="West"/>
    <s v="Tesla"/>
    <n v="11"/>
    <n v="16.61"/>
    <n v="182.71"/>
    <n v="9"/>
    <n v="4"/>
    <n v="2024"/>
    <s v="942024"/>
  </r>
  <r>
    <d v="2024-03-10T00:00:00"/>
    <s v="Sai"/>
    <s v="South"/>
    <s v="Microsoft"/>
    <n v="1"/>
    <n v="18.72"/>
    <n v="18.72"/>
    <n v="10"/>
    <n v="3"/>
    <n v="2024"/>
    <s v="1032024"/>
  </r>
  <r>
    <d v="2024-05-14T00:00:00"/>
    <s v="Aryan"/>
    <s v="East"/>
    <s v="Microsoft"/>
    <n v="2"/>
    <n v="27.21"/>
    <n v="54.42"/>
    <n v="14"/>
    <n v="5"/>
    <n v="2024"/>
    <s v="1452024"/>
  </r>
  <r>
    <d v="2024-01-04T00:00:00"/>
    <s v="Dhruv"/>
    <s v="North"/>
    <s v="Tesla"/>
    <n v="13"/>
    <n v="10.27"/>
    <n v="133.51"/>
    <n v="4"/>
    <n v="1"/>
    <n v="2024"/>
    <s v="412024"/>
  </r>
  <r>
    <d v="2024-05-01T00:00:00"/>
    <s v="Ishaan"/>
    <s v="South"/>
    <s v="Tesla"/>
    <n v="16"/>
    <n v="16.77"/>
    <n v="268.32"/>
    <n v="1"/>
    <n v="5"/>
    <n v="2024"/>
    <s v="152024"/>
  </r>
  <r>
    <d v="2024-06-17T00:00:00"/>
    <s v="Krishna"/>
    <s v="South"/>
    <s v="Facebook"/>
    <n v="3"/>
    <n v="29.41"/>
    <n v="88.23"/>
    <n v="17"/>
    <n v="6"/>
    <n v="2024"/>
    <s v="1762024"/>
  </r>
  <r>
    <d v="2024-06-10T00:00:00"/>
    <s v="Shaurya"/>
    <s v="West"/>
    <s v="Microsoft"/>
    <n v="11"/>
    <n v="19.16"/>
    <n v="210.76"/>
    <n v="10"/>
    <n v="6"/>
    <n v="2024"/>
    <s v="1062024"/>
  </r>
  <r>
    <d v="2024-01-29T00:00:00"/>
    <s v="Om"/>
    <s v="East"/>
    <s v="Intel"/>
    <n v="11"/>
    <n v="18.11"/>
    <n v="199.21"/>
    <n v="29"/>
    <n v="1"/>
    <n v="2024"/>
    <s v="2912024"/>
  </r>
  <r>
    <d v="2024-03-09T00:00:00"/>
    <s v="Vihaan"/>
    <s v="East"/>
    <s v="Apple"/>
    <n v="13"/>
    <n v="10.65"/>
    <n v="138.44999999999999"/>
    <n v="9"/>
    <n v="3"/>
    <n v="2024"/>
    <s v="932024"/>
  </r>
  <r>
    <d v="2024-01-27T00:00:00"/>
    <s v="Kabir"/>
    <s v="West"/>
    <s v="Amazon"/>
    <n v="11"/>
    <n v="24.58"/>
    <n v="270.38"/>
    <n v="27"/>
    <n v="1"/>
    <n v="2024"/>
    <s v="2712024"/>
  </r>
  <r>
    <d v="2024-04-19T00:00:00"/>
    <s v="Aditya"/>
    <s v="North"/>
    <s v="Intel"/>
    <n v="11"/>
    <n v="28.82"/>
    <n v="317.02"/>
    <n v="19"/>
    <n v="4"/>
    <n v="2024"/>
    <s v="1942024"/>
  </r>
  <r>
    <d v="2024-06-28T00:00:00"/>
    <s v="Aarush"/>
    <s v="West"/>
    <s v="IBM"/>
    <n v="9"/>
    <n v="23.95"/>
    <n v="215.55"/>
    <n v="28"/>
    <n v="6"/>
    <n v="2024"/>
    <s v="2862024"/>
  </r>
  <r>
    <d v="2024-06-10T00:00:00"/>
    <s v="Vivaan"/>
    <s v="South"/>
    <s v="Amazon"/>
    <n v="15"/>
    <n v="23.15"/>
    <n v="347.25"/>
    <n v="10"/>
    <n v="6"/>
    <n v="2024"/>
    <s v="1062024"/>
  </r>
  <r>
    <d v="2024-05-15T00:00:00"/>
    <s v="Krishna"/>
    <s v="West"/>
    <s v="Yahoo"/>
    <n v="8"/>
    <n v="28.64"/>
    <n v="229.12"/>
    <n v="15"/>
    <n v="5"/>
    <n v="2024"/>
    <s v="1552024"/>
  </r>
  <r>
    <d v="2024-05-05T00:00:00"/>
    <s v="Dhruv"/>
    <s v="East"/>
    <s v="Apple"/>
    <n v="16"/>
    <n v="13.08"/>
    <n v="209.28"/>
    <n v="5"/>
    <n v="5"/>
    <n v="2024"/>
    <s v="552024"/>
  </r>
  <r>
    <d v="2024-04-04T00:00:00"/>
    <s v="Krishna"/>
    <s v="North"/>
    <s v="Intel"/>
    <n v="14"/>
    <n v="12.08"/>
    <n v="169.12"/>
    <n v="4"/>
    <n v="4"/>
    <n v="2024"/>
    <s v="442024"/>
  </r>
  <r>
    <d v="2024-03-13T00:00:00"/>
    <s v="Anay"/>
    <s v="South"/>
    <s v="Amazon"/>
    <n v="10"/>
    <n v="23.71"/>
    <n v="237.1"/>
    <n v="13"/>
    <n v="3"/>
    <n v="2024"/>
    <s v="1332024"/>
  </r>
  <r>
    <d v="2024-03-25T00:00:00"/>
    <s v="Ayaan"/>
    <s v="South"/>
    <s v="Intel"/>
    <n v="9"/>
    <n v="11.47"/>
    <n v="103.23"/>
    <n v="25"/>
    <n v="3"/>
    <n v="2024"/>
    <s v="2532024"/>
  </r>
  <r>
    <d v="2024-05-15T00:00:00"/>
    <s v="Reyansh"/>
    <s v="East"/>
    <s v="Apple"/>
    <n v="13"/>
    <n v="28.18"/>
    <n v="366.34"/>
    <n v="15"/>
    <n v="5"/>
    <n v="2024"/>
    <s v="1552024"/>
  </r>
  <r>
    <d v="2024-04-18T00:00:00"/>
    <s v="Arjun"/>
    <s v="West"/>
    <s v="Apple"/>
    <n v="17"/>
    <n v="23.7"/>
    <n v="402.9"/>
    <n v="18"/>
    <n v="4"/>
    <n v="2024"/>
    <s v="1842024"/>
  </r>
  <r>
    <d v="2024-03-08T00:00:00"/>
    <s v="Kabir"/>
    <s v="South"/>
    <s v="Google"/>
    <n v="17"/>
    <n v="25.51"/>
    <n v="433.67"/>
    <n v="8"/>
    <n v="3"/>
    <n v="2024"/>
    <s v="832024"/>
  </r>
  <r>
    <d v="2024-04-12T00:00:00"/>
    <s v="Om"/>
    <s v="West"/>
    <s v="IBM"/>
    <n v="12"/>
    <n v="27.96"/>
    <n v="335.52"/>
    <n v="12"/>
    <n v="4"/>
    <n v="2024"/>
    <s v="1242024"/>
  </r>
  <r>
    <d v="2024-03-25T00:00:00"/>
    <s v="Ritvik"/>
    <s v="South"/>
    <s v="Google"/>
    <n v="1"/>
    <n v="11.65"/>
    <n v="11.65"/>
    <n v="25"/>
    <n v="3"/>
    <n v="2024"/>
    <s v="2532024"/>
  </r>
  <r>
    <d v="2024-03-12T00:00:00"/>
    <s v="Dhruv"/>
    <s v="East"/>
    <s v="Yahoo"/>
    <n v="13"/>
    <n v="16.739999999999998"/>
    <n v="217.62"/>
    <n v="12"/>
    <n v="3"/>
    <n v="2024"/>
    <s v="1232024"/>
  </r>
  <r>
    <d v="2024-03-24T00:00:00"/>
    <s v="Ayaan"/>
    <s v="South"/>
    <s v="Facebook"/>
    <n v="3"/>
    <n v="21.08"/>
    <n v="63.24"/>
    <n v="24"/>
    <n v="3"/>
    <n v="2024"/>
    <s v="2432024"/>
  </r>
  <r>
    <d v="2024-01-01T00:00:00"/>
    <s v="Vivaan"/>
    <s v="South"/>
    <s v="Netflix"/>
    <n v="13"/>
    <n v="27.08"/>
    <n v="352.04"/>
    <n v="1"/>
    <n v="1"/>
    <n v="2024"/>
    <s v="112024"/>
  </r>
  <r>
    <d v="2024-05-13T00:00:00"/>
    <s v="Ritvik"/>
    <s v="North"/>
    <s v="Facebook"/>
    <n v="20"/>
    <n v="21.12"/>
    <n v="422.4"/>
    <n v="13"/>
    <n v="5"/>
    <n v="2024"/>
    <s v="1352024"/>
  </r>
  <r>
    <d v="2024-04-01T00:00:00"/>
    <s v="Shaurya"/>
    <s v="South"/>
    <s v="Apple"/>
    <n v="14"/>
    <n v="21.48"/>
    <n v="300.72000000000003"/>
    <n v="1"/>
    <n v="4"/>
    <n v="2024"/>
    <s v="142024"/>
  </r>
  <r>
    <d v="2024-04-17T00:00:00"/>
    <s v="Vivaan"/>
    <s v="East"/>
    <s v="Tesla"/>
    <n v="8"/>
    <n v="21.46"/>
    <n v="171.68"/>
    <n v="17"/>
    <n v="4"/>
    <n v="2024"/>
    <s v="1742024"/>
  </r>
  <r>
    <d v="2024-06-07T00:00:00"/>
    <s v="Vivaan"/>
    <s v="South"/>
    <s v="Facebook"/>
    <n v="20"/>
    <n v="23.31"/>
    <n v="466.2"/>
    <n v="7"/>
    <n v="6"/>
    <n v="2024"/>
    <s v="762024"/>
  </r>
  <r>
    <d v="2024-01-08T00:00:00"/>
    <s v="Om"/>
    <s v="East"/>
    <s v="Microsoft"/>
    <n v="4"/>
    <n v="24.48"/>
    <n v="97.92"/>
    <n v="8"/>
    <n v="1"/>
    <n v="2024"/>
    <s v="812024"/>
  </r>
  <r>
    <d v="2024-05-29T00:00:00"/>
    <s v="Kabir"/>
    <s v="West"/>
    <s v="IBM"/>
    <n v="9"/>
    <n v="23.72"/>
    <n v="213.48"/>
    <n v="29"/>
    <n v="5"/>
    <n v="2024"/>
    <s v="2952024"/>
  </r>
  <r>
    <d v="2024-05-16T00:00:00"/>
    <s v="Anay"/>
    <s v="East"/>
    <s v="Intel"/>
    <n v="11"/>
    <n v="12.76"/>
    <n v="140.36000000000001"/>
    <n v="16"/>
    <n v="5"/>
    <n v="2024"/>
    <s v="1652024"/>
  </r>
  <r>
    <d v="2024-06-20T00:00:00"/>
    <s v="Anay"/>
    <s v="West"/>
    <s v="Netflix"/>
    <n v="10"/>
    <n v="29.81"/>
    <n v="298.10000000000002"/>
    <n v="20"/>
    <n v="6"/>
    <n v="2024"/>
    <s v="2062024"/>
  </r>
  <r>
    <d v="2024-02-16T00:00:00"/>
    <s v="Sai"/>
    <s v="South"/>
    <s v="Amazon"/>
    <n v="3"/>
    <n v="27.04"/>
    <n v="81.12"/>
    <n v="16"/>
    <n v="2"/>
    <n v="2024"/>
    <s v="1622024"/>
  </r>
  <r>
    <d v="2024-01-01T00:00:00"/>
    <s v="Sai"/>
    <s v="East"/>
    <s v="Facebook"/>
    <n v="15"/>
    <n v="19.45"/>
    <n v="291.75"/>
    <n v="1"/>
    <n v="1"/>
    <n v="2024"/>
    <s v="112024"/>
  </r>
  <r>
    <d v="2024-04-14T00:00:00"/>
    <s v="Ishaan"/>
    <s v="North"/>
    <s v="IBM"/>
    <n v="12"/>
    <n v="22.87"/>
    <n v="274.44"/>
    <n v="14"/>
    <n v="4"/>
    <n v="2024"/>
    <s v="1442024"/>
  </r>
  <r>
    <d v="2024-06-28T00:00:00"/>
    <s v="Dhruv"/>
    <s v="East"/>
    <s v="Tesla"/>
    <n v="9"/>
    <n v="15.35"/>
    <n v="138.15"/>
    <n v="28"/>
    <n v="6"/>
    <n v="2024"/>
    <s v="2862024"/>
  </r>
  <r>
    <d v="2024-02-08T00:00:00"/>
    <s v="Ayaan"/>
    <s v="West"/>
    <s v="Tesla"/>
    <n v="5"/>
    <n v="26.6"/>
    <n v="133"/>
    <n v="8"/>
    <n v="2"/>
    <n v="2024"/>
    <s v="822024"/>
  </r>
  <r>
    <d v="2024-03-30T00:00:00"/>
    <s v="Aryan"/>
    <s v="West"/>
    <s v="Intel"/>
    <n v="16"/>
    <n v="22.02"/>
    <n v="352.32"/>
    <n v="30"/>
    <n v="3"/>
    <n v="2024"/>
    <s v="3032024"/>
  </r>
  <r>
    <d v="2024-03-15T00:00:00"/>
    <s v="Krishna"/>
    <s v="North"/>
    <s v="Facebook"/>
    <n v="8"/>
    <n v="15.25"/>
    <n v="122"/>
    <n v="15"/>
    <n v="3"/>
    <n v="2024"/>
    <s v="1532024"/>
  </r>
  <r>
    <d v="2024-05-03T00:00:00"/>
    <s v="Aarush"/>
    <s v="East"/>
    <s v="Netflix"/>
    <n v="7"/>
    <n v="26.82"/>
    <n v="187.74"/>
    <n v="3"/>
    <n v="5"/>
    <n v="2024"/>
    <s v="352024"/>
  </r>
  <r>
    <d v="2024-03-28T00:00:00"/>
    <s v="Dhruv"/>
    <s v="South"/>
    <s v="Intel"/>
    <n v="20"/>
    <n v="11.97"/>
    <n v="239.4"/>
    <n v="28"/>
    <n v="3"/>
    <n v="2024"/>
    <s v="2832024"/>
  </r>
  <r>
    <d v="2024-04-06T00:00:00"/>
    <s v="Rohan"/>
    <s v="East"/>
    <s v="Yahoo"/>
    <n v="12"/>
    <n v="15.1"/>
    <n v="181.2"/>
    <n v="6"/>
    <n v="4"/>
    <n v="2024"/>
    <s v="642024"/>
  </r>
  <r>
    <d v="2024-03-24T00:00:00"/>
    <s v="Krishna"/>
    <s v="East"/>
    <s v="Amazon"/>
    <n v="7"/>
    <n v="16.75"/>
    <n v="117.25"/>
    <n v="24"/>
    <n v="3"/>
    <n v="2024"/>
    <s v="2432024"/>
  </r>
  <r>
    <d v="2024-01-27T00:00:00"/>
    <s v="Aarav"/>
    <s v="East"/>
    <s v="Amazon"/>
    <n v="1"/>
    <n v="12.48"/>
    <n v="12.48"/>
    <n v="27"/>
    <n v="1"/>
    <n v="2024"/>
    <s v="2712024"/>
  </r>
  <r>
    <d v="2024-02-02T00:00:00"/>
    <s v="Ishaan"/>
    <s v="North"/>
    <s v="Google"/>
    <n v="6"/>
    <n v="19.29"/>
    <n v="115.74"/>
    <n v="2"/>
    <n v="2"/>
    <n v="2024"/>
    <s v="222024"/>
  </r>
  <r>
    <d v="2024-04-25T00:00:00"/>
    <s v="Krishna"/>
    <s v="North"/>
    <s v="Facebook"/>
    <n v="10"/>
    <n v="25.31"/>
    <n v="253.1"/>
    <n v="25"/>
    <n v="4"/>
    <n v="2024"/>
    <s v="2542024"/>
  </r>
  <r>
    <d v="2024-04-07T00:00:00"/>
    <s v="Dhruv"/>
    <s v="North"/>
    <s v="IBM"/>
    <n v="12"/>
    <n v="18.14"/>
    <n v="217.68"/>
    <n v="7"/>
    <n v="4"/>
    <n v="2024"/>
    <s v="742024"/>
  </r>
  <r>
    <d v="2024-06-21T00:00:00"/>
    <s v="Aarush"/>
    <s v="North"/>
    <s v="Amazon"/>
    <n v="12"/>
    <n v="23.9"/>
    <n v="286.8"/>
    <n v="21"/>
    <n v="6"/>
    <n v="2024"/>
    <s v="2162024"/>
  </r>
  <r>
    <d v="2024-02-29T00:00:00"/>
    <s v="Rohan"/>
    <s v="North"/>
    <s v="Tesla"/>
    <n v="4"/>
    <n v="13.88"/>
    <n v="55.52"/>
    <n v="29"/>
    <n v="2"/>
    <n v="2024"/>
    <s v="2922024"/>
  </r>
  <r>
    <d v="2024-02-27T00:00:00"/>
    <s v="Aryan"/>
    <s v="South"/>
    <s v="Microsoft"/>
    <n v="1"/>
    <n v="26.54"/>
    <n v="26.54"/>
    <n v="27"/>
    <n v="2"/>
    <n v="2024"/>
    <s v="2722024"/>
  </r>
  <r>
    <d v="2024-06-27T00:00:00"/>
    <s v="Neel"/>
    <s v="East"/>
    <s v="Netflix"/>
    <n v="18"/>
    <n v="13.41"/>
    <n v="241.38"/>
    <n v="27"/>
    <n v="6"/>
    <n v="2024"/>
    <s v="2762024"/>
  </r>
  <r>
    <d v="2024-06-22T00:00:00"/>
    <s v="Dhruv"/>
    <s v="East"/>
    <s v="Facebook"/>
    <n v="6"/>
    <n v="24.02"/>
    <n v="144.12"/>
    <n v="22"/>
    <n v="6"/>
    <n v="2024"/>
    <s v="2262024"/>
  </r>
  <r>
    <d v="2024-05-12T00:00:00"/>
    <s v="Ishaan"/>
    <s v="South"/>
    <s v="Amazon"/>
    <n v="16"/>
    <n v="15.63"/>
    <n v="250.08"/>
    <n v="12"/>
    <n v="5"/>
    <n v="2024"/>
    <s v="1252024"/>
  </r>
  <r>
    <d v="2024-04-03T00:00:00"/>
    <s v="Anay"/>
    <s v="South"/>
    <s v="Microsoft"/>
    <n v="2"/>
    <n v="26.34"/>
    <n v="52.68"/>
    <n v="3"/>
    <n v="4"/>
    <n v="2024"/>
    <s v="342024"/>
  </r>
  <r>
    <d v="2024-04-01T00:00:00"/>
    <s v="Om"/>
    <s v="South"/>
    <s v="Netflix"/>
    <n v="2"/>
    <n v="29.29"/>
    <n v="58.58"/>
    <n v="1"/>
    <n v="4"/>
    <n v="2024"/>
    <s v="142024"/>
  </r>
  <r>
    <d v="2024-05-25T00:00:00"/>
    <s v="Neel"/>
    <s v="South"/>
    <s v="Apple"/>
    <n v="9"/>
    <n v="25.54"/>
    <n v="229.86"/>
    <n v="25"/>
    <n v="5"/>
    <n v="2024"/>
    <s v="2552024"/>
  </r>
  <r>
    <d v="2024-06-12T00:00:00"/>
    <s v="Kabir"/>
    <s v="North"/>
    <s v="Tesla"/>
    <n v="12"/>
    <n v="11.08"/>
    <n v="132.96"/>
    <n v="12"/>
    <n v="6"/>
    <n v="2024"/>
    <s v="1262024"/>
  </r>
  <r>
    <d v="2024-05-28T00:00:00"/>
    <s v="Arjun"/>
    <s v="East"/>
    <s v="IBM"/>
    <n v="8"/>
    <n v="10.79"/>
    <n v="86.32"/>
    <n v="28"/>
    <n v="5"/>
    <n v="2024"/>
    <s v="2852024"/>
  </r>
  <r>
    <d v="2024-06-22T00:00:00"/>
    <s v="Reyansh"/>
    <s v="South"/>
    <s v="Google"/>
    <n v="12"/>
    <n v="10.42"/>
    <n v="125.04"/>
    <n v="22"/>
    <n v="6"/>
    <n v="2024"/>
    <s v="2262024"/>
  </r>
  <r>
    <d v="2024-04-29T00:00:00"/>
    <s v="Sai"/>
    <s v="West"/>
    <s v="Yahoo"/>
    <n v="20"/>
    <n v="28.7"/>
    <n v="574"/>
    <n v="29"/>
    <n v="4"/>
    <n v="2024"/>
    <s v="2942024"/>
  </r>
  <r>
    <d v="2024-06-13T00:00:00"/>
    <s v="Arjun"/>
    <s v="South"/>
    <s v="Google"/>
    <n v="6"/>
    <n v="13.58"/>
    <n v="81.48"/>
    <n v="13"/>
    <n v="6"/>
    <n v="2024"/>
    <s v="1362024"/>
  </r>
  <r>
    <d v="2024-04-15T00:00:00"/>
    <s v="Sai"/>
    <s v="East"/>
    <s v="IBM"/>
    <n v="19"/>
    <n v="27.09"/>
    <n v="514.71"/>
    <n v="15"/>
    <n v="4"/>
    <n v="2024"/>
    <s v="1542024"/>
  </r>
  <r>
    <d v="2024-01-05T00:00:00"/>
    <s v="Aarush"/>
    <s v="West"/>
    <s v="Microsoft"/>
    <n v="16"/>
    <n v="24.67"/>
    <n v="394.72"/>
    <n v="5"/>
    <n v="1"/>
    <n v="2024"/>
    <s v="512024"/>
  </r>
  <r>
    <d v="2024-06-07T00:00:00"/>
    <s v="Ritvik"/>
    <s v="South"/>
    <s v="Tesla"/>
    <n v="20"/>
    <n v="23.52"/>
    <n v="470.4"/>
    <n v="7"/>
    <n v="6"/>
    <n v="2024"/>
    <s v="762024"/>
  </r>
  <r>
    <d v="2024-04-19T00:00:00"/>
    <s v="Sai"/>
    <s v="North"/>
    <s v="Yahoo"/>
    <n v="14"/>
    <n v="10.94"/>
    <n v="153.16"/>
    <n v="19"/>
    <n v="4"/>
    <n v="2024"/>
    <s v="1942024"/>
  </r>
  <r>
    <d v="2024-03-28T00:00:00"/>
    <s v="Om"/>
    <s v="North"/>
    <s v="Netflix"/>
    <n v="9"/>
    <n v="21.4"/>
    <n v="192.6"/>
    <n v="28"/>
    <n v="3"/>
    <n v="2024"/>
    <s v="2832024"/>
  </r>
  <r>
    <d v="2024-06-12T00:00:00"/>
    <s v="Anay"/>
    <s v="West"/>
    <s v="Intel"/>
    <n v="5"/>
    <n v="29.47"/>
    <n v="147.35"/>
    <n v="12"/>
    <n v="6"/>
    <n v="2024"/>
    <s v="1262024"/>
  </r>
  <r>
    <d v="2024-03-14T00:00:00"/>
    <s v="Anay"/>
    <s v="North"/>
    <s v="Microsoft"/>
    <n v="17"/>
    <n v="22.93"/>
    <n v="389.81"/>
    <n v="14"/>
    <n v="3"/>
    <n v="2024"/>
    <s v="1432024"/>
  </r>
  <r>
    <d v="2024-01-27T00:00:00"/>
    <s v="Vivaan"/>
    <s v="West"/>
    <s v="Amazon"/>
    <n v="11"/>
    <n v="15.78"/>
    <n v="173.58"/>
    <n v="27"/>
    <n v="1"/>
    <n v="2024"/>
    <s v="2712024"/>
  </r>
  <r>
    <d v="2024-04-28T00:00:00"/>
    <s v="Rohan"/>
    <s v="South"/>
    <s v="Facebook"/>
    <n v="17"/>
    <n v="25.35"/>
    <n v="430.95"/>
    <n v="28"/>
    <n v="4"/>
    <n v="2024"/>
    <s v="2842024"/>
  </r>
  <r>
    <d v="2024-01-23T00:00:00"/>
    <s v="Om"/>
    <s v="East"/>
    <s v="Intel"/>
    <n v="3"/>
    <n v="19.7"/>
    <n v="59.1"/>
    <n v="23"/>
    <n v="1"/>
    <n v="2024"/>
    <s v="2312024"/>
  </r>
  <r>
    <d v="2024-04-08T00:00:00"/>
    <s v="Ritvik"/>
    <s v="West"/>
    <s v="IBM"/>
    <n v="14"/>
    <n v="12.34"/>
    <n v="172.76"/>
    <n v="8"/>
    <n v="4"/>
    <n v="2024"/>
    <s v="842024"/>
  </r>
  <r>
    <d v="2024-03-31T00:00:00"/>
    <s v="Aarush"/>
    <s v="South"/>
    <s v="Netflix"/>
    <n v="12"/>
    <n v="27.52"/>
    <n v="330.24"/>
    <n v="31"/>
    <n v="3"/>
    <n v="2024"/>
    <s v="3132024"/>
  </r>
  <r>
    <d v="2024-02-21T00:00:00"/>
    <s v="Shaurya"/>
    <s v="West"/>
    <s v="Facebook"/>
    <n v="14"/>
    <n v="26.09"/>
    <n v="365.26"/>
    <n v="21"/>
    <n v="2"/>
    <n v="2024"/>
    <s v="2122024"/>
  </r>
  <r>
    <d v="2024-02-16T00:00:00"/>
    <s v="Dhruv"/>
    <s v="East"/>
    <s v="Tesla"/>
    <n v="16"/>
    <n v="10.53"/>
    <n v="168.48"/>
    <n v="16"/>
    <n v="2"/>
    <n v="2024"/>
    <s v="1622024"/>
  </r>
  <r>
    <d v="2024-03-02T00:00:00"/>
    <s v="Kabir"/>
    <s v="North"/>
    <s v="IBM"/>
    <n v="2"/>
    <n v="10.81"/>
    <n v="21.62"/>
    <n v="2"/>
    <n v="3"/>
    <n v="2024"/>
    <s v="232024"/>
  </r>
  <r>
    <d v="2024-02-17T00:00:00"/>
    <s v="Om"/>
    <s v="North"/>
    <s v="Microsoft"/>
    <n v="9"/>
    <n v="13.77"/>
    <n v="123.93"/>
    <n v="17"/>
    <n v="2"/>
    <n v="2024"/>
    <s v="1722024"/>
  </r>
  <r>
    <d v="2024-04-14T00:00:00"/>
    <s v="Aryan"/>
    <s v="West"/>
    <s v="Intel"/>
    <n v="4"/>
    <n v="27.26"/>
    <n v="109.04"/>
    <n v="14"/>
    <n v="4"/>
    <n v="2024"/>
    <s v="1442024"/>
  </r>
  <r>
    <d v="2024-05-08T00:00:00"/>
    <s v="Arjun"/>
    <s v="East"/>
    <s v="Tesla"/>
    <n v="20"/>
    <n v="13.89"/>
    <n v="277.8"/>
    <n v="8"/>
    <n v="5"/>
    <n v="2024"/>
    <s v="852024"/>
  </r>
  <r>
    <d v="2024-05-18T00:00:00"/>
    <s v="Reyansh"/>
    <s v="South"/>
    <s v="Amazon"/>
    <n v="13"/>
    <n v="28.43"/>
    <n v="369.59"/>
    <n v="18"/>
    <n v="5"/>
    <n v="2024"/>
    <s v="1852024"/>
  </r>
  <r>
    <d v="2024-05-21T00:00:00"/>
    <s v="Aarush"/>
    <s v="South"/>
    <s v="Intel"/>
    <n v="19"/>
    <n v="20.22"/>
    <n v="384.18"/>
    <n v="21"/>
    <n v="5"/>
    <n v="2024"/>
    <s v="2152024"/>
  </r>
  <r>
    <d v="2024-03-12T00:00:00"/>
    <s v="Ishaan"/>
    <s v="South"/>
    <s v="Facebook"/>
    <n v="13"/>
    <n v="15.75"/>
    <n v="204.75"/>
    <n v="12"/>
    <n v="3"/>
    <n v="2024"/>
    <s v="1232024"/>
  </r>
  <r>
    <d v="2024-04-04T00:00:00"/>
    <s v="Reyansh"/>
    <s v="West"/>
    <s v="Yahoo"/>
    <n v="11"/>
    <n v="12.5"/>
    <n v="137.5"/>
    <n v="4"/>
    <n v="4"/>
    <n v="2024"/>
    <s v="442024"/>
  </r>
  <r>
    <d v="2024-01-07T00:00:00"/>
    <s v="Vihaan"/>
    <s v="North"/>
    <s v="Intel"/>
    <n v="10"/>
    <n v="21.6"/>
    <n v="216"/>
    <n v="7"/>
    <n v="1"/>
    <n v="2024"/>
    <s v="712024"/>
  </r>
  <r>
    <d v="2024-06-22T00:00:00"/>
    <s v="Shaurya"/>
    <s v="West"/>
    <s v="Microsoft"/>
    <n v="15"/>
    <n v="27.93"/>
    <n v="418.95"/>
    <n v="22"/>
    <n v="6"/>
    <n v="2024"/>
    <s v="2262024"/>
  </r>
  <r>
    <d v="2024-06-07T00:00:00"/>
    <s v="Sai"/>
    <s v="West"/>
    <s v="Amazon"/>
    <n v="14"/>
    <n v="22.41"/>
    <n v="313.74"/>
    <n v="7"/>
    <n v="6"/>
    <n v="2024"/>
    <s v="762024"/>
  </r>
  <r>
    <d v="2024-01-16T00:00:00"/>
    <s v="Om"/>
    <s v="West"/>
    <s v="Microsoft"/>
    <n v="6"/>
    <n v="18.690000000000001"/>
    <n v="112.14"/>
    <n v="16"/>
    <n v="1"/>
    <n v="2024"/>
    <s v="1612024"/>
  </r>
  <r>
    <d v="2024-06-18T00:00:00"/>
    <s v="Vihaan"/>
    <s v="South"/>
    <s v="Google"/>
    <n v="14"/>
    <n v="22.5"/>
    <n v="315"/>
    <n v="18"/>
    <n v="6"/>
    <n v="2024"/>
    <s v="1862024"/>
  </r>
  <r>
    <d v="2024-06-15T00:00:00"/>
    <s v="Shaurya"/>
    <s v="East"/>
    <s v="Yahoo"/>
    <n v="9"/>
    <n v="24.69"/>
    <n v="222.21"/>
    <n v="15"/>
    <n v="6"/>
    <n v="2024"/>
    <s v="1562024"/>
  </r>
  <r>
    <d v="2024-02-23T00:00:00"/>
    <s v="Dhruv"/>
    <s v="West"/>
    <s v="Yahoo"/>
    <n v="8"/>
    <n v="14.78"/>
    <n v="118.24"/>
    <n v="23"/>
    <n v="2"/>
    <n v="2024"/>
    <s v="2322024"/>
  </r>
  <r>
    <d v="2024-06-20T00:00:00"/>
    <s v="Dhruv"/>
    <s v="South"/>
    <s v="Yahoo"/>
    <n v="10"/>
    <n v="15.4"/>
    <n v="154"/>
    <n v="20"/>
    <n v="6"/>
    <n v="2024"/>
    <s v="2062024"/>
  </r>
  <r>
    <d v="2024-03-23T00:00:00"/>
    <s v="Vihaan"/>
    <s v="West"/>
    <s v="Netflix"/>
    <n v="15"/>
    <n v="27.85"/>
    <n v="417.75"/>
    <n v="23"/>
    <n v="3"/>
    <n v="2024"/>
    <s v="2332024"/>
  </r>
  <r>
    <d v="2024-05-15T00:00:00"/>
    <s v="Aryan"/>
    <s v="West"/>
    <s v="IBM"/>
    <n v="17"/>
    <n v="25.61"/>
    <n v="435.37"/>
    <n v="15"/>
    <n v="5"/>
    <n v="2024"/>
    <s v="1552024"/>
  </r>
  <r>
    <d v="2024-03-06T00:00:00"/>
    <s v="Om"/>
    <s v="South"/>
    <s v="Apple"/>
    <n v="19"/>
    <n v="24.53"/>
    <n v="466.07"/>
    <n v="6"/>
    <n v="3"/>
    <n v="2024"/>
    <s v="632024"/>
  </r>
  <r>
    <d v="2024-06-18T00:00:00"/>
    <s v="Aarav"/>
    <s v="East"/>
    <s v="Google"/>
    <n v="8"/>
    <n v="23.41"/>
    <n v="187.28"/>
    <n v="18"/>
    <n v="6"/>
    <n v="2024"/>
    <s v="1862024"/>
  </r>
  <r>
    <d v="2024-03-07T00:00:00"/>
    <s v="Vihaan"/>
    <s v="East"/>
    <s v="Microsoft"/>
    <n v="4"/>
    <n v="20.39"/>
    <n v="81.56"/>
    <n v="7"/>
    <n v="3"/>
    <n v="2024"/>
    <s v="732024"/>
  </r>
  <r>
    <d v="2024-04-24T00:00:00"/>
    <s v="Neel"/>
    <s v="North"/>
    <s v="IBM"/>
    <n v="11"/>
    <n v="17.25"/>
    <n v="189.75"/>
    <n v="24"/>
    <n v="4"/>
    <n v="2024"/>
    <s v="2442024"/>
  </r>
  <r>
    <d v="2024-04-02T00:00:00"/>
    <s v="Arjun"/>
    <s v="West"/>
    <s v="Netflix"/>
    <n v="18"/>
    <n v="17.84"/>
    <n v="321.12"/>
    <n v="2"/>
    <n v="4"/>
    <n v="2024"/>
    <s v="242024"/>
  </r>
  <r>
    <d v="2024-03-19T00:00:00"/>
    <s v="Aryan"/>
    <s v="North"/>
    <s v="Yahoo"/>
    <n v="6"/>
    <n v="11.59"/>
    <n v="69.540000000000006"/>
    <n v="19"/>
    <n v="3"/>
    <n v="2024"/>
    <s v="1932024"/>
  </r>
  <r>
    <d v="2024-04-10T00:00:00"/>
    <s v="Kabir"/>
    <s v="South"/>
    <s v="Intel"/>
    <n v="2"/>
    <n v="27.72"/>
    <n v="55.44"/>
    <n v="10"/>
    <n v="4"/>
    <n v="2024"/>
    <s v="1042024"/>
  </r>
  <r>
    <d v="2024-06-08T00:00:00"/>
    <s v="Sai"/>
    <s v="West"/>
    <s v="IBM"/>
    <n v="18"/>
    <n v="10.42"/>
    <n v="187.56"/>
    <n v="8"/>
    <n v="6"/>
    <n v="2024"/>
    <s v="862024"/>
  </r>
  <r>
    <d v="2024-06-27T00:00:00"/>
    <s v="Aarav"/>
    <s v="South"/>
    <s v="Tesla"/>
    <n v="3"/>
    <n v="26.89"/>
    <n v="80.67"/>
    <n v="27"/>
    <n v="6"/>
    <n v="2024"/>
    <s v="2762024"/>
  </r>
  <r>
    <d v="2024-06-23T00:00:00"/>
    <s v="Aarav"/>
    <s v="North"/>
    <s v="Intel"/>
    <n v="4"/>
    <n v="19.11"/>
    <n v="76.44"/>
    <n v="23"/>
    <n v="6"/>
    <n v="2024"/>
    <s v="2362024"/>
  </r>
  <r>
    <d v="2024-04-03T00:00:00"/>
    <s v="Kabir"/>
    <s v="South"/>
    <s v="IBM"/>
    <n v="2"/>
    <n v="13.69"/>
    <n v="27.38"/>
    <n v="3"/>
    <n v="4"/>
    <n v="2024"/>
    <s v="342024"/>
  </r>
  <r>
    <d v="2024-04-24T00:00:00"/>
    <s v="Arjun"/>
    <s v="South"/>
    <s v="Amazon"/>
    <n v="12"/>
    <n v="22.46"/>
    <n v="269.52"/>
    <n v="24"/>
    <n v="4"/>
    <n v="2024"/>
    <s v="2442024"/>
  </r>
  <r>
    <d v="2024-06-10T00:00:00"/>
    <s v="Om"/>
    <s v="East"/>
    <s v="Microsoft"/>
    <n v="2"/>
    <n v="20.260000000000002"/>
    <n v="40.520000000000003"/>
    <n v="10"/>
    <n v="6"/>
    <n v="2024"/>
    <s v="1062024"/>
  </r>
  <r>
    <d v="2024-01-13T00:00:00"/>
    <s v="Dhruv"/>
    <s v="West"/>
    <s v="Yahoo"/>
    <n v="3"/>
    <n v="22.81"/>
    <n v="68.430000000000007"/>
    <n v="13"/>
    <n v="1"/>
    <n v="2024"/>
    <s v="1312024"/>
  </r>
  <r>
    <d v="2024-03-21T00:00:00"/>
    <s v="Ayaan"/>
    <s v="West"/>
    <s v="Yahoo"/>
    <n v="18"/>
    <n v="17.32"/>
    <n v="311.76"/>
    <n v="21"/>
    <n v="3"/>
    <n v="2024"/>
    <s v="2132024"/>
  </r>
  <r>
    <d v="2024-03-07T00:00:00"/>
    <s v="Kabir"/>
    <s v="West"/>
    <s v="Yahoo"/>
    <n v="8"/>
    <n v="25.97"/>
    <n v="207.76"/>
    <n v="7"/>
    <n v="3"/>
    <n v="2024"/>
    <s v="732024"/>
  </r>
  <r>
    <d v="2024-05-05T00:00:00"/>
    <s v="Sai"/>
    <s v="South"/>
    <s v="Google"/>
    <n v="9"/>
    <n v="18.559999999999999"/>
    <n v="167.04"/>
    <n v="5"/>
    <n v="5"/>
    <n v="2024"/>
    <s v="552024"/>
  </r>
  <r>
    <d v="2024-05-18T00:00:00"/>
    <s v="Shaurya"/>
    <s v="East"/>
    <s v="Google"/>
    <n v="19"/>
    <n v="17.77"/>
    <n v="337.63"/>
    <n v="18"/>
    <n v="5"/>
    <n v="2024"/>
    <s v="1852024"/>
  </r>
  <r>
    <d v="2024-04-22T00:00:00"/>
    <s v="Ritvik"/>
    <s v="North"/>
    <s v="Apple"/>
    <n v="10"/>
    <n v="22.53"/>
    <n v="225.3"/>
    <n v="22"/>
    <n v="4"/>
    <n v="2024"/>
    <s v="2242024"/>
  </r>
  <r>
    <d v="2024-06-04T00:00:00"/>
    <s v="Vihaan"/>
    <s v="West"/>
    <s v="Google"/>
    <n v="16"/>
    <n v="26.72"/>
    <n v="427.52"/>
    <n v="4"/>
    <n v="6"/>
    <n v="2024"/>
    <s v="462024"/>
  </r>
  <r>
    <d v="2024-04-30T00:00:00"/>
    <s v="Vivaan"/>
    <s v="South"/>
    <s v="Intel"/>
    <n v="2"/>
    <n v="11.75"/>
    <n v="23.5"/>
    <n v="30"/>
    <n v="4"/>
    <n v="2024"/>
    <s v="3042024"/>
  </r>
  <r>
    <d v="2024-03-06T00:00:00"/>
    <s v="Ritvik"/>
    <s v="East"/>
    <s v="Intel"/>
    <n v="10"/>
    <n v="18.75"/>
    <n v="187.5"/>
    <n v="6"/>
    <n v="3"/>
    <n v="2024"/>
    <s v="632024"/>
  </r>
  <r>
    <d v="2024-03-29T00:00:00"/>
    <s v="Sai"/>
    <s v="East"/>
    <s v="Intel"/>
    <n v="7"/>
    <n v="19.46"/>
    <n v="136.22"/>
    <n v="29"/>
    <n v="3"/>
    <n v="2024"/>
    <s v="2932024"/>
  </r>
  <r>
    <d v="2024-02-04T00:00:00"/>
    <s v="Om"/>
    <s v="West"/>
    <s v="Netflix"/>
    <n v="13"/>
    <n v="20.64"/>
    <n v="268.32"/>
    <n v="4"/>
    <n v="2"/>
    <n v="2024"/>
    <s v="422024"/>
  </r>
  <r>
    <d v="2024-01-04T00:00:00"/>
    <s v="Ishaan"/>
    <s v="East"/>
    <s v="Apple"/>
    <n v="16"/>
    <n v="16.52"/>
    <n v="264.32"/>
    <n v="4"/>
    <n v="1"/>
    <n v="2024"/>
    <s v="412024"/>
  </r>
  <r>
    <d v="2024-06-14T00:00:00"/>
    <s v="Arjun"/>
    <s v="East"/>
    <s v="Amazon"/>
    <n v="19"/>
    <n v="13.67"/>
    <n v="259.73"/>
    <n v="14"/>
    <n v="6"/>
    <n v="2024"/>
    <s v="1462024"/>
  </r>
  <r>
    <d v="2024-06-20T00:00:00"/>
    <s v="Ritvik"/>
    <s v="South"/>
    <s v="Netflix"/>
    <n v="14"/>
    <n v="14.57"/>
    <n v="203.98"/>
    <n v="20"/>
    <n v="6"/>
    <n v="2024"/>
    <s v="2062024"/>
  </r>
  <r>
    <d v="2024-03-29T00:00:00"/>
    <s v="Vihaan"/>
    <s v="North"/>
    <s v="Netflix"/>
    <n v="2"/>
    <n v="14.93"/>
    <n v="29.86"/>
    <n v="29"/>
    <n v="3"/>
    <n v="2024"/>
    <s v="2932024"/>
  </r>
  <r>
    <d v="2024-03-11T00:00:00"/>
    <s v="Ritvik"/>
    <s v="East"/>
    <s v="Apple"/>
    <n v="15"/>
    <n v="18.28"/>
    <n v="274.2"/>
    <n v="11"/>
    <n v="3"/>
    <n v="2024"/>
    <s v="1132024"/>
  </r>
  <r>
    <d v="2024-05-28T00:00:00"/>
    <s v="Sai"/>
    <s v="North"/>
    <s v="Yahoo"/>
    <n v="9"/>
    <n v="21.08"/>
    <n v="189.72"/>
    <n v="28"/>
    <n v="5"/>
    <n v="2024"/>
    <s v="2852024"/>
  </r>
  <r>
    <d v="2024-05-14T00:00:00"/>
    <s v="Krishna"/>
    <s v="East"/>
    <s v="Tesla"/>
    <n v="5"/>
    <n v="16.64"/>
    <n v="83.2"/>
    <n v="14"/>
    <n v="5"/>
    <n v="2024"/>
    <s v="1452024"/>
  </r>
  <r>
    <d v="2024-01-29T00:00:00"/>
    <s v="Ishaan"/>
    <s v="East"/>
    <s v="IBM"/>
    <n v="15"/>
    <n v="26.51"/>
    <n v="397.65"/>
    <n v="29"/>
    <n v="1"/>
    <n v="2024"/>
    <s v="2912024"/>
  </r>
  <r>
    <d v="2024-04-25T00:00:00"/>
    <s v="Anay"/>
    <s v="East"/>
    <s v="Amazon"/>
    <n v="14"/>
    <n v="19.52"/>
    <n v="273.27999999999997"/>
    <n v="25"/>
    <n v="4"/>
    <n v="2024"/>
    <s v="2542024"/>
  </r>
  <r>
    <d v="2024-05-14T00:00:00"/>
    <s v="Rohan"/>
    <s v="West"/>
    <s v="Apple"/>
    <n v="15"/>
    <n v="16.12"/>
    <n v="241.8"/>
    <n v="14"/>
    <n v="5"/>
    <n v="2024"/>
    <s v="1452024"/>
  </r>
  <r>
    <d v="2024-03-07T00:00:00"/>
    <s v="Reyansh"/>
    <s v="West"/>
    <s v="Facebook"/>
    <n v="1"/>
    <n v="16.91"/>
    <n v="16.91"/>
    <n v="7"/>
    <n v="3"/>
    <n v="2024"/>
    <s v="732024"/>
  </r>
  <r>
    <d v="2024-04-02T00:00:00"/>
    <s v="Dhruv"/>
    <s v="West"/>
    <s v="IBM"/>
    <n v="19"/>
    <n v="29.79"/>
    <n v="566.01"/>
    <n v="2"/>
    <n v="4"/>
    <n v="2024"/>
    <s v="242024"/>
  </r>
  <r>
    <d v="2024-04-12T00:00:00"/>
    <s v="Shaurya"/>
    <s v="North"/>
    <s v="Tesla"/>
    <n v="6"/>
    <n v="23.23"/>
    <n v="139.38"/>
    <n v="12"/>
    <n v="4"/>
    <n v="2024"/>
    <s v="1242024"/>
  </r>
  <r>
    <d v="2024-04-11T00:00:00"/>
    <s v="Vihaan"/>
    <s v="North"/>
    <s v="Amazon"/>
    <n v="19"/>
    <n v="18.190000000000001"/>
    <n v="345.61"/>
    <n v="11"/>
    <n v="4"/>
    <n v="2024"/>
    <s v="1142024"/>
  </r>
  <r>
    <d v="2024-05-03T00:00:00"/>
    <s v="Ayaan"/>
    <s v="West"/>
    <s v="Amazon"/>
    <n v="10"/>
    <n v="27.94"/>
    <n v="279.39999999999998"/>
    <n v="3"/>
    <n v="5"/>
    <n v="2024"/>
    <s v="352024"/>
  </r>
  <r>
    <d v="2024-04-19T00:00:00"/>
    <s v="Vihaan"/>
    <s v="North"/>
    <s v="Netflix"/>
    <n v="2"/>
    <n v="25.29"/>
    <n v="50.58"/>
    <n v="19"/>
    <n v="4"/>
    <n v="2024"/>
    <s v="1942024"/>
  </r>
  <r>
    <d v="2024-03-14T00:00:00"/>
    <s v="Aryan"/>
    <s v="South"/>
    <s v="Yahoo"/>
    <n v="9"/>
    <n v="27.29"/>
    <n v="245.61"/>
    <n v="14"/>
    <n v="3"/>
    <n v="2024"/>
    <s v="1432024"/>
  </r>
  <r>
    <d v="2024-04-10T00:00:00"/>
    <s v="Sai"/>
    <s v="North"/>
    <s v="Intel"/>
    <n v="9"/>
    <n v="13.22"/>
    <n v="118.98"/>
    <n v="10"/>
    <n v="4"/>
    <n v="2024"/>
    <s v="1042024"/>
  </r>
  <r>
    <d v="2024-03-18T00:00:00"/>
    <s v="Shaurya"/>
    <s v="South"/>
    <s v="Amazon"/>
    <n v="20"/>
    <n v="26.05"/>
    <n v="521"/>
    <n v="18"/>
    <n v="3"/>
    <n v="2024"/>
    <s v="1832024"/>
  </r>
  <r>
    <d v="2024-05-29T00:00:00"/>
    <s v="Aryan"/>
    <s v="West"/>
    <s v="Facebook"/>
    <n v="8"/>
    <n v="19.600000000000001"/>
    <n v="156.80000000000001"/>
    <n v="29"/>
    <n v="5"/>
    <n v="2024"/>
    <s v="2952024"/>
  </r>
  <r>
    <d v="2024-06-08T00:00:00"/>
    <s v="Ishaan"/>
    <s v="South"/>
    <s v="IBM"/>
    <n v="19"/>
    <n v="11.36"/>
    <n v="215.84"/>
    <n v="8"/>
    <n v="6"/>
    <n v="2024"/>
    <s v="862024"/>
  </r>
  <r>
    <d v="2024-03-22T00:00:00"/>
    <s v="Aryan"/>
    <s v="West"/>
    <s v="Yahoo"/>
    <n v="18"/>
    <n v="11.84"/>
    <n v="213.12"/>
    <n v="22"/>
    <n v="3"/>
    <n v="2024"/>
    <s v="2232024"/>
  </r>
  <r>
    <d v="2024-02-05T00:00:00"/>
    <s v="Arjun"/>
    <s v="West"/>
    <s v="Apple"/>
    <n v="11"/>
    <n v="21.47"/>
    <n v="236.17"/>
    <n v="5"/>
    <n v="2"/>
    <n v="2024"/>
    <s v="522024"/>
  </r>
  <r>
    <d v="2024-05-16T00:00:00"/>
    <s v="Dhruv"/>
    <s v="West"/>
    <s v="Yahoo"/>
    <n v="12"/>
    <n v="17.77"/>
    <n v="213.24"/>
    <n v="16"/>
    <n v="5"/>
    <n v="2024"/>
    <s v="1652024"/>
  </r>
  <r>
    <d v="2024-01-26T00:00:00"/>
    <s v="Aarav"/>
    <s v="North"/>
    <s v="IBM"/>
    <n v="2"/>
    <n v="11.42"/>
    <n v="22.84"/>
    <n v="26"/>
    <n v="1"/>
    <n v="2024"/>
    <s v="2612024"/>
  </r>
  <r>
    <d v="2024-01-22T00:00:00"/>
    <s v="Ritvik"/>
    <s v="East"/>
    <s v="Amazon"/>
    <n v="2"/>
    <n v="18.73"/>
    <n v="37.46"/>
    <n v="22"/>
    <n v="1"/>
    <n v="2024"/>
    <s v="2212024"/>
  </r>
  <r>
    <d v="2024-06-22T00:00:00"/>
    <s v="Vivaan"/>
    <s v="East"/>
    <s v="Google"/>
    <n v="7"/>
    <n v="25.84"/>
    <n v="180.88"/>
    <n v="22"/>
    <n v="6"/>
    <n v="2024"/>
    <s v="2262024"/>
  </r>
  <r>
    <d v="2024-05-24T00:00:00"/>
    <s v="Aarush"/>
    <s v="South"/>
    <s v="IBM"/>
    <n v="20"/>
    <n v="14.3"/>
    <n v="286"/>
    <n v="24"/>
    <n v="5"/>
    <n v="2024"/>
    <s v="2452024"/>
  </r>
  <r>
    <d v="2024-06-02T00:00:00"/>
    <s v="Aryan"/>
    <s v="East"/>
    <s v="Apple"/>
    <n v="7"/>
    <n v="24.45"/>
    <n v="171.15"/>
    <n v="2"/>
    <n v="6"/>
    <n v="2024"/>
    <s v="262024"/>
  </r>
  <r>
    <d v="2024-04-29T00:00:00"/>
    <s v="Ayaan"/>
    <s v="West"/>
    <s v="Amazon"/>
    <n v="6"/>
    <n v="18.53"/>
    <n v="111.18"/>
    <n v="29"/>
    <n v="4"/>
    <n v="2024"/>
    <s v="2942024"/>
  </r>
  <r>
    <d v="2024-06-14T00:00:00"/>
    <s v="Anay"/>
    <s v="East"/>
    <s v="Intel"/>
    <n v="5"/>
    <n v="16.57"/>
    <n v="82.85"/>
    <n v="14"/>
    <n v="6"/>
    <n v="2024"/>
    <s v="1462024"/>
  </r>
  <r>
    <d v="2024-05-07T00:00:00"/>
    <s v="Sai"/>
    <s v="South"/>
    <s v="Intel"/>
    <n v="3"/>
    <n v="18.36"/>
    <n v="55.08"/>
    <n v="7"/>
    <n v="5"/>
    <n v="2024"/>
    <s v="752024"/>
  </r>
  <r>
    <d v="2024-05-09T00:00:00"/>
    <s v="Ishaan"/>
    <s v="West"/>
    <s v="Netflix"/>
    <n v="9"/>
    <n v="22.72"/>
    <n v="204.48"/>
    <n v="9"/>
    <n v="5"/>
    <n v="2024"/>
    <s v="952024"/>
  </r>
  <r>
    <d v="2024-05-13T00:00:00"/>
    <s v="Reyansh"/>
    <s v="North"/>
    <s v="Netflix"/>
    <n v="9"/>
    <n v="17.66"/>
    <n v="158.94"/>
    <n v="13"/>
    <n v="5"/>
    <n v="2024"/>
    <s v="1352024"/>
  </r>
  <r>
    <d v="2024-05-20T00:00:00"/>
    <s v="Vihaan"/>
    <s v="West"/>
    <s v="Microsoft"/>
    <n v="17"/>
    <n v="20.67"/>
    <n v="351.39"/>
    <n v="20"/>
    <n v="5"/>
    <n v="2024"/>
    <s v="2052024"/>
  </r>
  <r>
    <d v="2024-03-31T00:00:00"/>
    <s v="Anay"/>
    <s v="West"/>
    <s v="Tesla"/>
    <n v="8"/>
    <n v="11.5"/>
    <n v="92"/>
    <n v="31"/>
    <n v="3"/>
    <n v="2024"/>
    <s v="3132024"/>
  </r>
  <r>
    <d v="2024-03-15T00:00:00"/>
    <s v="Anay"/>
    <s v="South"/>
    <s v="Yahoo"/>
    <n v="9"/>
    <n v="23.28"/>
    <n v="209.52"/>
    <n v="15"/>
    <n v="3"/>
    <n v="2024"/>
    <s v="1532024"/>
  </r>
  <r>
    <d v="2024-03-19T00:00:00"/>
    <s v="Dhruv"/>
    <s v="North"/>
    <s v="IBM"/>
    <n v="10"/>
    <n v="12.89"/>
    <n v="128.9"/>
    <n v="19"/>
    <n v="3"/>
    <n v="2024"/>
    <s v="1932024"/>
  </r>
  <r>
    <d v="2024-03-03T00:00:00"/>
    <s v="Rohan"/>
    <s v="West"/>
    <s v="Apple"/>
    <n v="7"/>
    <n v="13.38"/>
    <n v="93.66"/>
    <n v="3"/>
    <n v="3"/>
    <n v="2024"/>
    <s v="332024"/>
  </r>
  <r>
    <d v="2024-03-13T00:00:00"/>
    <s v="Krishna"/>
    <s v="North"/>
    <s v="Facebook"/>
    <n v="15"/>
    <n v="23.93"/>
    <n v="358.95"/>
    <n v="13"/>
    <n v="3"/>
    <n v="2024"/>
    <s v="1332024"/>
  </r>
  <r>
    <d v="2024-02-15T00:00:00"/>
    <s v="Aarush"/>
    <s v="West"/>
    <s v="Microsoft"/>
    <n v="20"/>
    <n v="29.82"/>
    <n v="596.4"/>
    <n v="15"/>
    <n v="2"/>
    <n v="2024"/>
    <s v="1522024"/>
  </r>
  <r>
    <d v="2024-05-13T00:00:00"/>
    <s v="Aarush"/>
    <s v="West"/>
    <s v="Yahoo"/>
    <n v="8"/>
    <n v="28.07"/>
    <n v="224.56"/>
    <n v="13"/>
    <n v="5"/>
    <n v="2024"/>
    <s v="1352024"/>
  </r>
  <r>
    <d v="2024-02-17T00:00:00"/>
    <s v="Dhruv"/>
    <s v="South"/>
    <s v="IBM"/>
    <n v="19"/>
    <n v="19.149999999999999"/>
    <n v="363.85"/>
    <n v="17"/>
    <n v="2"/>
    <n v="2024"/>
    <s v="1722024"/>
  </r>
  <r>
    <d v="2024-06-19T00:00:00"/>
    <s v="Dhruv"/>
    <s v="West"/>
    <s v="Intel"/>
    <n v="4"/>
    <n v="16.059999999999999"/>
    <n v="64.239999999999995"/>
    <n v="19"/>
    <n v="6"/>
    <n v="2024"/>
    <s v="1962024"/>
  </r>
  <r>
    <d v="2024-05-18T00:00:00"/>
    <s v="Aryan"/>
    <s v="West"/>
    <s v="Facebook"/>
    <n v="1"/>
    <n v="18.899999999999999"/>
    <n v="18.899999999999999"/>
    <n v="18"/>
    <n v="5"/>
    <n v="2024"/>
    <s v="1852024"/>
  </r>
  <r>
    <d v="2024-02-27T00:00:00"/>
    <s v="Arjun"/>
    <s v="West"/>
    <s v="Netflix"/>
    <n v="1"/>
    <n v="21.19"/>
    <n v="21.19"/>
    <n v="27"/>
    <n v="2"/>
    <n v="2024"/>
    <s v="2722024"/>
  </r>
  <r>
    <d v="2024-03-30T00:00:00"/>
    <s v="Vihaan"/>
    <s v="East"/>
    <s v="Apple"/>
    <n v="13"/>
    <n v="15.28"/>
    <n v="198.64"/>
    <n v="30"/>
    <n v="3"/>
    <n v="2024"/>
    <s v="3032024"/>
  </r>
  <r>
    <d v="2024-05-11T00:00:00"/>
    <s v="Aditya"/>
    <s v="North"/>
    <s v="Microsoft"/>
    <n v="5"/>
    <n v="24.43"/>
    <n v="122.15"/>
    <n v="11"/>
    <n v="5"/>
    <n v="2024"/>
    <s v="1152024"/>
  </r>
  <r>
    <d v="2024-05-05T00:00:00"/>
    <s v="Shaurya"/>
    <s v="South"/>
    <s v="Netflix"/>
    <n v="19"/>
    <n v="10.48"/>
    <n v="199.12"/>
    <n v="5"/>
    <n v="5"/>
    <n v="2024"/>
    <s v="552024"/>
  </r>
  <r>
    <d v="2024-03-23T00:00:00"/>
    <s v="Vivaan"/>
    <s v="South"/>
    <s v="Apple"/>
    <n v="3"/>
    <n v="28.85"/>
    <n v="86.55"/>
    <n v="23"/>
    <n v="3"/>
    <n v="2024"/>
    <s v="2332024"/>
  </r>
  <r>
    <d v="2024-05-12T00:00:00"/>
    <s v="Vihaan"/>
    <s v="South"/>
    <s v="Apple"/>
    <n v="19"/>
    <n v="24.52"/>
    <n v="465.88"/>
    <n v="12"/>
    <n v="5"/>
    <n v="2024"/>
    <s v="1252024"/>
  </r>
  <r>
    <d v="2024-01-18T00:00:00"/>
    <s v="Ishaan"/>
    <s v="West"/>
    <s v="Amazon"/>
    <n v="19"/>
    <n v="27.46"/>
    <n v="521.74"/>
    <n v="18"/>
    <n v="1"/>
    <n v="2024"/>
    <s v="1812024"/>
  </r>
  <r>
    <d v="2024-04-04T00:00:00"/>
    <s v="Om"/>
    <s v="North"/>
    <s v="Netflix"/>
    <n v="15"/>
    <n v="16.77"/>
    <n v="251.55"/>
    <n v="4"/>
    <n v="4"/>
    <n v="2024"/>
    <s v="442024"/>
  </r>
  <r>
    <d v="2024-06-01T00:00:00"/>
    <s v="Aditya"/>
    <s v="East"/>
    <s v="Facebook"/>
    <n v="8"/>
    <n v="28.64"/>
    <n v="229.12"/>
    <n v="1"/>
    <n v="6"/>
    <n v="2024"/>
    <s v="162024"/>
  </r>
  <r>
    <d v="2024-05-11T00:00:00"/>
    <s v="Kabir"/>
    <s v="East"/>
    <s v="Microsoft"/>
    <n v="12"/>
    <n v="29.8"/>
    <n v="357.6"/>
    <n v="11"/>
    <n v="5"/>
    <n v="2024"/>
    <s v="1152024"/>
  </r>
  <r>
    <d v="2024-03-10T00:00:00"/>
    <s v="Rohan"/>
    <s v="South"/>
    <s v="Yahoo"/>
    <n v="11"/>
    <n v="13.59"/>
    <n v="149.49"/>
    <n v="10"/>
    <n v="3"/>
    <n v="2024"/>
    <s v="1032024"/>
  </r>
  <r>
    <d v="2024-06-17T00:00:00"/>
    <s v="Neel"/>
    <s v="North"/>
    <s v="Google"/>
    <n v="7"/>
    <n v="21.49"/>
    <n v="150.43"/>
    <n v="17"/>
    <n v="6"/>
    <n v="2024"/>
    <s v="1762024"/>
  </r>
  <r>
    <d v="2024-06-13T00:00:00"/>
    <s v="Sai"/>
    <s v="East"/>
    <s v="Netflix"/>
    <n v="10"/>
    <n v="27.34"/>
    <n v="273.39999999999998"/>
    <n v="13"/>
    <n v="6"/>
    <n v="2024"/>
    <s v="1362024"/>
  </r>
  <r>
    <d v="2024-02-28T00:00:00"/>
    <s v="Vihaan"/>
    <s v="South"/>
    <s v="Amazon"/>
    <n v="1"/>
    <n v="10.97"/>
    <n v="10.97"/>
    <n v="28"/>
    <n v="2"/>
    <n v="2024"/>
    <s v="2822024"/>
  </r>
  <r>
    <d v="2024-06-26T00:00:00"/>
    <s v="Vihaan"/>
    <s v="East"/>
    <s v="Apple"/>
    <n v="3"/>
    <n v="25.52"/>
    <n v="76.56"/>
    <n v="26"/>
    <n v="6"/>
    <n v="2024"/>
    <s v="2662024"/>
  </r>
  <r>
    <d v="2024-06-01T00:00:00"/>
    <s v="Vivaan"/>
    <s v="East"/>
    <s v="Facebook"/>
    <n v="18"/>
    <n v="10.7"/>
    <n v="192.6"/>
    <n v="1"/>
    <n v="6"/>
    <n v="2024"/>
    <s v="162024"/>
  </r>
  <r>
    <d v="2024-06-10T00:00:00"/>
    <s v="Shaurya"/>
    <s v="North"/>
    <s v="Apple"/>
    <n v="11"/>
    <n v="23.09"/>
    <n v="253.99"/>
    <n v="10"/>
    <n v="6"/>
    <n v="2024"/>
    <s v="1062024"/>
  </r>
  <r>
    <d v="2024-05-26T00:00:00"/>
    <s v="Kabir"/>
    <s v="South"/>
    <s v="Google"/>
    <n v="7"/>
    <n v="11.91"/>
    <n v="83.37"/>
    <n v="26"/>
    <n v="5"/>
    <n v="2024"/>
    <s v="2652024"/>
  </r>
  <r>
    <d v="2024-04-07T00:00:00"/>
    <s v="Dhruv"/>
    <s v="East"/>
    <s v="Google"/>
    <n v="4"/>
    <n v="12.01"/>
    <n v="48.04"/>
    <n v="7"/>
    <n v="4"/>
    <n v="2024"/>
    <s v="742024"/>
  </r>
  <r>
    <d v="2024-05-15T00:00:00"/>
    <s v="Krishna"/>
    <s v="West"/>
    <s v="Google"/>
    <n v="9"/>
    <n v="15.75"/>
    <n v="141.75"/>
    <n v="15"/>
    <n v="5"/>
    <n v="2024"/>
    <s v="1552024"/>
  </r>
  <r>
    <d v="2024-02-16T00:00:00"/>
    <s v="Sai"/>
    <s v="West"/>
    <s v="Yahoo"/>
    <n v="13"/>
    <n v="17.47"/>
    <n v="227.11"/>
    <n v="16"/>
    <n v="2"/>
    <n v="2024"/>
    <s v="1622024"/>
  </r>
  <r>
    <d v="2024-05-07T00:00:00"/>
    <s v="Dhruv"/>
    <s v="East"/>
    <s v="Netflix"/>
    <n v="8"/>
    <n v="20.12"/>
    <n v="160.96"/>
    <n v="7"/>
    <n v="5"/>
    <n v="2024"/>
    <s v="752024"/>
  </r>
  <r>
    <d v="2024-06-10T00:00:00"/>
    <s v="Vihaan"/>
    <s v="North"/>
    <s v="Yahoo"/>
    <n v="1"/>
    <n v="11.35"/>
    <n v="11.35"/>
    <n v="10"/>
    <n v="6"/>
    <n v="2024"/>
    <s v="1062024"/>
  </r>
  <r>
    <d v="2024-03-22T00:00:00"/>
    <s v="Aarush"/>
    <s v="North"/>
    <s v="Intel"/>
    <n v="12"/>
    <n v="17.829999999999998"/>
    <n v="213.96"/>
    <n v="22"/>
    <n v="3"/>
    <n v="2024"/>
    <s v="2232024"/>
  </r>
  <r>
    <d v="2024-06-06T00:00:00"/>
    <s v="Reyansh"/>
    <s v="East"/>
    <s v="Netflix"/>
    <n v="3"/>
    <n v="29.15"/>
    <n v="87.45"/>
    <n v="6"/>
    <n v="6"/>
    <n v="2024"/>
    <s v="662024"/>
  </r>
  <r>
    <d v="2024-01-13T00:00:00"/>
    <s v="Vihaan"/>
    <s v="North"/>
    <s v="Netflix"/>
    <n v="2"/>
    <n v="19.559999999999999"/>
    <n v="39.119999999999997"/>
    <n v="13"/>
    <n v="1"/>
    <n v="2024"/>
    <s v="1312024"/>
  </r>
  <r>
    <d v="2024-04-28T00:00:00"/>
    <s v="Dhruv"/>
    <s v="North"/>
    <s v="Microsoft"/>
    <n v="17"/>
    <n v="29.51"/>
    <n v="501.67"/>
    <n v="28"/>
    <n v="4"/>
    <n v="2024"/>
    <s v="2842024"/>
  </r>
  <r>
    <d v="2024-02-16T00:00:00"/>
    <s v="Vihaan"/>
    <s v="West"/>
    <s v="Yahoo"/>
    <n v="12"/>
    <n v="28.92"/>
    <n v="347.04"/>
    <n v="16"/>
    <n v="2"/>
    <n v="2024"/>
    <s v="1622024"/>
  </r>
  <r>
    <d v="2024-04-28T00:00:00"/>
    <s v="Aarush"/>
    <s v="South"/>
    <s v="Netflix"/>
    <n v="6"/>
    <n v="15.45"/>
    <n v="92.7"/>
    <n v="28"/>
    <n v="4"/>
    <n v="2024"/>
    <s v="2842024"/>
  </r>
  <r>
    <d v="2024-02-02T00:00:00"/>
    <s v="Shaurya"/>
    <s v="South"/>
    <s v="Intel"/>
    <n v="15"/>
    <n v="26.29"/>
    <n v="394.35"/>
    <n v="2"/>
    <n v="2"/>
    <n v="2024"/>
    <s v="222024"/>
  </r>
  <r>
    <d v="2024-02-04T00:00:00"/>
    <s v="Vihaan"/>
    <s v="East"/>
    <s v="Netflix"/>
    <n v="12"/>
    <n v="16.93"/>
    <n v="203.16"/>
    <n v="4"/>
    <n v="2"/>
    <n v="2024"/>
    <s v="422024"/>
  </r>
  <r>
    <d v="2024-04-25T00:00:00"/>
    <s v="Vivaan"/>
    <s v="East"/>
    <s v="Intel"/>
    <n v="11"/>
    <n v="22.91"/>
    <n v="252.01"/>
    <n v="25"/>
    <n v="4"/>
    <n v="2024"/>
    <s v="2542024"/>
  </r>
  <r>
    <d v="2024-03-28T00:00:00"/>
    <s v="Vihaan"/>
    <s v="East"/>
    <s v="Netflix"/>
    <n v="20"/>
    <n v="16.52"/>
    <n v="330.4"/>
    <n v="28"/>
    <n v="3"/>
    <n v="2024"/>
    <s v="2832024"/>
  </r>
  <r>
    <d v="2024-05-04T00:00:00"/>
    <s v="Ishaan"/>
    <s v="West"/>
    <s v="IBM"/>
    <n v="5"/>
    <n v="13.93"/>
    <n v="69.650000000000006"/>
    <n v="4"/>
    <n v="5"/>
    <n v="2024"/>
    <s v="452024"/>
  </r>
  <r>
    <d v="2024-06-02T00:00:00"/>
    <s v="Dhruv"/>
    <s v="West"/>
    <s v="Microsoft"/>
    <n v="8"/>
    <n v="21.58"/>
    <n v="172.64"/>
    <n v="2"/>
    <n v="6"/>
    <n v="2024"/>
    <s v="262024"/>
  </r>
  <r>
    <d v="2024-06-23T00:00:00"/>
    <s v="Aarav"/>
    <s v="North"/>
    <s v="Intel"/>
    <n v="2"/>
    <n v="27.01"/>
    <n v="54.02"/>
    <n v="23"/>
    <n v="6"/>
    <n v="2024"/>
    <s v="2362024"/>
  </r>
  <r>
    <d v="2024-04-17T00:00:00"/>
    <s v="Dhruv"/>
    <s v="West"/>
    <s v="Amazon"/>
    <n v="6"/>
    <n v="29.14"/>
    <n v="174.84"/>
    <n v="17"/>
    <n v="4"/>
    <n v="2024"/>
    <s v="1742024"/>
  </r>
  <r>
    <d v="2024-02-22T00:00:00"/>
    <s v="Ayaan"/>
    <s v="South"/>
    <s v="Intel"/>
    <n v="18"/>
    <n v="15.25"/>
    <n v="274.5"/>
    <n v="22"/>
    <n v="2"/>
    <n v="2024"/>
    <s v="2222024"/>
  </r>
  <r>
    <d v="2024-04-20T00:00:00"/>
    <s v="Dhruv"/>
    <s v="West"/>
    <s v="Netflix"/>
    <n v="17"/>
    <n v="23.59"/>
    <n v="401.03"/>
    <n v="20"/>
    <n v="4"/>
    <n v="2024"/>
    <s v="2042024"/>
  </r>
  <r>
    <d v="2024-03-05T00:00:00"/>
    <s v="Om"/>
    <s v="East"/>
    <s v="Facebook"/>
    <n v="17"/>
    <n v="26.51"/>
    <n v="450.67"/>
    <n v="5"/>
    <n v="3"/>
    <n v="2024"/>
    <s v="532024"/>
  </r>
  <r>
    <d v="2024-03-17T00:00:00"/>
    <s v="Aditya"/>
    <s v="South"/>
    <s v="Facebook"/>
    <n v="1"/>
    <n v="14.23"/>
    <n v="14.23"/>
    <n v="17"/>
    <n v="3"/>
    <n v="2024"/>
    <s v="1732024"/>
  </r>
  <r>
    <d v="2024-04-28T00:00:00"/>
    <s v="Ishaan"/>
    <s v="North"/>
    <s v="Facebook"/>
    <n v="19"/>
    <n v="20.239999999999998"/>
    <n v="384.56"/>
    <n v="28"/>
    <n v="4"/>
    <n v="2024"/>
    <s v="2842024"/>
  </r>
  <r>
    <d v="2024-03-14T00:00:00"/>
    <s v="Aditya"/>
    <s v="South"/>
    <s v="Intel"/>
    <n v="4"/>
    <n v="28.11"/>
    <n v="112.44"/>
    <n v="14"/>
    <n v="3"/>
    <n v="2024"/>
    <s v="1432024"/>
  </r>
  <r>
    <d v="2024-05-26T00:00:00"/>
    <s v="Aarav"/>
    <s v="West"/>
    <s v="Facebook"/>
    <n v="2"/>
    <n v="27.3"/>
    <n v="54.6"/>
    <n v="26"/>
    <n v="5"/>
    <n v="2024"/>
    <s v="2652024"/>
  </r>
  <r>
    <d v="2024-01-05T00:00:00"/>
    <s v="Shaurya"/>
    <s v="West"/>
    <s v="Google"/>
    <n v="7"/>
    <n v="10.23"/>
    <n v="71.61"/>
    <n v="5"/>
    <n v="1"/>
    <n v="2024"/>
    <s v="512024"/>
  </r>
  <r>
    <d v="2024-01-08T00:00:00"/>
    <s v="Aditya"/>
    <s v="North"/>
    <s v="Amazon"/>
    <n v="1"/>
    <n v="22.48"/>
    <n v="22.48"/>
    <n v="8"/>
    <n v="1"/>
    <n v="2024"/>
    <s v="812024"/>
  </r>
  <r>
    <d v="2024-05-11T00:00:00"/>
    <s v="Krishna"/>
    <s v="East"/>
    <s v="Apple"/>
    <n v="9"/>
    <n v="22.71"/>
    <n v="204.39"/>
    <n v="11"/>
    <n v="5"/>
    <n v="2024"/>
    <s v="1152024"/>
  </r>
  <r>
    <d v="2024-02-18T00:00:00"/>
    <s v="Aarav"/>
    <s v="North"/>
    <s v="IBM"/>
    <n v="7"/>
    <n v="29.82"/>
    <n v="208.74"/>
    <n v="18"/>
    <n v="2"/>
    <n v="2024"/>
    <s v="1822024"/>
  </r>
  <r>
    <d v="2024-03-17T00:00:00"/>
    <s v="Vihaan"/>
    <s v="North"/>
    <s v="Tesla"/>
    <n v="12"/>
    <n v="23.77"/>
    <n v="285.24"/>
    <n v="17"/>
    <n v="3"/>
    <n v="2024"/>
    <s v="1732024"/>
  </r>
  <r>
    <d v="2024-02-07T00:00:00"/>
    <s v="Aarav"/>
    <s v="North"/>
    <s v="Yahoo"/>
    <n v="5"/>
    <n v="20.8"/>
    <n v="104"/>
    <n v="7"/>
    <n v="2"/>
    <n v="2024"/>
    <s v="722024"/>
  </r>
  <r>
    <d v="2024-04-26T00:00:00"/>
    <s v="Kabir"/>
    <s v="North"/>
    <s v="Facebook"/>
    <n v="6"/>
    <n v="13.64"/>
    <n v="81.84"/>
    <n v="26"/>
    <n v="4"/>
    <n v="2024"/>
    <s v="2642024"/>
  </r>
  <r>
    <d v="2024-02-18T00:00:00"/>
    <s v="Neel"/>
    <s v="West"/>
    <s v="Tesla"/>
    <n v="8"/>
    <n v="15.28"/>
    <n v="122.24"/>
    <n v="18"/>
    <n v="2"/>
    <n v="2024"/>
    <s v="1822024"/>
  </r>
  <r>
    <d v="2024-04-19T00:00:00"/>
    <s v="Rohan"/>
    <s v="East"/>
    <s v="Netflix"/>
    <n v="20"/>
    <n v="26.4"/>
    <n v="528"/>
    <n v="19"/>
    <n v="4"/>
    <n v="2024"/>
    <s v="1942024"/>
  </r>
  <r>
    <d v="2024-06-28T00:00:00"/>
    <s v="Vihaan"/>
    <s v="South"/>
    <s v="Apple"/>
    <n v="11"/>
    <n v="11.39"/>
    <n v="125.29"/>
    <n v="28"/>
    <n v="6"/>
    <n v="2024"/>
    <s v="2862024"/>
  </r>
  <r>
    <d v="2024-02-19T00:00:00"/>
    <s v="Kabir"/>
    <s v="East"/>
    <s v="Netflix"/>
    <n v="6"/>
    <n v="10.28"/>
    <n v="61.68"/>
    <n v="19"/>
    <n v="2"/>
    <n v="2024"/>
    <s v="1922024"/>
  </r>
  <r>
    <d v="2024-03-12T00:00:00"/>
    <s v="Vivaan"/>
    <s v="East"/>
    <s v="Tesla"/>
    <n v="6"/>
    <n v="22.23"/>
    <n v="133.38"/>
    <n v="12"/>
    <n v="3"/>
    <n v="2024"/>
    <s v="1232024"/>
  </r>
  <r>
    <d v="2024-03-31T00:00:00"/>
    <s v="Shaurya"/>
    <s v="North"/>
    <s v="IBM"/>
    <n v="5"/>
    <n v="23.52"/>
    <n v="117.6"/>
    <n v="31"/>
    <n v="3"/>
    <n v="2024"/>
    <s v="3132024"/>
  </r>
  <r>
    <d v="2024-06-26T00:00:00"/>
    <s v="Rohan"/>
    <s v="East"/>
    <s v="Amazon"/>
    <n v="11"/>
    <n v="26.51"/>
    <n v="291.61"/>
    <n v="26"/>
    <n v="6"/>
    <n v="2024"/>
    <s v="2662024"/>
  </r>
  <r>
    <d v="2024-01-30T00:00:00"/>
    <s v="Ritvik"/>
    <s v="North"/>
    <s v="Microsoft"/>
    <n v="13"/>
    <n v="20.6"/>
    <n v="267.8"/>
    <n v="30"/>
    <n v="1"/>
    <n v="2024"/>
    <s v="3012024"/>
  </r>
  <r>
    <d v="2024-01-04T00:00:00"/>
    <s v="Aarush"/>
    <s v="South"/>
    <s v="Tesla"/>
    <n v="17"/>
    <n v="26.85"/>
    <n v="456.45"/>
    <n v="4"/>
    <n v="1"/>
    <n v="2024"/>
    <s v="412024"/>
  </r>
  <r>
    <d v="2024-03-15T00:00:00"/>
    <s v="Rohan"/>
    <s v="North"/>
    <s v="IBM"/>
    <n v="6"/>
    <n v="26.5"/>
    <n v="159"/>
    <n v="15"/>
    <n v="3"/>
    <n v="2024"/>
    <s v="1532024"/>
  </r>
  <r>
    <d v="2024-03-25T00:00:00"/>
    <s v="Om"/>
    <s v="South"/>
    <s v="Facebook"/>
    <n v="14"/>
    <n v="17.79"/>
    <n v="249.06"/>
    <n v="25"/>
    <n v="3"/>
    <n v="2024"/>
    <s v="2532024"/>
  </r>
  <r>
    <d v="2024-03-06T00:00:00"/>
    <s v="Dhruv"/>
    <s v="East"/>
    <s v="Apple"/>
    <n v="12"/>
    <n v="11.82"/>
    <n v="141.84"/>
    <n v="6"/>
    <n v="3"/>
    <n v="2024"/>
    <s v="632024"/>
  </r>
  <r>
    <d v="2024-04-29T00:00:00"/>
    <s v="Vihaan"/>
    <s v="North"/>
    <s v="IBM"/>
    <n v="11"/>
    <n v="25.26"/>
    <n v="277.86"/>
    <n v="29"/>
    <n v="4"/>
    <n v="2024"/>
    <s v="2942024"/>
  </r>
  <r>
    <d v="2024-01-21T00:00:00"/>
    <s v="Aarav"/>
    <s v="West"/>
    <s v="Intel"/>
    <n v="8"/>
    <n v="29.3"/>
    <n v="234.4"/>
    <n v="21"/>
    <n v="1"/>
    <n v="2024"/>
    <s v="2112024"/>
  </r>
  <r>
    <d v="2024-02-12T00:00:00"/>
    <s v="Arjun"/>
    <s v="South"/>
    <s v="Intel"/>
    <n v="1"/>
    <n v="27.57"/>
    <n v="27.57"/>
    <n v="12"/>
    <n v="2"/>
    <n v="2024"/>
    <s v="1222024"/>
  </r>
  <r>
    <d v="2024-01-29T00:00:00"/>
    <s v="Ishaan"/>
    <s v="East"/>
    <s v="Intel"/>
    <n v="17"/>
    <n v="22.67"/>
    <n v="385.39"/>
    <n v="29"/>
    <n v="1"/>
    <n v="2024"/>
    <s v="2912024"/>
  </r>
  <r>
    <d v="2024-06-03T00:00:00"/>
    <s v="Neel"/>
    <s v="South"/>
    <s v="Facebook"/>
    <n v="15"/>
    <n v="11.92"/>
    <n v="178.8"/>
    <n v="3"/>
    <n v="6"/>
    <n v="2024"/>
    <s v="362024"/>
  </r>
  <r>
    <d v="2024-03-28T00:00:00"/>
    <s v="Vivaan"/>
    <s v="North"/>
    <s v="Amazon"/>
    <n v="1"/>
    <n v="21.84"/>
    <n v="21.84"/>
    <n v="28"/>
    <n v="3"/>
    <n v="2024"/>
    <s v="2832024"/>
  </r>
  <r>
    <d v="2024-02-18T00:00:00"/>
    <s v="Vihaan"/>
    <s v="West"/>
    <s v="Yahoo"/>
    <n v="15"/>
    <n v="10.31"/>
    <n v="154.65"/>
    <n v="18"/>
    <n v="2"/>
    <n v="2024"/>
    <s v="1822024"/>
  </r>
  <r>
    <d v="2024-04-12T00:00:00"/>
    <s v="Ishaan"/>
    <s v="South"/>
    <s v="Google"/>
    <n v="4"/>
    <n v="21.84"/>
    <n v="87.36"/>
    <n v="12"/>
    <n v="4"/>
    <n v="2024"/>
    <s v="1242024"/>
  </r>
  <r>
    <d v="2024-01-10T00:00:00"/>
    <s v="Sai"/>
    <s v="South"/>
    <s v="Intel"/>
    <n v="16"/>
    <n v="26.67"/>
    <n v="426.72"/>
    <n v="10"/>
    <n v="1"/>
    <n v="2024"/>
    <s v="1012024"/>
  </r>
  <r>
    <d v="2024-01-03T00:00:00"/>
    <s v="Aryan"/>
    <s v="South"/>
    <s v="Netflix"/>
    <n v="9"/>
    <n v="24.83"/>
    <n v="223.47"/>
    <n v="3"/>
    <n v="1"/>
    <n v="2024"/>
    <s v="312024"/>
  </r>
  <r>
    <d v="2024-04-26T00:00:00"/>
    <s v="Vivaan"/>
    <s v="East"/>
    <s v="Netflix"/>
    <n v="4"/>
    <n v="22.31"/>
    <n v="89.24"/>
    <n v="26"/>
    <n v="4"/>
    <n v="2024"/>
    <s v="2642024"/>
  </r>
  <r>
    <d v="2024-04-18T00:00:00"/>
    <s v="Sai"/>
    <s v="West"/>
    <s v="Apple"/>
    <n v="5"/>
    <n v="12.41"/>
    <n v="62.05"/>
    <n v="18"/>
    <n v="4"/>
    <n v="2024"/>
    <s v="1842024"/>
  </r>
  <r>
    <d v="2024-03-30T00:00:00"/>
    <s v="Ishaan"/>
    <s v="West"/>
    <s v="Facebook"/>
    <n v="15"/>
    <n v="13.46"/>
    <n v="201.9"/>
    <n v="30"/>
    <n v="3"/>
    <n v="2024"/>
    <s v="3032024"/>
  </r>
  <r>
    <d v="2024-05-04T00:00:00"/>
    <s v="Sai"/>
    <s v="West"/>
    <s v="Google"/>
    <n v="5"/>
    <n v="26.9"/>
    <n v="134.5"/>
    <n v="4"/>
    <n v="5"/>
    <n v="2024"/>
    <s v="452024"/>
  </r>
  <r>
    <d v="2024-04-27T00:00:00"/>
    <s v="Aryan"/>
    <s v="South"/>
    <s v="Google"/>
    <n v="18"/>
    <n v="21.83"/>
    <n v="392.94"/>
    <n v="27"/>
    <n v="4"/>
    <n v="2024"/>
    <s v="2742024"/>
  </r>
  <r>
    <d v="2024-04-10T00:00:00"/>
    <s v="Aarush"/>
    <s v="South"/>
    <s v="Apple"/>
    <n v="20"/>
    <n v="20.440000000000001"/>
    <n v="408.8"/>
    <n v="10"/>
    <n v="4"/>
    <n v="2024"/>
    <s v="1042024"/>
  </r>
  <r>
    <d v="2024-03-31T00:00:00"/>
    <s v="Vivaan"/>
    <s v="South"/>
    <s v="Amazon"/>
    <n v="4"/>
    <n v="14.16"/>
    <n v="56.64"/>
    <n v="31"/>
    <n v="3"/>
    <n v="2024"/>
    <s v="3132024"/>
  </r>
  <r>
    <d v="2024-03-09T00:00:00"/>
    <s v="Om"/>
    <s v="South"/>
    <s v="Facebook"/>
    <n v="19"/>
    <n v="18.489999999999998"/>
    <n v="351.31"/>
    <n v="9"/>
    <n v="3"/>
    <n v="2024"/>
    <s v="932024"/>
  </r>
  <r>
    <d v="2024-04-15T00:00:00"/>
    <s v="Vihaan"/>
    <s v="North"/>
    <s v="IBM"/>
    <n v="2"/>
    <n v="21.62"/>
    <n v="43.24"/>
    <n v="15"/>
    <n v="4"/>
    <n v="2024"/>
    <s v="1542024"/>
  </r>
  <r>
    <d v="2024-01-11T00:00:00"/>
    <s v="Sai"/>
    <s v="North"/>
    <s v="Facebook"/>
    <n v="13"/>
    <n v="22.56"/>
    <n v="293.27999999999997"/>
    <n v="11"/>
    <n v="1"/>
    <n v="2024"/>
    <s v="1112024"/>
  </r>
  <r>
    <d v="2024-01-13T00:00:00"/>
    <s v="Anay"/>
    <s v="East"/>
    <s v="Yahoo"/>
    <n v="8"/>
    <n v="24.07"/>
    <n v="192.56"/>
    <n v="13"/>
    <n v="1"/>
    <n v="2024"/>
    <s v="1312024"/>
  </r>
  <r>
    <d v="2024-04-14T00:00:00"/>
    <s v="Reyansh"/>
    <s v="South"/>
    <s v="IBM"/>
    <n v="13"/>
    <n v="24.97"/>
    <n v="324.61"/>
    <n v="14"/>
    <n v="4"/>
    <n v="2024"/>
    <s v="1442024"/>
  </r>
  <r>
    <d v="2024-06-14T00:00:00"/>
    <s v="Rohan"/>
    <s v="East"/>
    <s v="IBM"/>
    <n v="16"/>
    <n v="22.42"/>
    <n v="358.72"/>
    <n v="14"/>
    <n v="6"/>
    <n v="2024"/>
    <s v="1462024"/>
  </r>
  <r>
    <d v="2024-06-16T00:00:00"/>
    <s v="Ayaan"/>
    <s v="West"/>
    <s v="Apple"/>
    <n v="1"/>
    <n v="13.11"/>
    <n v="13.11"/>
    <n v="16"/>
    <n v="6"/>
    <n v="2024"/>
    <s v="1662024"/>
  </r>
  <r>
    <d v="2024-06-09T00:00:00"/>
    <s v="Aryan"/>
    <s v="South"/>
    <s v="Amazon"/>
    <n v="2"/>
    <n v="20.85"/>
    <n v="41.7"/>
    <n v="9"/>
    <n v="6"/>
    <n v="2024"/>
    <s v="962024"/>
  </r>
  <r>
    <d v="2024-05-02T00:00:00"/>
    <s v="Aryan"/>
    <s v="North"/>
    <s v="Facebook"/>
    <n v="14"/>
    <n v="11.5"/>
    <n v="161"/>
    <n v="2"/>
    <n v="5"/>
    <n v="2024"/>
    <s v="252024"/>
  </r>
  <r>
    <d v="2024-02-03T00:00:00"/>
    <s v="Krishna"/>
    <s v="South"/>
    <s v="Netflix"/>
    <n v="2"/>
    <n v="21.82"/>
    <n v="43.64"/>
    <n v="3"/>
    <n v="2"/>
    <n v="2024"/>
    <s v="322024"/>
  </r>
  <r>
    <d v="2024-06-03T00:00:00"/>
    <s v="Aarav"/>
    <s v="West"/>
    <s v="Yahoo"/>
    <n v="4"/>
    <n v="29.59"/>
    <n v="118.36"/>
    <n v="3"/>
    <n v="6"/>
    <n v="2024"/>
    <s v="362024"/>
  </r>
  <r>
    <d v="2024-04-09T00:00:00"/>
    <s v="Vivaan"/>
    <s v="East"/>
    <s v="Tesla"/>
    <n v="8"/>
    <n v="15.34"/>
    <n v="122.72"/>
    <n v="9"/>
    <n v="4"/>
    <n v="2024"/>
    <s v="942024"/>
  </r>
  <r>
    <d v="2024-02-20T00:00:00"/>
    <s v="Ishaan"/>
    <s v="South"/>
    <s v="IBM"/>
    <n v="5"/>
    <n v="17.84"/>
    <n v="89.2"/>
    <n v="20"/>
    <n v="2"/>
    <n v="2024"/>
    <s v="2022024"/>
  </r>
  <r>
    <d v="2024-03-29T00:00:00"/>
    <s v="Ritvik"/>
    <s v="North"/>
    <s v="IBM"/>
    <n v="7"/>
    <n v="15.45"/>
    <n v="108.15"/>
    <n v="29"/>
    <n v="3"/>
    <n v="2024"/>
    <s v="2932024"/>
  </r>
  <r>
    <d v="2024-01-21T00:00:00"/>
    <s v="Ayaan"/>
    <s v="West"/>
    <s v="Netflix"/>
    <n v="3"/>
    <n v="21.18"/>
    <n v="63.54"/>
    <n v="21"/>
    <n v="1"/>
    <n v="2024"/>
    <s v="2112024"/>
  </r>
  <r>
    <d v="2024-06-05T00:00:00"/>
    <s v="Shaurya"/>
    <s v="West"/>
    <s v="Facebook"/>
    <n v="14"/>
    <n v="10.88"/>
    <n v="152.32"/>
    <n v="5"/>
    <n v="6"/>
    <n v="2024"/>
    <s v="562024"/>
  </r>
  <r>
    <d v="2024-03-13T00:00:00"/>
    <s v="Anay"/>
    <s v="East"/>
    <s v="IBM"/>
    <n v="7"/>
    <n v="29.88"/>
    <n v="209.16"/>
    <n v="13"/>
    <n v="3"/>
    <n v="2024"/>
    <s v="1332024"/>
  </r>
  <r>
    <d v="2024-01-19T00:00:00"/>
    <s v="Anay"/>
    <s v="South"/>
    <s v="Yahoo"/>
    <n v="16"/>
    <n v="25.94"/>
    <n v="415.04"/>
    <n v="19"/>
    <n v="1"/>
    <n v="2024"/>
    <s v="1912024"/>
  </r>
  <r>
    <d v="2024-06-02T00:00:00"/>
    <s v="Shaurya"/>
    <s v="North"/>
    <s v="Tesla"/>
    <n v="17"/>
    <n v="22.35"/>
    <n v="379.95"/>
    <n v="2"/>
    <n v="6"/>
    <n v="2024"/>
    <s v="262024"/>
  </r>
  <r>
    <d v="2024-06-01T00:00:00"/>
    <s v="Vivaan"/>
    <s v="South"/>
    <s v="Amazon"/>
    <n v="17"/>
    <n v="26.25"/>
    <n v="446.25"/>
    <n v="1"/>
    <n v="6"/>
    <n v="2024"/>
    <s v="162024"/>
  </r>
  <r>
    <d v="2024-02-09T00:00:00"/>
    <s v="Sai"/>
    <s v="North"/>
    <s v="Facebook"/>
    <n v="19"/>
    <n v="14.43"/>
    <n v="274.17"/>
    <n v="9"/>
    <n v="2"/>
    <n v="2024"/>
    <s v="922024"/>
  </r>
  <r>
    <d v="2024-05-03T00:00:00"/>
    <s v="Kabir"/>
    <s v="East"/>
    <s v="Facebook"/>
    <n v="10"/>
    <n v="27.17"/>
    <n v="271.7"/>
    <n v="3"/>
    <n v="5"/>
    <n v="2024"/>
    <s v="352024"/>
  </r>
  <r>
    <d v="2024-01-29T00:00:00"/>
    <s v="Reyansh"/>
    <s v="West"/>
    <s v="Microsoft"/>
    <n v="1"/>
    <n v="29.67"/>
    <n v="29.67"/>
    <n v="29"/>
    <n v="1"/>
    <n v="2024"/>
    <s v="2912024"/>
  </r>
  <r>
    <d v="2024-06-01T00:00:00"/>
    <s v="Ayaan"/>
    <s v="East"/>
    <s v="Apple"/>
    <n v="16"/>
    <n v="22.71"/>
    <n v="363.36"/>
    <n v="1"/>
    <n v="6"/>
    <n v="2024"/>
    <s v="162024"/>
  </r>
  <r>
    <d v="2024-05-26T00:00:00"/>
    <s v="Vivaan"/>
    <s v="West"/>
    <s v="Tesla"/>
    <n v="17"/>
    <n v="21.26"/>
    <n v="361.42"/>
    <n v="26"/>
    <n v="5"/>
    <n v="2024"/>
    <s v="2652024"/>
  </r>
  <r>
    <d v="2024-06-21T00:00:00"/>
    <s v="Anay"/>
    <s v="South"/>
    <s v="Facebook"/>
    <n v="11"/>
    <n v="19.03"/>
    <n v="209.33"/>
    <n v="21"/>
    <n v="6"/>
    <n v="2024"/>
    <s v="2162024"/>
  </r>
  <r>
    <d v="2024-02-15T00:00:00"/>
    <s v="Ayaan"/>
    <s v="West"/>
    <s v="Microsoft"/>
    <n v="5"/>
    <n v="22.85"/>
    <n v="114.25"/>
    <n v="15"/>
    <n v="2"/>
    <n v="2024"/>
    <s v="1522024"/>
  </r>
  <r>
    <d v="2024-02-24T00:00:00"/>
    <s v="Arjun"/>
    <s v="North"/>
    <s v="IBM"/>
    <n v="8"/>
    <n v="23.13"/>
    <n v="185.04"/>
    <n v="24"/>
    <n v="2"/>
    <n v="2024"/>
    <s v="2422024"/>
  </r>
  <r>
    <d v="2024-01-01T00:00:00"/>
    <s v="Krishna"/>
    <s v="East"/>
    <s v="Netflix"/>
    <n v="18"/>
    <n v="21.11"/>
    <n v="379.98"/>
    <n v="1"/>
    <n v="1"/>
    <n v="2024"/>
    <s v="112024"/>
  </r>
  <r>
    <d v="2024-05-18T00:00:00"/>
    <s v="Ishaan"/>
    <s v="West"/>
    <s v="Netflix"/>
    <n v="9"/>
    <n v="25.24"/>
    <n v="227.16"/>
    <n v="18"/>
    <n v="5"/>
    <n v="2024"/>
    <s v="1852024"/>
  </r>
  <r>
    <d v="2024-05-14T00:00:00"/>
    <s v="Ishaan"/>
    <s v="West"/>
    <s v="IBM"/>
    <n v="7"/>
    <n v="17.079999999999998"/>
    <n v="119.56"/>
    <n v="14"/>
    <n v="5"/>
    <n v="2024"/>
    <s v="1452024"/>
  </r>
  <r>
    <d v="2024-04-09T00:00:00"/>
    <s v="Rohan"/>
    <s v="South"/>
    <s v="IBM"/>
    <n v="14"/>
    <n v="26.22"/>
    <n v="367.08"/>
    <n v="9"/>
    <n v="4"/>
    <n v="2024"/>
    <s v="942024"/>
  </r>
  <r>
    <d v="2024-05-27T00:00:00"/>
    <s v="Ayaan"/>
    <s v="South"/>
    <s v="Tesla"/>
    <n v="6"/>
    <n v="22.71"/>
    <n v="136.26"/>
    <n v="27"/>
    <n v="5"/>
    <n v="2024"/>
    <s v="2752024"/>
  </r>
  <r>
    <d v="2024-06-11T00:00:00"/>
    <s v="Krishna"/>
    <s v="South"/>
    <s v="Netflix"/>
    <n v="18"/>
    <n v="16.91"/>
    <n v="304.38"/>
    <n v="11"/>
    <n v="6"/>
    <n v="2024"/>
    <s v="1162024"/>
  </r>
  <r>
    <d v="2024-02-20T00:00:00"/>
    <s v="Anay"/>
    <s v="North"/>
    <s v="IBM"/>
    <n v="6"/>
    <n v="13.59"/>
    <n v="81.540000000000006"/>
    <n v="20"/>
    <n v="2"/>
    <n v="2024"/>
    <s v="2022024"/>
  </r>
  <r>
    <d v="2024-04-12T00:00:00"/>
    <s v="Dhruv"/>
    <s v="South"/>
    <s v="Google"/>
    <n v="5"/>
    <n v="19.63"/>
    <n v="98.15"/>
    <n v="12"/>
    <n v="4"/>
    <n v="2024"/>
    <s v="1242024"/>
  </r>
  <r>
    <d v="2024-01-21T00:00:00"/>
    <s v="Rohan"/>
    <s v="West"/>
    <s v="Microsoft"/>
    <n v="3"/>
    <n v="19.079999999999998"/>
    <n v="57.24"/>
    <n v="21"/>
    <n v="1"/>
    <n v="2024"/>
    <s v="2112024"/>
  </r>
  <r>
    <d v="2024-06-20T00:00:00"/>
    <s v="Vivaan"/>
    <s v="North"/>
    <s v="Apple"/>
    <n v="18"/>
    <n v="15.89"/>
    <n v="286.02"/>
    <n v="20"/>
    <n v="6"/>
    <n v="2024"/>
    <s v="2062024"/>
  </r>
  <r>
    <d v="2024-04-28T00:00:00"/>
    <s v="Vihaan"/>
    <s v="South"/>
    <s v="Apple"/>
    <n v="2"/>
    <n v="21.83"/>
    <n v="43.66"/>
    <n v="28"/>
    <n v="4"/>
    <n v="2024"/>
    <s v="2842024"/>
  </r>
  <r>
    <d v="2024-05-08T00:00:00"/>
    <s v="Reyansh"/>
    <s v="West"/>
    <s v="Apple"/>
    <n v="8"/>
    <n v="10.11"/>
    <n v="80.88"/>
    <n v="8"/>
    <n v="5"/>
    <n v="2024"/>
    <s v="852024"/>
  </r>
  <r>
    <d v="2024-04-19T00:00:00"/>
    <s v="Shaurya"/>
    <s v="North"/>
    <s v="Apple"/>
    <n v="14"/>
    <n v="16.53"/>
    <n v="231.42"/>
    <n v="19"/>
    <n v="4"/>
    <n v="2024"/>
    <s v="1942024"/>
  </r>
  <r>
    <d v="2024-04-15T00:00:00"/>
    <s v="Ishaan"/>
    <s v="West"/>
    <s v="Yahoo"/>
    <n v="6"/>
    <n v="22.98"/>
    <n v="137.88"/>
    <n v="15"/>
    <n v="4"/>
    <n v="2024"/>
    <s v="1542024"/>
  </r>
  <r>
    <d v="2024-05-20T00:00:00"/>
    <s v="Aarush"/>
    <s v="South"/>
    <s v="Google"/>
    <n v="5"/>
    <n v="10.52"/>
    <n v="52.6"/>
    <n v="20"/>
    <n v="5"/>
    <n v="2024"/>
    <s v="2052024"/>
  </r>
  <r>
    <d v="2024-01-16T00:00:00"/>
    <s v="Vihaan"/>
    <s v="South"/>
    <s v="Facebook"/>
    <n v="18"/>
    <n v="21.53"/>
    <n v="387.54"/>
    <n v="16"/>
    <n v="1"/>
    <n v="2024"/>
    <s v="1612024"/>
  </r>
  <r>
    <d v="2024-04-28T00:00:00"/>
    <s v="Ishaan"/>
    <s v="North"/>
    <s v="Tesla"/>
    <n v="16"/>
    <n v="17.53"/>
    <n v="280.48"/>
    <n v="28"/>
    <n v="4"/>
    <n v="2024"/>
    <s v="2842024"/>
  </r>
  <r>
    <d v="2024-02-03T00:00:00"/>
    <s v="Shaurya"/>
    <s v="East"/>
    <s v="Tesla"/>
    <n v="8"/>
    <n v="25.15"/>
    <n v="201.2"/>
    <n v="3"/>
    <n v="2"/>
    <n v="2024"/>
    <s v="322024"/>
  </r>
  <r>
    <d v="2024-05-31T00:00:00"/>
    <s v="Shaurya"/>
    <s v="West"/>
    <s v="Intel"/>
    <n v="9"/>
    <n v="14.25"/>
    <n v="128.25"/>
    <n v="31"/>
    <n v="5"/>
    <n v="2024"/>
    <s v="3152024"/>
  </r>
  <r>
    <d v="2024-05-20T00:00:00"/>
    <s v="Kabir"/>
    <s v="West"/>
    <s v="Google"/>
    <n v="19"/>
    <n v="26.43"/>
    <n v="502.17"/>
    <n v="20"/>
    <n v="5"/>
    <n v="2024"/>
    <s v="2052024"/>
  </r>
  <r>
    <d v="2024-05-13T00:00:00"/>
    <s v="Aditya"/>
    <s v="East"/>
    <s v="Facebook"/>
    <n v="8"/>
    <n v="14.14"/>
    <n v="113.12"/>
    <n v="13"/>
    <n v="5"/>
    <n v="2024"/>
    <s v="1352024"/>
  </r>
  <r>
    <d v="2024-02-08T00:00:00"/>
    <s v="Aditya"/>
    <s v="East"/>
    <s v="Amazon"/>
    <n v="3"/>
    <n v="22.13"/>
    <n v="66.39"/>
    <n v="8"/>
    <n v="2"/>
    <n v="2024"/>
    <s v="822024"/>
  </r>
  <r>
    <d v="2024-01-02T00:00:00"/>
    <s v="Shaurya"/>
    <s v="West"/>
    <s v="Intel"/>
    <n v="9"/>
    <n v="13.96"/>
    <n v="125.64"/>
    <n v="2"/>
    <n v="1"/>
    <n v="2024"/>
    <s v="212024"/>
  </r>
  <r>
    <d v="2024-01-11T00:00:00"/>
    <s v="Ishaan"/>
    <s v="North"/>
    <s v="Yahoo"/>
    <n v="19"/>
    <n v="20.94"/>
    <n v="397.86"/>
    <n v="11"/>
    <n v="1"/>
    <n v="2024"/>
    <s v="1112024"/>
  </r>
  <r>
    <d v="2024-01-07T00:00:00"/>
    <s v="Ritvik"/>
    <s v="East"/>
    <s v="Yahoo"/>
    <n v="18"/>
    <n v="19.47"/>
    <n v="350.46"/>
    <n v="7"/>
    <n v="1"/>
    <n v="2024"/>
    <s v="712024"/>
  </r>
  <r>
    <d v="2024-05-05T00:00:00"/>
    <s v="Vivaan"/>
    <s v="South"/>
    <s v="Yahoo"/>
    <n v="9"/>
    <n v="14.48"/>
    <n v="130.32"/>
    <n v="5"/>
    <n v="5"/>
    <n v="2024"/>
    <s v="552024"/>
  </r>
  <r>
    <d v="2024-01-07T00:00:00"/>
    <s v="Aryan"/>
    <s v="North"/>
    <s v="IBM"/>
    <n v="8"/>
    <n v="21.67"/>
    <n v="173.36"/>
    <n v="7"/>
    <n v="1"/>
    <n v="2024"/>
    <s v="712024"/>
  </r>
  <r>
    <d v="2024-04-12T00:00:00"/>
    <s v="Arjun"/>
    <s v="East"/>
    <s v="Microsoft"/>
    <n v="2"/>
    <n v="14.42"/>
    <n v="28.84"/>
    <n v="12"/>
    <n v="4"/>
    <n v="2024"/>
    <s v="1242024"/>
  </r>
  <r>
    <d v="2024-06-15T00:00:00"/>
    <s v="Rohan"/>
    <s v="South"/>
    <s v="Microsoft"/>
    <n v="4"/>
    <n v="20.18"/>
    <n v="80.72"/>
    <n v="15"/>
    <n v="6"/>
    <n v="2024"/>
    <s v="1562024"/>
  </r>
  <r>
    <d v="2024-03-16T00:00:00"/>
    <s v="Aditya"/>
    <s v="South"/>
    <s v="Google"/>
    <n v="16"/>
    <n v="27.14"/>
    <n v="434.24"/>
    <n v="16"/>
    <n v="3"/>
    <n v="2024"/>
    <s v="1632024"/>
  </r>
  <r>
    <d v="2024-04-24T00:00:00"/>
    <s v="Aditya"/>
    <s v="West"/>
    <s v="Microsoft"/>
    <n v="18"/>
    <n v="27.28"/>
    <n v="491.04"/>
    <n v="24"/>
    <n v="4"/>
    <n v="2024"/>
    <s v="2442024"/>
  </r>
  <r>
    <d v="2024-03-26T00:00:00"/>
    <s v="Aarav"/>
    <s v="North"/>
    <s v="Microsoft"/>
    <n v="20"/>
    <n v="22.95"/>
    <n v="459"/>
    <n v="26"/>
    <n v="3"/>
    <n v="2024"/>
    <s v="2632024"/>
  </r>
  <r>
    <d v="2024-05-06T00:00:00"/>
    <s v="Dhruv"/>
    <s v="East"/>
    <s v="Amazon"/>
    <n v="2"/>
    <n v="19.309999999999999"/>
    <n v="38.619999999999997"/>
    <n v="6"/>
    <n v="5"/>
    <n v="2024"/>
    <s v="652024"/>
  </r>
  <r>
    <d v="2024-04-24T00:00:00"/>
    <s v="Anay"/>
    <s v="South"/>
    <s v="IBM"/>
    <n v="11"/>
    <n v="23.39"/>
    <n v="257.29000000000002"/>
    <n v="24"/>
    <n v="4"/>
    <n v="2024"/>
    <s v="2442024"/>
  </r>
  <r>
    <d v="2024-06-27T00:00:00"/>
    <s v="Aryan"/>
    <s v="West"/>
    <s v="Intel"/>
    <n v="19"/>
    <n v="26.21"/>
    <n v="497.99"/>
    <n v="27"/>
    <n v="6"/>
    <n v="2024"/>
    <s v="2762024"/>
  </r>
  <r>
    <d v="2024-02-21T00:00:00"/>
    <s v="Dhruv"/>
    <s v="East"/>
    <s v="Apple"/>
    <n v="8"/>
    <n v="25.83"/>
    <n v="206.64"/>
    <n v="21"/>
    <n v="2"/>
    <n v="2024"/>
    <s v="2122024"/>
  </r>
  <r>
    <d v="2024-01-03T00:00:00"/>
    <s v="Vihaan"/>
    <s v="South"/>
    <s v="IBM"/>
    <n v="12"/>
    <n v="20.97"/>
    <n v="251.64"/>
    <n v="3"/>
    <n v="1"/>
    <n v="2024"/>
    <s v="312024"/>
  </r>
  <r>
    <d v="2024-03-17T00:00:00"/>
    <s v="Krishna"/>
    <s v="West"/>
    <s v="Amazon"/>
    <n v="6"/>
    <n v="16.149999999999999"/>
    <n v="96.9"/>
    <n v="17"/>
    <n v="3"/>
    <n v="2024"/>
    <s v="1732024"/>
  </r>
  <r>
    <d v="2024-06-06T00:00:00"/>
    <s v="Aarush"/>
    <s v="South"/>
    <s v="Microsoft"/>
    <n v="9"/>
    <n v="23.16"/>
    <n v="208.44"/>
    <n v="6"/>
    <n v="6"/>
    <n v="2024"/>
    <s v="662024"/>
  </r>
  <r>
    <d v="2024-01-10T00:00:00"/>
    <s v="Vihaan"/>
    <s v="West"/>
    <s v="Amazon"/>
    <n v="6"/>
    <n v="10.38"/>
    <n v="62.28"/>
    <n v="10"/>
    <n v="1"/>
    <n v="2024"/>
    <s v="1012024"/>
  </r>
  <r>
    <d v="2024-04-25T00:00:00"/>
    <s v="Dhruv"/>
    <s v="West"/>
    <s v="IBM"/>
    <n v="20"/>
    <n v="29.38"/>
    <n v="587.6"/>
    <n v="25"/>
    <n v="4"/>
    <n v="2024"/>
    <s v="2542024"/>
  </r>
  <r>
    <d v="2024-05-13T00:00:00"/>
    <s v="Kabir"/>
    <s v="North"/>
    <s v="Microsoft"/>
    <n v="3"/>
    <n v="16.59"/>
    <n v="49.77"/>
    <n v="13"/>
    <n v="5"/>
    <n v="2024"/>
    <s v="1352024"/>
  </r>
  <r>
    <d v="2024-04-26T00:00:00"/>
    <s v="Neel"/>
    <s v="East"/>
    <s v="Amazon"/>
    <n v="5"/>
    <n v="18.350000000000001"/>
    <n v="91.75"/>
    <n v="26"/>
    <n v="4"/>
    <n v="2024"/>
    <s v="2642024"/>
  </r>
  <r>
    <d v="2024-02-13T00:00:00"/>
    <s v="Aarav"/>
    <s v="West"/>
    <s v="IBM"/>
    <n v="2"/>
    <n v="20.96"/>
    <n v="41.92"/>
    <n v="13"/>
    <n v="2"/>
    <n v="2024"/>
    <s v="1322024"/>
  </r>
  <r>
    <d v="2024-03-20T00:00:00"/>
    <s v="Ritvik"/>
    <s v="South"/>
    <s v="Yahoo"/>
    <n v="1"/>
    <n v="24.35"/>
    <n v="24.35"/>
    <n v="20"/>
    <n v="3"/>
    <n v="2024"/>
    <s v="2032024"/>
  </r>
  <r>
    <d v="2024-03-03T00:00:00"/>
    <s v="Aarush"/>
    <s v="East"/>
    <s v="Tesla"/>
    <n v="14"/>
    <n v="13.24"/>
    <n v="185.36"/>
    <n v="3"/>
    <n v="3"/>
    <n v="2024"/>
    <s v="332024"/>
  </r>
  <r>
    <d v="2024-03-17T00:00:00"/>
    <s v="Reyansh"/>
    <s v="East"/>
    <s v="Amazon"/>
    <n v="16"/>
    <n v="17.52"/>
    <n v="280.32"/>
    <n v="17"/>
    <n v="3"/>
    <n v="2024"/>
    <s v="1732024"/>
  </r>
  <r>
    <d v="2024-02-17T00:00:00"/>
    <s v="Ritvik"/>
    <s v="East"/>
    <s v="Tesla"/>
    <n v="5"/>
    <n v="16.38"/>
    <n v="81.900000000000006"/>
    <n v="17"/>
    <n v="2"/>
    <n v="2024"/>
    <s v="1722024"/>
  </r>
  <r>
    <d v="2024-03-17T00:00:00"/>
    <s v="Om"/>
    <s v="North"/>
    <s v="Facebook"/>
    <n v="1"/>
    <n v="11.12"/>
    <n v="11.12"/>
    <n v="17"/>
    <n v="3"/>
    <n v="2024"/>
    <s v="1732024"/>
  </r>
  <r>
    <d v="2024-05-29T00:00:00"/>
    <s v="Om"/>
    <s v="West"/>
    <s v="Google"/>
    <n v="5"/>
    <n v="19.079999999999998"/>
    <n v="95.4"/>
    <n v="29"/>
    <n v="5"/>
    <n v="2024"/>
    <s v="2952024"/>
  </r>
  <r>
    <d v="2024-04-30T00:00:00"/>
    <s v="Ayaan"/>
    <s v="West"/>
    <s v="Microsoft"/>
    <n v="19"/>
    <n v="11.76"/>
    <n v="223.44"/>
    <n v="30"/>
    <n v="4"/>
    <n v="2024"/>
    <s v="3042024"/>
  </r>
  <r>
    <d v="2024-01-19T00:00:00"/>
    <s v="Aditya"/>
    <s v="West"/>
    <s v="Facebook"/>
    <n v="5"/>
    <n v="27.64"/>
    <n v="138.19999999999999"/>
    <n v="19"/>
    <n v="1"/>
    <n v="2024"/>
    <s v="1912024"/>
  </r>
  <r>
    <d v="2024-03-30T00:00:00"/>
    <s v="Kabir"/>
    <s v="West"/>
    <s v="Microsoft"/>
    <n v="6"/>
    <n v="20.59"/>
    <n v="123.54"/>
    <n v="30"/>
    <n v="3"/>
    <n v="2024"/>
    <s v="3032024"/>
  </r>
  <r>
    <d v="2024-01-14T00:00:00"/>
    <s v="Reyansh"/>
    <s v="South"/>
    <s v="Netflix"/>
    <n v="15"/>
    <n v="26.36"/>
    <n v="395.4"/>
    <n v="14"/>
    <n v="1"/>
    <n v="2024"/>
    <s v="1412024"/>
  </r>
  <r>
    <d v="2024-04-02T00:00:00"/>
    <s v="Rohan"/>
    <s v="West"/>
    <s v="Tesla"/>
    <n v="16"/>
    <n v="21.91"/>
    <n v="350.56"/>
    <n v="2"/>
    <n v="4"/>
    <n v="2024"/>
    <s v="242024"/>
  </r>
  <r>
    <d v="2024-04-15T00:00:00"/>
    <s v="Aarush"/>
    <s v="East"/>
    <s v="Amazon"/>
    <n v="20"/>
    <n v="28.72"/>
    <n v="574.4"/>
    <n v="15"/>
    <n v="4"/>
    <n v="2024"/>
    <s v="1542024"/>
  </r>
  <r>
    <d v="2024-01-07T00:00:00"/>
    <s v="Ritvik"/>
    <s v="West"/>
    <s v="Apple"/>
    <n v="13"/>
    <n v="11.63"/>
    <n v="151.19"/>
    <n v="7"/>
    <n v="1"/>
    <n v="2024"/>
    <s v="712024"/>
  </r>
  <r>
    <d v="2024-04-10T00:00:00"/>
    <s v="Om"/>
    <s v="West"/>
    <s v="IBM"/>
    <n v="8"/>
    <n v="24.64"/>
    <n v="197.12"/>
    <n v="10"/>
    <n v="4"/>
    <n v="2024"/>
    <s v="1042024"/>
  </r>
  <r>
    <d v="2024-02-18T00:00:00"/>
    <s v="Reyansh"/>
    <s v="West"/>
    <s v="Apple"/>
    <n v="1"/>
    <n v="23.65"/>
    <n v="23.65"/>
    <n v="18"/>
    <n v="2"/>
    <n v="2024"/>
    <s v="1822024"/>
  </r>
  <r>
    <d v="2024-02-10T00:00:00"/>
    <s v="Aryan"/>
    <s v="West"/>
    <s v="Intel"/>
    <n v="6"/>
    <n v="25.9"/>
    <n v="155.4"/>
    <n v="10"/>
    <n v="2"/>
    <n v="2024"/>
    <s v="1022024"/>
  </r>
  <r>
    <d v="2024-06-03T00:00:00"/>
    <s v="Sai"/>
    <s v="North"/>
    <s v="Google"/>
    <n v="11"/>
    <n v="21.46"/>
    <n v="236.06"/>
    <n v="3"/>
    <n v="6"/>
    <n v="2024"/>
    <s v="362024"/>
  </r>
  <r>
    <d v="2024-06-07T00:00:00"/>
    <s v="Aarush"/>
    <s v="East"/>
    <s v="Google"/>
    <n v="12"/>
    <n v="16.03"/>
    <n v="192.36"/>
    <n v="7"/>
    <n v="6"/>
    <n v="2024"/>
    <s v="762024"/>
  </r>
  <r>
    <d v="2024-05-13T00:00:00"/>
    <s v="Ritvik"/>
    <s v="North"/>
    <s v="IBM"/>
    <n v="7"/>
    <n v="16.25"/>
    <n v="113.75"/>
    <n v="13"/>
    <n v="5"/>
    <n v="2024"/>
    <s v="1352024"/>
  </r>
  <r>
    <d v="2024-05-23T00:00:00"/>
    <s v="Vivaan"/>
    <s v="East"/>
    <s v="Microsoft"/>
    <n v="2"/>
    <n v="27.75"/>
    <n v="55.5"/>
    <n v="23"/>
    <n v="5"/>
    <n v="2024"/>
    <s v="2352024"/>
  </r>
  <r>
    <d v="2024-02-07T00:00:00"/>
    <s v="Arjun"/>
    <s v="West"/>
    <s v="Apple"/>
    <n v="14"/>
    <n v="17.09"/>
    <n v="239.26"/>
    <n v="7"/>
    <n v="2"/>
    <n v="2024"/>
    <s v="722024"/>
  </r>
  <r>
    <d v="2024-02-29T00:00:00"/>
    <s v="Krishna"/>
    <s v="West"/>
    <s v="Microsoft"/>
    <n v="16"/>
    <n v="26.28"/>
    <n v="420.48"/>
    <n v="29"/>
    <n v="2"/>
    <n v="2024"/>
    <s v="2922024"/>
  </r>
  <r>
    <d v="2024-04-23T00:00:00"/>
    <s v="Ritvik"/>
    <s v="East"/>
    <s v="Apple"/>
    <n v="16"/>
    <n v="25.32"/>
    <n v="405.12"/>
    <n v="23"/>
    <n v="4"/>
    <n v="2024"/>
    <s v="2342024"/>
  </r>
  <r>
    <d v="2024-04-05T00:00:00"/>
    <s v="Vivaan"/>
    <s v="East"/>
    <s v="Google"/>
    <n v="12"/>
    <n v="20.2"/>
    <n v="242.4"/>
    <n v="5"/>
    <n v="4"/>
    <n v="2024"/>
    <s v="542024"/>
  </r>
  <r>
    <d v="2024-04-06T00:00:00"/>
    <s v="Neel"/>
    <s v="North"/>
    <s v="Intel"/>
    <n v="4"/>
    <n v="28.24"/>
    <n v="112.96"/>
    <n v="6"/>
    <n v="4"/>
    <n v="2024"/>
    <s v="642024"/>
  </r>
  <r>
    <d v="2024-02-02T00:00:00"/>
    <s v="Aarush"/>
    <s v="North"/>
    <s v="IBM"/>
    <n v="10"/>
    <n v="16.02"/>
    <n v="160.19999999999999"/>
    <n v="2"/>
    <n v="2"/>
    <n v="2024"/>
    <s v="222024"/>
  </r>
  <r>
    <d v="2024-03-03T00:00:00"/>
    <s v="Ritvik"/>
    <s v="South"/>
    <s v="Yahoo"/>
    <n v="5"/>
    <n v="10.130000000000001"/>
    <n v="50.65"/>
    <n v="3"/>
    <n v="3"/>
    <n v="2024"/>
    <s v="332024"/>
  </r>
  <r>
    <d v="2024-05-18T00:00:00"/>
    <s v="Reyansh"/>
    <s v="South"/>
    <s v="Amazon"/>
    <n v="18"/>
    <n v="25.15"/>
    <n v="452.7"/>
    <n v="18"/>
    <n v="5"/>
    <n v="2024"/>
    <s v="1852024"/>
  </r>
  <r>
    <d v="2024-05-20T00:00:00"/>
    <s v="Ritvik"/>
    <s v="North"/>
    <s v="Microsoft"/>
    <n v="6"/>
    <n v="25.3"/>
    <n v="151.80000000000001"/>
    <n v="20"/>
    <n v="5"/>
    <n v="2024"/>
    <s v="2052024"/>
  </r>
  <r>
    <d v="2024-04-03T00:00:00"/>
    <s v="Arjun"/>
    <s v="South"/>
    <s v="IBM"/>
    <n v="15"/>
    <n v="13.92"/>
    <n v="208.8"/>
    <n v="3"/>
    <n v="4"/>
    <n v="2024"/>
    <s v="342024"/>
  </r>
  <r>
    <d v="2024-03-05T00:00:00"/>
    <s v="Neel"/>
    <s v="North"/>
    <s v="Microsoft"/>
    <n v="20"/>
    <n v="26.31"/>
    <n v="526.20000000000005"/>
    <n v="5"/>
    <n v="3"/>
    <n v="2024"/>
    <s v="532024"/>
  </r>
  <r>
    <d v="2024-06-06T00:00:00"/>
    <s v="Shaurya"/>
    <s v="North"/>
    <s v="Intel"/>
    <n v="9"/>
    <n v="27.18"/>
    <n v="244.62"/>
    <n v="6"/>
    <n v="6"/>
    <n v="2024"/>
    <s v="662024"/>
  </r>
  <r>
    <d v="2024-03-31T00:00:00"/>
    <s v="Aryan"/>
    <s v="North"/>
    <s v="Apple"/>
    <n v="4"/>
    <n v="23.14"/>
    <n v="92.56"/>
    <n v="31"/>
    <n v="3"/>
    <n v="2024"/>
    <s v="3132024"/>
  </r>
  <r>
    <d v="2024-05-30T00:00:00"/>
    <s v="Sai"/>
    <s v="South"/>
    <s v="IBM"/>
    <n v="6"/>
    <n v="20.39"/>
    <n v="122.34"/>
    <n v="30"/>
    <n v="5"/>
    <n v="2024"/>
    <s v="3052024"/>
  </r>
  <r>
    <d v="2024-05-27T00:00:00"/>
    <s v="Reyansh"/>
    <s v="East"/>
    <s v="Intel"/>
    <n v="4"/>
    <n v="22.57"/>
    <n v="90.28"/>
    <n v="27"/>
    <n v="5"/>
    <n v="2024"/>
    <s v="2752024"/>
  </r>
  <r>
    <d v="2024-05-13T00:00:00"/>
    <s v="Aryan"/>
    <s v="West"/>
    <s v="Intel"/>
    <n v="7"/>
    <n v="22.74"/>
    <n v="159.18"/>
    <n v="13"/>
    <n v="5"/>
    <n v="2024"/>
    <s v="1352024"/>
  </r>
  <r>
    <d v="2024-02-06T00:00:00"/>
    <s v="Aryan"/>
    <s v="South"/>
    <s v="Intel"/>
    <n v="2"/>
    <n v="26.98"/>
    <n v="53.96"/>
    <n v="6"/>
    <n v="2"/>
    <n v="2024"/>
    <s v="622024"/>
  </r>
  <r>
    <d v="2024-03-24T00:00:00"/>
    <s v="Aarush"/>
    <s v="West"/>
    <s v="Intel"/>
    <n v="10"/>
    <n v="14.59"/>
    <n v="145.9"/>
    <n v="24"/>
    <n v="3"/>
    <n v="2024"/>
    <s v="2432024"/>
  </r>
  <r>
    <d v="2024-05-07T00:00:00"/>
    <s v="Anay"/>
    <s v="West"/>
    <s v="Apple"/>
    <n v="13"/>
    <n v="28.34"/>
    <n v="368.42"/>
    <n v="7"/>
    <n v="5"/>
    <n v="2024"/>
    <s v="752024"/>
  </r>
  <r>
    <d v="2024-01-06T00:00:00"/>
    <s v="Sai"/>
    <s v="East"/>
    <s v="Yahoo"/>
    <n v="6"/>
    <n v="29"/>
    <n v="174"/>
    <n v="6"/>
    <n v="1"/>
    <n v="2024"/>
    <s v="612024"/>
  </r>
  <r>
    <d v="2024-04-02T00:00:00"/>
    <s v="Sai"/>
    <s v="South"/>
    <s v="Facebook"/>
    <n v="3"/>
    <n v="14.4"/>
    <n v="43.2"/>
    <n v="2"/>
    <n v="4"/>
    <n v="2024"/>
    <s v="242024"/>
  </r>
  <r>
    <d v="2024-06-03T00:00:00"/>
    <s v="Aarush"/>
    <s v="West"/>
    <s v="Apple"/>
    <n v="15"/>
    <n v="12.11"/>
    <n v="181.65"/>
    <n v="3"/>
    <n v="6"/>
    <n v="2024"/>
    <s v="362024"/>
  </r>
  <r>
    <d v="2024-03-24T00:00:00"/>
    <s v="Arjun"/>
    <s v="East"/>
    <s v="Facebook"/>
    <n v="20"/>
    <n v="23.47"/>
    <n v="469.4"/>
    <n v="24"/>
    <n v="3"/>
    <n v="2024"/>
    <s v="2432024"/>
  </r>
  <r>
    <d v="2024-05-20T00:00:00"/>
    <s v="Dhruv"/>
    <s v="East"/>
    <s v="IBM"/>
    <n v="6"/>
    <n v="12.26"/>
    <n v="73.56"/>
    <n v="20"/>
    <n v="5"/>
    <n v="2024"/>
    <s v="2052024"/>
  </r>
  <r>
    <d v="2024-05-15T00:00:00"/>
    <s v="Vihaan"/>
    <s v="North"/>
    <s v="Netflix"/>
    <n v="4"/>
    <n v="14.98"/>
    <n v="59.92"/>
    <n v="15"/>
    <n v="5"/>
    <n v="2024"/>
    <s v="1552024"/>
  </r>
  <r>
    <d v="2024-03-21T00:00:00"/>
    <s v="Krishna"/>
    <s v="South"/>
    <s v="Amazon"/>
    <n v="16"/>
    <n v="13.28"/>
    <n v="212.48"/>
    <n v="21"/>
    <n v="3"/>
    <n v="2024"/>
    <s v="2132024"/>
  </r>
  <r>
    <d v="2024-06-06T00:00:00"/>
    <s v="Aditya"/>
    <s v="West"/>
    <s v="Tesla"/>
    <n v="2"/>
    <n v="27.17"/>
    <n v="54.34"/>
    <n v="6"/>
    <n v="6"/>
    <n v="2024"/>
    <s v="662024"/>
  </r>
  <r>
    <d v="2024-01-01T00:00:00"/>
    <s v="Ayaan"/>
    <s v="East"/>
    <s v="Yahoo"/>
    <n v="11"/>
    <n v="28.18"/>
    <n v="309.98"/>
    <n v="1"/>
    <n v="1"/>
    <n v="2024"/>
    <s v="112024"/>
  </r>
  <r>
    <d v="2024-03-15T00:00:00"/>
    <s v="Rohan"/>
    <s v="West"/>
    <s v="Yahoo"/>
    <n v="8"/>
    <n v="16.27"/>
    <n v="130.16"/>
    <n v="15"/>
    <n v="3"/>
    <n v="2024"/>
    <s v="1532024"/>
  </r>
  <r>
    <d v="2024-05-11T00:00:00"/>
    <s v="Aarush"/>
    <s v="South"/>
    <s v="Intel"/>
    <n v="9"/>
    <n v="16.63"/>
    <n v="149.66999999999999"/>
    <n v="11"/>
    <n v="5"/>
    <n v="2024"/>
    <s v="1152024"/>
  </r>
  <r>
    <d v="2024-03-02T00:00:00"/>
    <s v="Shaurya"/>
    <s v="North"/>
    <s v="Apple"/>
    <n v="18"/>
    <n v="19.28"/>
    <n v="347.04"/>
    <n v="2"/>
    <n v="3"/>
    <n v="2024"/>
    <s v="232024"/>
  </r>
  <r>
    <d v="2024-03-08T00:00:00"/>
    <s v="Vihaan"/>
    <s v="West"/>
    <s v="Facebook"/>
    <n v="8"/>
    <n v="12.72"/>
    <n v="101.76"/>
    <n v="8"/>
    <n v="3"/>
    <n v="2024"/>
    <s v="832024"/>
  </r>
  <r>
    <d v="2024-05-24T00:00:00"/>
    <s v="Aryan"/>
    <s v="North"/>
    <s v="Yahoo"/>
    <n v="20"/>
    <n v="25.62"/>
    <n v="512.4"/>
    <n v="24"/>
    <n v="5"/>
    <n v="2024"/>
    <s v="2452024"/>
  </r>
  <r>
    <d v="2024-04-22T00:00:00"/>
    <s v="Aarav"/>
    <s v="East"/>
    <s v="Facebook"/>
    <n v="8"/>
    <n v="20.66"/>
    <n v="165.28"/>
    <n v="22"/>
    <n v="4"/>
    <n v="2024"/>
    <s v="2242024"/>
  </r>
  <r>
    <d v="2024-03-25T00:00:00"/>
    <s v="Arjun"/>
    <s v="North"/>
    <s v="Intel"/>
    <n v="10"/>
    <n v="15.93"/>
    <n v="159.30000000000001"/>
    <n v="25"/>
    <n v="3"/>
    <n v="2024"/>
    <s v="2532024"/>
  </r>
  <r>
    <d v="2024-04-26T00:00:00"/>
    <s v="Reyansh"/>
    <s v="West"/>
    <s v="Facebook"/>
    <n v="2"/>
    <n v="19.64"/>
    <n v="39.28"/>
    <n v="26"/>
    <n v="4"/>
    <n v="2024"/>
    <s v="2642024"/>
  </r>
  <r>
    <d v="2024-02-26T00:00:00"/>
    <s v="Ritvik"/>
    <s v="South"/>
    <s v="Microsoft"/>
    <n v="18"/>
    <n v="21.86"/>
    <n v="393.48"/>
    <n v="26"/>
    <n v="2"/>
    <n v="2024"/>
    <s v="2622024"/>
  </r>
  <r>
    <d v="2024-03-03T00:00:00"/>
    <s v="Rohan"/>
    <s v="West"/>
    <s v="Netflix"/>
    <n v="11"/>
    <n v="16.88"/>
    <n v="185.68"/>
    <n v="3"/>
    <n v="3"/>
    <n v="2024"/>
    <s v="332024"/>
  </r>
  <r>
    <d v="2024-02-18T00:00:00"/>
    <s v="Ayaan"/>
    <s v="West"/>
    <s v="Yahoo"/>
    <n v="13"/>
    <n v="15.36"/>
    <n v="199.68"/>
    <n v="18"/>
    <n v="2"/>
    <n v="2024"/>
    <s v="1822024"/>
  </r>
  <r>
    <d v="2024-05-25T00:00:00"/>
    <s v="Vivaan"/>
    <s v="North"/>
    <s v="Netflix"/>
    <n v="16"/>
    <n v="12.92"/>
    <n v="206.72"/>
    <n v="25"/>
    <n v="5"/>
    <n v="2024"/>
    <s v="2552024"/>
  </r>
  <r>
    <d v="2024-04-27T00:00:00"/>
    <s v="Anay"/>
    <s v="North"/>
    <s v="Amazon"/>
    <n v="3"/>
    <n v="23.63"/>
    <n v="70.89"/>
    <n v="27"/>
    <n v="4"/>
    <n v="2024"/>
    <s v="2742024"/>
  </r>
  <r>
    <d v="2024-01-10T00:00:00"/>
    <s v="Ishaan"/>
    <s v="West"/>
    <s v="Tesla"/>
    <n v="1"/>
    <n v="18.84"/>
    <n v="18.84"/>
    <n v="10"/>
    <n v="1"/>
    <n v="2024"/>
    <s v="1012024"/>
  </r>
  <r>
    <d v="2024-03-20T00:00:00"/>
    <s v="Aditya"/>
    <s v="North"/>
    <s v="Tesla"/>
    <n v="6"/>
    <n v="11.76"/>
    <n v="70.56"/>
    <n v="20"/>
    <n v="3"/>
    <n v="2024"/>
    <s v="2032024"/>
  </r>
  <r>
    <d v="2024-06-10T00:00:00"/>
    <s v="Vivaan"/>
    <s v="North"/>
    <s v="Facebook"/>
    <n v="20"/>
    <n v="22.16"/>
    <n v="443.2"/>
    <n v="10"/>
    <n v="6"/>
    <n v="2024"/>
    <s v="1062024"/>
  </r>
  <r>
    <d v="2024-05-12T00:00:00"/>
    <s v="Reyansh"/>
    <s v="South"/>
    <s v="Microsoft"/>
    <n v="1"/>
    <n v="12.33"/>
    <n v="12.33"/>
    <n v="12"/>
    <n v="5"/>
    <n v="2024"/>
    <s v="1252024"/>
  </r>
  <r>
    <d v="2024-05-24T00:00:00"/>
    <s v="Ritvik"/>
    <s v="South"/>
    <s v="Amazon"/>
    <n v="18"/>
    <n v="12.67"/>
    <n v="228.06"/>
    <n v="24"/>
    <n v="5"/>
    <n v="2024"/>
    <s v="2452024"/>
  </r>
  <r>
    <d v="2024-03-12T00:00:00"/>
    <s v="Shaurya"/>
    <s v="East"/>
    <s v="Tesla"/>
    <n v="15"/>
    <n v="22.94"/>
    <n v="344.1"/>
    <n v="12"/>
    <n v="3"/>
    <n v="2024"/>
    <s v="1232024"/>
  </r>
  <r>
    <d v="2024-03-03T00:00:00"/>
    <s v="Aarav"/>
    <s v="West"/>
    <s v="Apple"/>
    <n v="5"/>
    <n v="27.21"/>
    <n v="136.05000000000001"/>
    <n v="3"/>
    <n v="3"/>
    <n v="2024"/>
    <s v="332024"/>
  </r>
  <r>
    <d v="2024-01-24T00:00:00"/>
    <s v="Aarav"/>
    <s v="North"/>
    <s v="Netflix"/>
    <n v="5"/>
    <n v="24.53"/>
    <n v="122.65"/>
    <n v="24"/>
    <n v="1"/>
    <n v="2024"/>
    <s v="2412024"/>
  </r>
  <r>
    <d v="2024-04-01T00:00:00"/>
    <s v="Ritvik"/>
    <s v="West"/>
    <s v="Facebook"/>
    <n v="13"/>
    <n v="29.73"/>
    <n v="386.49"/>
    <n v="1"/>
    <n v="4"/>
    <n v="2024"/>
    <s v="142024"/>
  </r>
  <r>
    <d v="2024-04-20T00:00:00"/>
    <s v="Aditya"/>
    <s v="East"/>
    <s v="Apple"/>
    <n v="13"/>
    <n v="14.9"/>
    <n v="193.7"/>
    <n v="20"/>
    <n v="4"/>
    <n v="2024"/>
    <s v="2042024"/>
  </r>
  <r>
    <d v="2024-01-08T00:00:00"/>
    <s v="Aditya"/>
    <s v="East"/>
    <s v="IBM"/>
    <n v="5"/>
    <n v="26.52"/>
    <n v="132.6"/>
    <n v="8"/>
    <n v="1"/>
    <n v="2024"/>
    <s v="812024"/>
  </r>
  <r>
    <d v="2024-01-23T00:00:00"/>
    <s v="Aditya"/>
    <s v="South"/>
    <s v="Microsoft"/>
    <n v="16"/>
    <n v="21.94"/>
    <n v="351.04"/>
    <n v="23"/>
    <n v="1"/>
    <n v="2024"/>
    <s v="2312024"/>
  </r>
  <r>
    <d v="2024-04-08T00:00:00"/>
    <s v="Sai"/>
    <s v="North"/>
    <s v="Netflix"/>
    <n v="6"/>
    <n v="25.08"/>
    <n v="150.47999999999999"/>
    <n v="8"/>
    <n v="4"/>
    <n v="2024"/>
    <s v="842024"/>
  </r>
  <r>
    <d v="2024-06-07T00:00:00"/>
    <s v="Ritvik"/>
    <s v="North"/>
    <s v="Netflix"/>
    <n v="14"/>
    <n v="19.600000000000001"/>
    <n v="274.39999999999998"/>
    <n v="7"/>
    <n v="6"/>
    <n v="2024"/>
    <s v="762024"/>
  </r>
  <r>
    <d v="2024-03-21T00:00:00"/>
    <s v="Reyansh"/>
    <s v="West"/>
    <s v="IBM"/>
    <n v="8"/>
    <n v="12.49"/>
    <n v="99.92"/>
    <n v="21"/>
    <n v="3"/>
    <n v="2024"/>
    <s v="2132024"/>
  </r>
  <r>
    <d v="2024-06-04T00:00:00"/>
    <s v="Aarush"/>
    <s v="South"/>
    <s v="Microsoft"/>
    <n v="15"/>
    <n v="26.21"/>
    <n v="393.15"/>
    <n v="4"/>
    <n v="6"/>
    <n v="2024"/>
    <s v="462024"/>
  </r>
  <r>
    <d v="2024-02-17T00:00:00"/>
    <s v="Anay"/>
    <s v="South"/>
    <s v="Yahoo"/>
    <n v="6"/>
    <n v="16.95"/>
    <n v="101.7"/>
    <n v="17"/>
    <n v="2"/>
    <n v="2024"/>
    <s v="1722024"/>
  </r>
  <r>
    <d v="2024-04-24T00:00:00"/>
    <s v="Sai"/>
    <s v="South"/>
    <s v="IBM"/>
    <n v="8"/>
    <n v="13.25"/>
    <n v="106"/>
    <n v="24"/>
    <n v="4"/>
    <n v="2024"/>
    <s v="2442024"/>
  </r>
  <r>
    <d v="2024-01-12T00:00:00"/>
    <s v="Om"/>
    <s v="North"/>
    <s v="Facebook"/>
    <n v="5"/>
    <n v="20.67"/>
    <n v="103.35"/>
    <n v="12"/>
    <n v="1"/>
    <n v="2024"/>
    <s v="1212024"/>
  </r>
  <r>
    <d v="2024-03-19T00:00:00"/>
    <s v="Neel"/>
    <s v="East"/>
    <s v="Apple"/>
    <n v="16"/>
    <n v="20.56"/>
    <n v="328.96"/>
    <n v="19"/>
    <n v="3"/>
    <n v="2024"/>
    <s v="1932024"/>
  </r>
  <r>
    <d v="2024-01-31T00:00:00"/>
    <s v="Aditya"/>
    <s v="East"/>
    <s v="Apple"/>
    <n v="10"/>
    <n v="15.22"/>
    <n v="152.19999999999999"/>
    <n v="31"/>
    <n v="1"/>
    <n v="2024"/>
    <s v="3112024"/>
  </r>
  <r>
    <d v="2024-03-31T00:00:00"/>
    <s v="Anay"/>
    <s v="North"/>
    <s v="Yahoo"/>
    <n v="6"/>
    <n v="25"/>
    <n v="150"/>
    <n v="31"/>
    <n v="3"/>
    <n v="2024"/>
    <s v="3132024"/>
  </r>
  <r>
    <d v="2024-02-04T00:00:00"/>
    <s v="Aarav"/>
    <s v="East"/>
    <s v="Yahoo"/>
    <n v="2"/>
    <n v="17.170000000000002"/>
    <n v="34.340000000000003"/>
    <n v="4"/>
    <n v="2"/>
    <n v="2024"/>
    <s v="422024"/>
  </r>
  <r>
    <d v="2024-02-24T00:00:00"/>
    <s v="Vivaan"/>
    <s v="West"/>
    <s v="IBM"/>
    <n v="1"/>
    <n v="20.62"/>
    <n v="20.62"/>
    <n v="24"/>
    <n v="2"/>
    <n v="2024"/>
    <s v="2422024"/>
  </r>
  <r>
    <d v="2024-03-22T00:00:00"/>
    <s v="Aryan"/>
    <s v="North"/>
    <s v="IBM"/>
    <n v="2"/>
    <n v="20.91"/>
    <n v="41.82"/>
    <n v="22"/>
    <n v="3"/>
    <n v="2024"/>
    <s v="2232024"/>
  </r>
  <r>
    <d v="2024-06-12T00:00:00"/>
    <s v="Neel"/>
    <s v="North"/>
    <s v="Microsoft"/>
    <n v="20"/>
    <n v="28.89"/>
    <n v="577.79999999999995"/>
    <n v="12"/>
    <n v="6"/>
    <n v="2024"/>
    <s v="1262024"/>
  </r>
  <r>
    <d v="2024-03-12T00:00:00"/>
    <s v="Om"/>
    <s v="South"/>
    <s v="Google"/>
    <n v="10"/>
    <n v="29.59"/>
    <n v="295.89999999999998"/>
    <n v="12"/>
    <n v="3"/>
    <n v="2024"/>
    <s v="1232024"/>
  </r>
  <r>
    <d v="2024-04-19T00:00:00"/>
    <s v="Rohan"/>
    <s v="North"/>
    <s v="Tesla"/>
    <n v="3"/>
    <n v="23.79"/>
    <n v="71.37"/>
    <n v="19"/>
    <n v="4"/>
    <n v="2024"/>
    <s v="1942024"/>
  </r>
  <r>
    <d v="2024-02-29T00:00:00"/>
    <s v="Vivaan"/>
    <s v="West"/>
    <s v="Microsoft"/>
    <n v="17"/>
    <n v="10.02"/>
    <n v="170.34"/>
    <n v="29"/>
    <n v="2"/>
    <n v="2024"/>
    <s v="2922024"/>
  </r>
  <r>
    <d v="2024-04-22T00:00:00"/>
    <s v="Krishna"/>
    <s v="South"/>
    <s v="Amazon"/>
    <n v="19"/>
    <n v="26.01"/>
    <n v="494.19"/>
    <n v="22"/>
    <n v="4"/>
    <n v="2024"/>
    <s v="2242024"/>
  </r>
  <r>
    <d v="2024-06-14T00:00:00"/>
    <s v="Ishaan"/>
    <s v="South"/>
    <s v="Amazon"/>
    <n v="11"/>
    <n v="27.76"/>
    <n v="305.36"/>
    <n v="14"/>
    <n v="6"/>
    <n v="2024"/>
    <s v="1462024"/>
  </r>
  <r>
    <d v="2024-03-09T00:00:00"/>
    <s v="Shaurya"/>
    <s v="East"/>
    <s v="Facebook"/>
    <n v="17"/>
    <n v="29.65"/>
    <n v="504.05"/>
    <n v="9"/>
    <n v="3"/>
    <n v="2024"/>
    <s v="932024"/>
  </r>
  <r>
    <d v="2024-01-14T00:00:00"/>
    <s v="Aarush"/>
    <s v="South"/>
    <s v="IBM"/>
    <n v="18"/>
    <n v="10.39"/>
    <n v="187.02"/>
    <n v="14"/>
    <n v="1"/>
    <n v="2024"/>
    <s v="1412024"/>
  </r>
  <r>
    <d v="2024-04-11T00:00:00"/>
    <s v="Vivaan"/>
    <s v="West"/>
    <s v="Netflix"/>
    <n v="9"/>
    <n v="27.19"/>
    <n v="244.71"/>
    <n v="11"/>
    <n v="4"/>
    <n v="2024"/>
    <s v="1142024"/>
  </r>
  <r>
    <d v="2024-01-20T00:00:00"/>
    <s v="Kabir"/>
    <s v="West"/>
    <s v="Facebook"/>
    <n v="18"/>
    <n v="27.33"/>
    <n v="491.94"/>
    <n v="20"/>
    <n v="1"/>
    <n v="2024"/>
    <s v="2012024"/>
  </r>
  <r>
    <d v="2024-04-17T00:00:00"/>
    <s v="Shaurya"/>
    <s v="East"/>
    <s v="IBM"/>
    <n v="18"/>
    <n v="13.85"/>
    <n v="249.3"/>
    <n v="17"/>
    <n v="4"/>
    <n v="2024"/>
    <s v="1742024"/>
  </r>
  <r>
    <d v="2024-01-09T00:00:00"/>
    <s v="Aarav"/>
    <s v="North"/>
    <s v="Amazon"/>
    <n v="6"/>
    <n v="26.77"/>
    <n v="160.62"/>
    <n v="9"/>
    <n v="1"/>
    <n v="2024"/>
    <s v="912024"/>
  </r>
  <r>
    <d v="2024-04-06T00:00:00"/>
    <s v="Vivaan"/>
    <s v="West"/>
    <s v="Yahoo"/>
    <n v="10"/>
    <n v="10.94"/>
    <n v="109.4"/>
    <n v="6"/>
    <n v="4"/>
    <n v="2024"/>
    <s v="642024"/>
  </r>
  <r>
    <d v="2024-05-04T00:00:00"/>
    <s v="Aryan"/>
    <s v="West"/>
    <s v="Google"/>
    <n v="7"/>
    <n v="11.39"/>
    <n v="79.73"/>
    <n v="4"/>
    <n v="5"/>
    <n v="2024"/>
    <s v="452024"/>
  </r>
  <r>
    <d v="2024-04-10T00:00:00"/>
    <s v="Ayaan"/>
    <s v="East"/>
    <s v="Amazon"/>
    <n v="13"/>
    <n v="21.86"/>
    <n v="284.18"/>
    <n v="10"/>
    <n v="4"/>
    <n v="2024"/>
    <s v="1042024"/>
  </r>
  <r>
    <d v="2024-05-09T00:00:00"/>
    <s v="Krishna"/>
    <s v="East"/>
    <s v="IBM"/>
    <n v="7"/>
    <n v="29.3"/>
    <n v="205.1"/>
    <n v="9"/>
    <n v="5"/>
    <n v="2024"/>
    <s v="952024"/>
  </r>
  <r>
    <d v="2024-06-06T00:00:00"/>
    <s v="Shaurya"/>
    <s v="East"/>
    <s v="Google"/>
    <n v="16"/>
    <n v="19.41"/>
    <n v="310.56"/>
    <n v="6"/>
    <n v="6"/>
    <n v="2024"/>
    <s v="662024"/>
  </r>
  <r>
    <d v="2024-05-13T00:00:00"/>
    <s v="Aditya"/>
    <s v="North"/>
    <s v="IBM"/>
    <n v="2"/>
    <n v="17.559999999999999"/>
    <n v="35.119999999999997"/>
    <n v="13"/>
    <n v="5"/>
    <n v="2024"/>
    <s v="1352024"/>
  </r>
  <r>
    <d v="2024-06-17T00:00:00"/>
    <s v="Ritvik"/>
    <s v="North"/>
    <s v="Amazon"/>
    <n v="15"/>
    <n v="19.95"/>
    <n v="299.25"/>
    <n v="17"/>
    <n v="6"/>
    <n v="2024"/>
    <s v="1762024"/>
  </r>
  <r>
    <d v="2024-05-30T00:00:00"/>
    <s v="Vivaan"/>
    <s v="South"/>
    <s v="Tesla"/>
    <n v="6"/>
    <n v="29.76"/>
    <n v="178.56"/>
    <n v="30"/>
    <n v="5"/>
    <n v="2024"/>
    <s v="3052024"/>
  </r>
  <r>
    <d v="2024-01-31T00:00:00"/>
    <s v="Neel"/>
    <s v="West"/>
    <s v="Tesla"/>
    <n v="10"/>
    <n v="23.28"/>
    <n v="232.8"/>
    <n v="31"/>
    <n v="1"/>
    <n v="2024"/>
    <s v="3112024"/>
  </r>
  <r>
    <d v="2024-01-20T00:00:00"/>
    <s v="Neel"/>
    <s v="North"/>
    <s v="Tesla"/>
    <n v="6"/>
    <n v="20.99"/>
    <n v="125.94"/>
    <n v="20"/>
    <n v="1"/>
    <n v="2024"/>
    <s v="2012024"/>
  </r>
  <r>
    <d v="2024-01-05T00:00:00"/>
    <s v="Kabir"/>
    <s v="South"/>
    <s v="Microsoft"/>
    <n v="7"/>
    <n v="25.84"/>
    <n v="180.88"/>
    <n v="5"/>
    <n v="1"/>
    <n v="2024"/>
    <s v="512024"/>
  </r>
  <r>
    <d v="2024-05-28T00:00:00"/>
    <s v="Sai"/>
    <s v="North"/>
    <s v="Apple"/>
    <n v="12"/>
    <n v="19.48"/>
    <n v="233.76"/>
    <n v="28"/>
    <n v="5"/>
    <n v="2024"/>
    <s v="2852024"/>
  </r>
  <r>
    <d v="2024-04-16T00:00:00"/>
    <s v="Dhruv"/>
    <s v="East"/>
    <s v="Microsoft"/>
    <n v="17"/>
    <n v="20.010000000000002"/>
    <n v="340.17"/>
    <n v="16"/>
    <n v="4"/>
    <n v="2024"/>
    <s v="1642024"/>
  </r>
  <r>
    <d v="2024-03-15T00:00:00"/>
    <s v="Ritvik"/>
    <s v="South"/>
    <s v="Amazon"/>
    <n v="20"/>
    <n v="25.49"/>
    <n v="509.8"/>
    <n v="15"/>
    <n v="3"/>
    <n v="2024"/>
    <s v="1532024"/>
  </r>
  <r>
    <d v="2024-05-03T00:00:00"/>
    <s v="Aarav"/>
    <s v="North"/>
    <s v="Microsoft"/>
    <n v="19"/>
    <n v="19.54"/>
    <n v="371.26"/>
    <n v="3"/>
    <n v="5"/>
    <n v="2024"/>
    <s v="352024"/>
  </r>
  <r>
    <d v="2024-03-01T00:00:00"/>
    <s v="Dhruv"/>
    <s v="North"/>
    <s v="Tesla"/>
    <n v="17"/>
    <n v="12.58"/>
    <n v="213.86"/>
    <n v="1"/>
    <n v="3"/>
    <n v="2024"/>
    <s v="132024"/>
  </r>
  <r>
    <d v="2024-04-03T00:00:00"/>
    <s v="Kabir"/>
    <s v="West"/>
    <s v="Tesla"/>
    <n v="10"/>
    <n v="10.67"/>
    <n v="106.7"/>
    <n v="3"/>
    <n v="4"/>
    <n v="2024"/>
    <s v="342024"/>
  </r>
  <r>
    <d v="2024-06-18T00:00:00"/>
    <s v="Om"/>
    <s v="North"/>
    <s v="Tesla"/>
    <n v="11"/>
    <n v="22.86"/>
    <n v="251.46"/>
    <n v="18"/>
    <n v="6"/>
    <n v="2024"/>
    <s v="1862024"/>
  </r>
  <r>
    <d v="2024-02-10T00:00:00"/>
    <s v="Vihaan"/>
    <s v="West"/>
    <s v="Facebook"/>
    <n v="10"/>
    <n v="12.12"/>
    <n v="121.2"/>
    <n v="10"/>
    <n v="2"/>
    <n v="2024"/>
    <s v="1022024"/>
  </r>
  <r>
    <d v="2024-06-28T00:00:00"/>
    <s v="Aryan"/>
    <s v="East"/>
    <s v="Intel"/>
    <n v="10"/>
    <n v="27.76"/>
    <n v="277.60000000000002"/>
    <n v="28"/>
    <n v="6"/>
    <n v="2024"/>
    <s v="2862024"/>
  </r>
  <r>
    <d v="2024-02-10T00:00:00"/>
    <s v="Reyansh"/>
    <s v="South"/>
    <s v="Amazon"/>
    <n v="8"/>
    <n v="20.07"/>
    <n v="160.56"/>
    <n v="10"/>
    <n v="2"/>
    <n v="2024"/>
    <s v="1022024"/>
  </r>
  <r>
    <d v="2024-02-29T00:00:00"/>
    <s v="Ishaan"/>
    <s v="South"/>
    <s v="Yahoo"/>
    <n v="11"/>
    <n v="10.31"/>
    <n v="113.41"/>
    <n v="29"/>
    <n v="2"/>
    <n v="2024"/>
    <s v="2922024"/>
  </r>
  <r>
    <d v="2024-01-30T00:00:00"/>
    <s v="Vivaan"/>
    <s v="South"/>
    <s v="Apple"/>
    <n v="12"/>
    <n v="15.42"/>
    <n v="185.04"/>
    <n v="30"/>
    <n v="1"/>
    <n v="2024"/>
    <s v="3012024"/>
  </r>
  <r>
    <d v="2024-04-04T00:00:00"/>
    <s v="Dhruv"/>
    <s v="North"/>
    <s v="Netflix"/>
    <n v="8"/>
    <n v="21.66"/>
    <n v="173.28"/>
    <n v="4"/>
    <n v="4"/>
    <n v="2024"/>
    <s v="442024"/>
  </r>
  <r>
    <d v="2024-06-14T00:00:00"/>
    <s v="Vihaan"/>
    <s v="South"/>
    <s v="Google"/>
    <n v="1"/>
    <n v="16.59"/>
    <n v="16.59"/>
    <n v="14"/>
    <n v="6"/>
    <n v="2024"/>
    <s v="1462024"/>
  </r>
  <r>
    <d v="2024-05-06T00:00:00"/>
    <s v="Shaurya"/>
    <s v="West"/>
    <s v="Tesla"/>
    <n v="1"/>
    <n v="17.62"/>
    <n v="17.62"/>
    <n v="6"/>
    <n v="5"/>
    <n v="2024"/>
    <s v="652024"/>
  </r>
  <r>
    <d v="2024-01-17T00:00:00"/>
    <s v="Shaurya"/>
    <s v="South"/>
    <s v="Amazon"/>
    <n v="3"/>
    <n v="27.87"/>
    <n v="83.61"/>
    <n v="17"/>
    <n v="1"/>
    <n v="2024"/>
    <s v="1712024"/>
  </r>
  <r>
    <d v="2024-04-09T00:00:00"/>
    <s v="Dhruv"/>
    <s v="North"/>
    <s v="Yahoo"/>
    <n v="16"/>
    <n v="22.98"/>
    <n v="367.68"/>
    <n v="9"/>
    <n v="4"/>
    <n v="2024"/>
    <s v="942024"/>
  </r>
  <r>
    <d v="2024-06-16T00:00:00"/>
    <s v="Ishaan"/>
    <s v="North"/>
    <s v="Yahoo"/>
    <n v="9"/>
    <n v="14.96"/>
    <n v="134.63999999999999"/>
    <n v="16"/>
    <n v="6"/>
    <n v="2024"/>
    <s v="1662024"/>
  </r>
  <r>
    <d v="2024-06-06T00:00:00"/>
    <s v="Rohan"/>
    <s v="West"/>
    <s v="Amazon"/>
    <n v="16"/>
    <n v="27.47"/>
    <n v="439.52"/>
    <n v="6"/>
    <n v="6"/>
    <n v="2024"/>
    <s v="662024"/>
  </r>
  <r>
    <d v="2024-03-06T00:00:00"/>
    <s v="Dhruv"/>
    <s v="West"/>
    <s v="Yahoo"/>
    <n v="20"/>
    <n v="26.81"/>
    <n v="536.20000000000005"/>
    <n v="6"/>
    <n v="3"/>
    <n v="2024"/>
    <s v="632024"/>
  </r>
  <r>
    <d v="2024-01-24T00:00:00"/>
    <s v="Sai"/>
    <s v="North"/>
    <s v="Facebook"/>
    <n v="15"/>
    <n v="22.79"/>
    <n v="341.85"/>
    <n v="24"/>
    <n v="1"/>
    <n v="2024"/>
    <s v="2412024"/>
  </r>
  <r>
    <d v="2024-05-08T00:00:00"/>
    <s v="Reyansh"/>
    <s v="North"/>
    <s v="Amazon"/>
    <n v="3"/>
    <n v="14.88"/>
    <n v="44.64"/>
    <n v="8"/>
    <n v="5"/>
    <n v="2024"/>
    <s v="852024"/>
  </r>
  <r>
    <d v="2024-03-28T00:00:00"/>
    <s v="Ayaan"/>
    <s v="East"/>
    <s v="Tesla"/>
    <n v="4"/>
    <n v="26.22"/>
    <n v="104.88"/>
    <n v="28"/>
    <n v="3"/>
    <n v="2024"/>
    <s v="2832024"/>
  </r>
  <r>
    <d v="2024-02-07T00:00:00"/>
    <s v="Neel"/>
    <s v="East"/>
    <s v="Yahoo"/>
    <n v="2"/>
    <n v="18.52"/>
    <n v="37.04"/>
    <n v="7"/>
    <n v="2"/>
    <n v="2024"/>
    <s v="722024"/>
  </r>
  <r>
    <d v="2024-04-21T00:00:00"/>
    <s v="Reyansh"/>
    <s v="South"/>
    <s v="Amazon"/>
    <n v="11"/>
    <n v="15.6"/>
    <n v="171.6"/>
    <n v="21"/>
    <n v="4"/>
    <n v="2024"/>
    <s v="2142024"/>
  </r>
  <r>
    <d v="2024-06-03T00:00:00"/>
    <s v="Shaurya"/>
    <s v="East"/>
    <s v="Facebook"/>
    <n v="5"/>
    <n v="14.32"/>
    <n v="71.599999999999994"/>
    <n v="3"/>
    <n v="6"/>
    <n v="2024"/>
    <s v="362024"/>
  </r>
  <r>
    <d v="2024-03-30T00:00:00"/>
    <s v="Ishaan"/>
    <s v="North"/>
    <s v="Tesla"/>
    <n v="1"/>
    <n v="15.05"/>
    <n v="15.05"/>
    <n v="30"/>
    <n v="3"/>
    <n v="2024"/>
    <s v="3032024"/>
  </r>
  <r>
    <d v="2024-05-14T00:00:00"/>
    <s v="Reyansh"/>
    <s v="East"/>
    <s v="IBM"/>
    <n v="19"/>
    <n v="19.14"/>
    <n v="363.66"/>
    <n v="14"/>
    <n v="5"/>
    <n v="2024"/>
    <s v="1452024"/>
  </r>
  <r>
    <d v="2024-04-11T00:00:00"/>
    <s v="Arjun"/>
    <s v="North"/>
    <s v="Tesla"/>
    <n v="7"/>
    <n v="22.33"/>
    <n v="156.31"/>
    <n v="11"/>
    <n v="4"/>
    <n v="2024"/>
    <s v="1142024"/>
  </r>
  <r>
    <d v="2024-02-11T00:00:00"/>
    <s v="Ishaan"/>
    <s v="East"/>
    <s v="Amazon"/>
    <n v="13"/>
    <n v="28.05"/>
    <n v="364.65"/>
    <n v="11"/>
    <n v="2"/>
    <n v="2024"/>
    <s v="1122024"/>
  </r>
  <r>
    <d v="2024-05-25T00:00:00"/>
    <s v="Ritvik"/>
    <s v="West"/>
    <s v="Intel"/>
    <n v="16"/>
    <n v="26.56"/>
    <n v="424.96"/>
    <n v="25"/>
    <n v="5"/>
    <n v="2024"/>
    <s v="2552024"/>
  </r>
  <r>
    <d v="2024-04-22T00:00:00"/>
    <s v="Aarav"/>
    <s v="North"/>
    <s v="Yahoo"/>
    <n v="17"/>
    <n v="14.09"/>
    <n v="239.53"/>
    <n v="22"/>
    <n v="4"/>
    <n v="2024"/>
    <s v="2242024"/>
  </r>
  <r>
    <d v="2024-02-13T00:00:00"/>
    <s v="Shaurya"/>
    <s v="South"/>
    <s v="Netflix"/>
    <n v="19"/>
    <n v="27.87"/>
    <n v="529.53"/>
    <n v="13"/>
    <n v="2"/>
    <n v="2024"/>
    <s v="1322024"/>
  </r>
  <r>
    <d v="2024-04-20T00:00:00"/>
    <s v="Dhruv"/>
    <s v="South"/>
    <s v="Facebook"/>
    <n v="14"/>
    <n v="16.89"/>
    <n v="236.46"/>
    <n v="20"/>
    <n v="4"/>
    <n v="2024"/>
    <s v="2042024"/>
  </r>
  <r>
    <d v="2024-04-28T00:00:00"/>
    <s v="Neel"/>
    <s v="East"/>
    <s v="Facebook"/>
    <n v="2"/>
    <n v="20.36"/>
    <n v="40.72"/>
    <n v="28"/>
    <n v="4"/>
    <n v="2024"/>
    <s v="2842024"/>
  </r>
  <r>
    <d v="2024-05-27T00:00:00"/>
    <s v="Reyansh"/>
    <s v="West"/>
    <s v="Amazon"/>
    <n v="4"/>
    <n v="16.61"/>
    <n v="66.44"/>
    <n v="27"/>
    <n v="5"/>
    <n v="2024"/>
    <s v="2752024"/>
  </r>
  <r>
    <d v="2024-01-23T00:00:00"/>
    <s v="Arjun"/>
    <s v="North"/>
    <s v="Amazon"/>
    <n v="7"/>
    <n v="26.3"/>
    <n v="184.1"/>
    <n v="23"/>
    <n v="1"/>
    <n v="2024"/>
    <s v="2312024"/>
  </r>
  <r>
    <d v="2024-04-19T00:00:00"/>
    <s v="Anay"/>
    <s v="South"/>
    <s v="Yahoo"/>
    <n v="8"/>
    <n v="12.21"/>
    <n v="97.68"/>
    <n v="19"/>
    <n v="4"/>
    <n v="2024"/>
    <s v="1942024"/>
  </r>
  <r>
    <d v="2024-05-19T00:00:00"/>
    <s v="Om"/>
    <s v="North"/>
    <s v="Facebook"/>
    <n v="17"/>
    <n v="28.47"/>
    <n v="483.99"/>
    <n v="19"/>
    <n v="5"/>
    <n v="2024"/>
    <s v="1952024"/>
  </r>
  <r>
    <d v="2024-01-12T00:00:00"/>
    <s v="Neel"/>
    <s v="East"/>
    <s v="Tesla"/>
    <n v="3"/>
    <n v="14.36"/>
    <n v="43.08"/>
    <n v="12"/>
    <n v="1"/>
    <n v="2024"/>
    <s v="1212024"/>
  </r>
  <r>
    <d v="2024-06-10T00:00:00"/>
    <s v="Ritvik"/>
    <s v="North"/>
    <s v="Apple"/>
    <n v="11"/>
    <n v="15.16"/>
    <n v="166.76"/>
    <n v="10"/>
    <n v="6"/>
    <n v="2024"/>
    <s v="1062024"/>
  </r>
  <r>
    <d v="2024-05-15T00:00:00"/>
    <s v="Aarush"/>
    <s v="North"/>
    <s v="IBM"/>
    <n v="20"/>
    <n v="13.51"/>
    <n v="270.2"/>
    <n v="15"/>
    <n v="5"/>
    <n v="2024"/>
    <s v="1552024"/>
  </r>
  <r>
    <d v="2024-04-29T00:00:00"/>
    <s v="Dhruv"/>
    <s v="East"/>
    <s v="Intel"/>
    <n v="3"/>
    <n v="12.31"/>
    <n v="36.93"/>
    <n v="29"/>
    <n v="4"/>
    <n v="2024"/>
    <s v="2942024"/>
  </r>
  <r>
    <d v="2024-01-27T00:00:00"/>
    <s v="Aditya"/>
    <s v="South"/>
    <s v="Facebook"/>
    <n v="1"/>
    <n v="21.62"/>
    <n v="21.62"/>
    <n v="27"/>
    <n v="1"/>
    <n v="2024"/>
    <s v="2712024"/>
  </r>
  <r>
    <d v="2024-02-18T00:00:00"/>
    <s v="Aryan"/>
    <s v="West"/>
    <s v="Facebook"/>
    <n v="7"/>
    <n v="18.78"/>
    <n v="131.46"/>
    <n v="18"/>
    <n v="2"/>
    <n v="2024"/>
    <s v="1822024"/>
  </r>
  <r>
    <d v="2024-04-06T00:00:00"/>
    <s v="Arjun"/>
    <s v="West"/>
    <s v="IBM"/>
    <n v="14"/>
    <n v="26.34"/>
    <n v="368.76"/>
    <n v="6"/>
    <n v="4"/>
    <n v="2024"/>
    <s v="642024"/>
  </r>
  <r>
    <d v="2024-04-10T00:00:00"/>
    <s v="Ayaan"/>
    <s v="West"/>
    <s v="Intel"/>
    <n v="7"/>
    <n v="16.739999999999998"/>
    <n v="117.18"/>
    <n v="10"/>
    <n v="4"/>
    <n v="2024"/>
    <s v="1042024"/>
  </r>
  <r>
    <d v="2024-03-23T00:00:00"/>
    <s v="Anay"/>
    <s v="East"/>
    <s v="Yahoo"/>
    <n v="16"/>
    <n v="25.6"/>
    <n v="409.6"/>
    <n v="23"/>
    <n v="3"/>
    <n v="2024"/>
    <s v="2332024"/>
  </r>
  <r>
    <d v="2024-03-28T00:00:00"/>
    <s v="Neel"/>
    <s v="North"/>
    <s v="Google"/>
    <n v="6"/>
    <n v="21.73"/>
    <n v="130.38"/>
    <n v="28"/>
    <n v="3"/>
    <n v="2024"/>
    <s v="2832024"/>
  </r>
  <r>
    <d v="2024-05-29T00:00:00"/>
    <s v="Aarav"/>
    <s v="East"/>
    <s v="IBM"/>
    <n v="14"/>
    <n v="23.75"/>
    <n v="332.5"/>
    <n v="29"/>
    <n v="5"/>
    <n v="2024"/>
    <s v="2952024"/>
  </r>
  <r>
    <d v="2024-01-03T00:00:00"/>
    <s v="Arjun"/>
    <s v="East"/>
    <s v="Facebook"/>
    <n v="10"/>
    <n v="19.41"/>
    <n v="194.1"/>
    <n v="3"/>
    <n v="1"/>
    <n v="2024"/>
    <s v="312024"/>
  </r>
  <r>
    <d v="2024-01-09T00:00:00"/>
    <s v="Ayaan"/>
    <s v="North"/>
    <s v="Tesla"/>
    <n v="20"/>
    <n v="15.54"/>
    <n v="310.8"/>
    <n v="9"/>
    <n v="1"/>
    <n v="2024"/>
    <s v="912024"/>
  </r>
  <r>
    <d v="2024-01-11T00:00:00"/>
    <s v="Kabir"/>
    <s v="West"/>
    <s v="Netflix"/>
    <n v="14"/>
    <n v="10.15"/>
    <n v="142.1"/>
    <n v="11"/>
    <n v="1"/>
    <n v="2024"/>
    <s v="1112024"/>
  </r>
  <r>
    <d v="2024-01-06T00:00:00"/>
    <s v="Dhruv"/>
    <s v="East"/>
    <s v="Google"/>
    <n v="14"/>
    <n v="15.08"/>
    <n v="211.12"/>
    <n v="6"/>
    <n v="1"/>
    <n v="2024"/>
    <s v="612024"/>
  </r>
  <r>
    <d v="2024-02-08T00:00:00"/>
    <s v="Aditya"/>
    <s v="West"/>
    <s v="Apple"/>
    <n v="3"/>
    <n v="21.43"/>
    <n v="64.290000000000006"/>
    <n v="8"/>
    <n v="2"/>
    <n v="2024"/>
    <s v="822024"/>
  </r>
  <r>
    <d v="2024-06-15T00:00:00"/>
    <s v="Reyansh"/>
    <s v="South"/>
    <s v="Tesla"/>
    <n v="10"/>
    <n v="20.64"/>
    <n v="206.4"/>
    <n v="15"/>
    <n v="6"/>
    <n v="2024"/>
    <s v="1562024"/>
  </r>
  <r>
    <d v="2024-04-10T00:00:00"/>
    <s v="Aarush"/>
    <s v="South"/>
    <s v="Amazon"/>
    <n v="2"/>
    <n v="29.3"/>
    <n v="58.6"/>
    <n v="10"/>
    <n v="4"/>
    <n v="2024"/>
    <s v="1042024"/>
  </r>
  <r>
    <d v="2024-04-27T00:00:00"/>
    <s v="Vihaan"/>
    <s v="West"/>
    <s v="Microsoft"/>
    <n v="14"/>
    <n v="24.22"/>
    <n v="339.08"/>
    <n v="27"/>
    <n v="4"/>
    <n v="2024"/>
    <s v="2742024"/>
  </r>
  <r>
    <d v="2024-02-29T00:00:00"/>
    <s v="Krishna"/>
    <s v="East"/>
    <s v="Microsoft"/>
    <n v="1"/>
    <n v="13.19"/>
    <n v="13.19"/>
    <n v="29"/>
    <n v="2"/>
    <n v="2024"/>
    <s v="2922024"/>
  </r>
  <r>
    <d v="2024-06-13T00:00:00"/>
    <s v="Aarush"/>
    <s v="North"/>
    <s v="Tesla"/>
    <n v="15"/>
    <n v="29.83"/>
    <n v="447.45"/>
    <n v="13"/>
    <n v="6"/>
    <n v="2024"/>
    <s v="1362024"/>
  </r>
  <r>
    <d v="2024-05-13T00:00:00"/>
    <s v="Dhruv"/>
    <s v="West"/>
    <s v="Microsoft"/>
    <n v="5"/>
    <n v="16.91"/>
    <n v="84.55"/>
    <n v="13"/>
    <n v="5"/>
    <n v="2024"/>
    <s v="1352024"/>
  </r>
  <r>
    <d v="2024-01-06T00:00:00"/>
    <s v="Dhruv"/>
    <s v="West"/>
    <s v="Intel"/>
    <n v="8"/>
    <n v="21.8"/>
    <n v="174.4"/>
    <n v="6"/>
    <n v="1"/>
    <n v="2024"/>
    <s v="612024"/>
  </r>
  <r>
    <d v="2024-02-08T00:00:00"/>
    <s v="Om"/>
    <s v="East"/>
    <s v="Yahoo"/>
    <n v="17"/>
    <n v="12.49"/>
    <n v="212.33"/>
    <n v="8"/>
    <n v="2"/>
    <n v="2024"/>
    <s v="822024"/>
  </r>
  <r>
    <d v="2024-06-12T00:00:00"/>
    <s v="Shaurya"/>
    <s v="West"/>
    <s v="Netflix"/>
    <n v="10"/>
    <n v="24.2"/>
    <n v="242"/>
    <n v="12"/>
    <n v="6"/>
    <n v="2024"/>
    <s v="1262024"/>
  </r>
  <r>
    <d v="2024-03-29T00:00:00"/>
    <s v="Neel"/>
    <s v="West"/>
    <s v="Microsoft"/>
    <n v="13"/>
    <n v="28.61"/>
    <n v="371.93"/>
    <n v="29"/>
    <n v="3"/>
    <n v="2024"/>
    <s v="2932024"/>
  </r>
  <r>
    <d v="2024-06-26T00:00:00"/>
    <s v="Aarav"/>
    <s v="East"/>
    <s v="Microsoft"/>
    <n v="18"/>
    <n v="16.02"/>
    <n v="288.36"/>
    <n v="26"/>
    <n v="6"/>
    <n v="2024"/>
    <s v="2662024"/>
  </r>
  <r>
    <d v="2024-03-25T00:00:00"/>
    <s v="Rohan"/>
    <s v="West"/>
    <s v="Microsoft"/>
    <n v="5"/>
    <n v="26.19"/>
    <n v="130.94999999999999"/>
    <n v="25"/>
    <n v="3"/>
    <n v="2024"/>
    <s v="2532024"/>
  </r>
  <r>
    <d v="2024-04-24T00:00:00"/>
    <s v="Rohan"/>
    <s v="West"/>
    <s v="Intel"/>
    <n v="17"/>
    <n v="29.5"/>
    <n v="501.5"/>
    <n v="24"/>
    <n v="4"/>
    <n v="2024"/>
    <s v="2442024"/>
  </r>
  <r>
    <d v="2024-01-10T00:00:00"/>
    <s v="Kabir"/>
    <s v="West"/>
    <s v="Yahoo"/>
    <n v="17"/>
    <n v="16.3"/>
    <n v="277.10000000000002"/>
    <n v="10"/>
    <n v="1"/>
    <n v="2024"/>
    <s v="1012024"/>
  </r>
  <r>
    <d v="2024-05-12T00:00:00"/>
    <s v="Aarav"/>
    <s v="South"/>
    <s v="Yahoo"/>
    <n v="17"/>
    <n v="13.02"/>
    <n v="221.34"/>
    <n v="12"/>
    <n v="5"/>
    <n v="2024"/>
    <s v="1252024"/>
  </r>
  <r>
    <d v="2024-06-26T00:00:00"/>
    <s v="Arjun"/>
    <s v="South"/>
    <s v="Amazon"/>
    <n v="4"/>
    <n v="29.3"/>
    <n v="117.2"/>
    <n v="26"/>
    <n v="6"/>
    <n v="2024"/>
    <s v="2662024"/>
  </r>
  <r>
    <d v="2024-01-25T00:00:00"/>
    <s v="Vihaan"/>
    <s v="North"/>
    <s v="Tesla"/>
    <n v="9"/>
    <n v="22.49"/>
    <n v="202.41"/>
    <n v="25"/>
    <n v="1"/>
    <n v="2024"/>
    <s v="2512024"/>
  </r>
  <r>
    <d v="2024-04-04T00:00:00"/>
    <s v="Krishna"/>
    <s v="North"/>
    <s v="Intel"/>
    <n v="3"/>
    <n v="13.25"/>
    <n v="39.75"/>
    <n v="4"/>
    <n v="4"/>
    <n v="2024"/>
    <s v="442024"/>
  </r>
  <r>
    <d v="2024-05-10T00:00:00"/>
    <s v="Ishaan"/>
    <s v="North"/>
    <s v="Intel"/>
    <n v="1"/>
    <n v="21.63"/>
    <n v="21.63"/>
    <n v="10"/>
    <n v="5"/>
    <n v="2024"/>
    <s v="1052024"/>
  </r>
  <r>
    <d v="2024-03-24T00:00:00"/>
    <s v="Aarav"/>
    <s v="East"/>
    <s v="IBM"/>
    <n v="7"/>
    <n v="18.579999999999998"/>
    <n v="130.06"/>
    <n v="24"/>
    <n v="3"/>
    <n v="2024"/>
    <s v="2432024"/>
  </r>
  <r>
    <d v="2024-05-11T00:00:00"/>
    <s v="Vihaan"/>
    <s v="East"/>
    <s v="IBM"/>
    <n v="18"/>
    <n v="11.27"/>
    <n v="202.86"/>
    <n v="11"/>
    <n v="5"/>
    <n v="2024"/>
    <s v="1152024"/>
  </r>
  <r>
    <d v="2024-03-18T00:00:00"/>
    <s v="Anay"/>
    <s v="East"/>
    <s v="Yahoo"/>
    <n v="5"/>
    <n v="27.86"/>
    <n v="139.30000000000001"/>
    <n v="18"/>
    <n v="3"/>
    <n v="2024"/>
    <s v="1832024"/>
  </r>
  <r>
    <d v="2024-01-12T00:00:00"/>
    <s v="Sai"/>
    <s v="West"/>
    <s v="IBM"/>
    <n v="5"/>
    <n v="26.71"/>
    <n v="133.55000000000001"/>
    <n v="12"/>
    <n v="1"/>
    <n v="2024"/>
    <s v="1212024"/>
  </r>
  <r>
    <d v="2024-05-21T00:00:00"/>
    <s v="Vivaan"/>
    <s v="East"/>
    <s v="Apple"/>
    <n v="3"/>
    <n v="14.12"/>
    <n v="42.36"/>
    <n v="21"/>
    <n v="5"/>
    <n v="2024"/>
    <s v="2152024"/>
  </r>
  <r>
    <d v="2024-03-22T00:00:00"/>
    <s v="Aryan"/>
    <s v="North"/>
    <s v="Microsoft"/>
    <n v="12"/>
    <n v="26.69"/>
    <n v="320.27999999999997"/>
    <n v="22"/>
    <n v="3"/>
    <n v="2024"/>
    <s v="2232024"/>
  </r>
  <r>
    <d v="2024-06-03T00:00:00"/>
    <s v="Aarush"/>
    <s v="North"/>
    <s v="Intel"/>
    <n v="11"/>
    <n v="25.76"/>
    <n v="283.36"/>
    <n v="3"/>
    <n v="6"/>
    <n v="2024"/>
    <s v="362024"/>
  </r>
  <r>
    <d v="2024-06-24T00:00:00"/>
    <s v="Sai"/>
    <s v="North"/>
    <s v="Apple"/>
    <n v="3"/>
    <n v="24.83"/>
    <n v="74.489999999999995"/>
    <n v="24"/>
    <n v="6"/>
    <n v="2024"/>
    <s v="2462024"/>
  </r>
  <r>
    <d v="2024-04-08T00:00:00"/>
    <s v="Dhruv"/>
    <s v="East"/>
    <s v="IBM"/>
    <n v="12"/>
    <n v="14.79"/>
    <n v="177.48"/>
    <n v="8"/>
    <n v="4"/>
    <n v="2024"/>
    <s v="842024"/>
  </r>
  <r>
    <d v="2024-01-22T00:00:00"/>
    <s v="Aarush"/>
    <s v="East"/>
    <s v="Intel"/>
    <n v="13"/>
    <n v="10.75"/>
    <n v="139.75"/>
    <n v="22"/>
    <n v="1"/>
    <n v="2024"/>
    <s v="2212024"/>
  </r>
  <r>
    <d v="2024-05-28T00:00:00"/>
    <s v="Aditya"/>
    <s v="North"/>
    <s v="Microsoft"/>
    <n v="10"/>
    <n v="26.36"/>
    <n v="263.60000000000002"/>
    <n v="28"/>
    <n v="5"/>
    <n v="2024"/>
    <s v="2852024"/>
  </r>
  <r>
    <d v="2024-06-19T00:00:00"/>
    <s v="Aryan"/>
    <s v="South"/>
    <s v="Intel"/>
    <n v="4"/>
    <n v="25.74"/>
    <n v="102.96"/>
    <n v="19"/>
    <n v="6"/>
    <n v="2024"/>
    <s v="1962024"/>
  </r>
  <r>
    <d v="2024-05-02T00:00:00"/>
    <s v="Aryan"/>
    <s v="North"/>
    <s v="Intel"/>
    <n v="20"/>
    <n v="13.89"/>
    <n v="277.8"/>
    <n v="2"/>
    <n v="5"/>
    <n v="2024"/>
    <s v="252024"/>
  </r>
  <r>
    <d v="2024-05-25T00:00:00"/>
    <s v="Aarush"/>
    <s v="East"/>
    <s v="Amazon"/>
    <n v="7"/>
    <n v="15.28"/>
    <n v="106.96"/>
    <n v="25"/>
    <n v="5"/>
    <n v="2024"/>
    <s v="2552024"/>
  </r>
  <r>
    <d v="2024-04-11T00:00:00"/>
    <s v="Aryan"/>
    <s v="East"/>
    <s v="Netflix"/>
    <n v="11"/>
    <n v="14.88"/>
    <n v="163.68"/>
    <n v="11"/>
    <n v="4"/>
    <n v="2024"/>
    <s v="1142024"/>
  </r>
  <r>
    <d v="2024-04-10T00:00:00"/>
    <s v="Aditya"/>
    <s v="North"/>
    <s v="Yahoo"/>
    <n v="17"/>
    <n v="20.47"/>
    <n v="347.99"/>
    <n v="10"/>
    <n v="4"/>
    <n v="2024"/>
    <s v="1042024"/>
  </r>
  <r>
    <d v="2024-04-21T00:00:00"/>
    <s v="Ishaan"/>
    <s v="West"/>
    <s v="Amazon"/>
    <n v="9"/>
    <n v="24.55"/>
    <n v="220.95"/>
    <n v="21"/>
    <n v="4"/>
    <n v="2024"/>
    <s v="2142024"/>
  </r>
  <r>
    <d v="2024-01-12T00:00:00"/>
    <s v="Ayaan"/>
    <s v="South"/>
    <s v="IBM"/>
    <n v="6"/>
    <n v="15.58"/>
    <n v="93.48"/>
    <n v="12"/>
    <n v="1"/>
    <n v="2024"/>
    <s v="1212024"/>
  </r>
  <r>
    <d v="2024-04-07T00:00:00"/>
    <s v="Dhruv"/>
    <s v="South"/>
    <s v="Yahoo"/>
    <n v="16"/>
    <n v="13.63"/>
    <n v="218.08"/>
    <n v="7"/>
    <n v="4"/>
    <n v="2024"/>
    <s v="742024"/>
  </r>
  <r>
    <d v="2024-05-27T00:00:00"/>
    <s v="Aarav"/>
    <s v="East"/>
    <s v="Facebook"/>
    <n v="6"/>
    <n v="24.36"/>
    <n v="146.16"/>
    <n v="27"/>
    <n v="5"/>
    <n v="2024"/>
    <s v="2752024"/>
  </r>
  <r>
    <d v="2024-04-22T00:00:00"/>
    <s v="Dhruv"/>
    <s v="East"/>
    <s v="Microsoft"/>
    <n v="19"/>
    <n v="28.75"/>
    <n v="546.25"/>
    <n v="22"/>
    <n v="4"/>
    <n v="2024"/>
    <s v="2242024"/>
  </r>
  <r>
    <d v="2024-01-12T00:00:00"/>
    <s v="Rohan"/>
    <s v="East"/>
    <s v="Intel"/>
    <n v="1"/>
    <n v="17.29"/>
    <n v="17.29"/>
    <n v="12"/>
    <n v="1"/>
    <n v="2024"/>
    <s v="1212024"/>
  </r>
  <r>
    <d v="2024-01-26T00:00:00"/>
    <s v="Reyansh"/>
    <s v="North"/>
    <s v="Intel"/>
    <n v="5"/>
    <n v="19.670000000000002"/>
    <n v="98.35"/>
    <n v="26"/>
    <n v="1"/>
    <n v="2024"/>
    <s v="2612024"/>
  </r>
  <r>
    <d v="2024-04-07T00:00:00"/>
    <s v="Anay"/>
    <s v="East"/>
    <s v="Amazon"/>
    <n v="1"/>
    <n v="28.28"/>
    <n v="28.28"/>
    <n v="7"/>
    <n v="4"/>
    <n v="2024"/>
    <s v="742024"/>
  </r>
  <r>
    <d v="2024-04-05T00:00:00"/>
    <s v="Shaurya"/>
    <s v="East"/>
    <s v="Microsoft"/>
    <n v="6"/>
    <n v="25.45"/>
    <n v="152.69999999999999"/>
    <n v="5"/>
    <n v="4"/>
    <n v="2024"/>
    <s v="542024"/>
  </r>
  <r>
    <d v="2024-02-15T00:00:00"/>
    <s v="Ritvik"/>
    <s v="East"/>
    <s v="Facebook"/>
    <n v="19"/>
    <n v="13.5"/>
    <n v="256.5"/>
    <n v="15"/>
    <n v="2"/>
    <n v="2024"/>
    <s v="1522024"/>
  </r>
  <r>
    <d v="2024-01-07T00:00:00"/>
    <s v="Ayaan"/>
    <s v="South"/>
    <s v="Facebook"/>
    <n v="14"/>
    <n v="14.1"/>
    <n v="197.4"/>
    <n v="7"/>
    <n v="1"/>
    <n v="2024"/>
    <s v="712024"/>
  </r>
  <r>
    <d v="2024-03-30T00:00:00"/>
    <s v="Kabir"/>
    <s v="South"/>
    <s v="Yahoo"/>
    <n v="20"/>
    <n v="11.07"/>
    <n v="221.4"/>
    <n v="30"/>
    <n v="3"/>
    <n v="2024"/>
    <s v="3032024"/>
  </r>
  <r>
    <d v="2024-03-29T00:00:00"/>
    <s v="Arjun"/>
    <s v="West"/>
    <s v="Microsoft"/>
    <n v="3"/>
    <n v="15.41"/>
    <n v="46.23"/>
    <n v="29"/>
    <n v="3"/>
    <n v="2024"/>
    <s v="2932024"/>
  </r>
  <r>
    <d v="2024-02-08T00:00:00"/>
    <s v="Aarav"/>
    <s v="West"/>
    <s v="Facebook"/>
    <n v="16"/>
    <n v="19.47"/>
    <n v="311.52"/>
    <n v="8"/>
    <n v="2"/>
    <n v="2024"/>
    <s v="822024"/>
  </r>
  <r>
    <d v="2024-02-21T00:00:00"/>
    <s v="Vihaan"/>
    <s v="East"/>
    <s v="Yahoo"/>
    <n v="9"/>
    <n v="16.079999999999998"/>
    <n v="144.72"/>
    <n v="21"/>
    <n v="2"/>
    <n v="2024"/>
    <s v="2122024"/>
  </r>
  <r>
    <d v="2024-01-17T00:00:00"/>
    <s v="Sai"/>
    <s v="South"/>
    <s v="Amazon"/>
    <n v="10"/>
    <n v="19.43"/>
    <n v="194.3"/>
    <n v="17"/>
    <n v="1"/>
    <n v="2024"/>
    <s v="1712024"/>
  </r>
  <r>
    <d v="2024-05-31T00:00:00"/>
    <s v="Kabir"/>
    <s v="South"/>
    <s v="Microsoft"/>
    <n v="1"/>
    <n v="22.32"/>
    <n v="22.32"/>
    <n v="31"/>
    <n v="5"/>
    <n v="2024"/>
    <s v="3152024"/>
  </r>
  <r>
    <d v="2024-01-04T00:00:00"/>
    <s v="Aditya"/>
    <s v="South"/>
    <s v="Apple"/>
    <n v="7"/>
    <n v="28.62"/>
    <n v="200.34"/>
    <n v="4"/>
    <n v="1"/>
    <n v="2024"/>
    <s v="412024"/>
  </r>
  <r>
    <d v="2024-03-31T00:00:00"/>
    <s v="Ritvik"/>
    <s v="South"/>
    <s v="Facebook"/>
    <n v="1"/>
    <n v="28.47"/>
    <n v="28.47"/>
    <n v="31"/>
    <n v="3"/>
    <n v="2024"/>
    <s v="3132024"/>
  </r>
  <r>
    <d v="2024-06-23T00:00:00"/>
    <s v="Neel"/>
    <s v="West"/>
    <s v="Intel"/>
    <n v="10"/>
    <n v="22.45"/>
    <n v="224.5"/>
    <n v="23"/>
    <n v="6"/>
    <n v="2024"/>
    <s v="2362024"/>
  </r>
  <r>
    <d v="2024-05-02T00:00:00"/>
    <s v="Shaurya"/>
    <s v="North"/>
    <s v="Intel"/>
    <n v="18"/>
    <n v="17.32"/>
    <n v="311.76"/>
    <n v="2"/>
    <n v="5"/>
    <n v="2024"/>
    <s v="252024"/>
  </r>
  <r>
    <d v="2024-06-06T00:00:00"/>
    <s v="Sai"/>
    <s v="South"/>
    <s v="Intel"/>
    <n v="4"/>
    <n v="15.16"/>
    <n v="60.64"/>
    <n v="6"/>
    <n v="6"/>
    <n v="2024"/>
    <s v="662024"/>
  </r>
  <r>
    <d v="2024-01-03T00:00:00"/>
    <s v="Krishna"/>
    <s v="South"/>
    <s v="Tesla"/>
    <n v="6"/>
    <n v="22.14"/>
    <n v="132.84"/>
    <n v="3"/>
    <n v="1"/>
    <n v="2024"/>
    <s v="3120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Vihaan"/>
    <x v="0"/>
    <x v="0"/>
    <n v="13"/>
    <n v="16.04"/>
    <n v="208.52"/>
    <x v="0"/>
    <x v="0"/>
    <x v="0"/>
    <s v="2162024"/>
  </r>
  <r>
    <x v="1"/>
    <s v="Shaurya"/>
    <x v="0"/>
    <x v="1"/>
    <n v="3"/>
    <n v="23.35"/>
    <n v="70.05"/>
    <x v="1"/>
    <x v="1"/>
    <x v="0"/>
    <s v="1722024"/>
  </r>
  <r>
    <x v="2"/>
    <s v="Shaurya"/>
    <x v="0"/>
    <x v="2"/>
    <n v="19"/>
    <n v="25"/>
    <n v="475"/>
    <x v="2"/>
    <x v="2"/>
    <x v="0"/>
    <s v="2742024"/>
  </r>
  <r>
    <x v="3"/>
    <s v="Anay"/>
    <x v="1"/>
    <x v="3"/>
    <n v="10"/>
    <n v="15.36"/>
    <n v="153.6"/>
    <x v="3"/>
    <x v="3"/>
    <x v="0"/>
    <s v="832024"/>
  </r>
  <r>
    <x v="4"/>
    <s v="Ishaan"/>
    <x v="2"/>
    <x v="4"/>
    <n v="5"/>
    <n v="20.8"/>
    <n v="104"/>
    <x v="4"/>
    <x v="2"/>
    <x v="0"/>
    <s v="1342024"/>
  </r>
  <r>
    <x v="5"/>
    <s v="Om"/>
    <x v="0"/>
    <x v="1"/>
    <n v="12"/>
    <n v="20.47"/>
    <n v="245.64"/>
    <x v="5"/>
    <x v="4"/>
    <x v="0"/>
    <s v="1012024"/>
  </r>
  <r>
    <x v="6"/>
    <s v="Rohan"/>
    <x v="3"/>
    <x v="1"/>
    <n v="10"/>
    <n v="24.62"/>
    <n v="246.2"/>
    <x v="6"/>
    <x v="4"/>
    <x v="0"/>
    <s v="2212024"/>
  </r>
  <r>
    <x v="7"/>
    <s v="Aarav"/>
    <x v="1"/>
    <x v="2"/>
    <n v="7"/>
    <n v="17.79"/>
    <n v="124.53"/>
    <x v="7"/>
    <x v="1"/>
    <x v="0"/>
    <s v="622024"/>
  </r>
  <r>
    <x v="8"/>
    <s v="Shaurya"/>
    <x v="2"/>
    <x v="4"/>
    <n v="18"/>
    <n v="16.54"/>
    <n v="297.72000000000003"/>
    <x v="8"/>
    <x v="3"/>
    <x v="0"/>
    <s v="2832024"/>
  </r>
  <r>
    <x v="9"/>
    <s v="Anay"/>
    <x v="2"/>
    <x v="5"/>
    <n v="19"/>
    <n v="12.39"/>
    <n v="235.41"/>
    <x v="9"/>
    <x v="3"/>
    <x v="0"/>
    <s v="1132024"/>
  </r>
  <r>
    <x v="10"/>
    <s v="Ishaan"/>
    <x v="2"/>
    <x v="6"/>
    <n v="16"/>
    <n v="18.82"/>
    <n v="301.12"/>
    <x v="10"/>
    <x v="3"/>
    <x v="0"/>
    <s v="2932024"/>
  </r>
  <r>
    <x v="11"/>
    <s v="Sai"/>
    <x v="2"/>
    <x v="5"/>
    <n v="13"/>
    <n v="16.41"/>
    <n v="213.33"/>
    <x v="11"/>
    <x v="5"/>
    <x v="0"/>
    <s v="2052024"/>
  </r>
  <r>
    <x v="12"/>
    <s v="Aditya"/>
    <x v="1"/>
    <x v="7"/>
    <n v="7"/>
    <n v="13.92"/>
    <n v="97.44"/>
    <x v="8"/>
    <x v="1"/>
    <x v="0"/>
    <s v="2822024"/>
  </r>
  <r>
    <x v="13"/>
    <s v="Vivaan"/>
    <x v="3"/>
    <x v="7"/>
    <n v="19"/>
    <n v="13.26"/>
    <n v="251.94"/>
    <x v="12"/>
    <x v="1"/>
    <x v="0"/>
    <s v="922024"/>
  </r>
  <r>
    <x v="8"/>
    <s v="Vihaan"/>
    <x v="2"/>
    <x v="0"/>
    <n v="17"/>
    <n v="16.600000000000001"/>
    <n v="282.2"/>
    <x v="8"/>
    <x v="3"/>
    <x v="0"/>
    <s v="2832024"/>
  </r>
  <r>
    <x v="14"/>
    <s v="Neel"/>
    <x v="1"/>
    <x v="3"/>
    <n v="12"/>
    <n v="25.83"/>
    <n v="309.95999999999998"/>
    <x v="13"/>
    <x v="0"/>
    <x v="0"/>
    <s v="2362024"/>
  </r>
  <r>
    <x v="10"/>
    <s v="Ayaan"/>
    <x v="1"/>
    <x v="8"/>
    <n v="1"/>
    <n v="25.69"/>
    <n v="25.69"/>
    <x v="10"/>
    <x v="3"/>
    <x v="0"/>
    <s v="2932024"/>
  </r>
  <r>
    <x v="15"/>
    <s v="Sai"/>
    <x v="3"/>
    <x v="2"/>
    <n v="7"/>
    <n v="29.57"/>
    <n v="206.99"/>
    <x v="6"/>
    <x v="3"/>
    <x v="0"/>
    <s v="2232024"/>
  </r>
  <r>
    <x v="16"/>
    <s v="Aryan"/>
    <x v="1"/>
    <x v="3"/>
    <n v="7"/>
    <n v="18.39"/>
    <n v="128.72999999999999"/>
    <x v="14"/>
    <x v="0"/>
    <x v="0"/>
    <s v="1462024"/>
  </r>
  <r>
    <x v="17"/>
    <s v="Om"/>
    <x v="1"/>
    <x v="0"/>
    <n v="3"/>
    <n v="27.74"/>
    <n v="83.22"/>
    <x v="15"/>
    <x v="4"/>
    <x v="0"/>
    <s v="2612024"/>
  </r>
  <r>
    <x v="18"/>
    <s v="Aditya"/>
    <x v="0"/>
    <x v="8"/>
    <n v="20"/>
    <n v="28.67"/>
    <n v="573.4"/>
    <x v="16"/>
    <x v="3"/>
    <x v="0"/>
    <s v="1832024"/>
  </r>
  <r>
    <x v="19"/>
    <s v="Om"/>
    <x v="0"/>
    <x v="9"/>
    <n v="13"/>
    <n v="17.25"/>
    <n v="224.25"/>
    <x v="4"/>
    <x v="3"/>
    <x v="0"/>
    <s v="1332024"/>
  </r>
  <r>
    <x v="5"/>
    <s v="Rohan"/>
    <x v="3"/>
    <x v="5"/>
    <n v="19"/>
    <n v="19.77"/>
    <n v="375.63"/>
    <x v="5"/>
    <x v="4"/>
    <x v="0"/>
    <s v="1012024"/>
  </r>
  <r>
    <x v="20"/>
    <s v="Aryan"/>
    <x v="0"/>
    <x v="9"/>
    <n v="1"/>
    <n v="16.79"/>
    <n v="16.79"/>
    <x v="8"/>
    <x v="5"/>
    <x v="0"/>
    <s v="2852024"/>
  </r>
  <r>
    <x v="21"/>
    <s v="Aarush"/>
    <x v="1"/>
    <x v="8"/>
    <n v="10"/>
    <n v="12.15"/>
    <n v="121.5"/>
    <x v="17"/>
    <x v="2"/>
    <x v="0"/>
    <s v="2542024"/>
  </r>
  <r>
    <x v="22"/>
    <s v="Ritvik"/>
    <x v="1"/>
    <x v="1"/>
    <n v="18"/>
    <n v="18.04"/>
    <n v="324.72000000000003"/>
    <x v="11"/>
    <x v="3"/>
    <x v="0"/>
    <s v="2032024"/>
  </r>
  <r>
    <x v="23"/>
    <s v="Ishaan"/>
    <x v="3"/>
    <x v="7"/>
    <n v="11"/>
    <n v="29.27"/>
    <n v="321.97000000000003"/>
    <x v="18"/>
    <x v="0"/>
    <x v="0"/>
    <s v="2462024"/>
  </r>
  <r>
    <x v="24"/>
    <s v="Vivaan"/>
    <x v="1"/>
    <x v="3"/>
    <n v="5"/>
    <n v="26.45"/>
    <n v="132.25"/>
    <x v="13"/>
    <x v="3"/>
    <x v="0"/>
    <s v="2332024"/>
  </r>
  <r>
    <x v="25"/>
    <s v="Neel"/>
    <x v="3"/>
    <x v="7"/>
    <n v="5"/>
    <n v="25.24"/>
    <n v="126.2"/>
    <x v="12"/>
    <x v="2"/>
    <x v="0"/>
    <s v="942024"/>
  </r>
  <r>
    <x v="26"/>
    <s v="Reyansh"/>
    <x v="0"/>
    <x v="0"/>
    <n v="19"/>
    <n v="12.02"/>
    <n v="228.38"/>
    <x v="15"/>
    <x v="0"/>
    <x v="0"/>
    <s v="2662024"/>
  </r>
  <r>
    <x v="27"/>
    <s v="Ritvik"/>
    <x v="0"/>
    <x v="2"/>
    <n v="6"/>
    <n v="10.220000000000001"/>
    <n v="61.32"/>
    <x v="19"/>
    <x v="4"/>
    <x v="0"/>
    <s v="3012024"/>
  </r>
  <r>
    <x v="28"/>
    <s v="Anay"/>
    <x v="2"/>
    <x v="4"/>
    <n v="15"/>
    <n v="12.8"/>
    <n v="192"/>
    <x v="2"/>
    <x v="5"/>
    <x v="0"/>
    <s v="2752024"/>
  </r>
  <r>
    <x v="28"/>
    <s v="Sai"/>
    <x v="0"/>
    <x v="5"/>
    <n v="11"/>
    <n v="17.78"/>
    <n v="195.58"/>
    <x v="2"/>
    <x v="5"/>
    <x v="0"/>
    <s v="2752024"/>
  </r>
  <r>
    <x v="29"/>
    <s v="Dhruv"/>
    <x v="2"/>
    <x v="4"/>
    <n v="19"/>
    <n v="28.42"/>
    <n v="539.98"/>
    <x v="6"/>
    <x v="5"/>
    <x v="0"/>
    <s v="2252024"/>
  </r>
  <r>
    <x v="30"/>
    <s v="Ayaan"/>
    <x v="2"/>
    <x v="2"/>
    <n v="20"/>
    <n v="12.67"/>
    <n v="253.4"/>
    <x v="20"/>
    <x v="0"/>
    <x v="0"/>
    <s v="1662024"/>
  </r>
  <r>
    <x v="31"/>
    <s v="Arjun"/>
    <x v="2"/>
    <x v="8"/>
    <n v="3"/>
    <n v="21.45"/>
    <n v="64.349999999999994"/>
    <x v="21"/>
    <x v="1"/>
    <x v="0"/>
    <s v="222024"/>
  </r>
  <r>
    <x v="5"/>
    <s v="Aryan"/>
    <x v="1"/>
    <x v="4"/>
    <n v="4"/>
    <n v="20.72"/>
    <n v="82.88"/>
    <x v="5"/>
    <x v="4"/>
    <x v="0"/>
    <s v="1012024"/>
  </r>
  <r>
    <x v="32"/>
    <s v="Vivaan"/>
    <x v="2"/>
    <x v="8"/>
    <n v="9"/>
    <n v="13.22"/>
    <n v="118.98"/>
    <x v="22"/>
    <x v="5"/>
    <x v="0"/>
    <s v="752024"/>
  </r>
  <r>
    <x v="31"/>
    <s v="Aditya"/>
    <x v="0"/>
    <x v="7"/>
    <n v="19"/>
    <n v="25.85"/>
    <n v="491.15"/>
    <x v="21"/>
    <x v="1"/>
    <x v="0"/>
    <s v="222024"/>
  </r>
  <r>
    <x v="33"/>
    <s v="Arjun"/>
    <x v="3"/>
    <x v="2"/>
    <n v="5"/>
    <n v="10.7"/>
    <n v="53.5"/>
    <x v="23"/>
    <x v="1"/>
    <x v="0"/>
    <s v="122024"/>
  </r>
  <r>
    <x v="34"/>
    <s v="Rohan"/>
    <x v="0"/>
    <x v="3"/>
    <n v="8"/>
    <n v="11.57"/>
    <n v="92.56"/>
    <x v="24"/>
    <x v="5"/>
    <x v="0"/>
    <s v="3152024"/>
  </r>
  <r>
    <x v="35"/>
    <s v="Aryan"/>
    <x v="3"/>
    <x v="8"/>
    <n v="11"/>
    <n v="26.92"/>
    <n v="296.12"/>
    <x v="25"/>
    <x v="0"/>
    <x v="0"/>
    <s v="1262024"/>
  </r>
  <r>
    <x v="36"/>
    <s v="Anay"/>
    <x v="0"/>
    <x v="1"/>
    <n v="4"/>
    <n v="16.920000000000002"/>
    <n v="67.680000000000007"/>
    <x v="18"/>
    <x v="2"/>
    <x v="0"/>
    <s v="2442024"/>
  </r>
  <r>
    <x v="37"/>
    <s v="Krishna"/>
    <x v="3"/>
    <x v="3"/>
    <n v="16"/>
    <n v="29.68"/>
    <n v="474.88"/>
    <x v="10"/>
    <x v="4"/>
    <x v="0"/>
    <s v="2912024"/>
  </r>
  <r>
    <x v="38"/>
    <s v="Aarav"/>
    <x v="0"/>
    <x v="0"/>
    <n v="15"/>
    <n v="14.73"/>
    <n v="220.95"/>
    <x v="26"/>
    <x v="1"/>
    <x v="0"/>
    <s v="422024"/>
  </r>
  <r>
    <x v="39"/>
    <s v="Vihaan"/>
    <x v="3"/>
    <x v="1"/>
    <n v="14"/>
    <n v="28.01"/>
    <n v="392.14"/>
    <x v="3"/>
    <x v="5"/>
    <x v="0"/>
    <s v="852024"/>
  </r>
  <r>
    <x v="39"/>
    <s v="Aditya"/>
    <x v="2"/>
    <x v="9"/>
    <n v="4"/>
    <n v="21.48"/>
    <n v="85.92"/>
    <x v="3"/>
    <x v="5"/>
    <x v="0"/>
    <s v="852024"/>
  </r>
  <r>
    <x v="40"/>
    <s v="Aditya"/>
    <x v="3"/>
    <x v="9"/>
    <n v="4"/>
    <n v="17.87"/>
    <n v="71.48"/>
    <x v="4"/>
    <x v="0"/>
    <x v="0"/>
    <s v="1362024"/>
  </r>
  <r>
    <x v="41"/>
    <s v="Aarush"/>
    <x v="2"/>
    <x v="1"/>
    <n v="7"/>
    <n v="25.39"/>
    <n v="177.73"/>
    <x v="13"/>
    <x v="1"/>
    <x v="0"/>
    <s v="2322024"/>
  </r>
  <r>
    <x v="42"/>
    <s v="Anay"/>
    <x v="0"/>
    <x v="6"/>
    <n v="3"/>
    <n v="26.8"/>
    <n v="80.400000000000006"/>
    <x v="4"/>
    <x v="5"/>
    <x v="0"/>
    <s v="1352024"/>
  </r>
  <r>
    <x v="43"/>
    <s v="Shaurya"/>
    <x v="3"/>
    <x v="8"/>
    <n v="6"/>
    <n v="16.25"/>
    <n v="97.5"/>
    <x v="3"/>
    <x v="1"/>
    <x v="0"/>
    <s v="822024"/>
  </r>
  <r>
    <x v="44"/>
    <s v="Ayaan"/>
    <x v="3"/>
    <x v="9"/>
    <n v="4"/>
    <n v="19.54"/>
    <n v="78.16"/>
    <x v="16"/>
    <x v="4"/>
    <x v="0"/>
    <s v="1812024"/>
  </r>
  <r>
    <x v="22"/>
    <s v="Ishaan"/>
    <x v="0"/>
    <x v="9"/>
    <n v="4"/>
    <n v="23.51"/>
    <n v="94.04"/>
    <x v="11"/>
    <x v="3"/>
    <x v="0"/>
    <s v="2032024"/>
  </r>
  <r>
    <x v="45"/>
    <s v="Reyansh"/>
    <x v="2"/>
    <x v="3"/>
    <n v="8"/>
    <n v="23.96"/>
    <n v="191.68"/>
    <x v="25"/>
    <x v="5"/>
    <x v="0"/>
    <s v="1252024"/>
  </r>
  <r>
    <x v="46"/>
    <s v="Neel"/>
    <x v="2"/>
    <x v="4"/>
    <n v="19"/>
    <n v="16.010000000000002"/>
    <n v="304.19"/>
    <x v="27"/>
    <x v="2"/>
    <x v="0"/>
    <s v="1542024"/>
  </r>
  <r>
    <x v="47"/>
    <s v="Kabir"/>
    <x v="1"/>
    <x v="3"/>
    <n v="3"/>
    <n v="11.85"/>
    <n v="35.549999999999997"/>
    <x v="25"/>
    <x v="1"/>
    <x v="0"/>
    <s v="1222024"/>
  </r>
  <r>
    <x v="33"/>
    <s v="Aarush"/>
    <x v="1"/>
    <x v="9"/>
    <n v="17"/>
    <n v="17.82"/>
    <n v="302.94"/>
    <x v="23"/>
    <x v="1"/>
    <x v="0"/>
    <s v="122024"/>
  </r>
  <r>
    <x v="48"/>
    <s v="Aarav"/>
    <x v="1"/>
    <x v="3"/>
    <n v="8"/>
    <n v="16.89"/>
    <n v="135.12"/>
    <x v="19"/>
    <x v="2"/>
    <x v="0"/>
    <s v="3042024"/>
  </r>
  <r>
    <x v="49"/>
    <s v="Arjun"/>
    <x v="3"/>
    <x v="7"/>
    <n v="11"/>
    <n v="11.79"/>
    <n v="129.69"/>
    <x v="21"/>
    <x v="4"/>
    <x v="0"/>
    <s v="212024"/>
  </r>
  <r>
    <x v="50"/>
    <s v="Aarav"/>
    <x v="3"/>
    <x v="2"/>
    <n v="14"/>
    <n v="17.86"/>
    <n v="250.04"/>
    <x v="7"/>
    <x v="3"/>
    <x v="0"/>
    <s v="632024"/>
  </r>
  <r>
    <x v="51"/>
    <s v="Arjun"/>
    <x v="3"/>
    <x v="7"/>
    <n v="17"/>
    <n v="21.42"/>
    <n v="364.14"/>
    <x v="16"/>
    <x v="0"/>
    <x v="0"/>
    <s v="1862024"/>
  </r>
  <r>
    <x v="52"/>
    <s v="Om"/>
    <x v="0"/>
    <x v="3"/>
    <n v="6"/>
    <n v="29.93"/>
    <n v="179.58"/>
    <x v="2"/>
    <x v="1"/>
    <x v="0"/>
    <s v="2722024"/>
  </r>
  <r>
    <x v="53"/>
    <s v="Om"/>
    <x v="1"/>
    <x v="0"/>
    <n v="9"/>
    <n v="25.14"/>
    <n v="226.26"/>
    <x v="28"/>
    <x v="1"/>
    <x v="0"/>
    <s v="522024"/>
  </r>
  <r>
    <x v="54"/>
    <s v="Vihaan"/>
    <x v="0"/>
    <x v="3"/>
    <n v="12"/>
    <n v="16.61"/>
    <n v="199.32"/>
    <x v="25"/>
    <x v="2"/>
    <x v="0"/>
    <s v="1242024"/>
  </r>
  <r>
    <x v="55"/>
    <s v="Dhruv"/>
    <x v="1"/>
    <x v="0"/>
    <n v="2"/>
    <n v="18.32"/>
    <n v="36.64"/>
    <x v="10"/>
    <x v="2"/>
    <x v="0"/>
    <s v="2942024"/>
  </r>
  <r>
    <x v="56"/>
    <s v="Aditya"/>
    <x v="1"/>
    <x v="7"/>
    <n v="7"/>
    <n v="12.36"/>
    <n v="86.52"/>
    <x v="25"/>
    <x v="4"/>
    <x v="0"/>
    <s v="1212024"/>
  </r>
  <r>
    <x v="14"/>
    <s v="Vivaan"/>
    <x v="3"/>
    <x v="9"/>
    <n v="6"/>
    <n v="26.09"/>
    <n v="156.54"/>
    <x v="13"/>
    <x v="0"/>
    <x v="0"/>
    <s v="2362024"/>
  </r>
  <r>
    <x v="24"/>
    <s v="Rohan"/>
    <x v="2"/>
    <x v="8"/>
    <n v="9"/>
    <n v="21.32"/>
    <n v="191.88"/>
    <x v="13"/>
    <x v="3"/>
    <x v="0"/>
    <s v="2332024"/>
  </r>
  <r>
    <x v="57"/>
    <s v="Krishna"/>
    <x v="1"/>
    <x v="7"/>
    <n v="11"/>
    <n v="19.46"/>
    <n v="214.06"/>
    <x v="23"/>
    <x v="2"/>
    <x v="0"/>
    <s v="142024"/>
  </r>
  <r>
    <x v="39"/>
    <s v="Ishaan"/>
    <x v="2"/>
    <x v="0"/>
    <n v="8"/>
    <n v="19.09"/>
    <n v="152.72"/>
    <x v="3"/>
    <x v="5"/>
    <x v="0"/>
    <s v="852024"/>
  </r>
  <r>
    <x v="29"/>
    <s v="Dhruv"/>
    <x v="0"/>
    <x v="2"/>
    <n v="5"/>
    <n v="14.65"/>
    <n v="73.25"/>
    <x v="6"/>
    <x v="5"/>
    <x v="0"/>
    <s v="2252024"/>
  </r>
  <r>
    <x v="25"/>
    <s v="Aarush"/>
    <x v="3"/>
    <x v="6"/>
    <n v="19"/>
    <n v="15.48"/>
    <n v="294.12"/>
    <x v="12"/>
    <x v="2"/>
    <x v="0"/>
    <s v="942024"/>
  </r>
  <r>
    <x v="41"/>
    <s v="Dhruv"/>
    <x v="1"/>
    <x v="4"/>
    <n v="16"/>
    <n v="16.47"/>
    <n v="263.52"/>
    <x v="13"/>
    <x v="1"/>
    <x v="0"/>
    <s v="2322024"/>
  </r>
  <r>
    <x v="11"/>
    <s v="Neel"/>
    <x v="3"/>
    <x v="8"/>
    <n v="3"/>
    <n v="10.039999999999999"/>
    <n v="30.12"/>
    <x v="11"/>
    <x v="5"/>
    <x v="0"/>
    <s v="2052024"/>
  </r>
  <r>
    <x v="58"/>
    <s v="Kabir"/>
    <x v="0"/>
    <x v="5"/>
    <n v="10"/>
    <n v="20.83"/>
    <n v="208.3"/>
    <x v="23"/>
    <x v="5"/>
    <x v="0"/>
    <s v="152024"/>
  </r>
  <r>
    <x v="59"/>
    <s v="Reyansh"/>
    <x v="2"/>
    <x v="4"/>
    <n v="1"/>
    <n v="29.8"/>
    <n v="29.8"/>
    <x v="29"/>
    <x v="0"/>
    <x v="0"/>
    <s v="1962024"/>
  </r>
  <r>
    <x v="60"/>
    <s v="Sai"/>
    <x v="3"/>
    <x v="2"/>
    <n v="18"/>
    <n v="16.559999999999999"/>
    <n v="298.08"/>
    <x v="17"/>
    <x v="3"/>
    <x v="0"/>
    <s v="2532024"/>
  </r>
  <r>
    <x v="61"/>
    <s v="Vihaan"/>
    <x v="3"/>
    <x v="4"/>
    <n v="5"/>
    <n v="19.55"/>
    <n v="97.75"/>
    <x v="12"/>
    <x v="3"/>
    <x v="0"/>
    <s v="932024"/>
  </r>
  <r>
    <x v="62"/>
    <s v="Aryan"/>
    <x v="1"/>
    <x v="3"/>
    <n v="20"/>
    <n v="27.6"/>
    <n v="552"/>
    <x v="22"/>
    <x v="4"/>
    <x v="0"/>
    <s v="712024"/>
  </r>
  <r>
    <x v="1"/>
    <s v="Reyansh"/>
    <x v="2"/>
    <x v="8"/>
    <n v="1"/>
    <n v="20.69"/>
    <n v="20.69"/>
    <x v="1"/>
    <x v="1"/>
    <x v="0"/>
    <s v="1722024"/>
  </r>
  <r>
    <x v="32"/>
    <s v="Vihaan"/>
    <x v="0"/>
    <x v="9"/>
    <n v="14"/>
    <n v="21.9"/>
    <n v="306.60000000000002"/>
    <x v="22"/>
    <x v="5"/>
    <x v="0"/>
    <s v="752024"/>
  </r>
  <r>
    <x v="63"/>
    <s v="Rohan"/>
    <x v="1"/>
    <x v="7"/>
    <n v="19"/>
    <n v="17.16"/>
    <n v="326.04000000000002"/>
    <x v="9"/>
    <x v="5"/>
    <x v="0"/>
    <s v="1152024"/>
  </r>
  <r>
    <x v="64"/>
    <s v="Aarush"/>
    <x v="3"/>
    <x v="0"/>
    <n v="6"/>
    <n v="19.510000000000002"/>
    <n v="117.06"/>
    <x v="5"/>
    <x v="2"/>
    <x v="0"/>
    <s v="1042024"/>
  </r>
  <r>
    <x v="65"/>
    <s v="Anay"/>
    <x v="3"/>
    <x v="5"/>
    <n v="2"/>
    <n v="20.37"/>
    <n v="40.74"/>
    <x v="29"/>
    <x v="3"/>
    <x v="0"/>
    <s v="1932024"/>
  </r>
  <r>
    <x v="66"/>
    <s v="Ishaan"/>
    <x v="2"/>
    <x v="0"/>
    <n v="3"/>
    <n v="25.25"/>
    <n v="75.75"/>
    <x v="13"/>
    <x v="5"/>
    <x v="0"/>
    <s v="2352024"/>
  </r>
  <r>
    <x v="20"/>
    <s v="Kabir"/>
    <x v="0"/>
    <x v="5"/>
    <n v="2"/>
    <n v="27.46"/>
    <n v="54.92"/>
    <x v="8"/>
    <x v="5"/>
    <x v="0"/>
    <s v="2852024"/>
  </r>
  <r>
    <x v="67"/>
    <s v="Krishna"/>
    <x v="0"/>
    <x v="5"/>
    <n v="14"/>
    <n v="23.27"/>
    <n v="325.77999999999997"/>
    <x v="18"/>
    <x v="4"/>
    <x v="0"/>
    <s v="2412024"/>
  </r>
  <r>
    <x v="68"/>
    <s v="Om"/>
    <x v="3"/>
    <x v="2"/>
    <n v="3"/>
    <n v="19"/>
    <n v="57"/>
    <x v="0"/>
    <x v="5"/>
    <x v="0"/>
    <s v="2152024"/>
  </r>
  <r>
    <x v="2"/>
    <s v="Vihaan"/>
    <x v="0"/>
    <x v="9"/>
    <n v="15"/>
    <n v="26.9"/>
    <n v="403.5"/>
    <x v="2"/>
    <x v="2"/>
    <x v="0"/>
    <s v="2742024"/>
  </r>
  <r>
    <x v="69"/>
    <s v="Sai"/>
    <x v="1"/>
    <x v="0"/>
    <n v="11"/>
    <n v="14.46"/>
    <n v="159.06"/>
    <x v="15"/>
    <x v="3"/>
    <x v="0"/>
    <s v="2632024"/>
  </r>
  <r>
    <x v="70"/>
    <s v="Aditya"/>
    <x v="2"/>
    <x v="5"/>
    <n v="10"/>
    <n v="17.03"/>
    <n v="170.3"/>
    <x v="16"/>
    <x v="1"/>
    <x v="0"/>
    <s v="1822024"/>
  </r>
  <r>
    <x v="71"/>
    <s v="Kabir"/>
    <x v="3"/>
    <x v="2"/>
    <n v="8"/>
    <n v="15.77"/>
    <n v="126.16"/>
    <x v="29"/>
    <x v="1"/>
    <x v="0"/>
    <s v="1922024"/>
  </r>
  <r>
    <x v="72"/>
    <s v="Neel"/>
    <x v="0"/>
    <x v="9"/>
    <n v="13"/>
    <n v="18.54"/>
    <n v="241.02"/>
    <x v="5"/>
    <x v="3"/>
    <x v="0"/>
    <s v="1032024"/>
  </r>
  <r>
    <x v="51"/>
    <s v="Neel"/>
    <x v="0"/>
    <x v="0"/>
    <n v="5"/>
    <n v="24.89"/>
    <n v="124.45"/>
    <x v="16"/>
    <x v="0"/>
    <x v="0"/>
    <s v="1862024"/>
  </r>
  <r>
    <x v="35"/>
    <s v="Sai"/>
    <x v="1"/>
    <x v="4"/>
    <n v="7"/>
    <n v="13.35"/>
    <n v="93.45"/>
    <x v="25"/>
    <x v="0"/>
    <x v="0"/>
    <s v="1262024"/>
  </r>
  <r>
    <x v="73"/>
    <s v="Shaurya"/>
    <x v="0"/>
    <x v="2"/>
    <n v="18"/>
    <n v="27.7"/>
    <n v="498.6"/>
    <x v="28"/>
    <x v="2"/>
    <x v="0"/>
    <s v="542024"/>
  </r>
  <r>
    <x v="74"/>
    <s v="Kabir"/>
    <x v="1"/>
    <x v="2"/>
    <n v="6"/>
    <n v="21.19"/>
    <n v="127.14"/>
    <x v="26"/>
    <x v="2"/>
    <x v="0"/>
    <s v="442024"/>
  </r>
  <r>
    <x v="75"/>
    <s v="Ritvik"/>
    <x v="2"/>
    <x v="3"/>
    <n v="14"/>
    <n v="18.440000000000001"/>
    <n v="258.16000000000003"/>
    <x v="23"/>
    <x v="4"/>
    <x v="0"/>
    <s v="112024"/>
  </r>
  <r>
    <x v="76"/>
    <s v="Vivaan"/>
    <x v="3"/>
    <x v="8"/>
    <n v="14"/>
    <n v="12.62"/>
    <n v="176.68"/>
    <x v="13"/>
    <x v="2"/>
    <x v="0"/>
    <s v="2342024"/>
  </r>
  <r>
    <x v="77"/>
    <s v="Reyansh"/>
    <x v="1"/>
    <x v="5"/>
    <n v="9"/>
    <n v="22.27"/>
    <n v="200.43"/>
    <x v="2"/>
    <x v="0"/>
    <x v="0"/>
    <s v="2762024"/>
  </r>
  <r>
    <x v="7"/>
    <s v="Vihaan"/>
    <x v="0"/>
    <x v="8"/>
    <n v="19"/>
    <n v="16.350000000000001"/>
    <n v="310.64999999999998"/>
    <x v="7"/>
    <x v="1"/>
    <x v="0"/>
    <s v="622024"/>
  </r>
  <r>
    <x v="78"/>
    <s v="Vivaan"/>
    <x v="0"/>
    <x v="7"/>
    <n v="10"/>
    <n v="24.61"/>
    <n v="246.1"/>
    <x v="9"/>
    <x v="0"/>
    <x v="0"/>
    <s v="1162024"/>
  </r>
  <r>
    <x v="70"/>
    <s v="Kabir"/>
    <x v="2"/>
    <x v="1"/>
    <n v="2"/>
    <n v="29.52"/>
    <n v="59.04"/>
    <x v="16"/>
    <x v="1"/>
    <x v="0"/>
    <s v="1822024"/>
  </r>
  <r>
    <x v="79"/>
    <s v="Aarav"/>
    <x v="1"/>
    <x v="8"/>
    <n v="9"/>
    <n v="13.73"/>
    <n v="123.57"/>
    <x v="30"/>
    <x v="2"/>
    <x v="0"/>
    <s v="342024"/>
  </r>
  <r>
    <x v="63"/>
    <s v="Aryan"/>
    <x v="3"/>
    <x v="4"/>
    <n v="8"/>
    <n v="10.74"/>
    <n v="85.92"/>
    <x v="9"/>
    <x v="5"/>
    <x v="0"/>
    <s v="1152024"/>
  </r>
  <r>
    <x v="80"/>
    <s v="Ishaan"/>
    <x v="0"/>
    <x v="3"/>
    <n v="13"/>
    <n v="14.05"/>
    <n v="182.65"/>
    <x v="3"/>
    <x v="2"/>
    <x v="0"/>
    <s v="842024"/>
  </r>
  <r>
    <x v="47"/>
    <s v="Vihaan"/>
    <x v="1"/>
    <x v="3"/>
    <n v="10"/>
    <n v="21.29"/>
    <n v="212.9"/>
    <x v="25"/>
    <x v="1"/>
    <x v="0"/>
    <s v="1222024"/>
  </r>
  <r>
    <x v="81"/>
    <s v="Kabir"/>
    <x v="0"/>
    <x v="2"/>
    <n v="18"/>
    <n v="12.62"/>
    <n v="227.16"/>
    <x v="6"/>
    <x v="2"/>
    <x v="0"/>
    <s v="2242024"/>
  </r>
  <r>
    <x v="82"/>
    <s v="Aarav"/>
    <x v="3"/>
    <x v="8"/>
    <n v="18"/>
    <n v="17.420000000000002"/>
    <n v="313.56"/>
    <x v="10"/>
    <x v="5"/>
    <x v="0"/>
    <s v="2952024"/>
  </r>
  <r>
    <x v="32"/>
    <s v="Shaurya"/>
    <x v="1"/>
    <x v="7"/>
    <n v="18"/>
    <n v="13.9"/>
    <n v="250.2"/>
    <x v="22"/>
    <x v="5"/>
    <x v="0"/>
    <s v="752024"/>
  </r>
  <r>
    <x v="75"/>
    <s v="Aarush"/>
    <x v="0"/>
    <x v="7"/>
    <n v="9"/>
    <n v="24.57"/>
    <n v="221.13"/>
    <x v="23"/>
    <x v="4"/>
    <x v="0"/>
    <s v="112024"/>
  </r>
  <r>
    <x v="83"/>
    <s v="Kabir"/>
    <x v="3"/>
    <x v="7"/>
    <n v="20"/>
    <n v="10.06"/>
    <n v="201.2"/>
    <x v="16"/>
    <x v="5"/>
    <x v="0"/>
    <s v="1852024"/>
  </r>
  <r>
    <x v="36"/>
    <s v="Neel"/>
    <x v="1"/>
    <x v="3"/>
    <n v="11"/>
    <n v="10.8"/>
    <n v="118.8"/>
    <x v="18"/>
    <x v="2"/>
    <x v="0"/>
    <s v="2442024"/>
  </r>
  <r>
    <x v="84"/>
    <s v="Neel"/>
    <x v="1"/>
    <x v="4"/>
    <n v="14"/>
    <n v="24.63"/>
    <n v="344.82"/>
    <x v="4"/>
    <x v="1"/>
    <x v="0"/>
    <s v="1322024"/>
  </r>
  <r>
    <x v="32"/>
    <s v="Anay"/>
    <x v="2"/>
    <x v="4"/>
    <n v="2"/>
    <n v="29.37"/>
    <n v="58.74"/>
    <x v="22"/>
    <x v="5"/>
    <x v="0"/>
    <s v="752024"/>
  </r>
  <r>
    <x v="67"/>
    <s v="Reyansh"/>
    <x v="3"/>
    <x v="7"/>
    <n v="14"/>
    <n v="21.81"/>
    <n v="305.33999999999997"/>
    <x v="18"/>
    <x v="4"/>
    <x v="0"/>
    <s v="2412024"/>
  </r>
  <r>
    <x v="85"/>
    <s v="Dhruv"/>
    <x v="1"/>
    <x v="1"/>
    <n v="2"/>
    <n v="11.48"/>
    <n v="22.96"/>
    <x v="5"/>
    <x v="5"/>
    <x v="0"/>
    <s v="1052024"/>
  </r>
  <r>
    <x v="58"/>
    <s v="Vivaan"/>
    <x v="2"/>
    <x v="1"/>
    <n v="1"/>
    <n v="25.95"/>
    <n v="25.95"/>
    <x v="23"/>
    <x v="5"/>
    <x v="0"/>
    <s v="152024"/>
  </r>
  <r>
    <x v="80"/>
    <s v="Aarush"/>
    <x v="1"/>
    <x v="4"/>
    <n v="12"/>
    <n v="10.54"/>
    <n v="126.48"/>
    <x v="3"/>
    <x v="2"/>
    <x v="0"/>
    <s v="842024"/>
  </r>
  <r>
    <x v="86"/>
    <s v="Aryan"/>
    <x v="0"/>
    <x v="8"/>
    <n v="7"/>
    <n v="14"/>
    <n v="98"/>
    <x v="30"/>
    <x v="3"/>
    <x v="0"/>
    <s v="332024"/>
  </r>
  <r>
    <x v="35"/>
    <s v="Aarav"/>
    <x v="2"/>
    <x v="8"/>
    <n v="3"/>
    <n v="19.48"/>
    <n v="58.44"/>
    <x v="25"/>
    <x v="0"/>
    <x v="0"/>
    <s v="1262024"/>
  </r>
  <r>
    <x v="87"/>
    <s v="Kabir"/>
    <x v="1"/>
    <x v="7"/>
    <n v="15"/>
    <n v="21.97"/>
    <n v="329.55"/>
    <x v="30"/>
    <x v="5"/>
    <x v="0"/>
    <s v="352024"/>
  </r>
  <r>
    <x v="24"/>
    <s v="Kabir"/>
    <x v="0"/>
    <x v="8"/>
    <n v="7"/>
    <n v="18.05"/>
    <n v="126.35"/>
    <x v="13"/>
    <x v="3"/>
    <x v="0"/>
    <s v="2332024"/>
  </r>
  <r>
    <x v="14"/>
    <s v="Arjun"/>
    <x v="0"/>
    <x v="1"/>
    <n v="5"/>
    <n v="22.77"/>
    <n v="113.85"/>
    <x v="13"/>
    <x v="0"/>
    <x v="0"/>
    <s v="2362024"/>
  </r>
  <r>
    <x v="20"/>
    <s v="Sai"/>
    <x v="0"/>
    <x v="5"/>
    <n v="18"/>
    <n v="20.45"/>
    <n v="368.1"/>
    <x v="8"/>
    <x v="5"/>
    <x v="0"/>
    <s v="2852024"/>
  </r>
  <r>
    <x v="88"/>
    <s v="Rohan"/>
    <x v="2"/>
    <x v="8"/>
    <n v="17"/>
    <n v="28.15"/>
    <n v="478.55"/>
    <x v="11"/>
    <x v="1"/>
    <x v="0"/>
    <s v="2022024"/>
  </r>
  <r>
    <x v="89"/>
    <s v="Vihaan"/>
    <x v="0"/>
    <x v="2"/>
    <n v="13"/>
    <n v="29.99"/>
    <n v="389.87"/>
    <x v="26"/>
    <x v="0"/>
    <x v="0"/>
    <s v="462024"/>
  </r>
  <r>
    <x v="90"/>
    <s v="Arjun"/>
    <x v="3"/>
    <x v="7"/>
    <n v="16"/>
    <n v="24.6"/>
    <n v="393.6"/>
    <x v="27"/>
    <x v="4"/>
    <x v="0"/>
    <s v="1512024"/>
  </r>
  <r>
    <x v="91"/>
    <s v="Sai"/>
    <x v="1"/>
    <x v="7"/>
    <n v="8"/>
    <n v="11.74"/>
    <n v="93.92"/>
    <x v="9"/>
    <x v="1"/>
    <x v="0"/>
    <s v="1122024"/>
  </r>
  <r>
    <x v="12"/>
    <s v="Aryan"/>
    <x v="3"/>
    <x v="7"/>
    <n v="17"/>
    <n v="16.600000000000001"/>
    <n v="282.2"/>
    <x v="8"/>
    <x v="1"/>
    <x v="0"/>
    <s v="2822024"/>
  </r>
  <r>
    <x v="7"/>
    <s v="Aarush"/>
    <x v="0"/>
    <x v="9"/>
    <n v="17"/>
    <n v="20.43"/>
    <n v="347.31"/>
    <x v="7"/>
    <x v="1"/>
    <x v="0"/>
    <s v="622024"/>
  </r>
  <r>
    <x v="92"/>
    <s v="Shaurya"/>
    <x v="0"/>
    <x v="0"/>
    <n v="1"/>
    <n v="15.25"/>
    <n v="15.25"/>
    <x v="9"/>
    <x v="4"/>
    <x v="0"/>
    <s v="1112024"/>
  </r>
  <r>
    <x v="93"/>
    <s v="Ayaan"/>
    <x v="3"/>
    <x v="6"/>
    <n v="7"/>
    <n v="27.47"/>
    <n v="192.29"/>
    <x v="2"/>
    <x v="3"/>
    <x v="0"/>
    <s v="2732024"/>
  </r>
  <r>
    <x v="84"/>
    <s v="Sai"/>
    <x v="2"/>
    <x v="5"/>
    <n v="10"/>
    <n v="13.93"/>
    <n v="139.30000000000001"/>
    <x v="4"/>
    <x v="1"/>
    <x v="0"/>
    <s v="1322024"/>
  </r>
  <r>
    <x v="94"/>
    <s v="Rohan"/>
    <x v="0"/>
    <x v="6"/>
    <n v="16"/>
    <n v="14.09"/>
    <n v="225.44"/>
    <x v="14"/>
    <x v="2"/>
    <x v="0"/>
    <s v="1442024"/>
  </r>
  <r>
    <x v="56"/>
    <s v="Vihaan"/>
    <x v="0"/>
    <x v="1"/>
    <n v="5"/>
    <n v="28.1"/>
    <n v="140.5"/>
    <x v="25"/>
    <x v="4"/>
    <x v="0"/>
    <s v="1212024"/>
  </r>
  <r>
    <x v="95"/>
    <s v="Aditya"/>
    <x v="3"/>
    <x v="2"/>
    <n v="7"/>
    <n v="23.39"/>
    <n v="163.72999999999999"/>
    <x v="30"/>
    <x v="4"/>
    <x v="0"/>
    <s v="312024"/>
  </r>
  <r>
    <x v="96"/>
    <s v="Vivaan"/>
    <x v="0"/>
    <x v="9"/>
    <n v="11"/>
    <n v="22.33"/>
    <n v="245.63"/>
    <x v="0"/>
    <x v="1"/>
    <x v="0"/>
    <s v="2122024"/>
  </r>
  <r>
    <x v="97"/>
    <s v="Aryan"/>
    <x v="0"/>
    <x v="1"/>
    <n v="16"/>
    <n v="24.14"/>
    <n v="386.24"/>
    <x v="0"/>
    <x v="3"/>
    <x v="0"/>
    <s v="2132024"/>
  </r>
  <r>
    <x v="31"/>
    <s v="Ritvik"/>
    <x v="2"/>
    <x v="3"/>
    <n v="7"/>
    <n v="14.31"/>
    <n v="100.17"/>
    <x v="21"/>
    <x v="1"/>
    <x v="0"/>
    <s v="222024"/>
  </r>
  <r>
    <x v="39"/>
    <s v="Ayaan"/>
    <x v="2"/>
    <x v="8"/>
    <n v="7"/>
    <n v="21.73"/>
    <n v="152.11000000000001"/>
    <x v="3"/>
    <x v="5"/>
    <x v="0"/>
    <s v="852024"/>
  </r>
  <r>
    <x v="43"/>
    <s v="Anay"/>
    <x v="2"/>
    <x v="7"/>
    <n v="17"/>
    <n v="23.79"/>
    <n v="404.43"/>
    <x v="3"/>
    <x v="1"/>
    <x v="0"/>
    <s v="822024"/>
  </r>
  <r>
    <x v="98"/>
    <s v="Kabir"/>
    <x v="2"/>
    <x v="4"/>
    <n v="8"/>
    <n v="15.13"/>
    <n v="121.04"/>
    <x v="11"/>
    <x v="4"/>
    <x v="0"/>
    <s v="2012024"/>
  </r>
  <r>
    <x v="14"/>
    <s v="Ritvik"/>
    <x v="2"/>
    <x v="8"/>
    <n v="6"/>
    <n v="26.81"/>
    <n v="160.86000000000001"/>
    <x v="13"/>
    <x v="0"/>
    <x v="0"/>
    <s v="2362024"/>
  </r>
  <r>
    <x v="47"/>
    <s v="Ayaan"/>
    <x v="0"/>
    <x v="4"/>
    <n v="19"/>
    <n v="21.09"/>
    <n v="400.71"/>
    <x v="25"/>
    <x v="1"/>
    <x v="0"/>
    <s v="1222024"/>
  </r>
  <r>
    <x v="21"/>
    <s v="Om"/>
    <x v="1"/>
    <x v="7"/>
    <n v="3"/>
    <n v="20.05"/>
    <n v="60.15"/>
    <x v="17"/>
    <x v="2"/>
    <x v="0"/>
    <s v="2542024"/>
  </r>
  <r>
    <x v="18"/>
    <s v="Arjun"/>
    <x v="0"/>
    <x v="0"/>
    <n v="14"/>
    <n v="27.23"/>
    <n v="381.22"/>
    <x v="16"/>
    <x v="3"/>
    <x v="0"/>
    <s v="1832024"/>
  </r>
  <r>
    <x v="99"/>
    <s v="Vihaan"/>
    <x v="0"/>
    <x v="7"/>
    <n v="15"/>
    <n v="13.75"/>
    <n v="206.25"/>
    <x v="24"/>
    <x v="4"/>
    <x v="0"/>
    <s v="3112024"/>
  </r>
  <r>
    <x v="100"/>
    <s v="Anay"/>
    <x v="1"/>
    <x v="2"/>
    <n v="1"/>
    <n v="10.38"/>
    <n v="10.38"/>
    <x v="17"/>
    <x v="4"/>
    <x v="0"/>
    <s v="2512024"/>
  </r>
  <r>
    <x v="101"/>
    <s v="Ritvik"/>
    <x v="3"/>
    <x v="6"/>
    <n v="20"/>
    <n v="25.41"/>
    <n v="508.2"/>
    <x v="28"/>
    <x v="5"/>
    <x v="0"/>
    <s v="552024"/>
  </r>
  <r>
    <x v="95"/>
    <s v="Ishaan"/>
    <x v="1"/>
    <x v="7"/>
    <n v="13"/>
    <n v="14.43"/>
    <n v="187.59"/>
    <x v="30"/>
    <x v="4"/>
    <x v="0"/>
    <s v="312024"/>
  </r>
  <r>
    <x v="102"/>
    <s v="Ishaan"/>
    <x v="2"/>
    <x v="0"/>
    <n v="13"/>
    <n v="12.27"/>
    <n v="159.51"/>
    <x v="26"/>
    <x v="4"/>
    <x v="0"/>
    <s v="412024"/>
  </r>
  <r>
    <x v="74"/>
    <s v="Aditya"/>
    <x v="0"/>
    <x v="5"/>
    <n v="13"/>
    <n v="15.07"/>
    <n v="195.91"/>
    <x v="26"/>
    <x v="2"/>
    <x v="0"/>
    <s v="442024"/>
  </r>
  <r>
    <x v="103"/>
    <s v="Reyansh"/>
    <x v="2"/>
    <x v="3"/>
    <n v="6"/>
    <n v="13.15"/>
    <n v="78.900000000000006"/>
    <x v="1"/>
    <x v="2"/>
    <x v="0"/>
    <s v="1742024"/>
  </r>
  <r>
    <x v="104"/>
    <s v="Shaurya"/>
    <x v="1"/>
    <x v="5"/>
    <n v="3"/>
    <n v="15.3"/>
    <n v="45.9"/>
    <x v="14"/>
    <x v="4"/>
    <x v="0"/>
    <s v="1412024"/>
  </r>
  <r>
    <x v="81"/>
    <s v="Ritvik"/>
    <x v="3"/>
    <x v="0"/>
    <n v="7"/>
    <n v="11.78"/>
    <n v="82.46"/>
    <x v="6"/>
    <x v="2"/>
    <x v="0"/>
    <s v="2242024"/>
  </r>
  <r>
    <x v="105"/>
    <s v="Anay"/>
    <x v="3"/>
    <x v="0"/>
    <n v="17"/>
    <n v="19.63"/>
    <n v="333.71"/>
    <x v="5"/>
    <x v="1"/>
    <x v="0"/>
    <s v="1022024"/>
  </r>
  <r>
    <x v="19"/>
    <s v="Krishna"/>
    <x v="0"/>
    <x v="7"/>
    <n v="3"/>
    <n v="23.88"/>
    <n v="71.64"/>
    <x v="4"/>
    <x v="3"/>
    <x v="0"/>
    <s v="1332024"/>
  </r>
  <r>
    <x v="98"/>
    <s v="Kabir"/>
    <x v="1"/>
    <x v="5"/>
    <n v="2"/>
    <n v="28.13"/>
    <n v="56.26"/>
    <x v="11"/>
    <x v="4"/>
    <x v="0"/>
    <s v="2012024"/>
  </r>
  <r>
    <x v="73"/>
    <s v="Arjun"/>
    <x v="2"/>
    <x v="2"/>
    <n v="14"/>
    <n v="24.91"/>
    <n v="348.74"/>
    <x v="28"/>
    <x v="2"/>
    <x v="0"/>
    <s v="542024"/>
  </r>
  <r>
    <x v="19"/>
    <s v="Ishaan"/>
    <x v="2"/>
    <x v="5"/>
    <n v="15"/>
    <n v="12.17"/>
    <n v="182.55"/>
    <x v="4"/>
    <x v="3"/>
    <x v="0"/>
    <s v="1332024"/>
  </r>
  <r>
    <x v="106"/>
    <s v="Reyansh"/>
    <x v="3"/>
    <x v="2"/>
    <n v="18"/>
    <n v="20.7"/>
    <n v="372.6"/>
    <x v="30"/>
    <x v="0"/>
    <x v="0"/>
    <s v="362024"/>
  </r>
  <r>
    <x v="3"/>
    <s v="Krishna"/>
    <x v="0"/>
    <x v="1"/>
    <n v="3"/>
    <n v="11.59"/>
    <n v="34.770000000000003"/>
    <x v="3"/>
    <x v="3"/>
    <x v="0"/>
    <s v="832024"/>
  </r>
  <r>
    <x v="107"/>
    <s v="Anay"/>
    <x v="1"/>
    <x v="4"/>
    <n v="12"/>
    <n v="21.46"/>
    <n v="257.52"/>
    <x v="21"/>
    <x v="3"/>
    <x v="0"/>
    <s v="232024"/>
  </r>
  <r>
    <x v="90"/>
    <s v="Ishaan"/>
    <x v="2"/>
    <x v="5"/>
    <n v="14"/>
    <n v="20.57"/>
    <n v="287.98"/>
    <x v="27"/>
    <x v="4"/>
    <x v="0"/>
    <s v="1512024"/>
  </r>
  <r>
    <x v="108"/>
    <s v="Vivaan"/>
    <x v="3"/>
    <x v="2"/>
    <n v="18"/>
    <n v="10.130000000000001"/>
    <n v="182.34"/>
    <x v="7"/>
    <x v="2"/>
    <x v="0"/>
    <s v="642024"/>
  </r>
  <r>
    <x v="109"/>
    <s v="Arjun"/>
    <x v="0"/>
    <x v="5"/>
    <n v="3"/>
    <n v="25.08"/>
    <n v="75.239999999999995"/>
    <x v="28"/>
    <x v="4"/>
    <x v="0"/>
    <s v="512024"/>
  </r>
  <r>
    <x v="110"/>
    <s v="Aarav"/>
    <x v="3"/>
    <x v="8"/>
    <n v="14"/>
    <n v="22.83"/>
    <n v="319.62"/>
    <x v="29"/>
    <x v="5"/>
    <x v="0"/>
    <s v="1952024"/>
  </r>
  <r>
    <x v="93"/>
    <s v="Ishaan"/>
    <x v="0"/>
    <x v="6"/>
    <n v="2"/>
    <n v="19.079999999999998"/>
    <n v="38.159999999999997"/>
    <x v="2"/>
    <x v="3"/>
    <x v="0"/>
    <s v="2732024"/>
  </r>
  <r>
    <x v="58"/>
    <s v="Kabir"/>
    <x v="1"/>
    <x v="0"/>
    <n v="6"/>
    <n v="28.38"/>
    <n v="170.28"/>
    <x v="23"/>
    <x v="5"/>
    <x v="0"/>
    <s v="152024"/>
  </r>
  <r>
    <x v="111"/>
    <s v="Aditya"/>
    <x v="3"/>
    <x v="5"/>
    <n v="16"/>
    <n v="19.05"/>
    <n v="304.8"/>
    <x v="29"/>
    <x v="2"/>
    <x v="0"/>
    <s v="1942024"/>
  </r>
  <r>
    <x v="112"/>
    <s v="Sai"/>
    <x v="2"/>
    <x v="1"/>
    <n v="19"/>
    <n v="19.22"/>
    <n v="365.18"/>
    <x v="20"/>
    <x v="3"/>
    <x v="0"/>
    <s v="1632024"/>
  </r>
  <r>
    <x v="113"/>
    <s v="Ayaan"/>
    <x v="0"/>
    <x v="3"/>
    <n v="7"/>
    <n v="13.25"/>
    <n v="92.75"/>
    <x v="1"/>
    <x v="4"/>
    <x v="0"/>
    <s v="1712024"/>
  </r>
  <r>
    <x v="114"/>
    <s v="Om"/>
    <x v="3"/>
    <x v="9"/>
    <n v="7"/>
    <n v="23.3"/>
    <n v="163.1"/>
    <x v="23"/>
    <x v="0"/>
    <x v="0"/>
    <s v="162024"/>
  </r>
  <r>
    <x v="115"/>
    <s v="Om"/>
    <x v="0"/>
    <x v="2"/>
    <n v="19"/>
    <n v="13.37"/>
    <n v="254.03"/>
    <x v="7"/>
    <x v="0"/>
    <x v="0"/>
    <s v="662024"/>
  </r>
  <r>
    <x v="82"/>
    <s v="Dhruv"/>
    <x v="3"/>
    <x v="2"/>
    <n v="17"/>
    <n v="16.190000000000001"/>
    <n v="275.23"/>
    <x v="10"/>
    <x v="5"/>
    <x v="0"/>
    <s v="2952024"/>
  </r>
  <r>
    <x v="116"/>
    <s v="Reyansh"/>
    <x v="3"/>
    <x v="6"/>
    <n v="5"/>
    <n v="23.98"/>
    <n v="119.9"/>
    <x v="11"/>
    <x v="2"/>
    <x v="0"/>
    <s v="2042024"/>
  </r>
  <r>
    <x v="17"/>
    <s v="Ritvik"/>
    <x v="1"/>
    <x v="5"/>
    <n v="6"/>
    <n v="16.12"/>
    <n v="96.72"/>
    <x v="15"/>
    <x v="4"/>
    <x v="0"/>
    <s v="2612024"/>
  </r>
  <r>
    <x v="58"/>
    <s v="Om"/>
    <x v="2"/>
    <x v="1"/>
    <n v="8"/>
    <n v="22.06"/>
    <n v="176.48"/>
    <x v="23"/>
    <x v="5"/>
    <x v="0"/>
    <s v="152024"/>
  </r>
  <r>
    <x v="117"/>
    <s v="Vihaan"/>
    <x v="3"/>
    <x v="1"/>
    <n v="4"/>
    <n v="29.53"/>
    <n v="118.12"/>
    <x v="8"/>
    <x v="2"/>
    <x v="0"/>
    <s v="2842024"/>
  </r>
  <r>
    <x v="2"/>
    <s v="Anay"/>
    <x v="1"/>
    <x v="6"/>
    <n v="3"/>
    <n v="10.86"/>
    <n v="32.58"/>
    <x v="2"/>
    <x v="2"/>
    <x v="0"/>
    <s v="2742024"/>
  </r>
  <r>
    <x v="118"/>
    <s v="Sai"/>
    <x v="0"/>
    <x v="7"/>
    <n v="16"/>
    <n v="17.88"/>
    <n v="286.08"/>
    <x v="18"/>
    <x v="3"/>
    <x v="0"/>
    <s v="2432024"/>
  </r>
  <r>
    <x v="119"/>
    <s v="Sai"/>
    <x v="0"/>
    <x v="6"/>
    <n v="1"/>
    <n v="27.99"/>
    <n v="27.99"/>
    <x v="5"/>
    <x v="0"/>
    <x v="0"/>
    <s v="1062024"/>
  </r>
  <r>
    <x v="94"/>
    <s v="Aditya"/>
    <x v="3"/>
    <x v="6"/>
    <n v="6"/>
    <n v="21.8"/>
    <n v="130.80000000000001"/>
    <x v="14"/>
    <x v="2"/>
    <x v="0"/>
    <s v="1442024"/>
  </r>
  <r>
    <x v="120"/>
    <s v="Vivaan"/>
    <x v="2"/>
    <x v="1"/>
    <n v="2"/>
    <n v="28.84"/>
    <n v="57.68"/>
    <x v="12"/>
    <x v="0"/>
    <x v="0"/>
    <s v="962024"/>
  </r>
  <r>
    <x v="58"/>
    <s v="Rohan"/>
    <x v="0"/>
    <x v="6"/>
    <n v="4"/>
    <n v="29.01"/>
    <n v="116.04"/>
    <x v="23"/>
    <x v="5"/>
    <x v="0"/>
    <s v="152024"/>
  </r>
  <r>
    <x v="9"/>
    <s v="Aditya"/>
    <x v="3"/>
    <x v="8"/>
    <n v="1"/>
    <n v="26.55"/>
    <n v="26.55"/>
    <x v="9"/>
    <x v="3"/>
    <x v="0"/>
    <s v="1132024"/>
  </r>
  <r>
    <x v="33"/>
    <s v="Rohan"/>
    <x v="0"/>
    <x v="5"/>
    <n v="8"/>
    <n v="16.96"/>
    <n v="135.68"/>
    <x v="23"/>
    <x v="1"/>
    <x v="0"/>
    <s v="122024"/>
  </r>
  <r>
    <x v="104"/>
    <s v="Aditya"/>
    <x v="1"/>
    <x v="1"/>
    <n v="18"/>
    <n v="10.53"/>
    <n v="189.54"/>
    <x v="14"/>
    <x v="4"/>
    <x v="0"/>
    <s v="1412024"/>
  </r>
  <r>
    <x v="121"/>
    <s v="Vivaan"/>
    <x v="3"/>
    <x v="7"/>
    <n v="10"/>
    <n v="29.08"/>
    <n v="290.8"/>
    <x v="25"/>
    <x v="3"/>
    <x v="0"/>
    <s v="1232024"/>
  </r>
  <r>
    <x v="114"/>
    <s v="Aarav"/>
    <x v="3"/>
    <x v="6"/>
    <n v="4"/>
    <n v="14.08"/>
    <n v="56.32"/>
    <x v="23"/>
    <x v="0"/>
    <x v="0"/>
    <s v="162024"/>
  </r>
  <r>
    <x v="22"/>
    <s v="Aryan"/>
    <x v="3"/>
    <x v="1"/>
    <n v="13"/>
    <n v="14.85"/>
    <n v="193.05"/>
    <x v="11"/>
    <x v="3"/>
    <x v="0"/>
    <s v="2032024"/>
  </r>
  <r>
    <x v="91"/>
    <s v="Aryan"/>
    <x v="1"/>
    <x v="0"/>
    <n v="6"/>
    <n v="23.32"/>
    <n v="139.91999999999999"/>
    <x v="9"/>
    <x v="1"/>
    <x v="0"/>
    <s v="1122024"/>
  </r>
  <r>
    <x v="122"/>
    <s v="Ayaan"/>
    <x v="3"/>
    <x v="3"/>
    <n v="10"/>
    <n v="24.04"/>
    <n v="240.4"/>
    <x v="29"/>
    <x v="4"/>
    <x v="0"/>
    <s v="1912024"/>
  </r>
  <r>
    <x v="105"/>
    <s v="Vihaan"/>
    <x v="3"/>
    <x v="1"/>
    <n v="2"/>
    <n v="29.18"/>
    <n v="58.36"/>
    <x v="5"/>
    <x v="1"/>
    <x v="0"/>
    <s v="1022024"/>
  </r>
  <r>
    <x v="56"/>
    <s v="Anay"/>
    <x v="1"/>
    <x v="7"/>
    <n v="12"/>
    <n v="21.91"/>
    <n v="262.92"/>
    <x v="25"/>
    <x v="4"/>
    <x v="0"/>
    <s v="1212024"/>
  </r>
  <r>
    <x v="123"/>
    <s v="Krishna"/>
    <x v="0"/>
    <x v="9"/>
    <n v="6"/>
    <n v="18.809999999999999"/>
    <n v="112.86"/>
    <x v="27"/>
    <x v="0"/>
    <x v="0"/>
    <s v="1562024"/>
  </r>
  <r>
    <x v="124"/>
    <s v="Krishna"/>
    <x v="1"/>
    <x v="7"/>
    <n v="11"/>
    <n v="12.49"/>
    <n v="137.38999999999999"/>
    <x v="0"/>
    <x v="2"/>
    <x v="0"/>
    <s v="2142024"/>
  </r>
  <r>
    <x v="79"/>
    <s v="Sai"/>
    <x v="2"/>
    <x v="2"/>
    <n v="5"/>
    <n v="27.15"/>
    <n v="135.75"/>
    <x v="30"/>
    <x v="2"/>
    <x v="0"/>
    <s v="342024"/>
  </r>
  <r>
    <x v="125"/>
    <s v="Aarav"/>
    <x v="1"/>
    <x v="7"/>
    <n v="8"/>
    <n v="10.89"/>
    <n v="87.12"/>
    <x v="12"/>
    <x v="5"/>
    <x v="0"/>
    <s v="952024"/>
  </r>
  <r>
    <x v="117"/>
    <s v="Vivaan"/>
    <x v="0"/>
    <x v="0"/>
    <n v="20"/>
    <n v="27.04"/>
    <n v="540.79999999999995"/>
    <x v="8"/>
    <x v="2"/>
    <x v="0"/>
    <s v="2842024"/>
  </r>
  <r>
    <x v="126"/>
    <s v="Ishaan"/>
    <x v="3"/>
    <x v="6"/>
    <n v="19"/>
    <n v="16.73"/>
    <n v="317.87"/>
    <x v="14"/>
    <x v="1"/>
    <x v="0"/>
    <s v="1422024"/>
  </r>
  <r>
    <x v="101"/>
    <s v="Arjun"/>
    <x v="3"/>
    <x v="2"/>
    <n v="20"/>
    <n v="28.16"/>
    <n v="563.20000000000005"/>
    <x v="28"/>
    <x v="5"/>
    <x v="0"/>
    <s v="552024"/>
  </r>
  <r>
    <x v="100"/>
    <s v="Kabir"/>
    <x v="1"/>
    <x v="4"/>
    <n v="7"/>
    <n v="27.01"/>
    <n v="189.07"/>
    <x v="17"/>
    <x v="4"/>
    <x v="0"/>
    <s v="2512024"/>
  </r>
  <r>
    <x v="3"/>
    <s v="Anay"/>
    <x v="2"/>
    <x v="8"/>
    <n v="14"/>
    <n v="23.98"/>
    <n v="335.72"/>
    <x v="3"/>
    <x v="3"/>
    <x v="0"/>
    <s v="832024"/>
  </r>
  <r>
    <x v="102"/>
    <s v="Anay"/>
    <x v="1"/>
    <x v="3"/>
    <n v="12"/>
    <n v="10.43"/>
    <n v="125.16"/>
    <x v="26"/>
    <x v="4"/>
    <x v="0"/>
    <s v="412024"/>
  </r>
  <r>
    <x v="53"/>
    <s v="Arjun"/>
    <x v="2"/>
    <x v="7"/>
    <n v="7"/>
    <n v="23.83"/>
    <n v="166.81"/>
    <x v="28"/>
    <x v="1"/>
    <x v="0"/>
    <s v="522024"/>
  </r>
  <r>
    <x v="84"/>
    <s v="Aarav"/>
    <x v="1"/>
    <x v="9"/>
    <n v="12"/>
    <n v="21.24"/>
    <n v="254.88"/>
    <x v="4"/>
    <x v="1"/>
    <x v="0"/>
    <s v="1322024"/>
  </r>
  <r>
    <x v="31"/>
    <s v="Aarush"/>
    <x v="2"/>
    <x v="1"/>
    <n v="9"/>
    <n v="15.04"/>
    <n v="135.36000000000001"/>
    <x v="21"/>
    <x v="1"/>
    <x v="0"/>
    <s v="222024"/>
  </r>
  <r>
    <x v="56"/>
    <s v="Neel"/>
    <x v="2"/>
    <x v="7"/>
    <n v="4"/>
    <n v="21.54"/>
    <n v="86.16"/>
    <x v="25"/>
    <x v="4"/>
    <x v="0"/>
    <s v="1212024"/>
  </r>
  <r>
    <x v="94"/>
    <s v="Ayaan"/>
    <x v="3"/>
    <x v="1"/>
    <n v="3"/>
    <n v="26.99"/>
    <n v="80.97"/>
    <x v="14"/>
    <x v="2"/>
    <x v="0"/>
    <s v="1442024"/>
  </r>
  <r>
    <x v="83"/>
    <s v="Reyansh"/>
    <x v="2"/>
    <x v="3"/>
    <n v="8"/>
    <n v="14.21"/>
    <n v="113.68"/>
    <x v="16"/>
    <x v="5"/>
    <x v="0"/>
    <s v="1852024"/>
  </r>
  <r>
    <x v="16"/>
    <s v="Aarush"/>
    <x v="3"/>
    <x v="1"/>
    <n v="3"/>
    <n v="16.79"/>
    <n v="50.37"/>
    <x v="14"/>
    <x v="0"/>
    <x v="0"/>
    <s v="1462024"/>
  </r>
  <r>
    <x v="101"/>
    <s v="Vihaan"/>
    <x v="1"/>
    <x v="6"/>
    <n v="15"/>
    <n v="11.77"/>
    <n v="176.55"/>
    <x v="28"/>
    <x v="5"/>
    <x v="0"/>
    <s v="552024"/>
  </r>
  <r>
    <x v="127"/>
    <s v="Arjun"/>
    <x v="1"/>
    <x v="9"/>
    <n v="6"/>
    <n v="25.57"/>
    <n v="153.41999999999999"/>
    <x v="28"/>
    <x v="0"/>
    <x v="0"/>
    <s v="562024"/>
  </r>
  <r>
    <x v="124"/>
    <s v="Vivaan"/>
    <x v="1"/>
    <x v="1"/>
    <n v="17"/>
    <n v="11.99"/>
    <n v="203.83"/>
    <x v="0"/>
    <x v="2"/>
    <x v="0"/>
    <s v="2142024"/>
  </r>
  <r>
    <x v="95"/>
    <s v="Shaurya"/>
    <x v="1"/>
    <x v="7"/>
    <n v="19"/>
    <n v="28.24"/>
    <n v="536.55999999999995"/>
    <x v="30"/>
    <x v="4"/>
    <x v="0"/>
    <s v="312024"/>
  </r>
  <r>
    <x v="128"/>
    <s v="Neel"/>
    <x v="1"/>
    <x v="1"/>
    <n v="9"/>
    <n v="20.22"/>
    <n v="181.98"/>
    <x v="8"/>
    <x v="4"/>
    <x v="0"/>
    <s v="2812024"/>
  </r>
  <r>
    <x v="34"/>
    <s v="Krishna"/>
    <x v="3"/>
    <x v="0"/>
    <n v="18"/>
    <n v="15.47"/>
    <n v="278.45999999999998"/>
    <x v="24"/>
    <x v="5"/>
    <x v="0"/>
    <s v="3152024"/>
  </r>
  <r>
    <x v="41"/>
    <s v="Vivaan"/>
    <x v="1"/>
    <x v="1"/>
    <n v="19"/>
    <n v="11.4"/>
    <n v="216.6"/>
    <x v="13"/>
    <x v="1"/>
    <x v="0"/>
    <s v="2322024"/>
  </r>
  <r>
    <x v="96"/>
    <s v="Vivaan"/>
    <x v="2"/>
    <x v="4"/>
    <n v="15"/>
    <n v="26.36"/>
    <n v="395.4"/>
    <x v="0"/>
    <x v="1"/>
    <x v="0"/>
    <s v="2122024"/>
  </r>
  <r>
    <x v="14"/>
    <s v="Vihaan"/>
    <x v="0"/>
    <x v="8"/>
    <n v="7"/>
    <n v="17.850000000000001"/>
    <n v="124.95"/>
    <x v="13"/>
    <x v="0"/>
    <x v="0"/>
    <s v="2362024"/>
  </r>
  <r>
    <x v="20"/>
    <s v="Rohan"/>
    <x v="3"/>
    <x v="9"/>
    <n v="14"/>
    <n v="27.7"/>
    <n v="387.8"/>
    <x v="8"/>
    <x v="5"/>
    <x v="0"/>
    <s v="2852024"/>
  </r>
  <r>
    <x v="27"/>
    <s v="Krishna"/>
    <x v="2"/>
    <x v="5"/>
    <n v="4"/>
    <n v="24.41"/>
    <n v="97.64"/>
    <x v="19"/>
    <x v="4"/>
    <x v="0"/>
    <s v="3012024"/>
  </r>
  <r>
    <x v="3"/>
    <s v="Shaurya"/>
    <x v="0"/>
    <x v="9"/>
    <n v="13"/>
    <n v="11.68"/>
    <n v="151.84"/>
    <x v="3"/>
    <x v="3"/>
    <x v="0"/>
    <s v="832024"/>
  </r>
  <r>
    <x v="53"/>
    <s v="Aarush"/>
    <x v="0"/>
    <x v="6"/>
    <n v="7"/>
    <n v="25.44"/>
    <n v="178.08"/>
    <x v="28"/>
    <x v="1"/>
    <x v="0"/>
    <s v="522024"/>
  </r>
  <r>
    <x v="13"/>
    <s v="Shaurya"/>
    <x v="3"/>
    <x v="6"/>
    <n v="16"/>
    <n v="26.45"/>
    <n v="423.2"/>
    <x v="12"/>
    <x v="1"/>
    <x v="0"/>
    <s v="922024"/>
  </r>
  <r>
    <x v="129"/>
    <s v="Aditya"/>
    <x v="2"/>
    <x v="7"/>
    <n v="5"/>
    <n v="12"/>
    <n v="60"/>
    <x v="1"/>
    <x v="5"/>
    <x v="0"/>
    <s v="1752024"/>
  </r>
  <r>
    <x v="130"/>
    <s v="Ritvik"/>
    <x v="0"/>
    <x v="1"/>
    <n v="1"/>
    <n v="23.4"/>
    <n v="23.4"/>
    <x v="14"/>
    <x v="3"/>
    <x v="0"/>
    <s v="1432024"/>
  </r>
  <r>
    <x v="91"/>
    <s v="Sai"/>
    <x v="0"/>
    <x v="3"/>
    <n v="12"/>
    <n v="14.42"/>
    <n v="173.04"/>
    <x v="9"/>
    <x v="1"/>
    <x v="0"/>
    <s v="1122024"/>
  </r>
  <r>
    <x v="34"/>
    <s v="Dhruv"/>
    <x v="3"/>
    <x v="6"/>
    <n v="7"/>
    <n v="16.71"/>
    <n v="116.97"/>
    <x v="24"/>
    <x v="5"/>
    <x v="0"/>
    <s v="3152024"/>
  </r>
  <r>
    <x v="63"/>
    <s v="Vivaan"/>
    <x v="1"/>
    <x v="5"/>
    <n v="7"/>
    <n v="12.81"/>
    <n v="89.67"/>
    <x v="9"/>
    <x v="5"/>
    <x v="0"/>
    <s v="1152024"/>
  </r>
  <r>
    <x v="131"/>
    <s v="Aryan"/>
    <x v="0"/>
    <x v="9"/>
    <n v="20"/>
    <n v="10.88"/>
    <n v="217.6"/>
    <x v="20"/>
    <x v="1"/>
    <x v="0"/>
    <s v="1622024"/>
  </r>
  <r>
    <x v="77"/>
    <s v="Reyansh"/>
    <x v="3"/>
    <x v="2"/>
    <n v="7"/>
    <n v="27.15"/>
    <n v="190.05"/>
    <x v="2"/>
    <x v="0"/>
    <x v="0"/>
    <s v="2762024"/>
  </r>
  <r>
    <x v="132"/>
    <s v="Reyansh"/>
    <x v="3"/>
    <x v="4"/>
    <n v="17"/>
    <n v="28.66"/>
    <n v="487.22"/>
    <x v="16"/>
    <x v="2"/>
    <x v="0"/>
    <s v="1842024"/>
  </r>
  <r>
    <x v="102"/>
    <s v="Anay"/>
    <x v="2"/>
    <x v="4"/>
    <n v="1"/>
    <n v="24.44"/>
    <n v="24.44"/>
    <x v="26"/>
    <x v="4"/>
    <x v="0"/>
    <s v="412024"/>
  </r>
  <r>
    <x v="33"/>
    <s v="Aryan"/>
    <x v="3"/>
    <x v="7"/>
    <n v="4"/>
    <n v="13.29"/>
    <n v="53.16"/>
    <x v="23"/>
    <x v="1"/>
    <x v="0"/>
    <s v="122024"/>
  </r>
  <r>
    <x v="5"/>
    <s v="Shaurya"/>
    <x v="3"/>
    <x v="2"/>
    <n v="6"/>
    <n v="10.02"/>
    <n v="60.12"/>
    <x v="5"/>
    <x v="4"/>
    <x v="0"/>
    <s v="1012024"/>
  </r>
  <r>
    <x v="83"/>
    <s v="Arjun"/>
    <x v="1"/>
    <x v="3"/>
    <n v="16"/>
    <n v="17.27"/>
    <n v="276.32"/>
    <x v="16"/>
    <x v="5"/>
    <x v="0"/>
    <s v="1852024"/>
  </r>
  <r>
    <x v="128"/>
    <s v="Krishna"/>
    <x v="0"/>
    <x v="4"/>
    <n v="8"/>
    <n v="20.91"/>
    <n v="167.28"/>
    <x v="8"/>
    <x v="4"/>
    <x v="0"/>
    <s v="2812024"/>
  </r>
  <r>
    <x v="133"/>
    <s v="Dhruv"/>
    <x v="2"/>
    <x v="5"/>
    <n v="17"/>
    <n v="18.34"/>
    <n v="311.77999999999997"/>
    <x v="6"/>
    <x v="0"/>
    <x v="0"/>
    <s v="2262024"/>
  </r>
  <r>
    <x v="30"/>
    <s v="Sai"/>
    <x v="3"/>
    <x v="9"/>
    <n v="12"/>
    <n v="23.35"/>
    <n v="280.2"/>
    <x v="20"/>
    <x v="0"/>
    <x v="0"/>
    <s v="1662024"/>
  </r>
  <r>
    <x v="107"/>
    <s v="Neel"/>
    <x v="2"/>
    <x v="4"/>
    <n v="9"/>
    <n v="15.57"/>
    <n v="140.13"/>
    <x v="21"/>
    <x v="3"/>
    <x v="0"/>
    <s v="232024"/>
  </r>
  <r>
    <x v="69"/>
    <s v="Dhruv"/>
    <x v="0"/>
    <x v="4"/>
    <n v="1"/>
    <n v="15.8"/>
    <n v="15.8"/>
    <x v="15"/>
    <x v="3"/>
    <x v="0"/>
    <s v="2632024"/>
  </r>
  <r>
    <x v="134"/>
    <s v="Neel"/>
    <x v="3"/>
    <x v="9"/>
    <n v="2"/>
    <n v="10.119999999999999"/>
    <n v="20.239999999999998"/>
    <x v="22"/>
    <x v="2"/>
    <x v="0"/>
    <s v="742024"/>
  </r>
  <r>
    <x v="126"/>
    <s v="Aditya"/>
    <x v="3"/>
    <x v="7"/>
    <n v="15"/>
    <n v="22.83"/>
    <n v="342.45"/>
    <x v="14"/>
    <x v="1"/>
    <x v="0"/>
    <s v="1422024"/>
  </r>
  <r>
    <x v="38"/>
    <s v="Shaurya"/>
    <x v="2"/>
    <x v="9"/>
    <n v="17"/>
    <n v="26.92"/>
    <n v="457.64"/>
    <x v="26"/>
    <x v="1"/>
    <x v="0"/>
    <s v="422024"/>
  </r>
  <r>
    <x v="78"/>
    <s v="Aarush"/>
    <x v="1"/>
    <x v="9"/>
    <n v="3"/>
    <n v="28.32"/>
    <n v="84.96"/>
    <x v="9"/>
    <x v="0"/>
    <x v="0"/>
    <s v="1162024"/>
  </r>
  <r>
    <x v="10"/>
    <s v="Neel"/>
    <x v="0"/>
    <x v="1"/>
    <n v="9"/>
    <n v="21.74"/>
    <n v="195.66"/>
    <x v="10"/>
    <x v="3"/>
    <x v="0"/>
    <s v="2932024"/>
  </r>
  <r>
    <x v="135"/>
    <s v="Vivaan"/>
    <x v="0"/>
    <x v="3"/>
    <n v="19"/>
    <n v="13.83"/>
    <n v="262.77"/>
    <x v="30"/>
    <x v="1"/>
    <x v="0"/>
    <s v="322024"/>
  </r>
  <r>
    <x v="42"/>
    <s v="Reyansh"/>
    <x v="0"/>
    <x v="0"/>
    <n v="19"/>
    <n v="18.21"/>
    <n v="345.99"/>
    <x v="4"/>
    <x v="5"/>
    <x v="0"/>
    <s v="1352024"/>
  </r>
  <r>
    <x v="7"/>
    <s v="Ritvik"/>
    <x v="3"/>
    <x v="9"/>
    <n v="12"/>
    <n v="17.149999999999999"/>
    <n v="205.8"/>
    <x v="7"/>
    <x v="1"/>
    <x v="0"/>
    <s v="622024"/>
  </r>
  <r>
    <x v="75"/>
    <s v="Neel"/>
    <x v="3"/>
    <x v="3"/>
    <n v="7"/>
    <n v="11.15"/>
    <n v="78.05"/>
    <x v="23"/>
    <x v="4"/>
    <x v="0"/>
    <s v="112024"/>
  </r>
  <r>
    <x v="38"/>
    <s v="Arjun"/>
    <x v="3"/>
    <x v="9"/>
    <n v="20"/>
    <n v="10.28"/>
    <n v="205.6"/>
    <x v="26"/>
    <x v="1"/>
    <x v="0"/>
    <s v="422024"/>
  </r>
  <r>
    <x v="136"/>
    <s v="Dhruv"/>
    <x v="2"/>
    <x v="7"/>
    <n v="11"/>
    <n v="16.21"/>
    <n v="178.31"/>
    <x v="7"/>
    <x v="5"/>
    <x v="0"/>
    <s v="652024"/>
  </r>
  <r>
    <x v="97"/>
    <s v="Sai"/>
    <x v="0"/>
    <x v="4"/>
    <n v="3"/>
    <n v="24.19"/>
    <n v="72.569999999999993"/>
    <x v="0"/>
    <x v="3"/>
    <x v="0"/>
    <s v="2132024"/>
  </r>
  <r>
    <x v="137"/>
    <s v="Reyansh"/>
    <x v="0"/>
    <x v="0"/>
    <n v="7"/>
    <n v="23.02"/>
    <n v="161.13999999999999"/>
    <x v="20"/>
    <x v="5"/>
    <x v="0"/>
    <s v="1652024"/>
  </r>
  <r>
    <x v="125"/>
    <s v="Rohan"/>
    <x v="0"/>
    <x v="2"/>
    <n v="4"/>
    <n v="25.31"/>
    <n v="101.24"/>
    <x v="12"/>
    <x v="5"/>
    <x v="0"/>
    <s v="952024"/>
  </r>
  <r>
    <x v="81"/>
    <s v="Ishaan"/>
    <x v="1"/>
    <x v="8"/>
    <n v="4"/>
    <n v="27.5"/>
    <n v="110"/>
    <x v="6"/>
    <x v="2"/>
    <x v="0"/>
    <s v="2242024"/>
  </r>
  <r>
    <x v="53"/>
    <s v="Neel"/>
    <x v="3"/>
    <x v="1"/>
    <n v="8"/>
    <n v="28.98"/>
    <n v="231.84"/>
    <x v="28"/>
    <x v="1"/>
    <x v="0"/>
    <s v="522024"/>
  </r>
  <r>
    <x v="48"/>
    <s v="Neel"/>
    <x v="0"/>
    <x v="0"/>
    <n v="5"/>
    <n v="25.96"/>
    <n v="129.80000000000001"/>
    <x v="19"/>
    <x v="2"/>
    <x v="0"/>
    <s v="3042024"/>
  </r>
  <r>
    <x v="57"/>
    <s v="Ishaan"/>
    <x v="0"/>
    <x v="4"/>
    <n v="5"/>
    <n v="10.81"/>
    <n v="54.05"/>
    <x v="23"/>
    <x v="2"/>
    <x v="0"/>
    <s v="142024"/>
  </r>
  <r>
    <x v="138"/>
    <s v="Rohan"/>
    <x v="3"/>
    <x v="3"/>
    <n v="10"/>
    <n v="29.37"/>
    <n v="293.7"/>
    <x v="1"/>
    <x v="0"/>
    <x v="0"/>
    <s v="1762024"/>
  </r>
  <r>
    <x v="139"/>
    <s v="Ishaan"/>
    <x v="3"/>
    <x v="3"/>
    <n v="5"/>
    <n v="16.29"/>
    <n v="81.45"/>
    <x v="15"/>
    <x v="2"/>
    <x v="0"/>
    <s v="2642024"/>
  </r>
  <r>
    <x v="7"/>
    <s v="Aarush"/>
    <x v="0"/>
    <x v="3"/>
    <n v="2"/>
    <n v="27.68"/>
    <n v="55.36"/>
    <x v="7"/>
    <x v="1"/>
    <x v="0"/>
    <s v="622024"/>
  </r>
  <r>
    <x v="140"/>
    <s v="Ishaan"/>
    <x v="2"/>
    <x v="4"/>
    <n v="18"/>
    <n v="12.69"/>
    <n v="228.42"/>
    <x v="17"/>
    <x v="0"/>
    <x v="0"/>
    <s v="2562024"/>
  </r>
  <r>
    <x v="17"/>
    <s v="Vivaan"/>
    <x v="2"/>
    <x v="8"/>
    <n v="11"/>
    <n v="23.11"/>
    <n v="254.21"/>
    <x v="15"/>
    <x v="4"/>
    <x v="0"/>
    <s v="2612024"/>
  </r>
  <r>
    <x v="3"/>
    <s v="Neel"/>
    <x v="2"/>
    <x v="8"/>
    <n v="17"/>
    <n v="16.43"/>
    <n v="279.31"/>
    <x v="3"/>
    <x v="3"/>
    <x v="0"/>
    <s v="832024"/>
  </r>
  <r>
    <x v="4"/>
    <s v="Aarav"/>
    <x v="2"/>
    <x v="9"/>
    <n v="1"/>
    <n v="25.88"/>
    <n v="25.88"/>
    <x v="4"/>
    <x v="2"/>
    <x v="0"/>
    <s v="1342024"/>
  </r>
  <r>
    <x v="53"/>
    <s v="Aditya"/>
    <x v="1"/>
    <x v="2"/>
    <n v="14"/>
    <n v="12.57"/>
    <n v="175.98"/>
    <x v="28"/>
    <x v="1"/>
    <x v="0"/>
    <s v="522024"/>
  </r>
  <r>
    <x v="36"/>
    <s v="Arjun"/>
    <x v="2"/>
    <x v="6"/>
    <n v="17"/>
    <n v="20.16"/>
    <n v="342.72"/>
    <x v="18"/>
    <x v="2"/>
    <x v="0"/>
    <s v="2442024"/>
  </r>
  <r>
    <x v="99"/>
    <s v="Krishna"/>
    <x v="0"/>
    <x v="9"/>
    <n v="6"/>
    <n v="29.64"/>
    <n v="177.84"/>
    <x v="24"/>
    <x v="4"/>
    <x v="0"/>
    <s v="3112024"/>
  </r>
  <r>
    <x v="27"/>
    <s v="Aarav"/>
    <x v="0"/>
    <x v="8"/>
    <n v="3"/>
    <n v="24.51"/>
    <n v="73.53"/>
    <x v="19"/>
    <x v="4"/>
    <x v="0"/>
    <s v="3012024"/>
  </r>
  <r>
    <x v="135"/>
    <s v="Anay"/>
    <x v="0"/>
    <x v="1"/>
    <n v="1"/>
    <n v="12.54"/>
    <n v="12.54"/>
    <x v="30"/>
    <x v="1"/>
    <x v="0"/>
    <s v="322024"/>
  </r>
  <r>
    <x v="141"/>
    <s v="Aarav"/>
    <x v="2"/>
    <x v="2"/>
    <n v="10"/>
    <n v="23.16"/>
    <n v="231.6"/>
    <x v="15"/>
    <x v="5"/>
    <x v="0"/>
    <s v="2652024"/>
  </r>
  <r>
    <x v="44"/>
    <s v="Anay"/>
    <x v="3"/>
    <x v="1"/>
    <n v="8"/>
    <n v="23.43"/>
    <n v="187.44"/>
    <x v="16"/>
    <x v="4"/>
    <x v="0"/>
    <s v="1812024"/>
  </r>
  <r>
    <x v="60"/>
    <s v="Ayaan"/>
    <x v="0"/>
    <x v="2"/>
    <n v="17"/>
    <n v="26.52"/>
    <n v="450.84"/>
    <x v="17"/>
    <x v="3"/>
    <x v="0"/>
    <s v="2532024"/>
  </r>
  <r>
    <x v="95"/>
    <s v="Ayaan"/>
    <x v="2"/>
    <x v="5"/>
    <n v="15"/>
    <n v="15.93"/>
    <n v="238.95"/>
    <x v="30"/>
    <x v="4"/>
    <x v="0"/>
    <s v="312024"/>
  </r>
  <r>
    <x v="72"/>
    <s v="Ritvik"/>
    <x v="1"/>
    <x v="3"/>
    <n v="20"/>
    <n v="12.94"/>
    <n v="258.8"/>
    <x v="5"/>
    <x v="3"/>
    <x v="0"/>
    <s v="1032024"/>
  </r>
  <r>
    <x v="142"/>
    <s v="Rohan"/>
    <x v="1"/>
    <x v="7"/>
    <n v="6"/>
    <n v="26.93"/>
    <n v="161.58000000000001"/>
    <x v="9"/>
    <x v="2"/>
    <x v="0"/>
    <s v="1142024"/>
  </r>
  <r>
    <x v="11"/>
    <s v="Aditya"/>
    <x v="0"/>
    <x v="6"/>
    <n v="13"/>
    <n v="17.3"/>
    <n v="224.9"/>
    <x v="11"/>
    <x v="5"/>
    <x v="0"/>
    <s v="2052024"/>
  </r>
  <r>
    <x v="126"/>
    <s v="Om"/>
    <x v="3"/>
    <x v="7"/>
    <n v="16"/>
    <n v="18.79"/>
    <n v="300.64"/>
    <x v="14"/>
    <x v="1"/>
    <x v="0"/>
    <s v="1422024"/>
  </r>
  <r>
    <x v="2"/>
    <s v="Ishaan"/>
    <x v="1"/>
    <x v="1"/>
    <n v="20"/>
    <n v="29.2"/>
    <n v="584"/>
    <x v="2"/>
    <x v="2"/>
    <x v="0"/>
    <s v="2742024"/>
  </r>
  <r>
    <x v="143"/>
    <s v="Om"/>
    <x v="2"/>
    <x v="8"/>
    <n v="19"/>
    <n v="19.170000000000002"/>
    <n v="364.23"/>
    <x v="22"/>
    <x v="3"/>
    <x v="0"/>
    <s v="732024"/>
  </r>
  <r>
    <x v="124"/>
    <s v="Shaurya"/>
    <x v="2"/>
    <x v="6"/>
    <n v="11"/>
    <n v="11.63"/>
    <n v="127.93"/>
    <x v="0"/>
    <x v="2"/>
    <x v="0"/>
    <s v="2142024"/>
  </r>
  <r>
    <x v="57"/>
    <s v="Dhruv"/>
    <x v="1"/>
    <x v="3"/>
    <n v="3"/>
    <n v="23.22"/>
    <n v="69.66"/>
    <x v="23"/>
    <x v="2"/>
    <x v="0"/>
    <s v="142024"/>
  </r>
  <r>
    <x v="69"/>
    <s v="Rohan"/>
    <x v="0"/>
    <x v="1"/>
    <n v="17"/>
    <n v="24.34"/>
    <n v="413.78"/>
    <x v="15"/>
    <x v="3"/>
    <x v="0"/>
    <s v="2632024"/>
  </r>
  <r>
    <x v="30"/>
    <s v="Reyansh"/>
    <x v="0"/>
    <x v="3"/>
    <n v="12"/>
    <n v="19.350000000000001"/>
    <n v="232.2"/>
    <x v="20"/>
    <x v="0"/>
    <x v="0"/>
    <s v="1662024"/>
  </r>
  <r>
    <x v="13"/>
    <s v="Aryan"/>
    <x v="1"/>
    <x v="7"/>
    <n v="4"/>
    <n v="24.06"/>
    <n v="96.24"/>
    <x v="12"/>
    <x v="1"/>
    <x v="0"/>
    <s v="922024"/>
  </r>
  <r>
    <x v="144"/>
    <s v="Om"/>
    <x v="2"/>
    <x v="7"/>
    <n v="10"/>
    <n v="17.920000000000002"/>
    <n v="179.2"/>
    <x v="19"/>
    <x v="5"/>
    <x v="0"/>
    <s v="3052024"/>
  </r>
  <r>
    <x v="145"/>
    <s v="Sai"/>
    <x v="3"/>
    <x v="4"/>
    <n v="10"/>
    <n v="28.01"/>
    <n v="280.10000000000002"/>
    <x v="22"/>
    <x v="0"/>
    <x v="0"/>
    <s v="762024"/>
  </r>
  <r>
    <x v="146"/>
    <s v="Aryan"/>
    <x v="2"/>
    <x v="8"/>
    <n v="11"/>
    <n v="25.41"/>
    <n v="279.51"/>
    <x v="17"/>
    <x v="5"/>
    <x v="0"/>
    <s v="2552024"/>
  </r>
  <r>
    <x v="122"/>
    <s v="Anay"/>
    <x v="3"/>
    <x v="0"/>
    <n v="10"/>
    <n v="15.59"/>
    <n v="155.9"/>
    <x v="29"/>
    <x v="4"/>
    <x v="0"/>
    <s v="1912024"/>
  </r>
  <r>
    <x v="147"/>
    <s v="Krishna"/>
    <x v="3"/>
    <x v="1"/>
    <n v="20"/>
    <n v="19.440000000000001"/>
    <n v="388.8"/>
    <x v="21"/>
    <x v="2"/>
    <x v="0"/>
    <s v="242024"/>
  </r>
  <r>
    <x v="84"/>
    <s v="Anay"/>
    <x v="1"/>
    <x v="7"/>
    <n v="5"/>
    <n v="24.44"/>
    <n v="122.2"/>
    <x v="4"/>
    <x v="1"/>
    <x v="0"/>
    <s v="1322024"/>
  </r>
  <r>
    <x v="118"/>
    <s v="Neel"/>
    <x v="0"/>
    <x v="2"/>
    <n v="15"/>
    <n v="20.68"/>
    <n v="310.2"/>
    <x v="18"/>
    <x v="3"/>
    <x v="0"/>
    <s v="2432024"/>
  </r>
  <r>
    <x v="26"/>
    <s v="Aditya"/>
    <x v="3"/>
    <x v="7"/>
    <n v="16"/>
    <n v="20.399999999999999"/>
    <n v="326.39999999999998"/>
    <x v="15"/>
    <x v="0"/>
    <x v="0"/>
    <s v="2662024"/>
  </r>
  <r>
    <x v="91"/>
    <s v="Dhruv"/>
    <x v="2"/>
    <x v="9"/>
    <n v="2"/>
    <n v="26.85"/>
    <n v="53.7"/>
    <x v="9"/>
    <x v="1"/>
    <x v="0"/>
    <s v="1122024"/>
  </r>
  <r>
    <x v="79"/>
    <s v="Ritvik"/>
    <x v="0"/>
    <x v="2"/>
    <n v="1"/>
    <n v="23.05"/>
    <n v="23.05"/>
    <x v="30"/>
    <x v="2"/>
    <x v="0"/>
    <s v="342024"/>
  </r>
  <r>
    <x v="14"/>
    <s v="Ritvik"/>
    <x v="0"/>
    <x v="0"/>
    <n v="16"/>
    <n v="28.81"/>
    <n v="460.96"/>
    <x v="13"/>
    <x v="0"/>
    <x v="0"/>
    <s v="2362024"/>
  </r>
  <r>
    <x v="82"/>
    <s v="Ishaan"/>
    <x v="2"/>
    <x v="8"/>
    <n v="16"/>
    <n v="15.43"/>
    <n v="246.88"/>
    <x v="10"/>
    <x v="5"/>
    <x v="0"/>
    <s v="2952024"/>
  </r>
  <r>
    <x v="148"/>
    <s v="Neel"/>
    <x v="1"/>
    <x v="3"/>
    <n v="14"/>
    <n v="11.99"/>
    <n v="167.86"/>
    <x v="19"/>
    <x v="3"/>
    <x v="0"/>
    <s v="3032024"/>
  </r>
  <r>
    <x v="130"/>
    <s v="Aarav"/>
    <x v="0"/>
    <x v="9"/>
    <n v="10"/>
    <n v="13.72"/>
    <n v="137.19999999999999"/>
    <x v="14"/>
    <x v="3"/>
    <x v="0"/>
    <s v="1432024"/>
  </r>
  <r>
    <x v="37"/>
    <s v="Shaurya"/>
    <x v="3"/>
    <x v="3"/>
    <n v="18"/>
    <n v="13.8"/>
    <n v="248.4"/>
    <x v="10"/>
    <x v="4"/>
    <x v="0"/>
    <s v="2912024"/>
  </r>
  <r>
    <x v="46"/>
    <s v="Anay"/>
    <x v="2"/>
    <x v="7"/>
    <n v="11"/>
    <n v="21.08"/>
    <n v="231.88"/>
    <x v="27"/>
    <x v="2"/>
    <x v="0"/>
    <s v="1542024"/>
  </r>
  <r>
    <x v="39"/>
    <s v="Dhruv"/>
    <x v="3"/>
    <x v="3"/>
    <n v="11"/>
    <n v="20.239999999999998"/>
    <n v="222.64"/>
    <x v="3"/>
    <x v="5"/>
    <x v="0"/>
    <s v="852024"/>
  </r>
  <r>
    <x v="149"/>
    <s v="Reyansh"/>
    <x v="2"/>
    <x v="0"/>
    <n v="18"/>
    <n v="21.88"/>
    <n v="393.84"/>
    <x v="26"/>
    <x v="3"/>
    <x v="0"/>
    <s v="432024"/>
  </r>
  <r>
    <x v="113"/>
    <s v="Shaurya"/>
    <x v="2"/>
    <x v="0"/>
    <n v="8"/>
    <n v="14.02"/>
    <n v="112.16"/>
    <x v="1"/>
    <x v="4"/>
    <x v="0"/>
    <s v="1712024"/>
  </r>
  <r>
    <x v="150"/>
    <s v="Anay"/>
    <x v="0"/>
    <x v="7"/>
    <n v="3"/>
    <n v="14.79"/>
    <n v="44.37"/>
    <x v="20"/>
    <x v="2"/>
    <x v="0"/>
    <s v="1642024"/>
  </r>
  <r>
    <x v="40"/>
    <s v="Arjun"/>
    <x v="2"/>
    <x v="8"/>
    <n v="8"/>
    <n v="11.14"/>
    <n v="89.12"/>
    <x v="4"/>
    <x v="0"/>
    <x v="0"/>
    <s v="1362024"/>
  </r>
  <r>
    <x v="74"/>
    <s v="Kabir"/>
    <x v="0"/>
    <x v="7"/>
    <n v="17"/>
    <n v="10.51"/>
    <n v="178.67"/>
    <x v="26"/>
    <x v="2"/>
    <x v="0"/>
    <s v="442024"/>
  </r>
  <r>
    <x v="100"/>
    <s v="Arjun"/>
    <x v="2"/>
    <x v="7"/>
    <n v="13"/>
    <n v="17.11"/>
    <n v="222.43"/>
    <x v="17"/>
    <x v="4"/>
    <x v="0"/>
    <s v="2512024"/>
  </r>
  <r>
    <x v="139"/>
    <s v="Anay"/>
    <x v="0"/>
    <x v="5"/>
    <n v="13"/>
    <n v="24.93"/>
    <n v="324.08999999999997"/>
    <x v="15"/>
    <x v="2"/>
    <x v="0"/>
    <s v="2642024"/>
  </r>
  <r>
    <x v="96"/>
    <s v="Ritvik"/>
    <x v="0"/>
    <x v="2"/>
    <n v="11"/>
    <n v="24"/>
    <n v="264"/>
    <x v="0"/>
    <x v="1"/>
    <x v="0"/>
    <s v="2122024"/>
  </r>
  <r>
    <x v="137"/>
    <s v="Dhruv"/>
    <x v="1"/>
    <x v="8"/>
    <n v="2"/>
    <n v="23.31"/>
    <n v="46.62"/>
    <x v="20"/>
    <x v="5"/>
    <x v="0"/>
    <s v="1652024"/>
  </r>
  <r>
    <x v="57"/>
    <s v="Anay"/>
    <x v="0"/>
    <x v="0"/>
    <n v="9"/>
    <n v="10.43"/>
    <n v="93.87"/>
    <x v="23"/>
    <x v="2"/>
    <x v="0"/>
    <s v="142024"/>
  </r>
  <r>
    <x v="79"/>
    <s v="Aarav"/>
    <x v="0"/>
    <x v="9"/>
    <n v="1"/>
    <n v="28.97"/>
    <n v="28.97"/>
    <x v="30"/>
    <x v="2"/>
    <x v="0"/>
    <s v="342024"/>
  </r>
  <r>
    <x v="87"/>
    <s v="Dhruv"/>
    <x v="0"/>
    <x v="8"/>
    <n v="12"/>
    <n v="16.809999999999999"/>
    <n v="201.72"/>
    <x v="30"/>
    <x v="5"/>
    <x v="0"/>
    <s v="352024"/>
  </r>
  <r>
    <x v="8"/>
    <s v="Aditya"/>
    <x v="1"/>
    <x v="3"/>
    <n v="12"/>
    <n v="18.68"/>
    <n v="224.16"/>
    <x v="8"/>
    <x v="3"/>
    <x v="0"/>
    <s v="2832024"/>
  </r>
  <r>
    <x v="120"/>
    <s v="Ayaan"/>
    <x v="3"/>
    <x v="5"/>
    <n v="11"/>
    <n v="26.03"/>
    <n v="286.33"/>
    <x v="12"/>
    <x v="0"/>
    <x v="0"/>
    <s v="962024"/>
  </r>
  <r>
    <x v="28"/>
    <s v="Aarush"/>
    <x v="3"/>
    <x v="2"/>
    <n v="20"/>
    <n v="11.83"/>
    <n v="236.6"/>
    <x v="2"/>
    <x v="5"/>
    <x v="0"/>
    <s v="2752024"/>
  </r>
  <r>
    <x v="19"/>
    <s v="Aditya"/>
    <x v="1"/>
    <x v="6"/>
    <n v="16"/>
    <n v="13.54"/>
    <n v="216.64"/>
    <x v="4"/>
    <x v="3"/>
    <x v="0"/>
    <s v="1332024"/>
  </r>
  <r>
    <x v="8"/>
    <s v="Aarush"/>
    <x v="0"/>
    <x v="6"/>
    <n v="2"/>
    <n v="16.510000000000002"/>
    <n v="33.020000000000003"/>
    <x v="8"/>
    <x v="3"/>
    <x v="0"/>
    <s v="2832024"/>
  </r>
  <r>
    <x v="104"/>
    <s v="Om"/>
    <x v="0"/>
    <x v="7"/>
    <n v="19"/>
    <n v="26.87"/>
    <n v="510.53"/>
    <x v="14"/>
    <x v="4"/>
    <x v="0"/>
    <s v="1412024"/>
  </r>
  <r>
    <x v="12"/>
    <s v="Vihaan"/>
    <x v="2"/>
    <x v="3"/>
    <n v="12"/>
    <n v="23.72"/>
    <n v="284.64"/>
    <x v="8"/>
    <x v="1"/>
    <x v="0"/>
    <s v="2822024"/>
  </r>
  <r>
    <x v="15"/>
    <s v="Vivaan"/>
    <x v="3"/>
    <x v="7"/>
    <n v="18"/>
    <n v="17.170000000000002"/>
    <n v="309.06"/>
    <x v="6"/>
    <x v="3"/>
    <x v="0"/>
    <s v="2232024"/>
  </r>
  <r>
    <x v="48"/>
    <s v="Vihaan"/>
    <x v="0"/>
    <x v="0"/>
    <n v="8"/>
    <n v="28.67"/>
    <n v="229.36"/>
    <x v="19"/>
    <x v="2"/>
    <x v="0"/>
    <s v="3042024"/>
  </r>
  <r>
    <x v="139"/>
    <s v="Neel"/>
    <x v="0"/>
    <x v="1"/>
    <n v="10"/>
    <n v="25.67"/>
    <n v="256.7"/>
    <x v="15"/>
    <x v="2"/>
    <x v="0"/>
    <s v="2642024"/>
  </r>
  <r>
    <x v="151"/>
    <s v="Arjun"/>
    <x v="3"/>
    <x v="3"/>
    <n v="5"/>
    <n v="10.210000000000001"/>
    <n v="51.05"/>
    <x v="28"/>
    <x v="3"/>
    <x v="0"/>
    <s v="532024"/>
  </r>
  <r>
    <x v="40"/>
    <s v="Aryan"/>
    <x v="0"/>
    <x v="1"/>
    <n v="12"/>
    <n v="19.010000000000002"/>
    <n v="228.12"/>
    <x v="4"/>
    <x v="0"/>
    <x v="0"/>
    <s v="1362024"/>
  </r>
  <r>
    <x v="17"/>
    <s v="Om"/>
    <x v="1"/>
    <x v="4"/>
    <n v="15"/>
    <n v="18.5"/>
    <n v="277.5"/>
    <x v="15"/>
    <x v="4"/>
    <x v="0"/>
    <s v="2612024"/>
  </r>
  <r>
    <x v="31"/>
    <s v="Sai"/>
    <x v="0"/>
    <x v="3"/>
    <n v="2"/>
    <n v="14.71"/>
    <n v="29.42"/>
    <x v="21"/>
    <x v="1"/>
    <x v="0"/>
    <s v="222024"/>
  </r>
  <r>
    <x v="59"/>
    <s v="Kabir"/>
    <x v="0"/>
    <x v="0"/>
    <n v="15"/>
    <n v="15.64"/>
    <n v="234.6"/>
    <x v="29"/>
    <x v="0"/>
    <x v="0"/>
    <s v="1962024"/>
  </r>
  <r>
    <x v="90"/>
    <s v="Dhruv"/>
    <x v="3"/>
    <x v="8"/>
    <n v="1"/>
    <n v="23.66"/>
    <n v="23.66"/>
    <x v="27"/>
    <x v="4"/>
    <x v="0"/>
    <s v="1512024"/>
  </r>
  <r>
    <x v="37"/>
    <s v="Shaurya"/>
    <x v="1"/>
    <x v="8"/>
    <n v="16"/>
    <n v="14.81"/>
    <n v="236.96"/>
    <x v="10"/>
    <x v="4"/>
    <x v="0"/>
    <s v="2912024"/>
  </r>
  <r>
    <x v="152"/>
    <s v="Reyansh"/>
    <x v="2"/>
    <x v="5"/>
    <n v="2"/>
    <n v="24.81"/>
    <n v="49.62"/>
    <x v="0"/>
    <x v="4"/>
    <x v="0"/>
    <s v="2112024"/>
  </r>
  <r>
    <x v="61"/>
    <s v="Rohan"/>
    <x v="3"/>
    <x v="0"/>
    <n v="1"/>
    <n v="19.39"/>
    <n v="19.39"/>
    <x v="12"/>
    <x v="3"/>
    <x v="0"/>
    <s v="932024"/>
  </r>
  <r>
    <x v="153"/>
    <s v="Anay"/>
    <x v="2"/>
    <x v="8"/>
    <n v="20"/>
    <n v="11.59"/>
    <n v="231.8"/>
    <x v="13"/>
    <x v="4"/>
    <x v="0"/>
    <s v="2312024"/>
  </r>
  <r>
    <x v="154"/>
    <s v="Aarav"/>
    <x v="2"/>
    <x v="9"/>
    <n v="6"/>
    <n v="18.13"/>
    <n v="108.78"/>
    <x v="21"/>
    <x v="5"/>
    <x v="0"/>
    <s v="252024"/>
  </r>
  <r>
    <x v="118"/>
    <s v="Aryan"/>
    <x v="1"/>
    <x v="0"/>
    <n v="6"/>
    <n v="25.83"/>
    <n v="154.97999999999999"/>
    <x v="18"/>
    <x v="3"/>
    <x v="0"/>
    <s v="2432024"/>
  </r>
  <r>
    <x v="155"/>
    <s v="Reyansh"/>
    <x v="2"/>
    <x v="6"/>
    <n v="10"/>
    <n v="12.59"/>
    <n v="125.9"/>
    <x v="27"/>
    <x v="5"/>
    <x v="0"/>
    <s v="1552024"/>
  </r>
  <r>
    <x v="107"/>
    <s v="Kabir"/>
    <x v="1"/>
    <x v="8"/>
    <n v="16"/>
    <n v="20.05"/>
    <n v="320.8"/>
    <x v="21"/>
    <x v="3"/>
    <x v="0"/>
    <s v="232024"/>
  </r>
  <r>
    <x v="68"/>
    <s v="Ritvik"/>
    <x v="0"/>
    <x v="7"/>
    <n v="19"/>
    <n v="13.73"/>
    <n v="260.87"/>
    <x v="0"/>
    <x v="5"/>
    <x v="0"/>
    <s v="2152024"/>
  </r>
  <r>
    <x v="156"/>
    <s v="Sai"/>
    <x v="1"/>
    <x v="5"/>
    <n v="10"/>
    <n v="28.53"/>
    <n v="285.3"/>
    <x v="7"/>
    <x v="4"/>
    <x v="0"/>
    <s v="612024"/>
  </r>
  <r>
    <x v="75"/>
    <s v="Aarush"/>
    <x v="3"/>
    <x v="5"/>
    <n v="8"/>
    <n v="20.97"/>
    <n v="167.76"/>
    <x v="23"/>
    <x v="4"/>
    <x v="0"/>
    <s v="112024"/>
  </r>
  <r>
    <x v="137"/>
    <s v="Aditya"/>
    <x v="2"/>
    <x v="7"/>
    <n v="10"/>
    <n v="13.31"/>
    <n v="133.1"/>
    <x v="20"/>
    <x v="5"/>
    <x v="0"/>
    <s v="1652024"/>
  </r>
  <r>
    <x v="110"/>
    <s v="Ishaan"/>
    <x v="1"/>
    <x v="0"/>
    <n v="9"/>
    <n v="21.18"/>
    <n v="190.62"/>
    <x v="29"/>
    <x v="5"/>
    <x v="0"/>
    <s v="1952024"/>
  </r>
  <r>
    <x v="109"/>
    <s v="Dhruv"/>
    <x v="3"/>
    <x v="0"/>
    <n v="2"/>
    <n v="29.17"/>
    <n v="58.34"/>
    <x v="28"/>
    <x v="4"/>
    <x v="0"/>
    <s v="512024"/>
  </r>
  <r>
    <x v="30"/>
    <s v="Aditya"/>
    <x v="1"/>
    <x v="0"/>
    <n v="14"/>
    <n v="26.6"/>
    <n v="372.4"/>
    <x v="20"/>
    <x v="0"/>
    <x v="0"/>
    <s v="1662024"/>
  </r>
  <r>
    <x v="147"/>
    <s v="Sai"/>
    <x v="2"/>
    <x v="2"/>
    <n v="9"/>
    <n v="16.8"/>
    <n v="151.19999999999999"/>
    <x v="21"/>
    <x v="2"/>
    <x v="0"/>
    <s v="242024"/>
  </r>
  <r>
    <x v="133"/>
    <s v="Rohan"/>
    <x v="2"/>
    <x v="2"/>
    <n v="14"/>
    <n v="24.87"/>
    <n v="348.18"/>
    <x v="6"/>
    <x v="0"/>
    <x v="0"/>
    <s v="2262024"/>
  </r>
  <r>
    <x v="157"/>
    <s v="Aarush"/>
    <x v="3"/>
    <x v="5"/>
    <n v="18"/>
    <n v="23.73"/>
    <n v="427.14"/>
    <x v="2"/>
    <x v="4"/>
    <x v="0"/>
    <s v="2712024"/>
  </r>
  <r>
    <x v="158"/>
    <s v="Rohan"/>
    <x v="3"/>
    <x v="1"/>
    <n v="1"/>
    <n v="24.97"/>
    <n v="24.97"/>
    <x v="27"/>
    <x v="3"/>
    <x v="0"/>
    <s v="1532024"/>
  </r>
  <r>
    <x v="159"/>
    <s v="Aarush"/>
    <x v="3"/>
    <x v="3"/>
    <n v="19"/>
    <n v="19.670000000000002"/>
    <n v="373.73"/>
    <x v="6"/>
    <x v="1"/>
    <x v="0"/>
    <s v="2222024"/>
  </r>
  <r>
    <x v="26"/>
    <s v="Shaurya"/>
    <x v="3"/>
    <x v="5"/>
    <n v="17"/>
    <n v="28.38"/>
    <n v="482.46"/>
    <x v="15"/>
    <x v="0"/>
    <x v="0"/>
    <s v="2662024"/>
  </r>
  <r>
    <x v="96"/>
    <s v="Arjun"/>
    <x v="3"/>
    <x v="8"/>
    <n v="8"/>
    <n v="17.45"/>
    <n v="139.6"/>
    <x v="0"/>
    <x v="1"/>
    <x v="0"/>
    <s v="2122024"/>
  </r>
  <r>
    <x v="46"/>
    <s v="Vivaan"/>
    <x v="2"/>
    <x v="7"/>
    <n v="15"/>
    <n v="29.25"/>
    <n v="438.75"/>
    <x v="27"/>
    <x v="2"/>
    <x v="0"/>
    <s v="1542024"/>
  </r>
  <r>
    <x v="122"/>
    <s v="Arjun"/>
    <x v="0"/>
    <x v="7"/>
    <n v="20"/>
    <n v="12.45"/>
    <n v="249"/>
    <x v="29"/>
    <x v="4"/>
    <x v="0"/>
    <s v="1912024"/>
  </r>
  <r>
    <x v="2"/>
    <s v="Arjun"/>
    <x v="3"/>
    <x v="6"/>
    <n v="9"/>
    <n v="28.65"/>
    <n v="257.85000000000002"/>
    <x v="2"/>
    <x v="2"/>
    <x v="0"/>
    <s v="2742024"/>
  </r>
  <r>
    <x v="38"/>
    <s v="Reyansh"/>
    <x v="0"/>
    <x v="3"/>
    <n v="8"/>
    <n v="25.25"/>
    <n v="202"/>
    <x v="26"/>
    <x v="1"/>
    <x v="0"/>
    <s v="422024"/>
  </r>
  <r>
    <x v="96"/>
    <s v="Rohan"/>
    <x v="3"/>
    <x v="1"/>
    <n v="14"/>
    <n v="29.1"/>
    <n v="407.4"/>
    <x v="0"/>
    <x v="1"/>
    <x v="0"/>
    <s v="2122024"/>
  </r>
  <r>
    <x v="145"/>
    <s v="Rohan"/>
    <x v="3"/>
    <x v="5"/>
    <n v="9"/>
    <n v="21.07"/>
    <n v="189.63"/>
    <x v="22"/>
    <x v="0"/>
    <x v="0"/>
    <s v="762024"/>
  </r>
  <r>
    <x v="12"/>
    <s v="Vihaan"/>
    <x v="3"/>
    <x v="6"/>
    <n v="2"/>
    <n v="28.73"/>
    <n v="57.46"/>
    <x v="8"/>
    <x v="1"/>
    <x v="0"/>
    <s v="2822024"/>
  </r>
  <r>
    <x v="160"/>
    <s v="Aditya"/>
    <x v="2"/>
    <x v="1"/>
    <n v="10"/>
    <n v="13.39"/>
    <n v="133.9"/>
    <x v="11"/>
    <x v="0"/>
    <x v="0"/>
    <s v="2062024"/>
  </r>
  <r>
    <x v="161"/>
    <s v="Shaurya"/>
    <x v="0"/>
    <x v="7"/>
    <n v="17"/>
    <n v="10.6"/>
    <n v="180.2"/>
    <x v="17"/>
    <x v="1"/>
    <x v="0"/>
    <s v="2522024"/>
  </r>
  <r>
    <x v="122"/>
    <s v="Reyansh"/>
    <x v="2"/>
    <x v="3"/>
    <n v="12"/>
    <n v="24.01"/>
    <n v="288.12"/>
    <x v="29"/>
    <x v="4"/>
    <x v="0"/>
    <s v="1912024"/>
  </r>
  <r>
    <x v="133"/>
    <s v="Shaurya"/>
    <x v="1"/>
    <x v="9"/>
    <n v="8"/>
    <n v="27.27"/>
    <n v="218.16"/>
    <x v="6"/>
    <x v="0"/>
    <x v="0"/>
    <s v="2262024"/>
  </r>
  <r>
    <x v="8"/>
    <s v="Rohan"/>
    <x v="3"/>
    <x v="3"/>
    <n v="8"/>
    <n v="27.94"/>
    <n v="223.52"/>
    <x v="8"/>
    <x v="3"/>
    <x v="0"/>
    <s v="2832024"/>
  </r>
  <r>
    <x v="9"/>
    <s v="Aditya"/>
    <x v="3"/>
    <x v="1"/>
    <n v="7"/>
    <n v="11.23"/>
    <n v="78.61"/>
    <x v="9"/>
    <x v="3"/>
    <x v="0"/>
    <s v="1132024"/>
  </r>
  <r>
    <x v="41"/>
    <s v="Neel"/>
    <x v="0"/>
    <x v="8"/>
    <n v="6"/>
    <n v="17.059999999999999"/>
    <n v="102.36"/>
    <x v="13"/>
    <x v="1"/>
    <x v="0"/>
    <s v="2322024"/>
  </r>
  <r>
    <x v="70"/>
    <s v="Rohan"/>
    <x v="2"/>
    <x v="2"/>
    <n v="12"/>
    <n v="18.89"/>
    <n v="226.68"/>
    <x v="16"/>
    <x v="1"/>
    <x v="0"/>
    <s v="1822024"/>
  </r>
  <r>
    <x v="74"/>
    <s v="Anay"/>
    <x v="2"/>
    <x v="7"/>
    <n v="5"/>
    <n v="28.52"/>
    <n v="142.6"/>
    <x v="26"/>
    <x v="2"/>
    <x v="0"/>
    <s v="442024"/>
  </r>
  <r>
    <x v="162"/>
    <s v="Aryan"/>
    <x v="2"/>
    <x v="0"/>
    <n v="1"/>
    <n v="15.86"/>
    <n v="15.86"/>
    <x v="10"/>
    <x v="1"/>
    <x v="0"/>
    <s v="2922024"/>
  </r>
  <r>
    <x v="97"/>
    <s v="Krishna"/>
    <x v="3"/>
    <x v="7"/>
    <n v="10"/>
    <n v="23.77"/>
    <n v="237.7"/>
    <x v="0"/>
    <x v="3"/>
    <x v="0"/>
    <s v="2132024"/>
  </r>
  <r>
    <x v="106"/>
    <s v="Arjun"/>
    <x v="0"/>
    <x v="9"/>
    <n v="18"/>
    <n v="14.4"/>
    <n v="259.2"/>
    <x v="30"/>
    <x v="0"/>
    <x v="0"/>
    <s v="362024"/>
  </r>
  <r>
    <x v="163"/>
    <s v="Aditya"/>
    <x v="1"/>
    <x v="5"/>
    <n v="9"/>
    <n v="22.25"/>
    <n v="200.25"/>
    <x v="26"/>
    <x v="5"/>
    <x v="0"/>
    <s v="452024"/>
  </r>
  <r>
    <x v="35"/>
    <s v="Anay"/>
    <x v="1"/>
    <x v="6"/>
    <n v="17"/>
    <n v="12.26"/>
    <n v="208.42"/>
    <x v="25"/>
    <x v="0"/>
    <x v="0"/>
    <s v="1262024"/>
  </r>
  <r>
    <x v="12"/>
    <s v="Arjun"/>
    <x v="2"/>
    <x v="8"/>
    <n v="4"/>
    <n v="25.09"/>
    <n v="100.36"/>
    <x v="8"/>
    <x v="1"/>
    <x v="0"/>
    <s v="2822024"/>
  </r>
  <r>
    <x v="26"/>
    <s v="Krishna"/>
    <x v="0"/>
    <x v="3"/>
    <n v="4"/>
    <n v="10.89"/>
    <n v="43.56"/>
    <x v="15"/>
    <x v="0"/>
    <x v="0"/>
    <s v="2662024"/>
  </r>
  <r>
    <x v="150"/>
    <s v="Ayaan"/>
    <x v="2"/>
    <x v="7"/>
    <n v="8"/>
    <n v="29.97"/>
    <n v="239.76"/>
    <x v="20"/>
    <x v="2"/>
    <x v="0"/>
    <s v="1642024"/>
  </r>
  <r>
    <x v="126"/>
    <s v="Aditya"/>
    <x v="2"/>
    <x v="0"/>
    <n v="6"/>
    <n v="26.03"/>
    <n v="156.18"/>
    <x v="14"/>
    <x v="1"/>
    <x v="0"/>
    <s v="1422024"/>
  </r>
  <r>
    <x v="104"/>
    <s v="Aditya"/>
    <x v="2"/>
    <x v="1"/>
    <n v="4"/>
    <n v="22.25"/>
    <n v="89"/>
    <x v="14"/>
    <x v="4"/>
    <x v="0"/>
    <s v="1412024"/>
  </r>
  <r>
    <x v="58"/>
    <s v="Vivaan"/>
    <x v="1"/>
    <x v="7"/>
    <n v="9"/>
    <n v="25.37"/>
    <n v="228.33"/>
    <x v="23"/>
    <x v="5"/>
    <x v="0"/>
    <s v="152024"/>
  </r>
  <r>
    <x v="9"/>
    <s v="Aryan"/>
    <x v="1"/>
    <x v="7"/>
    <n v="4"/>
    <n v="10.06"/>
    <n v="40.24"/>
    <x v="9"/>
    <x v="3"/>
    <x v="0"/>
    <s v="1132024"/>
  </r>
  <r>
    <x v="43"/>
    <s v="Shaurya"/>
    <x v="2"/>
    <x v="2"/>
    <n v="2"/>
    <n v="18.57"/>
    <n v="37.14"/>
    <x v="3"/>
    <x v="1"/>
    <x v="0"/>
    <s v="822024"/>
  </r>
  <r>
    <x v="30"/>
    <s v="Aditya"/>
    <x v="0"/>
    <x v="6"/>
    <n v="4"/>
    <n v="21.87"/>
    <n v="87.48"/>
    <x v="20"/>
    <x v="0"/>
    <x v="0"/>
    <s v="1662024"/>
  </r>
  <r>
    <x v="137"/>
    <s v="Kabir"/>
    <x v="1"/>
    <x v="7"/>
    <n v="12"/>
    <n v="29.52"/>
    <n v="354.24"/>
    <x v="20"/>
    <x v="5"/>
    <x v="0"/>
    <s v="1652024"/>
  </r>
  <r>
    <x v="104"/>
    <s v="Anay"/>
    <x v="2"/>
    <x v="2"/>
    <n v="4"/>
    <n v="17.32"/>
    <n v="69.28"/>
    <x v="14"/>
    <x v="4"/>
    <x v="0"/>
    <s v="1412024"/>
  </r>
  <r>
    <x v="155"/>
    <s v="Neel"/>
    <x v="1"/>
    <x v="3"/>
    <n v="15"/>
    <n v="29.41"/>
    <n v="441.15"/>
    <x v="27"/>
    <x v="5"/>
    <x v="0"/>
    <s v="1552024"/>
  </r>
  <r>
    <x v="153"/>
    <s v="Rohan"/>
    <x v="3"/>
    <x v="4"/>
    <n v="13"/>
    <n v="20.309999999999999"/>
    <n v="264.02999999999997"/>
    <x v="13"/>
    <x v="4"/>
    <x v="0"/>
    <s v="2312024"/>
  </r>
  <r>
    <x v="22"/>
    <s v="Shaurya"/>
    <x v="3"/>
    <x v="5"/>
    <n v="1"/>
    <n v="11.39"/>
    <n v="11.39"/>
    <x v="11"/>
    <x v="3"/>
    <x v="0"/>
    <s v="2032024"/>
  </r>
  <r>
    <x v="164"/>
    <s v="Kabir"/>
    <x v="1"/>
    <x v="4"/>
    <n v="8"/>
    <n v="22.33"/>
    <n v="178.64"/>
    <x v="12"/>
    <x v="4"/>
    <x v="0"/>
    <s v="912024"/>
  </r>
  <r>
    <x v="62"/>
    <s v="Ayaan"/>
    <x v="2"/>
    <x v="3"/>
    <n v="19"/>
    <n v="26.44"/>
    <n v="502.36"/>
    <x v="22"/>
    <x v="4"/>
    <x v="0"/>
    <s v="712024"/>
  </r>
  <r>
    <x v="165"/>
    <s v="Ritvik"/>
    <x v="1"/>
    <x v="4"/>
    <n v="1"/>
    <n v="27.74"/>
    <n v="27.74"/>
    <x v="23"/>
    <x v="3"/>
    <x v="0"/>
    <s v="132024"/>
  </r>
  <r>
    <x v="166"/>
    <s v="Kabir"/>
    <x v="0"/>
    <x v="5"/>
    <n v="16"/>
    <n v="20.58"/>
    <n v="329.28"/>
    <x v="18"/>
    <x v="5"/>
    <x v="0"/>
    <s v="2452024"/>
  </r>
  <r>
    <x v="167"/>
    <s v="Vihaan"/>
    <x v="2"/>
    <x v="0"/>
    <n v="8"/>
    <n v="18.899999999999999"/>
    <n v="151.19999999999999"/>
    <x v="15"/>
    <x v="1"/>
    <x v="0"/>
    <s v="2622024"/>
  </r>
  <r>
    <x v="36"/>
    <s v="Kabir"/>
    <x v="2"/>
    <x v="7"/>
    <n v="2"/>
    <n v="22.76"/>
    <n v="45.52"/>
    <x v="18"/>
    <x v="2"/>
    <x v="0"/>
    <s v="2442024"/>
  </r>
  <r>
    <x v="34"/>
    <s v="Rohan"/>
    <x v="2"/>
    <x v="9"/>
    <n v="3"/>
    <n v="11.25"/>
    <n v="33.75"/>
    <x v="24"/>
    <x v="5"/>
    <x v="0"/>
    <s v="3152024"/>
  </r>
  <r>
    <x v="100"/>
    <s v="Anay"/>
    <x v="2"/>
    <x v="4"/>
    <n v="14"/>
    <n v="28.83"/>
    <n v="403.62"/>
    <x v="17"/>
    <x v="4"/>
    <x v="0"/>
    <s v="2512024"/>
  </r>
  <r>
    <x v="109"/>
    <s v="Arjun"/>
    <x v="0"/>
    <x v="1"/>
    <n v="18"/>
    <n v="14.8"/>
    <n v="266.39999999999998"/>
    <x v="28"/>
    <x v="4"/>
    <x v="0"/>
    <s v="512024"/>
  </r>
  <r>
    <x v="64"/>
    <s v="Sai"/>
    <x v="1"/>
    <x v="4"/>
    <n v="4"/>
    <n v="22.55"/>
    <n v="90.2"/>
    <x v="5"/>
    <x v="2"/>
    <x v="0"/>
    <s v="1042024"/>
  </r>
  <r>
    <x v="71"/>
    <s v="Krishna"/>
    <x v="1"/>
    <x v="8"/>
    <n v="2"/>
    <n v="22.07"/>
    <n v="44.14"/>
    <x v="29"/>
    <x v="1"/>
    <x v="0"/>
    <s v="1922024"/>
  </r>
  <r>
    <x v="8"/>
    <s v="Anay"/>
    <x v="3"/>
    <x v="4"/>
    <n v="7"/>
    <n v="24.43"/>
    <n v="171.01"/>
    <x v="8"/>
    <x v="3"/>
    <x v="0"/>
    <s v="2832024"/>
  </r>
  <r>
    <x v="99"/>
    <s v="Shaurya"/>
    <x v="2"/>
    <x v="4"/>
    <n v="3"/>
    <n v="27.07"/>
    <n v="81.209999999999994"/>
    <x v="24"/>
    <x v="4"/>
    <x v="0"/>
    <s v="3112024"/>
  </r>
  <r>
    <x v="168"/>
    <s v="Ritvik"/>
    <x v="3"/>
    <x v="9"/>
    <n v="9"/>
    <n v="15.05"/>
    <n v="135.44999999999999"/>
    <x v="18"/>
    <x v="1"/>
    <x v="0"/>
    <s v="2422024"/>
  </r>
  <r>
    <x v="169"/>
    <s v="Ayaan"/>
    <x v="0"/>
    <x v="2"/>
    <n v="7"/>
    <n v="14.14"/>
    <n v="98.98"/>
    <x v="21"/>
    <x v="0"/>
    <x v="0"/>
    <s v="262024"/>
  </r>
  <r>
    <x v="152"/>
    <s v="Neel"/>
    <x v="1"/>
    <x v="1"/>
    <n v="10"/>
    <n v="24.92"/>
    <n v="249.2"/>
    <x v="0"/>
    <x v="4"/>
    <x v="0"/>
    <s v="2112024"/>
  </r>
  <r>
    <x v="134"/>
    <s v="Aditya"/>
    <x v="1"/>
    <x v="6"/>
    <n v="6"/>
    <n v="13.73"/>
    <n v="82.38"/>
    <x v="22"/>
    <x v="2"/>
    <x v="0"/>
    <s v="742024"/>
  </r>
  <r>
    <x v="142"/>
    <s v="Aarav"/>
    <x v="2"/>
    <x v="1"/>
    <n v="17"/>
    <n v="29.12"/>
    <n v="495.04"/>
    <x v="9"/>
    <x v="2"/>
    <x v="0"/>
    <s v="1142024"/>
  </r>
  <r>
    <x v="34"/>
    <s v="Vihaan"/>
    <x v="1"/>
    <x v="9"/>
    <n v="17"/>
    <n v="13.95"/>
    <n v="237.15"/>
    <x v="24"/>
    <x v="5"/>
    <x v="0"/>
    <s v="3152024"/>
  </r>
  <r>
    <x v="89"/>
    <s v="Om"/>
    <x v="0"/>
    <x v="1"/>
    <n v="5"/>
    <n v="20.53"/>
    <n v="102.65"/>
    <x v="26"/>
    <x v="0"/>
    <x v="0"/>
    <s v="462024"/>
  </r>
  <r>
    <x v="27"/>
    <s v="Neel"/>
    <x v="0"/>
    <x v="1"/>
    <n v="15"/>
    <n v="23.13"/>
    <n v="346.95"/>
    <x v="19"/>
    <x v="4"/>
    <x v="0"/>
    <s v="3012024"/>
  </r>
  <r>
    <x v="119"/>
    <s v="Dhruv"/>
    <x v="2"/>
    <x v="1"/>
    <n v="7"/>
    <n v="13.41"/>
    <n v="93.87"/>
    <x v="5"/>
    <x v="0"/>
    <x v="0"/>
    <s v="1062024"/>
  </r>
  <r>
    <x v="21"/>
    <s v="Anay"/>
    <x v="3"/>
    <x v="9"/>
    <n v="1"/>
    <n v="17.72"/>
    <n v="17.72"/>
    <x v="17"/>
    <x v="2"/>
    <x v="0"/>
    <s v="2542024"/>
  </r>
  <r>
    <x v="41"/>
    <s v="Aditya"/>
    <x v="2"/>
    <x v="1"/>
    <n v="15"/>
    <n v="25.58"/>
    <n v="383.7"/>
    <x v="13"/>
    <x v="1"/>
    <x v="0"/>
    <s v="2322024"/>
  </r>
  <r>
    <x v="55"/>
    <s v="Ishaan"/>
    <x v="0"/>
    <x v="0"/>
    <n v="10"/>
    <n v="16"/>
    <n v="160"/>
    <x v="10"/>
    <x v="2"/>
    <x v="0"/>
    <s v="2942024"/>
  </r>
  <r>
    <x v="170"/>
    <s v="Rohan"/>
    <x v="1"/>
    <x v="4"/>
    <n v="5"/>
    <n v="16.88"/>
    <n v="84.4"/>
    <x v="8"/>
    <x v="0"/>
    <x v="0"/>
    <s v="2862024"/>
  </r>
  <r>
    <x v="93"/>
    <s v="Reyansh"/>
    <x v="1"/>
    <x v="4"/>
    <n v="16"/>
    <n v="14.08"/>
    <n v="225.28"/>
    <x v="2"/>
    <x v="3"/>
    <x v="0"/>
    <s v="2732024"/>
  </r>
  <r>
    <x v="171"/>
    <s v="Anay"/>
    <x v="1"/>
    <x v="6"/>
    <n v="19"/>
    <n v="25.17"/>
    <n v="478.23"/>
    <x v="3"/>
    <x v="4"/>
    <x v="0"/>
    <s v="812024"/>
  </r>
  <r>
    <x v="46"/>
    <s v="Aarush"/>
    <x v="0"/>
    <x v="1"/>
    <n v="16"/>
    <n v="14.79"/>
    <n v="236.64"/>
    <x v="27"/>
    <x v="2"/>
    <x v="0"/>
    <s v="1542024"/>
  </r>
  <r>
    <x v="129"/>
    <s v="Ayaan"/>
    <x v="3"/>
    <x v="8"/>
    <n v="3"/>
    <n v="15.42"/>
    <n v="46.26"/>
    <x v="1"/>
    <x v="5"/>
    <x v="0"/>
    <s v="1752024"/>
  </r>
  <r>
    <x v="39"/>
    <s v="Ishaan"/>
    <x v="2"/>
    <x v="4"/>
    <n v="5"/>
    <n v="19.82"/>
    <n v="99.1"/>
    <x v="3"/>
    <x v="5"/>
    <x v="0"/>
    <s v="852024"/>
  </r>
  <r>
    <x v="118"/>
    <s v="Dhruv"/>
    <x v="3"/>
    <x v="5"/>
    <n v="8"/>
    <n v="13.84"/>
    <n v="110.72"/>
    <x v="18"/>
    <x v="3"/>
    <x v="0"/>
    <s v="2432024"/>
  </r>
  <r>
    <x v="48"/>
    <s v="Om"/>
    <x v="1"/>
    <x v="5"/>
    <n v="18"/>
    <n v="14.59"/>
    <n v="262.62"/>
    <x v="19"/>
    <x v="2"/>
    <x v="0"/>
    <s v="3042024"/>
  </r>
  <r>
    <x v="40"/>
    <s v="Ayaan"/>
    <x v="2"/>
    <x v="6"/>
    <n v="12"/>
    <n v="28.52"/>
    <n v="342.24"/>
    <x v="4"/>
    <x v="0"/>
    <x v="0"/>
    <s v="1362024"/>
  </r>
  <r>
    <x v="20"/>
    <s v="Kabir"/>
    <x v="0"/>
    <x v="7"/>
    <n v="10"/>
    <n v="26.04"/>
    <n v="260.39999999999998"/>
    <x v="8"/>
    <x v="5"/>
    <x v="0"/>
    <s v="2852024"/>
  </r>
  <r>
    <x v="2"/>
    <s v="Arjun"/>
    <x v="0"/>
    <x v="0"/>
    <n v="16"/>
    <n v="15.37"/>
    <n v="245.92"/>
    <x v="2"/>
    <x v="2"/>
    <x v="0"/>
    <s v="2742024"/>
  </r>
  <r>
    <x v="102"/>
    <s v="Anay"/>
    <x v="3"/>
    <x v="5"/>
    <n v="11"/>
    <n v="23.98"/>
    <n v="263.77999999999997"/>
    <x v="26"/>
    <x v="4"/>
    <x v="0"/>
    <s v="412024"/>
  </r>
  <r>
    <x v="136"/>
    <s v="Neel"/>
    <x v="2"/>
    <x v="6"/>
    <n v="19"/>
    <n v="17.29"/>
    <n v="328.51"/>
    <x v="7"/>
    <x v="5"/>
    <x v="0"/>
    <s v="652024"/>
  </r>
  <r>
    <x v="47"/>
    <s v="Ishaan"/>
    <x v="1"/>
    <x v="8"/>
    <n v="5"/>
    <n v="18.5"/>
    <n v="92.5"/>
    <x v="25"/>
    <x v="1"/>
    <x v="0"/>
    <s v="1222024"/>
  </r>
  <r>
    <x v="50"/>
    <s v="Aditya"/>
    <x v="3"/>
    <x v="8"/>
    <n v="1"/>
    <n v="24.12"/>
    <n v="24.12"/>
    <x v="7"/>
    <x v="3"/>
    <x v="0"/>
    <s v="632024"/>
  </r>
  <r>
    <x v="152"/>
    <s v="Aarush"/>
    <x v="0"/>
    <x v="3"/>
    <n v="18"/>
    <n v="26.11"/>
    <n v="469.98"/>
    <x v="0"/>
    <x v="4"/>
    <x v="0"/>
    <s v="2112024"/>
  </r>
  <r>
    <x v="7"/>
    <s v="Aarav"/>
    <x v="2"/>
    <x v="7"/>
    <n v="7"/>
    <n v="15.27"/>
    <n v="106.89"/>
    <x v="7"/>
    <x v="1"/>
    <x v="0"/>
    <s v="622024"/>
  </r>
  <r>
    <x v="61"/>
    <s v="Dhruv"/>
    <x v="2"/>
    <x v="3"/>
    <n v="5"/>
    <n v="13.48"/>
    <n v="67.400000000000006"/>
    <x v="12"/>
    <x v="3"/>
    <x v="0"/>
    <s v="932024"/>
  </r>
  <r>
    <x v="81"/>
    <s v="Om"/>
    <x v="0"/>
    <x v="8"/>
    <n v="12"/>
    <n v="18.8"/>
    <n v="225.6"/>
    <x v="6"/>
    <x v="2"/>
    <x v="0"/>
    <s v="2242024"/>
  </r>
  <r>
    <x v="23"/>
    <s v="Sai"/>
    <x v="1"/>
    <x v="4"/>
    <n v="1"/>
    <n v="15.03"/>
    <n v="15.03"/>
    <x v="18"/>
    <x v="0"/>
    <x v="0"/>
    <s v="2462024"/>
  </r>
  <r>
    <x v="83"/>
    <s v="Shaurya"/>
    <x v="1"/>
    <x v="6"/>
    <n v="17"/>
    <n v="26.08"/>
    <n v="443.36"/>
    <x v="16"/>
    <x v="5"/>
    <x v="0"/>
    <s v="1852024"/>
  </r>
  <r>
    <x v="94"/>
    <s v="Rohan"/>
    <x v="0"/>
    <x v="1"/>
    <n v="3"/>
    <n v="13.38"/>
    <n v="40.14"/>
    <x v="14"/>
    <x v="2"/>
    <x v="0"/>
    <s v="1442024"/>
  </r>
  <r>
    <x v="57"/>
    <s v="Sai"/>
    <x v="0"/>
    <x v="1"/>
    <n v="11"/>
    <n v="16.54"/>
    <n v="181.94"/>
    <x v="23"/>
    <x v="2"/>
    <x v="0"/>
    <s v="142024"/>
  </r>
  <r>
    <x v="84"/>
    <s v="Sai"/>
    <x v="1"/>
    <x v="3"/>
    <n v="8"/>
    <n v="13.86"/>
    <n v="110.88"/>
    <x v="4"/>
    <x v="1"/>
    <x v="0"/>
    <s v="1322024"/>
  </r>
  <r>
    <x v="149"/>
    <s v="Ritvik"/>
    <x v="3"/>
    <x v="8"/>
    <n v="7"/>
    <n v="10.66"/>
    <n v="74.62"/>
    <x v="26"/>
    <x v="3"/>
    <x v="0"/>
    <s v="432024"/>
  </r>
  <r>
    <x v="172"/>
    <s v="Ayaan"/>
    <x v="3"/>
    <x v="3"/>
    <n v="8"/>
    <n v="21.68"/>
    <n v="173.44"/>
    <x v="3"/>
    <x v="0"/>
    <x v="0"/>
    <s v="862024"/>
  </r>
  <r>
    <x v="20"/>
    <s v="Neel"/>
    <x v="2"/>
    <x v="9"/>
    <n v="1"/>
    <n v="25.6"/>
    <n v="25.6"/>
    <x v="8"/>
    <x v="5"/>
    <x v="0"/>
    <s v="2852024"/>
  </r>
  <r>
    <x v="5"/>
    <s v="Aditya"/>
    <x v="2"/>
    <x v="5"/>
    <n v="10"/>
    <n v="26.35"/>
    <n v="263.5"/>
    <x v="5"/>
    <x v="4"/>
    <x v="0"/>
    <s v="1012024"/>
  </r>
  <r>
    <x v="57"/>
    <s v="Ayaan"/>
    <x v="3"/>
    <x v="6"/>
    <n v="12"/>
    <n v="23.77"/>
    <n v="285.24"/>
    <x v="23"/>
    <x v="2"/>
    <x v="0"/>
    <s v="142024"/>
  </r>
  <r>
    <x v="124"/>
    <s v="Aryan"/>
    <x v="2"/>
    <x v="2"/>
    <n v="13"/>
    <n v="25.26"/>
    <n v="328.38"/>
    <x v="0"/>
    <x v="2"/>
    <x v="0"/>
    <s v="2142024"/>
  </r>
  <r>
    <x v="35"/>
    <s v="Om"/>
    <x v="3"/>
    <x v="2"/>
    <n v="18"/>
    <n v="18.87"/>
    <n v="339.66"/>
    <x v="25"/>
    <x v="0"/>
    <x v="0"/>
    <s v="1262024"/>
  </r>
  <r>
    <x v="118"/>
    <s v="Anay"/>
    <x v="2"/>
    <x v="1"/>
    <n v="5"/>
    <n v="12.29"/>
    <n v="61.45"/>
    <x v="18"/>
    <x v="3"/>
    <x v="0"/>
    <s v="2432024"/>
  </r>
  <r>
    <x v="173"/>
    <s v="Aarav"/>
    <x v="3"/>
    <x v="9"/>
    <n v="10"/>
    <n v="15.44"/>
    <n v="154.4"/>
    <x v="1"/>
    <x v="3"/>
    <x v="0"/>
    <s v="1732024"/>
  </r>
  <r>
    <x v="122"/>
    <s v="Kabir"/>
    <x v="2"/>
    <x v="3"/>
    <n v="16"/>
    <n v="21.21"/>
    <n v="339.36"/>
    <x v="29"/>
    <x v="4"/>
    <x v="0"/>
    <s v="1912024"/>
  </r>
  <r>
    <x v="76"/>
    <s v="Arjun"/>
    <x v="2"/>
    <x v="1"/>
    <n v="6"/>
    <n v="28.6"/>
    <n v="171.6"/>
    <x v="13"/>
    <x v="2"/>
    <x v="0"/>
    <s v="2342024"/>
  </r>
  <r>
    <x v="158"/>
    <s v="Ritvik"/>
    <x v="3"/>
    <x v="7"/>
    <n v="10"/>
    <n v="23.6"/>
    <n v="236"/>
    <x v="27"/>
    <x v="3"/>
    <x v="0"/>
    <s v="1532024"/>
  </r>
  <r>
    <x v="160"/>
    <s v="Rohan"/>
    <x v="1"/>
    <x v="1"/>
    <n v="17"/>
    <n v="13.7"/>
    <n v="232.9"/>
    <x v="11"/>
    <x v="0"/>
    <x v="0"/>
    <s v="2062024"/>
  </r>
  <r>
    <x v="63"/>
    <s v="Vivaan"/>
    <x v="3"/>
    <x v="4"/>
    <n v="7"/>
    <n v="19.29"/>
    <n v="135.03"/>
    <x v="9"/>
    <x v="5"/>
    <x v="0"/>
    <s v="1152024"/>
  </r>
  <r>
    <x v="11"/>
    <s v="Kabir"/>
    <x v="3"/>
    <x v="9"/>
    <n v="5"/>
    <n v="26.75"/>
    <n v="133.75"/>
    <x v="11"/>
    <x v="5"/>
    <x v="0"/>
    <s v="2052024"/>
  </r>
  <r>
    <x v="12"/>
    <s v="Aditya"/>
    <x v="0"/>
    <x v="8"/>
    <n v="5"/>
    <n v="11.94"/>
    <n v="59.7"/>
    <x v="8"/>
    <x v="1"/>
    <x v="0"/>
    <s v="2822024"/>
  </r>
  <r>
    <x v="125"/>
    <s v="Anay"/>
    <x v="1"/>
    <x v="6"/>
    <n v="18"/>
    <n v="11.58"/>
    <n v="208.44"/>
    <x v="12"/>
    <x v="5"/>
    <x v="0"/>
    <s v="952024"/>
  </r>
  <r>
    <x v="76"/>
    <s v="Ayaan"/>
    <x v="2"/>
    <x v="2"/>
    <n v="12"/>
    <n v="28.75"/>
    <n v="345"/>
    <x v="13"/>
    <x v="2"/>
    <x v="0"/>
    <s v="2342024"/>
  </r>
  <r>
    <x v="39"/>
    <s v="Aryan"/>
    <x v="1"/>
    <x v="6"/>
    <n v="8"/>
    <n v="27.47"/>
    <n v="219.76"/>
    <x v="3"/>
    <x v="5"/>
    <x v="0"/>
    <s v="852024"/>
  </r>
  <r>
    <x v="13"/>
    <s v="Aarav"/>
    <x v="1"/>
    <x v="7"/>
    <n v="12"/>
    <n v="18.57"/>
    <n v="222.84"/>
    <x v="12"/>
    <x v="1"/>
    <x v="0"/>
    <s v="922024"/>
  </r>
  <r>
    <x v="100"/>
    <s v="Anay"/>
    <x v="1"/>
    <x v="2"/>
    <n v="14"/>
    <n v="24.48"/>
    <n v="342.72"/>
    <x v="17"/>
    <x v="4"/>
    <x v="0"/>
    <s v="2512024"/>
  </r>
  <r>
    <x v="7"/>
    <s v="Krishna"/>
    <x v="0"/>
    <x v="3"/>
    <n v="12"/>
    <n v="25.69"/>
    <n v="308.27999999999997"/>
    <x v="7"/>
    <x v="1"/>
    <x v="0"/>
    <s v="622024"/>
  </r>
  <r>
    <x v="25"/>
    <s v="Vivaan"/>
    <x v="0"/>
    <x v="4"/>
    <n v="11"/>
    <n v="16.61"/>
    <n v="182.71"/>
    <x v="12"/>
    <x v="2"/>
    <x v="0"/>
    <s v="942024"/>
  </r>
  <r>
    <x v="72"/>
    <s v="Sai"/>
    <x v="2"/>
    <x v="1"/>
    <n v="1"/>
    <n v="18.72"/>
    <n v="18.72"/>
    <x v="5"/>
    <x v="3"/>
    <x v="0"/>
    <s v="1032024"/>
  </r>
  <r>
    <x v="174"/>
    <s v="Aryan"/>
    <x v="3"/>
    <x v="1"/>
    <n v="2"/>
    <n v="27.21"/>
    <n v="54.42"/>
    <x v="14"/>
    <x v="5"/>
    <x v="0"/>
    <s v="1452024"/>
  </r>
  <r>
    <x v="102"/>
    <s v="Dhruv"/>
    <x v="1"/>
    <x v="4"/>
    <n v="13"/>
    <n v="10.27"/>
    <n v="133.51"/>
    <x v="26"/>
    <x v="4"/>
    <x v="0"/>
    <s v="412024"/>
  </r>
  <r>
    <x v="58"/>
    <s v="Ishaan"/>
    <x v="2"/>
    <x v="4"/>
    <n v="16"/>
    <n v="16.77"/>
    <n v="268.32"/>
    <x v="23"/>
    <x v="5"/>
    <x v="0"/>
    <s v="152024"/>
  </r>
  <r>
    <x v="138"/>
    <s v="Krishna"/>
    <x v="2"/>
    <x v="5"/>
    <n v="3"/>
    <n v="29.41"/>
    <n v="88.23"/>
    <x v="1"/>
    <x v="0"/>
    <x v="0"/>
    <s v="1762024"/>
  </r>
  <r>
    <x v="119"/>
    <s v="Shaurya"/>
    <x v="0"/>
    <x v="1"/>
    <n v="11"/>
    <n v="19.16"/>
    <n v="210.76"/>
    <x v="5"/>
    <x v="0"/>
    <x v="0"/>
    <s v="1062024"/>
  </r>
  <r>
    <x v="37"/>
    <s v="Om"/>
    <x v="3"/>
    <x v="3"/>
    <n v="11"/>
    <n v="18.11"/>
    <n v="199.21"/>
    <x v="10"/>
    <x v="4"/>
    <x v="0"/>
    <s v="2912024"/>
  </r>
  <r>
    <x v="61"/>
    <s v="Vihaan"/>
    <x v="3"/>
    <x v="8"/>
    <n v="13"/>
    <n v="10.65"/>
    <n v="138.44999999999999"/>
    <x v="12"/>
    <x v="3"/>
    <x v="0"/>
    <s v="932024"/>
  </r>
  <r>
    <x v="157"/>
    <s v="Kabir"/>
    <x v="0"/>
    <x v="2"/>
    <n v="11"/>
    <n v="24.58"/>
    <n v="270.38"/>
    <x v="2"/>
    <x v="4"/>
    <x v="0"/>
    <s v="2712024"/>
  </r>
  <r>
    <x v="111"/>
    <s v="Aditya"/>
    <x v="1"/>
    <x v="3"/>
    <n v="11"/>
    <n v="28.82"/>
    <n v="317.02"/>
    <x v="29"/>
    <x v="2"/>
    <x v="0"/>
    <s v="1942024"/>
  </r>
  <r>
    <x v="170"/>
    <s v="Aarush"/>
    <x v="0"/>
    <x v="0"/>
    <n v="9"/>
    <n v="23.95"/>
    <n v="215.55"/>
    <x v="8"/>
    <x v="0"/>
    <x v="0"/>
    <s v="2862024"/>
  </r>
  <r>
    <x v="119"/>
    <s v="Vivaan"/>
    <x v="2"/>
    <x v="2"/>
    <n v="15"/>
    <n v="23.15"/>
    <n v="347.25"/>
    <x v="5"/>
    <x v="0"/>
    <x v="0"/>
    <s v="1062024"/>
  </r>
  <r>
    <x v="155"/>
    <s v="Krishna"/>
    <x v="0"/>
    <x v="7"/>
    <n v="8"/>
    <n v="28.64"/>
    <n v="229.12"/>
    <x v="27"/>
    <x v="5"/>
    <x v="0"/>
    <s v="1552024"/>
  </r>
  <r>
    <x v="101"/>
    <s v="Dhruv"/>
    <x v="3"/>
    <x v="8"/>
    <n v="16"/>
    <n v="13.08"/>
    <n v="209.28"/>
    <x v="28"/>
    <x v="5"/>
    <x v="0"/>
    <s v="552024"/>
  </r>
  <r>
    <x v="74"/>
    <s v="Krishna"/>
    <x v="1"/>
    <x v="3"/>
    <n v="14"/>
    <n v="12.08"/>
    <n v="169.12"/>
    <x v="26"/>
    <x v="2"/>
    <x v="0"/>
    <s v="442024"/>
  </r>
  <r>
    <x v="19"/>
    <s v="Anay"/>
    <x v="2"/>
    <x v="2"/>
    <n v="10"/>
    <n v="23.71"/>
    <n v="237.1"/>
    <x v="4"/>
    <x v="3"/>
    <x v="0"/>
    <s v="1332024"/>
  </r>
  <r>
    <x v="60"/>
    <s v="Ayaan"/>
    <x v="2"/>
    <x v="3"/>
    <n v="9"/>
    <n v="11.47"/>
    <n v="103.23"/>
    <x v="17"/>
    <x v="3"/>
    <x v="0"/>
    <s v="2532024"/>
  </r>
  <r>
    <x v="155"/>
    <s v="Reyansh"/>
    <x v="3"/>
    <x v="8"/>
    <n v="13"/>
    <n v="28.18"/>
    <n v="366.34"/>
    <x v="27"/>
    <x v="5"/>
    <x v="0"/>
    <s v="1552024"/>
  </r>
  <r>
    <x v="132"/>
    <s v="Arjun"/>
    <x v="0"/>
    <x v="8"/>
    <n v="17"/>
    <n v="23.7"/>
    <n v="402.9"/>
    <x v="16"/>
    <x v="2"/>
    <x v="0"/>
    <s v="1842024"/>
  </r>
  <r>
    <x v="3"/>
    <s v="Kabir"/>
    <x v="2"/>
    <x v="6"/>
    <n v="17"/>
    <n v="25.51"/>
    <n v="433.67"/>
    <x v="3"/>
    <x v="3"/>
    <x v="0"/>
    <s v="832024"/>
  </r>
  <r>
    <x v="54"/>
    <s v="Om"/>
    <x v="0"/>
    <x v="0"/>
    <n v="12"/>
    <n v="27.96"/>
    <n v="335.52"/>
    <x v="25"/>
    <x v="2"/>
    <x v="0"/>
    <s v="1242024"/>
  </r>
  <r>
    <x v="60"/>
    <s v="Ritvik"/>
    <x v="2"/>
    <x v="6"/>
    <n v="1"/>
    <n v="11.65"/>
    <n v="11.65"/>
    <x v="17"/>
    <x v="3"/>
    <x v="0"/>
    <s v="2532024"/>
  </r>
  <r>
    <x v="121"/>
    <s v="Dhruv"/>
    <x v="3"/>
    <x v="7"/>
    <n v="13"/>
    <n v="16.739999999999998"/>
    <n v="217.62"/>
    <x v="25"/>
    <x v="3"/>
    <x v="0"/>
    <s v="1232024"/>
  </r>
  <r>
    <x v="118"/>
    <s v="Ayaan"/>
    <x v="2"/>
    <x v="5"/>
    <n v="3"/>
    <n v="21.08"/>
    <n v="63.24"/>
    <x v="18"/>
    <x v="3"/>
    <x v="0"/>
    <s v="2432024"/>
  </r>
  <r>
    <x v="75"/>
    <s v="Vivaan"/>
    <x v="2"/>
    <x v="9"/>
    <n v="13"/>
    <n v="27.08"/>
    <n v="352.04"/>
    <x v="23"/>
    <x v="4"/>
    <x v="0"/>
    <s v="112024"/>
  </r>
  <r>
    <x v="42"/>
    <s v="Ritvik"/>
    <x v="1"/>
    <x v="5"/>
    <n v="20"/>
    <n v="21.12"/>
    <n v="422.4"/>
    <x v="4"/>
    <x v="5"/>
    <x v="0"/>
    <s v="1352024"/>
  </r>
  <r>
    <x v="57"/>
    <s v="Shaurya"/>
    <x v="2"/>
    <x v="8"/>
    <n v="14"/>
    <n v="21.48"/>
    <n v="300.72000000000003"/>
    <x v="23"/>
    <x v="2"/>
    <x v="0"/>
    <s v="142024"/>
  </r>
  <r>
    <x v="103"/>
    <s v="Vivaan"/>
    <x v="3"/>
    <x v="4"/>
    <n v="8"/>
    <n v="21.46"/>
    <n v="171.68"/>
    <x v="1"/>
    <x v="2"/>
    <x v="0"/>
    <s v="1742024"/>
  </r>
  <r>
    <x v="145"/>
    <s v="Vivaan"/>
    <x v="2"/>
    <x v="5"/>
    <n v="20"/>
    <n v="23.31"/>
    <n v="466.2"/>
    <x v="22"/>
    <x v="0"/>
    <x v="0"/>
    <s v="762024"/>
  </r>
  <r>
    <x v="171"/>
    <s v="Om"/>
    <x v="3"/>
    <x v="1"/>
    <n v="4"/>
    <n v="24.48"/>
    <n v="97.92"/>
    <x v="3"/>
    <x v="4"/>
    <x v="0"/>
    <s v="812024"/>
  </r>
  <r>
    <x v="82"/>
    <s v="Kabir"/>
    <x v="0"/>
    <x v="0"/>
    <n v="9"/>
    <n v="23.72"/>
    <n v="213.48"/>
    <x v="10"/>
    <x v="5"/>
    <x v="0"/>
    <s v="2952024"/>
  </r>
  <r>
    <x v="137"/>
    <s v="Anay"/>
    <x v="3"/>
    <x v="3"/>
    <n v="11"/>
    <n v="12.76"/>
    <n v="140.36000000000001"/>
    <x v="20"/>
    <x v="5"/>
    <x v="0"/>
    <s v="1652024"/>
  </r>
  <r>
    <x v="160"/>
    <s v="Anay"/>
    <x v="0"/>
    <x v="9"/>
    <n v="10"/>
    <n v="29.81"/>
    <n v="298.10000000000002"/>
    <x v="11"/>
    <x v="0"/>
    <x v="0"/>
    <s v="2062024"/>
  </r>
  <r>
    <x v="131"/>
    <s v="Sai"/>
    <x v="2"/>
    <x v="2"/>
    <n v="3"/>
    <n v="27.04"/>
    <n v="81.12"/>
    <x v="20"/>
    <x v="1"/>
    <x v="0"/>
    <s v="1622024"/>
  </r>
  <r>
    <x v="75"/>
    <s v="Sai"/>
    <x v="3"/>
    <x v="5"/>
    <n v="15"/>
    <n v="19.45"/>
    <n v="291.75"/>
    <x v="23"/>
    <x v="4"/>
    <x v="0"/>
    <s v="112024"/>
  </r>
  <r>
    <x v="94"/>
    <s v="Ishaan"/>
    <x v="1"/>
    <x v="0"/>
    <n v="12"/>
    <n v="22.87"/>
    <n v="274.44"/>
    <x v="14"/>
    <x v="2"/>
    <x v="0"/>
    <s v="1442024"/>
  </r>
  <r>
    <x v="170"/>
    <s v="Dhruv"/>
    <x v="3"/>
    <x v="4"/>
    <n v="9"/>
    <n v="15.35"/>
    <n v="138.15"/>
    <x v="8"/>
    <x v="0"/>
    <x v="0"/>
    <s v="2862024"/>
  </r>
  <r>
    <x v="43"/>
    <s v="Ayaan"/>
    <x v="0"/>
    <x v="4"/>
    <n v="5"/>
    <n v="26.6"/>
    <n v="133"/>
    <x v="3"/>
    <x v="1"/>
    <x v="0"/>
    <s v="822024"/>
  </r>
  <r>
    <x v="148"/>
    <s v="Aryan"/>
    <x v="0"/>
    <x v="3"/>
    <n v="16"/>
    <n v="22.02"/>
    <n v="352.32"/>
    <x v="19"/>
    <x v="3"/>
    <x v="0"/>
    <s v="3032024"/>
  </r>
  <r>
    <x v="158"/>
    <s v="Krishna"/>
    <x v="1"/>
    <x v="5"/>
    <n v="8"/>
    <n v="15.25"/>
    <n v="122"/>
    <x v="27"/>
    <x v="3"/>
    <x v="0"/>
    <s v="1532024"/>
  </r>
  <r>
    <x v="87"/>
    <s v="Aarush"/>
    <x v="3"/>
    <x v="9"/>
    <n v="7"/>
    <n v="26.82"/>
    <n v="187.74"/>
    <x v="30"/>
    <x v="5"/>
    <x v="0"/>
    <s v="352024"/>
  </r>
  <r>
    <x v="8"/>
    <s v="Dhruv"/>
    <x v="2"/>
    <x v="3"/>
    <n v="20"/>
    <n v="11.97"/>
    <n v="239.4"/>
    <x v="8"/>
    <x v="3"/>
    <x v="0"/>
    <s v="2832024"/>
  </r>
  <r>
    <x v="108"/>
    <s v="Rohan"/>
    <x v="3"/>
    <x v="7"/>
    <n v="12"/>
    <n v="15.1"/>
    <n v="181.2"/>
    <x v="7"/>
    <x v="2"/>
    <x v="0"/>
    <s v="642024"/>
  </r>
  <r>
    <x v="118"/>
    <s v="Krishna"/>
    <x v="3"/>
    <x v="2"/>
    <n v="7"/>
    <n v="16.75"/>
    <n v="117.25"/>
    <x v="18"/>
    <x v="3"/>
    <x v="0"/>
    <s v="2432024"/>
  </r>
  <r>
    <x v="157"/>
    <s v="Aarav"/>
    <x v="3"/>
    <x v="2"/>
    <n v="1"/>
    <n v="12.48"/>
    <n v="12.48"/>
    <x v="2"/>
    <x v="4"/>
    <x v="0"/>
    <s v="2712024"/>
  </r>
  <r>
    <x v="31"/>
    <s v="Ishaan"/>
    <x v="1"/>
    <x v="6"/>
    <n v="6"/>
    <n v="19.29"/>
    <n v="115.74"/>
    <x v="21"/>
    <x v="1"/>
    <x v="0"/>
    <s v="222024"/>
  </r>
  <r>
    <x v="21"/>
    <s v="Krishna"/>
    <x v="1"/>
    <x v="5"/>
    <n v="10"/>
    <n v="25.31"/>
    <n v="253.1"/>
    <x v="17"/>
    <x v="2"/>
    <x v="0"/>
    <s v="2542024"/>
  </r>
  <r>
    <x v="134"/>
    <s v="Dhruv"/>
    <x v="1"/>
    <x v="0"/>
    <n v="12"/>
    <n v="18.14"/>
    <n v="217.68"/>
    <x v="22"/>
    <x v="2"/>
    <x v="0"/>
    <s v="742024"/>
  </r>
  <r>
    <x v="0"/>
    <s v="Aarush"/>
    <x v="1"/>
    <x v="2"/>
    <n v="12"/>
    <n v="23.9"/>
    <n v="286.8"/>
    <x v="0"/>
    <x v="0"/>
    <x v="0"/>
    <s v="2162024"/>
  </r>
  <r>
    <x v="162"/>
    <s v="Rohan"/>
    <x v="1"/>
    <x v="4"/>
    <n v="4"/>
    <n v="13.88"/>
    <n v="55.52"/>
    <x v="10"/>
    <x v="1"/>
    <x v="0"/>
    <s v="2922024"/>
  </r>
  <r>
    <x v="52"/>
    <s v="Aryan"/>
    <x v="2"/>
    <x v="1"/>
    <n v="1"/>
    <n v="26.54"/>
    <n v="26.54"/>
    <x v="2"/>
    <x v="1"/>
    <x v="0"/>
    <s v="2722024"/>
  </r>
  <r>
    <x v="77"/>
    <s v="Neel"/>
    <x v="3"/>
    <x v="9"/>
    <n v="18"/>
    <n v="13.41"/>
    <n v="241.38"/>
    <x v="2"/>
    <x v="0"/>
    <x v="0"/>
    <s v="2762024"/>
  </r>
  <r>
    <x v="133"/>
    <s v="Dhruv"/>
    <x v="3"/>
    <x v="5"/>
    <n v="6"/>
    <n v="24.02"/>
    <n v="144.12"/>
    <x v="6"/>
    <x v="0"/>
    <x v="0"/>
    <s v="2262024"/>
  </r>
  <r>
    <x v="45"/>
    <s v="Ishaan"/>
    <x v="2"/>
    <x v="2"/>
    <n v="16"/>
    <n v="15.63"/>
    <n v="250.08"/>
    <x v="25"/>
    <x v="5"/>
    <x v="0"/>
    <s v="1252024"/>
  </r>
  <r>
    <x v="79"/>
    <s v="Anay"/>
    <x v="2"/>
    <x v="1"/>
    <n v="2"/>
    <n v="26.34"/>
    <n v="52.68"/>
    <x v="30"/>
    <x v="2"/>
    <x v="0"/>
    <s v="342024"/>
  </r>
  <r>
    <x v="57"/>
    <s v="Om"/>
    <x v="2"/>
    <x v="9"/>
    <n v="2"/>
    <n v="29.29"/>
    <n v="58.58"/>
    <x v="23"/>
    <x v="2"/>
    <x v="0"/>
    <s v="142024"/>
  </r>
  <r>
    <x v="146"/>
    <s v="Neel"/>
    <x v="2"/>
    <x v="8"/>
    <n v="9"/>
    <n v="25.54"/>
    <n v="229.86"/>
    <x v="17"/>
    <x v="5"/>
    <x v="0"/>
    <s v="2552024"/>
  </r>
  <r>
    <x v="35"/>
    <s v="Kabir"/>
    <x v="1"/>
    <x v="4"/>
    <n v="12"/>
    <n v="11.08"/>
    <n v="132.96"/>
    <x v="25"/>
    <x v="0"/>
    <x v="0"/>
    <s v="1262024"/>
  </r>
  <r>
    <x v="20"/>
    <s v="Arjun"/>
    <x v="3"/>
    <x v="0"/>
    <n v="8"/>
    <n v="10.79"/>
    <n v="86.32"/>
    <x v="8"/>
    <x v="5"/>
    <x v="0"/>
    <s v="2852024"/>
  </r>
  <r>
    <x v="133"/>
    <s v="Reyansh"/>
    <x v="2"/>
    <x v="6"/>
    <n v="12"/>
    <n v="10.42"/>
    <n v="125.04"/>
    <x v="6"/>
    <x v="0"/>
    <x v="0"/>
    <s v="2262024"/>
  </r>
  <r>
    <x v="55"/>
    <s v="Sai"/>
    <x v="0"/>
    <x v="7"/>
    <n v="20"/>
    <n v="28.7"/>
    <n v="574"/>
    <x v="10"/>
    <x v="2"/>
    <x v="0"/>
    <s v="2942024"/>
  </r>
  <r>
    <x v="40"/>
    <s v="Arjun"/>
    <x v="2"/>
    <x v="6"/>
    <n v="6"/>
    <n v="13.58"/>
    <n v="81.48"/>
    <x v="4"/>
    <x v="0"/>
    <x v="0"/>
    <s v="1362024"/>
  </r>
  <r>
    <x v="46"/>
    <s v="Sai"/>
    <x v="3"/>
    <x v="0"/>
    <n v="19"/>
    <n v="27.09"/>
    <n v="514.71"/>
    <x v="27"/>
    <x v="2"/>
    <x v="0"/>
    <s v="1542024"/>
  </r>
  <r>
    <x v="109"/>
    <s v="Aarush"/>
    <x v="0"/>
    <x v="1"/>
    <n v="16"/>
    <n v="24.67"/>
    <n v="394.72"/>
    <x v="28"/>
    <x v="4"/>
    <x v="0"/>
    <s v="512024"/>
  </r>
  <r>
    <x v="145"/>
    <s v="Ritvik"/>
    <x v="2"/>
    <x v="4"/>
    <n v="20"/>
    <n v="23.52"/>
    <n v="470.4"/>
    <x v="22"/>
    <x v="0"/>
    <x v="0"/>
    <s v="762024"/>
  </r>
  <r>
    <x v="111"/>
    <s v="Sai"/>
    <x v="1"/>
    <x v="7"/>
    <n v="14"/>
    <n v="10.94"/>
    <n v="153.16"/>
    <x v="29"/>
    <x v="2"/>
    <x v="0"/>
    <s v="1942024"/>
  </r>
  <r>
    <x v="8"/>
    <s v="Om"/>
    <x v="1"/>
    <x v="9"/>
    <n v="9"/>
    <n v="21.4"/>
    <n v="192.6"/>
    <x v="8"/>
    <x v="3"/>
    <x v="0"/>
    <s v="2832024"/>
  </r>
  <r>
    <x v="35"/>
    <s v="Anay"/>
    <x v="0"/>
    <x v="3"/>
    <n v="5"/>
    <n v="29.47"/>
    <n v="147.35"/>
    <x v="25"/>
    <x v="0"/>
    <x v="0"/>
    <s v="1262024"/>
  </r>
  <r>
    <x v="130"/>
    <s v="Anay"/>
    <x v="1"/>
    <x v="1"/>
    <n v="17"/>
    <n v="22.93"/>
    <n v="389.81"/>
    <x v="14"/>
    <x v="3"/>
    <x v="0"/>
    <s v="1432024"/>
  </r>
  <r>
    <x v="157"/>
    <s v="Vivaan"/>
    <x v="0"/>
    <x v="2"/>
    <n v="11"/>
    <n v="15.78"/>
    <n v="173.58"/>
    <x v="2"/>
    <x v="4"/>
    <x v="0"/>
    <s v="2712024"/>
  </r>
  <r>
    <x v="117"/>
    <s v="Rohan"/>
    <x v="2"/>
    <x v="5"/>
    <n v="17"/>
    <n v="25.35"/>
    <n v="430.95"/>
    <x v="8"/>
    <x v="2"/>
    <x v="0"/>
    <s v="2842024"/>
  </r>
  <r>
    <x v="153"/>
    <s v="Om"/>
    <x v="3"/>
    <x v="3"/>
    <n v="3"/>
    <n v="19.7"/>
    <n v="59.1"/>
    <x v="13"/>
    <x v="4"/>
    <x v="0"/>
    <s v="2312024"/>
  </r>
  <r>
    <x v="80"/>
    <s v="Ritvik"/>
    <x v="0"/>
    <x v="0"/>
    <n v="14"/>
    <n v="12.34"/>
    <n v="172.76"/>
    <x v="3"/>
    <x v="2"/>
    <x v="0"/>
    <s v="842024"/>
  </r>
  <r>
    <x v="175"/>
    <s v="Aarush"/>
    <x v="2"/>
    <x v="9"/>
    <n v="12"/>
    <n v="27.52"/>
    <n v="330.24"/>
    <x v="24"/>
    <x v="3"/>
    <x v="0"/>
    <s v="3132024"/>
  </r>
  <r>
    <x v="96"/>
    <s v="Shaurya"/>
    <x v="0"/>
    <x v="5"/>
    <n v="14"/>
    <n v="26.09"/>
    <n v="365.26"/>
    <x v="0"/>
    <x v="1"/>
    <x v="0"/>
    <s v="2122024"/>
  </r>
  <r>
    <x v="131"/>
    <s v="Dhruv"/>
    <x v="3"/>
    <x v="4"/>
    <n v="16"/>
    <n v="10.53"/>
    <n v="168.48"/>
    <x v="20"/>
    <x v="1"/>
    <x v="0"/>
    <s v="1622024"/>
  </r>
  <r>
    <x v="107"/>
    <s v="Kabir"/>
    <x v="1"/>
    <x v="0"/>
    <n v="2"/>
    <n v="10.81"/>
    <n v="21.62"/>
    <x v="21"/>
    <x v="3"/>
    <x v="0"/>
    <s v="232024"/>
  </r>
  <r>
    <x v="1"/>
    <s v="Om"/>
    <x v="1"/>
    <x v="1"/>
    <n v="9"/>
    <n v="13.77"/>
    <n v="123.93"/>
    <x v="1"/>
    <x v="1"/>
    <x v="0"/>
    <s v="1722024"/>
  </r>
  <r>
    <x v="94"/>
    <s v="Aryan"/>
    <x v="0"/>
    <x v="3"/>
    <n v="4"/>
    <n v="27.26"/>
    <n v="109.04"/>
    <x v="14"/>
    <x v="2"/>
    <x v="0"/>
    <s v="1442024"/>
  </r>
  <r>
    <x v="39"/>
    <s v="Arjun"/>
    <x v="3"/>
    <x v="4"/>
    <n v="20"/>
    <n v="13.89"/>
    <n v="277.8"/>
    <x v="3"/>
    <x v="5"/>
    <x v="0"/>
    <s v="852024"/>
  </r>
  <r>
    <x v="83"/>
    <s v="Reyansh"/>
    <x v="2"/>
    <x v="2"/>
    <n v="13"/>
    <n v="28.43"/>
    <n v="369.59"/>
    <x v="16"/>
    <x v="5"/>
    <x v="0"/>
    <s v="1852024"/>
  </r>
  <r>
    <x v="68"/>
    <s v="Aarush"/>
    <x v="2"/>
    <x v="3"/>
    <n v="19"/>
    <n v="20.22"/>
    <n v="384.18"/>
    <x v="0"/>
    <x v="5"/>
    <x v="0"/>
    <s v="2152024"/>
  </r>
  <r>
    <x v="121"/>
    <s v="Ishaan"/>
    <x v="2"/>
    <x v="5"/>
    <n v="13"/>
    <n v="15.75"/>
    <n v="204.75"/>
    <x v="25"/>
    <x v="3"/>
    <x v="0"/>
    <s v="1232024"/>
  </r>
  <r>
    <x v="74"/>
    <s v="Reyansh"/>
    <x v="0"/>
    <x v="7"/>
    <n v="11"/>
    <n v="12.5"/>
    <n v="137.5"/>
    <x v="26"/>
    <x v="2"/>
    <x v="0"/>
    <s v="442024"/>
  </r>
  <r>
    <x v="62"/>
    <s v="Vihaan"/>
    <x v="1"/>
    <x v="3"/>
    <n v="10"/>
    <n v="21.6"/>
    <n v="216"/>
    <x v="22"/>
    <x v="4"/>
    <x v="0"/>
    <s v="712024"/>
  </r>
  <r>
    <x v="133"/>
    <s v="Shaurya"/>
    <x v="0"/>
    <x v="1"/>
    <n v="15"/>
    <n v="27.93"/>
    <n v="418.95"/>
    <x v="6"/>
    <x v="0"/>
    <x v="0"/>
    <s v="2262024"/>
  </r>
  <r>
    <x v="145"/>
    <s v="Sai"/>
    <x v="0"/>
    <x v="2"/>
    <n v="14"/>
    <n v="22.41"/>
    <n v="313.74"/>
    <x v="22"/>
    <x v="0"/>
    <x v="0"/>
    <s v="762024"/>
  </r>
  <r>
    <x v="176"/>
    <s v="Om"/>
    <x v="0"/>
    <x v="1"/>
    <n v="6"/>
    <n v="18.690000000000001"/>
    <n v="112.14"/>
    <x v="20"/>
    <x v="4"/>
    <x v="0"/>
    <s v="1612024"/>
  </r>
  <r>
    <x v="51"/>
    <s v="Vihaan"/>
    <x v="2"/>
    <x v="6"/>
    <n v="14"/>
    <n v="22.5"/>
    <n v="315"/>
    <x v="16"/>
    <x v="0"/>
    <x v="0"/>
    <s v="1862024"/>
  </r>
  <r>
    <x v="123"/>
    <s v="Shaurya"/>
    <x v="3"/>
    <x v="7"/>
    <n v="9"/>
    <n v="24.69"/>
    <n v="222.21"/>
    <x v="27"/>
    <x v="0"/>
    <x v="0"/>
    <s v="1562024"/>
  </r>
  <r>
    <x v="41"/>
    <s v="Dhruv"/>
    <x v="0"/>
    <x v="7"/>
    <n v="8"/>
    <n v="14.78"/>
    <n v="118.24"/>
    <x v="13"/>
    <x v="1"/>
    <x v="0"/>
    <s v="2322024"/>
  </r>
  <r>
    <x v="160"/>
    <s v="Dhruv"/>
    <x v="2"/>
    <x v="7"/>
    <n v="10"/>
    <n v="15.4"/>
    <n v="154"/>
    <x v="11"/>
    <x v="0"/>
    <x v="0"/>
    <s v="2062024"/>
  </r>
  <r>
    <x v="24"/>
    <s v="Vihaan"/>
    <x v="0"/>
    <x v="9"/>
    <n v="15"/>
    <n v="27.85"/>
    <n v="417.75"/>
    <x v="13"/>
    <x v="3"/>
    <x v="0"/>
    <s v="2332024"/>
  </r>
  <r>
    <x v="155"/>
    <s v="Aryan"/>
    <x v="0"/>
    <x v="0"/>
    <n v="17"/>
    <n v="25.61"/>
    <n v="435.37"/>
    <x v="27"/>
    <x v="5"/>
    <x v="0"/>
    <s v="1552024"/>
  </r>
  <r>
    <x v="50"/>
    <s v="Om"/>
    <x v="2"/>
    <x v="8"/>
    <n v="19"/>
    <n v="24.53"/>
    <n v="466.07"/>
    <x v="7"/>
    <x v="3"/>
    <x v="0"/>
    <s v="632024"/>
  </r>
  <r>
    <x v="51"/>
    <s v="Aarav"/>
    <x v="3"/>
    <x v="6"/>
    <n v="8"/>
    <n v="23.41"/>
    <n v="187.28"/>
    <x v="16"/>
    <x v="0"/>
    <x v="0"/>
    <s v="1862024"/>
  </r>
  <r>
    <x v="143"/>
    <s v="Vihaan"/>
    <x v="3"/>
    <x v="1"/>
    <n v="4"/>
    <n v="20.39"/>
    <n v="81.56"/>
    <x v="22"/>
    <x v="3"/>
    <x v="0"/>
    <s v="732024"/>
  </r>
  <r>
    <x v="36"/>
    <s v="Neel"/>
    <x v="1"/>
    <x v="0"/>
    <n v="11"/>
    <n v="17.25"/>
    <n v="189.75"/>
    <x v="18"/>
    <x v="2"/>
    <x v="0"/>
    <s v="2442024"/>
  </r>
  <r>
    <x v="147"/>
    <s v="Arjun"/>
    <x v="0"/>
    <x v="9"/>
    <n v="18"/>
    <n v="17.84"/>
    <n v="321.12"/>
    <x v="21"/>
    <x v="2"/>
    <x v="0"/>
    <s v="242024"/>
  </r>
  <r>
    <x v="65"/>
    <s v="Aryan"/>
    <x v="1"/>
    <x v="7"/>
    <n v="6"/>
    <n v="11.59"/>
    <n v="69.540000000000006"/>
    <x v="29"/>
    <x v="3"/>
    <x v="0"/>
    <s v="1932024"/>
  </r>
  <r>
    <x v="64"/>
    <s v="Kabir"/>
    <x v="2"/>
    <x v="3"/>
    <n v="2"/>
    <n v="27.72"/>
    <n v="55.44"/>
    <x v="5"/>
    <x v="2"/>
    <x v="0"/>
    <s v="1042024"/>
  </r>
  <r>
    <x v="172"/>
    <s v="Sai"/>
    <x v="0"/>
    <x v="0"/>
    <n v="18"/>
    <n v="10.42"/>
    <n v="187.56"/>
    <x v="3"/>
    <x v="0"/>
    <x v="0"/>
    <s v="862024"/>
  </r>
  <r>
    <x v="77"/>
    <s v="Aarav"/>
    <x v="2"/>
    <x v="4"/>
    <n v="3"/>
    <n v="26.89"/>
    <n v="80.67"/>
    <x v="2"/>
    <x v="0"/>
    <x v="0"/>
    <s v="2762024"/>
  </r>
  <r>
    <x v="14"/>
    <s v="Aarav"/>
    <x v="1"/>
    <x v="3"/>
    <n v="4"/>
    <n v="19.11"/>
    <n v="76.44"/>
    <x v="13"/>
    <x v="0"/>
    <x v="0"/>
    <s v="2362024"/>
  </r>
  <r>
    <x v="79"/>
    <s v="Kabir"/>
    <x v="2"/>
    <x v="0"/>
    <n v="2"/>
    <n v="13.69"/>
    <n v="27.38"/>
    <x v="30"/>
    <x v="2"/>
    <x v="0"/>
    <s v="342024"/>
  </r>
  <r>
    <x v="36"/>
    <s v="Arjun"/>
    <x v="2"/>
    <x v="2"/>
    <n v="12"/>
    <n v="22.46"/>
    <n v="269.52"/>
    <x v="18"/>
    <x v="2"/>
    <x v="0"/>
    <s v="2442024"/>
  </r>
  <r>
    <x v="119"/>
    <s v="Om"/>
    <x v="3"/>
    <x v="1"/>
    <n v="2"/>
    <n v="20.260000000000002"/>
    <n v="40.520000000000003"/>
    <x v="5"/>
    <x v="0"/>
    <x v="0"/>
    <s v="1062024"/>
  </r>
  <r>
    <x v="177"/>
    <s v="Dhruv"/>
    <x v="0"/>
    <x v="7"/>
    <n v="3"/>
    <n v="22.81"/>
    <n v="68.430000000000007"/>
    <x v="4"/>
    <x v="4"/>
    <x v="0"/>
    <s v="1312024"/>
  </r>
  <r>
    <x v="97"/>
    <s v="Ayaan"/>
    <x v="0"/>
    <x v="7"/>
    <n v="18"/>
    <n v="17.32"/>
    <n v="311.76"/>
    <x v="0"/>
    <x v="3"/>
    <x v="0"/>
    <s v="2132024"/>
  </r>
  <r>
    <x v="143"/>
    <s v="Kabir"/>
    <x v="0"/>
    <x v="7"/>
    <n v="8"/>
    <n v="25.97"/>
    <n v="207.76"/>
    <x v="22"/>
    <x v="3"/>
    <x v="0"/>
    <s v="732024"/>
  </r>
  <r>
    <x v="101"/>
    <s v="Sai"/>
    <x v="2"/>
    <x v="6"/>
    <n v="9"/>
    <n v="18.559999999999999"/>
    <n v="167.04"/>
    <x v="28"/>
    <x v="5"/>
    <x v="0"/>
    <s v="552024"/>
  </r>
  <r>
    <x v="83"/>
    <s v="Shaurya"/>
    <x v="3"/>
    <x v="6"/>
    <n v="19"/>
    <n v="17.77"/>
    <n v="337.63"/>
    <x v="16"/>
    <x v="5"/>
    <x v="0"/>
    <s v="1852024"/>
  </r>
  <r>
    <x v="81"/>
    <s v="Ritvik"/>
    <x v="1"/>
    <x v="8"/>
    <n v="10"/>
    <n v="22.53"/>
    <n v="225.3"/>
    <x v="6"/>
    <x v="2"/>
    <x v="0"/>
    <s v="2242024"/>
  </r>
  <r>
    <x v="89"/>
    <s v="Vihaan"/>
    <x v="0"/>
    <x v="6"/>
    <n v="16"/>
    <n v="26.72"/>
    <n v="427.52"/>
    <x v="26"/>
    <x v="0"/>
    <x v="0"/>
    <s v="462024"/>
  </r>
  <r>
    <x v="48"/>
    <s v="Vivaan"/>
    <x v="2"/>
    <x v="3"/>
    <n v="2"/>
    <n v="11.75"/>
    <n v="23.5"/>
    <x v="19"/>
    <x v="2"/>
    <x v="0"/>
    <s v="3042024"/>
  </r>
  <r>
    <x v="50"/>
    <s v="Ritvik"/>
    <x v="3"/>
    <x v="3"/>
    <n v="10"/>
    <n v="18.75"/>
    <n v="187.5"/>
    <x v="7"/>
    <x v="3"/>
    <x v="0"/>
    <s v="632024"/>
  </r>
  <r>
    <x v="10"/>
    <s v="Sai"/>
    <x v="3"/>
    <x v="3"/>
    <n v="7"/>
    <n v="19.46"/>
    <n v="136.22"/>
    <x v="10"/>
    <x v="3"/>
    <x v="0"/>
    <s v="2932024"/>
  </r>
  <r>
    <x v="38"/>
    <s v="Om"/>
    <x v="0"/>
    <x v="9"/>
    <n v="13"/>
    <n v="20.64"/>
    <n v="268.32"/>
    <x v="26"/>
    <x v="1"/>
    <x v="0"/>
    <s v="422024"/>
  </r>
  <r>
    <x v="102"/>
    <s v="Ishaan"/>
    <x v="3"/>
    <x v="8"/>
    <n v="16"/>
    <n v="16.52"/>
    <n v="264.32"/>
    <x v="26"/>
    <x v="4"/>
    <x v="0"/>
    <s v="412024"/>
  </r>
  <r>
    <x v="16"/>
    <s v="Arjun"/>
    <x v="3"/>
    <x v="2"/>
    <n v="19"/>
    <n v="13.67"/>
    <n v="259.73"/>
    <x v="14"/>
    <x v="0"/>
    <x v="0"/>
    <s v="1462024"/>
  </r>
  <r>
    <x v="160"/>
    <s v="Ritvik"/>
    <x v="2"/>
    <x v="9"/>
    <n v="14"/>
    <n v="14.57"/>
    <n v="203.98"/>
    <x v="11"/>
    <x v="0"/>
    <x v="0"/>
    <s v="2062024"/>
  </r>
  <r>
    <x v="10"/>
    <s v="Vihaan"/>
    <x v="1"/>
    <x v="9"/>
    <n v="2"/>
    <n v="14.93"/>
    <n v="29.86"/>
    <x v="10"/>
    <x v="3"/>
    <x v="0"/>
    <s v="2932024"/>
  </r>
  <r>
    <x v="9"/>
    <s v="Ritvik"/>
    <x v="3"/>
    <x v="8"/>
    <n v="15"/>
    <n v="18.28"/>
    <n v="274.2"/>
    <x v="9"/>
    <x v="3"/>
    <x v="0"/>
    <s v="1132024"/>
  </r>
  <r>
    <x v="20"/>
    <s v="Sai"/>
    <x v="1"/>
    <x v="7"/>
    <n v="9"/>
    <n v="21.08"/>
    <n v="189.72"/>
    <x v="8"/>
    <x v="5"/>
    <x v="0"/>
    <s v="2852024"/>
  </r>
  <r>
    <x v="174"/>
    <s v="Krishna"/>
    <x v="3"/>
    <x v="4"/>
    <n v="5"/>
    <n v="16.64"/>
    <n v="83.2"/>
    <x v="14"/>
    <x v="5"/>
    <x v="0"/>
    <s v="1452024"/>
  </r>
  <r>
    <x v="37"/>
    <s v="Ishaan"/>
    <x v="3"/>
    <x v="0"/>
    <n v="15"/>
    <n v="26.51"/>
    <n v="397.65"/>
    <x v="10"/>
    <x v="4"/>
    <x v="0"/>
    <s v="2912024"/>
  </r>
  <r>
    <x v="21"/>
    <s v="Anay"/>
    <x v="3"/>
    <x v="2"/>
    <n v="14"/>
    <n v="19.52"/>
    <n v="273.27999999999997"/>
    <x v="17"/>
    <x v="2"/>
    <x v="0"/>
    <s v="2542024"/>
  </r>
  <r>
    <x v="174"/>
    <s v="Rohan"/>
    <x v="0"/>
    <x v="8"/>
    <n v="15"/>
    <n v="16.12"/>
    <n v="241.8"/>
    <x v="14"/>
    <x v="5"/>
    <x v="0"/>
    <s v="1452024"/>
  </r>
  <r>
    <x v="143"/>
    <s v="Reyansh"/>
    <x v="0"/>
    <x v="5"/>
    <n v="1"/>
    <n v="16.91"/>
    <n v="16.91"/>
    <x v="22"/>
    <x v="3"/>
    <x v="0"/>
    <s v="732024"/>
  </r>
  <r>
    <x v="147"/>
    <s v="Dhruv"/>
    <x v="0"/>
    <x v="0"/>
    <n v="19"/>
    <n v="29.79"/>
    <n v="566.01"/>
    <x v="21"/>
    <x v="2"/>
    <x v="0"/>
    <s v="242024"/>
  </r>
  <r>
    <x v="54"/>
    <s v="Shaurya"/>
    <x v="1"/>
    <x v="4"/>
    <n v="6"/>
    <n v="23.23"/>
    <n v="139.38"/>
    <x v="25"/>
    <x v="2"/>
    <x v="0"/>
    <s v="1242024"/>
  </r>
  <r>
    <x v="142"/>
    <s v="Vihaan"/>
    <x v="1"/>
    <x v="2"/>
    <n v="19"/>
    <n v="18.190000000000001"/>
    <n v="345.61"/>
    <x v="9"/>
    <x v="2"/>
    <x v="0"/>
    <s v="1142024"/>
  </r>
  <r>
    <x v="87"/>
    <s v="Ayaan"/>
    <x v="0"/>
    <x v="2"/>
    <n v="10"/>
    <n v="27.94"/>
    <n v="279.39999999999998"/>
    <x v="30"/>
    <x v="5"/>
    <x v="0"/>
    <s v="352024"/>
  </r>
  <r>
    <x v="111"/>
    <s v="Vihaan"/>
    <x v="1"/>
    <x v="9"/>
    <n v="2"/>
    <n v="25.29"/>
    <n v="50.58"/>
    <x v="29"/>
    <x v="2"/>
    <x v="0"/>
    <s v="1942024"/>
  </r>
  <r>
    <x v="130"/>
    <s v="Aryan"/>
    <x v="2"/>
    <x v="7"/>
    <n v="9"/>
    <n v="27.29"/>
    <n v="245.61"/>
    <x v="14"/>
    <x v="3"/>
    <x v="0"/>
    <s v="1432024"/>
  </r>
  <r>
    <x v="64"/>
    <s v="Sai"/>
    <x v="1"/>
    <x v="3"/>
    <n v="9"/>
    <n v="13.22"/>
    <n v="118.98"/>
    <x v="5"/>
    <x v="2"/>
    <x v="0"/>
    <s v="1042024"/>
  </r>
  <r>
    <x v="18"/>
    <s v="Shaurya"/>
    <x v="2"/>
    <x v="2"/>
    <n v="20"/>
    <n v="26.05"/>
    <n v="521"/>
    <x v="16"/>
    <x v="3"/>
    <x v="0"/>
    <s v="1832024"/>
  </r>
  <r>
    <x v="82"/>
    <s v="Aryan"/>
    <x v="0"/>
    <x v="5"/>
    <n v="8"/>
    <n v="19.600000000000001"/>
    <n v="156.80000000000001"/>
    <x v="10"/>
    <x v="5"/>
    <x v="0"/>
    <s v="2952024"/>
  </r>
  <r>
    <x v="172"/>
    <s v="Ishaan"/>
    <x v="2"/>
    <x v="0"/>
    <n v="19"/>
    <n v="11.36"/>
    <n v="215.84"/>
    <x v="3"/>
    <x v="0"/>
    <x v="0"/>
    <s v="862024"/>
  </r>
  <r>
    <x v="15"/>
    <s v="Aryan"/>
    <x v="0"/>
    <x v="7"/>
    <n v="18"/>
    <n v="11.84"/>
    <n v="213.12"/>
    <x v="6"/>
    <x v="3"/>
    <x v="0"/>
    <s v="2232024"/>
  </r>
  <r>
    <x v="53"/>
    <s v="Arjun"/>
    <x v="0"/>
    <x v="8"/>
    <n v="11"/>
    <n v="21.47"/>
    <n v="236.17"/>
    <x v="28"/>
    <x v="1"/>
    <x v="0"/>
    <s v="522024"/>
  </r>
  <r>
    <x v="137"/>
    <s v="Dhruv"/>
    <x v="0"/>
    <x v="7"/>
    <n v="12"/>
    <n v="17.77"/>
    <n v="213.24"/>
    <x v="20"/>
    <x v="5"/>
    <x v="0"/>
    <s v="1652024"/>
  </r>
  <r>
    <x v="17"/>
    <s v="Aarav"/>
    <x v="1"/>
    <x v="0"/>
    <n v="2"/>
    <n v="11.42"/>
    <n v="22.84"/>
    <x v="15"/>
    <x v="4"/>
    <x v="0"/>
    <s v="2612024"/>
  </r>
  <r>
    <x v="6"/>
    <s v="Ritvik"/>
    <x v="3"/>
    <x v="2"/>
    <n v="2"/>
    <n v="18.73"/>
    <n v="37.46"/>
    <x v="6"/>
    <x v="4"/>
    <x v="0"/>
    <s v="2212024"/>
  </r>
  <r>
    <x v="133"/>
    <s v="Vivaan"/>
    <x v="3"/>
    <x v="6"/>
    <n v="7"/>
    <n v="25.84"/>
    <n v="180.88"/>
    <x v="6"/>
    <x v="0"/>
    <x v="0"/>
    <s v="2262024"/>
  </r>
  <r>
    <x v="166"/>
    <s v="Aarush"/>
    <x v="2"/>
    <x v="0"/>
    <n v="20"/>
    <n v="14.3"/>
    <n v="286"/>
    <x v="18"/>
    <x v="5"/>
    <x v="0"/>
    <s v="2452024"/>
  </r>
  <r>
    <x v="169"/>
    <s v="Aryan"/>
    <x v="3"/>
    <x v="8"/>
    <n v="7"/>
    <n v="24.45"/>
    <n v="171.15"/>
    <x v="21"/>
    <x v="0"/>
    <x v="0"/>
    <s v="262024"/>
  </r>
  <r>
    <x v="55"/>
    <s v="Ayaan"/>
    <x v="0"/>
    <x v="2"/>
    <n v="6"/>
    <n v="18.53"/>
    <n v="111.18"/>
    <x v="10"/>
    <x v="2"/>
    <x v="0"/>
    <s v="2942024"/>
  </r>
  <r>
    <x v="16"/>
    <s v="Anay"/>
    <x v="3"/>
    <x v="3"/>
    <n v="5"/>
    <n v="16.57"/>
    <n v="82.85"/>
    <x v="14"/>
    <x v="0"/>
    <x v="0"/>
    <s v="1462024"/>
  </r>
  <r>
    <x v="32"/>
    <s v="Sai"/>
    <x v="2"/>
    <x v="3"/>
    <n v="3"/>
    <n v="18.36"/>
    <n v="55.08"/>
    <x v="22"/>
    <x v="5"/>
    <x v="0"/>
    <s v="752024"/>
  </r>
  <r>
    <x v="125"/>
    <s v="Ishaan"/>
    <x v="0"/>
    <x v="9"/>
    <n v="9"/>
    <n v="22.72"/>
    <n v="204.48"/>
    <x v="12"/>
    <x v="5"/>
    <x v="0"/>
    <s v="952024"/>
  </r>
  <r>
    <x v="42"/>
    <s v="Reyansh"/>
    <x v="1"/>
    <x v="9"/>
    <n v="9"/>
    <n v="17.66"/>
    <n v="158.94"/>
    <x v="4"/>
    <x v="5"/>
    <x v="0"/>
    <s v="1352024"/>
  </r>
  <r>
    <x v="11"/>
    <s v="Vihaan"/>
    <x v="0"/>
    <x v="1"/>
    <n v="17"/>
    <n v="20.67"/>
    <n v="351.39"/>
    <x v="11"/>
    <x v="5"/>
    <x v="0"/>
    <s v="2052024"/>
  </r>
  <r>
    <x v="175"/>
    <s v="Anay"/>
    <x v="0"/>
    <x v="4"/>
    <n v="8"/>
    <n v="11.5"/>
    <n v="92"/>
    <x v="24"/>
    <x v="3"/>
    <x v="0"/>
    <s v="3132024"/>
  </r>
  <r>
    <x v="158"/>
    <s v="Anay"/>
    <x v="2"/>
    <x v="7"/>
    <n v="9"/>
    <n v="23.28"/>
    <n v="209.52"/>
    <x v="27"/>
    <x v="3"/>
    <x v="0"/>
    <s v="1532024"/>
  </r>
  <r>
    <x v="65"/>
    <s v="Dhruv"/>
    <x v="1"/>
    <x v="0"/>
    <n v="10"/>
    <n v="12.89"/>
    <n v="128.9"/>
    <x v="29"/>
    <x v="3"/>
    <x v="0"/>
    <s v="1932024"/>
  </r>
  <r>
    <x v="86"/>
    <s v="Rohan"/>
    <x v="0"/>
    <x v="8"/>
    <n v="7"/>
    <n v="13.38"/>
    <n v="93.66"/>
    <x v="30"/>
    <x v="3"/>
    <x v="0"/>
    <s v="332024"/>
  </r>
  <r>
    <x v="19"/>
    <s v="Krishna"/>
    <x v="1"/>
    <x v="5"/>
    <n v="15"/>
    <n v="23.93"/>
    <n v="358.95"/>
    <x v="4"/>
    <x v="3"/>
    <x v="0"/>
    <s v="1332024"/>
  </r>
  <r>
    <x v="178"/>
    <s v="Aarush"/>
    <x v="0"/>
    <x v="1"/>
    <n v="20"/>
    <n v="29.82"/>
    <n v="596.4"/>
    <x v="27"/>
    <x v="1"/>
    <x v="0"/>
    <s v="1522024"/>
  </r>
  <r>
    <x v="42"/>
    <s v="Aarush"/>
    <x v="0"/>
    <x v="7"/>
    <n v="8"/>
    <n v="28.07"/>
    <n v="224.56"/>
    <x v="4"/>
    <x v="5"/>
    <x v="0"/>
    <s v="1352024"/>
  </r>
  <r>
    <x v="1"/>
    <s v="Dhruv"/>
    <x v="2"/>
    <x v="0"/>
    <n v="19"/>
    <n v="19.149999999999999"/>
    <n v="363.85"/>
    <x v="1"/>
    <x v="1"/>
    <x v="0"/>
    <s v="1722024"/>
  </r>
  <r>
    <x v="59"/>
    <s v="Dhruv"/>
    <x v="0"/>
    <x v="3"/>
    <n v="4"/>
    <n v="16.059999999999999"/>
    <n v="64.239999999999995"/>
    <x v="29"/>
    <x v="0"/>
    <x v="0"/>
    <s v="1962024"/>
  </r>
  <r>
    <x v="83"/>
    <s v="Aryan"/>
    <x v="0"/>
    <x v="5"/>
    <n v="1"/>
    <n v="18.899999999999999"/>
    <n v="18.899999999999999"/>
    <x v="16"/>
    <x v="5"/>
    <x v="0"/>
    <s v="1852024"/>
  </r>
  <r>
    <x v="52"/>
    <s v="Arjun"/>
    <x v="0"/>
    <x v="9"/>
    <n v="1"/>
    <n v="21.19"/>
    <n v="21.19"/>
    <x v="2"/>
    <x v="1"/>
    <x v="0"/>
    <s v="2722024"/>
  </r>
  <r>
    <x v="148"/>
    <s v="Vihaan"/>
    <x v="3"/>
    <x v="8"/>
    <n v="13"/>
    <n v="15.28"/>
    <n v="198.64"/>
    <x v="19"/>
    <x v="3"/>
    <x v="0"/>
    <s v="3032024"/>
  </r>
  <r>
    <x v="63"/>
    <s v="Aditya"/>
    <x v="1"/>
    <x v="1"/>
    <n v="5"/>
    <n v="24.43"/>
    <n v="122.15"/>
    <x v="9"/>
    <x v="5"/>
    <x v="0"/>
    <s v="1152024"/>
  </r>
  <r>
    <x v="101"/>
    <s v="Shaurya"/>
    <x v="2"/>
    <x v="9"/>
    <n v="19"/>
    <n v="10.48"/>
    <n v="199.12"/>
    <x v="28"/>
    <x v="5"/>
    <x v="0"/>
    <s v="552024"/>
  </r>
  <r>
    <x v="24"/>
    <s v="Vivaan"/>
    <x v="2"/>
    <x v="8"/>
    <n v="3"/>
    <n v="28.85"/>
    <n v="86.55"/>
    <x v="13"/>
    <x v="3"/>
    <x v="0"/>
    <s v="2332024"/>
  </r>
  <r>
    <x v="45"/>
    <s v="Vihaan"/>
    <x v="2"/>
    <x v="8"/>
    <n v="19"/>
    <n v="24.52"/>
    <n v="465.88"/>
    <x v="25"/>
    <x v="5"/>
    <x v="0"/>
    <s v="1252024"/>
  </r>
  <r>
    <x v="44"/>
    <s v="Ishaan"/>
    <x v="0"/>
    <x v="2"/>
    <n v="19"/>
    <n v="27.46"/>
    <n v="521.74"/>
    <x v="16"/>
    <x v="4"/>
    <x v="0"/>
    <s v="1812024"/>
  </r>
  <r>
    <x v="74"/>
    <s v="Om"/>
    <x v="1"/>
    <x v="9"/>
    <n v="15"/>
    <n v="16.77"/>
    <n v="251.55"/>
    <x v="26"/>
    <x v="2"/>
    <x v="0"/>
    <s v="442024"/>
  </r>
  <r>
    <x v="114"/>
    <s v="Aditya"/>
    <x v="3"/>
    <x v="5"/>
    <n v="8"/>
    <n v="28.64"/>
    <n v="229.12"/>
    <x v="23"/>
    <x v="0"/>
    <x v="0"/>
    <s v="162024"/>
  </r>
  <r>
    <x v="63"/>
    <s v="Kabir"/>
    <x v="3"/>
    <x v="1"/>
    <n v="12"/>
    <n v="29.8"/>
    <n v="357.6"/>
    <x v="9"/>
    <x v="5"/>
    <x v="0"/>
    <s v="1152024"/>
  </r>
  <r>
    <x v="72"/>
    <s v="Rohan"/>
    <x v="2"/>
    <x v="7"/>
    <n v="11"/>
    <n v="13.59"/>
    <n v="149.49"/>
    <x v="5"/>
    <x v="3"/>
    <x v="0"/>
    <s v="1032024"/>
  </r>
  <r>
    <x v="138"/>
    <s v="Neel"/>
    <x v="1"/>
    <x v="6"/>
    <n v="7"/>
    <n v="21.49"/>
    <n v="150.43"/>
    <x v="1"/>
    <x v="0"/>
    <x v="0"/>
    <s v="1762024"/>
  </r>
  <r>
    <x v="40"/>
    <s v="Sai"/>
    <x v="3"/>
    <x v="9"/>
    <n v="10"/>
    <n v="27.34"/>
    <n v="273.39999999999998"/>
    <x v="4"/>
    <x v="0"/>
    <x v="0"/>
    <s v="1362024"/>
  </r>
  <r>
    <x v="12"/>
    <s v="Vihaan"/>
    <x v="2"/>
    <x v="2"/>
    <n v="1"/>
    <n v="10.97"/>
    <n v="10.97"/>
    <x v="8"/>
    <x v="1"/>
    <x v="0"/>
    <s v="2822024"/>
  </r>
  <r>
    <x v="26"/>
    <s v="Vihaan"/>
    <x v="3"/>
    <x v="8"/>
    <n v="3"/>
    <n v="25.52"/>
    <n v="76.56"/>
    <x v="15"/>
    <x v="0"/>
    <x v="0"/>
    <s v="2662024"/>
  </r>
  <r>
    <x v="114"/>
    <s v="Vivaan"/>
    <x v="3"/>
    <x v="5"/>
    <n v="18"/>
    <n v="10.7"/>
    <n v="192.6"/>
    <x v="23"/>
    <x v="0"/>
    <x v="0"/>
    <s v="162024"/>
  </r>
  <r>
    <x v="119"/>
    <s v="Shaurya"/>
    <x v="1"/>
    <x v="8"/>
    <n v="11"/>
    <n v="23.09"/>
    <n v="253.99"/>
    <x v="5"/>
    <x v="0"/>
    <x v="0"/>
    <s v="1062024"/>
  </r>
  <r>
    <x v="141"/>
    <s v="Kabir"/>
    <x v="2"/>
    <x v="6"/>
    <n v="7"/>
    <n v="11.91"/>
    <n v="83.37"/>
    <x v="15"/>
    <x v="5"/>
    <x v="0"/>
    <s v="2652024"/>
  </r>
  <r>
    <x v="134"/>
    <s v="Dhruv"/>
    <x v="3"/>
    <x v="6"/>
    <n v="4"/>
    <n v="12.01"/>
    <n v="48.04"/>
    <x v="22"/>
    <x v="2"/>
    <x v="0"/>
    <s v="742024"/>
  </r>
  <r>
    <x v="155"/>
    <s v="Krishna"/>
    <x v="0"/>
    <x v="6"/>
    <n v="9"/>
    <n v="15.75"/>
    <n v="141.75"/>
    <x v="27"/>
    <x v="5"/>
    <x v="0"/>
    <s v="1552024"/>
  </r>
  <r>
    <x v="131"/>
    <s v="Sai"/>
    <x v="0"/>
    <x v="7"/>
    <n v="13"/>
    <n v="17.47"/>
    <n v="227.11"/>
    <x v="20"/>
    <x v="1"/>
    <x v="0"/>
    <s v="1622024"/>
  </r>
  <r>
    <x v="32"/>
    <s v="Dhruv"/>
    <x v="3"/>
    <x v="9"/>
    <n v="8"/>
    <n v="20.12"/>
    <n v="160.96"/>
    <x v="22"/>
    <x v="5"/>
    <x v="0"/>
    <s v="752024"/>
  </r>
  <r>
    <x v="119"/>
    <s v="Vihaan"/>
    <x v="1"/>
    <x v="7"/>
    <n v="1"/>
    <n v="11.35"/>
    <n v="11.35"/>
    <x v="5"/>
    <x v="0"/>
    <x v="0"/>
    <s v="1062024"/>
  </r>
  <r>
    <x v="15"/>
    <s v="Aarush"/>
    <x v="1"/>
    <x v="3"/>
    <n v="12"/>
    <n v="17.829999999999998"/>
    <n v="213.96"/>
    <x v="6"/>
    <x v="3"/>
    <x v="0"/>
    <s v="2232024"/>
  </r>
  <r>
    <x v="115"/>
    <s v="Reyansh"/>
    <x v="3"/>
    <x v="9"/>
    <n v="3"/>
    <n v="29.15"/>
    <n v="87.45"/>
    <x v="7"/>
    <x v="0"/>
    <x v="0"/>
    <s v="662024"/>
  </r>
  <r>
    <x v="177"/>
    <s v="Vihaan"/>
    <x v="1"/>
    <x v="9"/>
    <n v="2"/>
    <n v="19.559999999999999"/>
    <n v="39.119999999999997"/>
    <x v="4"/>
    <x v="4"/>
    <x v="0"/>
    <s v="1312024"/>
  </r>
  <r>
    <x v="117"/>
    <s v="Dhruv"/>
    <x v="1"/>
    <x v="1"/>
    <n v="17"/>
    <n v="29.51"/>
    <n v="501.67"/>
    <x v="8"/>
    <x v="2"/>
    <x v="0"/>
    <s v="2842024"/>
  </r>
  <r>
    <x v="131"/>
    <s v="Vihaan"/>
    <x v="0"/>
    <x v="7"/>
    <n v="12"/>
    <n v="28.92"/>
    <n v="347.04"/>
    <x v="20"/>
    <x v="1"/>
    <x v="0"/>
    <s v="1622024"/>
  </r>
  <r>
    <x v="117"/>
    <s v="Aarush"/>
    <x v="2"/>
    <x v="9"/>
    <n v="6"/>
    <n v="15.45"/>
    <n v="92.7"/>
    <x v="8"/>
    <x v="2"/>
    <x v="0"/>
    <s v="2842024"/>
  </r>
  <r>
    <x v="31"/>
    <s v="Shaurya"/>
    <x v="2"/>
    <x v="3"/>
    <n v="15"/>
    <n v="26.29"/>
    <n v="394.35"/>
    <x v="21"/>
    <x v="1"/>
    <x v="0"/>
    <s v="222024"/>
  </r>
  <r>
    <x v="38"/>
    <s v="Vihaan"/>
    <x v="3"/>
    <x v="9"/>
    <n v="12"/>
    <n v="16.93"/>
    <n v="203.16"/>
    <x v="26"/>
    <x v="1"/>
    <x v="0"/>
    <s v="422024"/>
  </r>
  <r>
    <x v="21"/>
    <s v="Vivaan"/>
    <x v="3"/>
    <x v="3"/>
    <n v="11"/>
    <n v="22.91"/>
    <n v="252.01"/>
    <x v="17"/>
    <x v="2"/>
    <x v="0"/>
    <s v="2542024"/>
  </r>
  <r>
    <x v="8"/>
    <s v="Vihaan"/>
    <x v="3"/>
    <x v="9"/>
    <n v="20"/>
    <n v="16.52"/>
    <n v="330.4"/>
    <x v="8"/>
    <x v="3"/>
    <x v="0"/>
    <s v="2832024"/>
  </r>
  <r>
    <x v="163"/>
    <s v="Ishaan"/>
    <x v="0"/>
    <x v="0"/>
    <n v="5"/>
    <n v="13.93"/>
    <n v="69.650000000000006"/>
    <x v="26"/>
    <x v="5"/>
    <x v="0"/>
    <s v="452024"/>
  </r>
  <r>
    <x v="169"/>
    <s v="Dhruv"/>
    <x v="0"/>
    <x v="1"/>
    <n v="8"/>
    <n v="21.58"/>
    <n v="172.64"/>
    <x v="21"/>
    <x v="0"/>
    <x v="0"/>
    <s v="262024"/>
  </r>
  <r>
    <x v="14"/>
    <s v="Aarav"/>
    <x v="1"/>
    <x v="3"/>
    <n v="2"/>
    <n v="27.01"/>
    <n v="54.02"/>
    <x v="13"/>
    <x v="0"/>
    <x v="0"/>
    <s v="2362024"/>
  </r>
  <r>
    <x v="103"/>
    <s v="Dhruv"/>
    <x v="0"/>
    <x v="2"/>
    <n v="6"/>
    <n v="29.14"/>
    <n v="174.84"/>
    <x v="1"/>
    <x v="2"/>
    <x v="0"/>
    <s v="1742024"/>
  </r>
  <r>
    <x v="159"/>
    <s v="Ayaan"/>
    <x v="2"/>
    <x v="3"/>
    <n v="18"/>
    <n v="15.25"/>
    <n v="274.5"/>
    <x v="6"/>
    <x v="1"/>
    <x v="0"/>
    <s v="2222024"/>
  </r>
  <r>
    <x v="116"/>
    <s v="Dhruv"/>
    <x v="0"/>
    <x v="9"/>
    <n v="17"/>
    <n v="23.59"/>
    <n v="401.03"/>
    <x v="11"/>
    <x v="2"/>
    <x v="0"/>
    <s v="2042024"/>
  </r>
  <r>
    <x v="151"/>
    <s v="Om"/>
    <x v="3"/>
    <x v="5"/>
    <n v="17"/>
    <n v="26.51"/>
    <n v="450.67"/>
    <x v="28"/>
    <x v="3"/>
    <x v="0"/>
    <s v="532024"/>
  </r>
  <r>
    <x v="173"/>
    <s v="Aditya"/>
    <x v="2"/>
    <x v="5"/>
    <n v="1"/>
    <n v="14.23"/>
    <n v="14.23"/>
    <x v="1"/>
    <x v="3"/>
    <x v="0"/>
    <s v="1732024"/>
  </r>
  <r>
    <x v="117"/>
    <s v="Ishaan"/>
    <x v="1"/>
    <x v="5"/>
    <n v="19"/>
    <n v="20.239999999999998"/>
    <n v="384.56"/>
    <x v="8"/>
    <x v="2"/>
    <x v="0"/>
    <s v="2842024"/>
  </r>
  <r>
    <x v="130"/>
    <s v="Aditya"/>
    <x v="2"/>
    <x v="3"/>
    <n v="4"/>
    <n v="28.11"/>
    <n v="112.44"/>
    <x v="14"/>
    <x v="3"/>
    <x v="0"/>
    <s v="1432024"/>
  </r>
  <r>
    <x v="141"/>
    <s v="Aarav"/>
    <x v="0"/>
    <x v="5"/>
    <n v="2"/>
    <n v="27.3"/>
    <n v="54.6"/>
    <x v="15"/>
    <x v="5"/>
    <x v="0"/>
    <s v="2652024"/>
  </r>
  <r>
    <x v="109"/>
    <s v="Shaurya"/>
    <x v="0"/>
    <x v="6"/>
    <n v="7"/>
    <n v="10.23"/>
    <n v="71.61"/>
    <x v="28"/>
    <x v="4"/>
    <x v="0"/>
    <s v="512024"/>
  </r>
  <r>
    <x v="171"/>
    <s v="Aditya"/>
    <x v="1"/>
    <x v="2"/>
    <n v="1"/>
    <n v="22.48"/>
    <n v="22.48"/>
    <x v="3"/>
    <x v="4"/>
    <x v="0"/>
    <s v="812024"/>
  </r>
  <r>
    <x v="63"/>
    <s v="Krishna"/>
    <x v="3"/>
    <x v="8"/>
    <n v="9"/>
    <n v="22.71"/>
    <n v="204.39"/>
    <x v="9"/>
    <x v="5"/>
    <x v="0"/>
    <s v="1152024"/>
  </r>
  <r>
    <x v="70"/>
    <s v="Aarav"/>
    <x v="1"/>
    <x v="0"/>
    <n v="7"/>
    <n v="29.82"/>
    <n v="208.74"/>
    <x v="16"/>
    <x v="1"/>
    <x v="0"/>
    <s v="1822024"/>
  </r>
  <r>
    <x v="173"/>
    <s v="Vihaan"/>
    <x v="1"/>
    <x v="4"/>
    <n v="12"/>
    <n v="23.77"/>
    <n v="285.24"/>
    <x v="1"/>
    <x v="3"/>
    <x v="0"/>
    <s v="1732024"/>
  </r>
  <r>
    <x v="179"/>
    <s v="Aarav"/>
    <x v="1"/>
    <x v="7"/>
    <n v="5"/>
    <n v="20.8"/>
    <n v="104"/>
    <x v="22"/>
    <x v="1"/>
    <x v="0"/>
    <s v="722024"/>
  </r>
  <r>
    <x v="139"/>
    <s v="Kabir"/>
    <x v="1"/>
    <x v="5"/>
    <n v="6"/>
    <n v="13.64"/>
    <n v="81.84"/>
    <x v="15"/>
    <x v="2"/>
    <x v="0"/>
    <s v="2642024"/>
  </r>
  <r>
    <x v="70"/>
    <s v="Neel"/>
    <x v="0"/>
    <x v="4"/>
    <n v="8"/>
    <n v="15.28"/>
    <n v="122.24"/>
    <x v="16"/>
    <x v="1"/>
    <x v="0"/>
    <s v="1822024"/>
  </r>
  <r>
    <x v="111"/>
    <s v="Rohan"/>
    <x v="3"/>
    <x v="9"/>
    <n v="20"/>
    <n v="26.4"/>
    <n v="528"/>
    <x v="29"/>
    <x v="2"/>
    <x v="0"/>
    <s v="1942024"/>
  </r>
  <r>
    <x v="170"/>
    <s v="Vihaan"/>
    <x v="2"/>
    <x v="8"/>
    <n v="11"/>
    <n v="11.39"/>
    <n v="125.29"/>
    <x v="8"/>
    <x v="0"/>
    <x v="0"/>
    <s v="2862024"/>
  </r>
  <r>
    <x v="71"/>
    <s v="Kabir"/>
    <x v="3"/>
    <x v="9"/>
    <n v="6"/>
    <n v="10.28"/>
    <n v="61.68"/>
    <x v="29"/>
    <x v="1"/>
    <x v="0"/>
    <s v="1922024"/>
  </r>
  <r>
    <x v="121"/>
    <s v="Vivaan"/>
    <x v="3"/>
    <x v="4"/>
    <n v="6"/>
    <n v="22.23"/>
    <n v="133.38"/>
    <x v="25"/>
    <x v="3"/>
    <x v="0"/>
    <s v="1232024"/>
  </r>
  <r>
    <x v="175"/>
    <s v="Shaurya"/>
    <x v="1"/>
    <x v="0"/>
    <n v="5"/>
    <n v="23.52"/>
    <n v="117.6"/>
    <x v="24"/>
    <x v="3"/>
    <x v="0"/>
    <s v="3132024"/>
  </r>
  <r>
    <x v="26"/>
    <s v="Rohan"/>
    <x v="3"/>
    <x v="2"/>
    <n v="11"/>
    <n v="26.51"/>
    <n v="291.61"/>
    <x v="15"/>
    <x v="0"/>
    <x v="0"/>
    <s v="2662024"/>
  </r>
  <r>
    <x v="27"/>
    <s v="Ritvik"/>
    <x v="1"/>
    <x v="1"/>
    <n v="13"/>
    <n v="20.6"/>
    <n v="267.8"/>
    <x v="19"/>
    <x v="4"/>
    <x v="0"/>
    <s v="3012024"/>
  </r>
  <r>
    <x v="102"/>
    <s v="Aarush"/>
    <x v="2"/>
    <x v="4"/>
    <n v="17"/>
    <n v="26.85"/>
    <n v="456.45"/>
    <x v="26"/>
    <x v="4"/>
    <x v="0"/>
    <s v="412024"/>
  </r>
  <r>
    <x v="158"/>
    <s v="Rohan"/>
    <x v="1"/>
    <x v="0"/>
    <n v="6"/>
    <n v="26.5"/>
    <n v="159"/>
    <x v="27"/>
    <x v="3"/>
    <x v="0"/>
    <s v="1532024"/>
  </r>
  <r>
    <x v="60"/>
    <s v="Om"/>
    <x v="2"/>
    <x v="5"/>
    <n v="14"/>
    <n v="17.79"/>
    <n v="249.06"/>
    <x v="17"/>
    <x v="3"/>
    <x v="0"/>
    <s v="2532024"/>
  </r>
  <r>
    <x v="50"/>
    <s v="Dhruv"/>
    <x v="3"/>
    <x v="8"/>
    <n v="12"/>
    <n v="11.82"/>
    <n v="141.84"/>
    <x v="7"/>
    <x v="3"/>
    <x v="0"/>
    <s v="632024"/>
  </r>
  <r>
    <x v="55"/>
    <s v="Vihaan"/>
    <x v="1"/>
    <x v="0"/>
    <n v="11"/>
    <n v="25.26"/>
    <n v="277.86"/>
    <x v="10"/>
    <x v="2"/>
    <x v="0"/>
    <s v="2942024"/>
  </r>
  <r>
    <x v="152"/>
    <s v="Aarav"/>
    <x v="0"/>
    <x v="3"/>
    <n v="8"/>
    <n v="29.3"/>
    <n v="234.4"/>
    <x v="0"/>
    <x v="4"/>
    <x v="0"/>
    <s v="2112024"/>
  </r>
  <r>
    <x v="47"/>
    <s v="Arjun"/>
    <x v="2"/>
    <x v="3"/>
    <n v="1"/>
    <n v="27.57"/>
    <n v="27.57"/>
    <x v="25"/>
    <x v="1"/>
    <x v="0"/>
    <s v="1222024"/>
  </r>
  <r>
    <x v="37"/>
    <s v="Ishaan"/>
    <x v="3"/>
    <x v="3"/>
    <n v="17"/>
    <n v="22.67"/>
    <n v="385.39"/>
    <x v="10"/>
    <x v="4"/>
    <x v="0"/>
    <s v="2912024"/>
  </r>
  <r>
    <x v="106"/>
    <s v="Neel"/>
    <x v="2"/>
    <x v="5"/>
    <n v="15"/>
    <n v="11.92"/>
    <n v="178.8"/>
    <x v="30"/>
    <x v="0"/>
    <x v="0"/>
    <s v="362024"/>
  </r>
  <r>
    <x v="8"/>
    <s v="Vivaan"/>
    <x v="1"/>
    <x v="2"/>
    <n v="1"/>
    <n v="21.84"/>
    <n v="21.84"/>
    <x v="8"/>
    <x v="3"/>
    <x v="0"/>
    <s v="2832024"/>
  </r>
  <r>
    <x v="70"/>
    <s v="Vihaan"/>
    <x v="0"/>
    <x v="7"/>
    <n v="15"/>
    <n v="10.31"/>
    <n v="154.65"/>
    <x v="16"/>
    <x v="1"/>
    <x v="0"/>
    <s v="1822024"/>
  </r>
  <r>
    <x v="54"/>
    <s v="Ishaan"/>
    <x v="2"/>
    <x v="6"/>
    <n v="4"/>
    <n v="21.84"/>
    <n v="87.36"/>
    <x v="25"/>
    <x v="2"/>
    <x v="0"/>
    <s v="1242024"/>
  </r>
  <r>
    <x v="5"/>
    <s v="Sai"/>
    <x v="2"/>
    <x v="3"/>
    <n v="16"/>
    <n v="26.67"/>
    <n v="426.72"/>
    <x v="5"/>
    <x v="4"/>
    <x v="0"/>
    <s v="1012024"/>
  </r>
  <r>
    <x v="95"/>
    <s v="Aryan"/>
    <x v="2"/>
    <x v="9"/>
    <n v="9"/>
    <n v="24.83"/>
    <n v="223.47"/>
    <x v="30"/>
    <x v="4"/>
    <x v="0"/>
    <s v="312024"/>
  </r>
  <r>
    <x v="139"/>
    <s v="Vivaan"/>
    <x v="3"/>
    <x v="9"/>
    <n v="4"/>
    <n v="22.31"/>
    <n v="89.24"/>
    <x v="15"/>
    <x v="2"/>
    <x v="0"/>
    <s v="2642024"/>
  </r>
  <r>
    <x v="132"/>
    <s v="Sai"/>
    <x v="0"/>
    <x v="8"/>
    <n v="5"/>
    <n v="12.41"/>
    <n v="62.05"/>
    <x v="16"/>
    <x v="2"/>
    <x v="0"/>
    <s v="1842024"/>
  </r>
  <r>
    <x v="148"/>
    <s v="Ishaan"/>
    <x v="0"/>
    <x v="5"/>
    <n v="15"/>
    <n v="13.46"/>
    <n v="201.9"/>
    <x v="19"/>
    <x v="3"/>
    <x v="0"/>
    <s v="3032024"/>
  </r>
  <r>
    <x v="163"/>
    <s v="Sai"/>
    <x v="0"/>
    <x v="6"/>
    <n v="5"/>
    <n v="26.9"/>
    <n v="134.5"/>
    <x v="26"/>
    <x v="5"/>
    <x v="0"/>
    <s v="452024"/>
  </r>
  <r>
    <x v="2"/>
    <s v="Aryan"/>
    <x v="2"/>
    <x v="6"/>
    <n v="18"/>
    <n v="21.83"/>
    <n v="392.94"/>
    <x v="2"/>
    <x v="2"/>
    <x v="0"/>
    <s v="2742024"/>
  </r>
  <r>
    <x v="64"/>
    <s v="Aarush"/>
    <x v="2"/>
    <x v="8"/>
    <n v="20"/>
    <n v="20.440000000000001"/>
    <n v="408.8"/>
    <x v="5"/>
    <x v="2"/>
    <x v="0"/>
    <s v="1042024"/>
  </r>
  <r>
    <x v="175"/>
    <s v="Vivaan"/>
    <x v="2"/>
    <x v="2"/>
    <n v="4"/>
    <n v="14.16"/>
    <n v="56.64"/>
    <x v="24"/>
    <x v="3"/>
    <x v="0"/>
    <s v="3132024"/>
  </r>
  <r>
    <x v="61"/>
    <s v="Om"/>
    <x v="2"/>
    <x v="5"/>
    <n v="19"/>
    <n v="18.489999999999998"/>
    <n v="351.31"/>
    <x v="12"/>
    <x v="3"/>
    <x v="0"/>
    <s v="932024"/>
  </r>
  <r>
    <x v="46"/>
    <s v="Vihaan"/>
    <x v="1"/>
    <x v="0"/>
    <n v="2"/>
    <n v="21.62"/>
    <n v="43.24"/>
    <x v="27"/>
    <x v="2"/>
    <x v="0"/>
    <s v="1542024"/>
  </r>
  <r>
    <x v="92"/>
    <s v="Sai"/>
    <x v="1"/>
    <x v="5"/>
    <n v="13"/>
    <n v="22.56"/>
    <n v="293.27999999999997"/>
    <x v="9"/>
    <x v="4"/>
    <x v="0"/>
    <s v="1112024"/>
  </r>
  <r>
    <x v="177"/>
    <s v="Anay"/>
    <x v="3"/>
    <x v="7"/>
    <n v="8"/>
    <n v="24.07"/>
    <n v="192.56"/>
    <x v="4"/>
    <x v="4"/>
    <x v="0"/>
    <s v="1312024"/>
  </r>
  <r>
    <x v="94"/>
    <s v="Reyansh"/>
    <x v="2"/>
    <x v="0"/>
    <n v="13"/>
    <n v="24.97"/>
    <n v="324.61"/>
    <x v="14"/>
    <x v="2"/>
    <x v="0"/>
    <s v="1442024"/>
  </r>
  <r>
    <x v="16"/>
    <s v="Rohan"/>
    <x v="3"/>
    <x v="0"/>
    <n v="16"/>
    <n v="22.42"/>
    <n v="358.72"/>
    <x v="14"/>
    <x v="0"/>
    <x v="0"/>
    <s v="1462024"/>
  </r>
  <r>
    <x v="30"/>
    <s v="Ayaan"/>
    <x v="0"/>
    <x v="8"/>
    <n v="1"/>
    <n v="13.11"/>
    <n v="13.11"/>
    <x v="20"/>
    <x v="0"/>
    <x v="0"/>
    <s v="1662024"/>
  </r>
  <r>
    <x v="120"/>
    <s v="Aryan"/>
    <x v="2"/>
    <x v="2"/>
    <n v="2"/>
    <n v="20.85"/>
    <n v="41.7"/>
    <x v="12"/>
    <x v="0"/>
    <x v="0"/>
    <s v="962024"/>
  </r>
  <r>
    <x v="154"/>
    <s v="Aryan"/>
    <x v="1"/>
    <x v="5"/>
    <n v="14"/>
    <n v="11.5"/>
    <n v="161"/>
    <x v="21"/>
    <x v="5"/>
    <x v="0"/>
    <s v="252024"/>
  </r>
  <r>
    <x v="135"/>
    <s v="Krishna"/>
    <x v="2"/>
    <x v="9"/>
    <n v="2"/>
    <n v="21.82"/>
    <n v="43.64"/>
    <x v="30"/>
    <x v="1"/>
    <x v="0"/>
    <s v="322024"/>
  </r>
  <r>
    <x v="106"/>
    <s v="Aarav"/>
    <x v="0"/>
    <x v="7"/>
    <n v="4"/>
    <n v="29.59"/>
    <n v="118.36"/>
    <x v="30"/>
    <x v="0"/>
    <x v="0"/>
    <s v="362024"/>
  </r>
  <r>
    <x v="25"/>
    <s v="Vivaan"/>
    <x v="3"/>
    <x v="4"/>
    <n v="8"/>
    <n v="15.34"/>
    <n v="122.72"/>
    <x v="12"/>
    <x v="2"/>
    <x v="0"/>
    <s v="942024"/>
  </r>
  <r>
    <x v="88"/>
    <s v="Ishaan"/>
    <x v="2"/>
    <x v="0"/>
    <n v="5"/>
    <n v="17.84"/>
    <n v="89.2"/>
    <x v="11"/>
    <x v="1"/>
    <x v="0"/>
    <s v="2022024"/>
  </r>
  <r>
    <x v="10"/>
    <s v="Ritvik"/>
    <x v="1"/>
    <x v="0"/>
    <n v="7"/>
    <n v="15.45"/>
    <n v="108.15"/>
    <x v="10"/>
    <x v="3"/>
    <x v="0"/>
    <s v="2932024"/>
  </r>
  <r>
    <x v="152"/>
    <s v="Ayaan"/>
    <x v="0"/>
    <x v="9"/>
    <n v="3"/>
    <n v="21.18"/>
    <n v="63.54"/>
    <x v="0"/>
    <x v="4"/>
    <x v="0"/>
    <s v="2112024"/>
  </r>
  <r>
    <x v="127"/>
    <s v="Shaurya"/>
    <x v="0"/>
    <x v="5"/>
    <n v="14"/>
    <n v="10.88"/>
    <n v="152.32"/>
    <x v="28"/>
    <x v="0"/>
    <x v="0"/>
    <s v="562024"/>
  </r>
  <r>
    <x v="19"/>
    <s v="Anay"/>
    <x v="3"/>
    <x v="0"/>
    <n v="7"/>
    <n v="29.88"/>
    <n v="209.16"/>
    <x v="4"/>
    <x v="3"/>
    <x v="0"/>
    <s v="1332024"/>
  </r>
  <r>
    <x v="122"/>
    <s v="Anay"/>
    <x v="2"/>
    <x v="7"/>
    <n v="16"/>
    <n v="25.94"/>
    <n v="415.04"/>
    <x v="29"/>
    <x v="4"/>
    <x v="0"/>
    <s v="1912024"/>
  </r>
  <r>
    <x v="169"/>
    <s v="Shaurya"/>
    <x v="1"/>
    <x v="4"/>
    <n v="17"/>
    <n v="22.35"/>
    <n v="379.95"/>
    <x v="21"/>
    <x v="0"/>
    <x v="0"/>
    <s v="262024"/>
  </r>
  <r>
    <x v="114"/>
    <s v="Vivaan"/>
    <x v="2"/>
    <x v="2"/>
    <n v="17"/>
    <n v="26.25"/>
    <n v="446.25"/>
    <x v="23"/>
    <x v="0"/>
    <x v="0"/>
    <s v="162024"/>
  </r>
  <r>
    <x v="13"/>
    <s v="Sai"/>
    <x v="1"/>
    <x v="5"/>
    <n v="19"/>
    <n v="14.43"/>
    <n v="274.17"/>
    <x v="12"/>
    <x v="1"/>
    <x v="0"/>
    <s v="922024"/>
  </r>
  <r>
    <x v="87"/>
    <s v="Kabir"/>
    <x v="3"/>
    <x v="5"/>
    <n v="10"/>
    <n v="27.17"/>
    <n v="271.7"/>
    <x v="30"/>
    <x v="5"/>
    <x v="0"/>
    <s v="352024"/>
  </r>
  <r>
    <x v="37"/>
    <s v="Reyansh"/>
    <x v="0"/>
    <x v="1"/>
    <n v="1"/>
    <n v="29.67"/>
    <n v="29.67"/>
    <x v="10"/>
    <x v="4"/>
    <x v="0"/>
    <s v="2912024"/>
  </r>
  <r>
    <x v="114"/>
    <s v="Ayaan"/>
    <x v="3"/>
    <x v="8"/>
    <n v="16"/>
    <n v="22.71"/>
    <n v="363.36"/>
    <x v="23"/>
    <x v="0"/>
    <x v="0"/>
    <s v="162024"/>
  </r>
  <r>
    <x v="141"/>
    <s v="Vivaan"/>
    <x v="0"/>
    <x v="4"/>
    <n v="17"/>
    <n v="21.26"/>
    <n v="361.42"/>
    <x v="15"/>
    <x v="5"/>
    <x v="0"/>
    <s v="2652024"/>
  </r>
  <r>
    <x v="0"/>
    <s v="Anay"/>
    <x v="2"/>
    <x v="5"/>
    <n v="11"/>
    <n v="19.03"/>
    <n v="209.33"/>
    <x v="0"/>
    <x v="0"/>
    <x v="0"/>
    <s v="2162024"/>
  </r>
  <r>
    <x v="178"/>
    <s v="Ayaan"/>
    <x v="0"/>
    <x v="1"/>
    <n v="5"/>
    <n v="22.85"/>
    <n v="114.25"/>
    <x v="27"/>
    <x v="1"/>
    <x v="0"/>
    <s v="1522024"/>
  </r>
  <r>
    <x v="168"/>
    <s v="Arjun"/>
    <x v="1"/>
    <x v="0"/>
    <n v="8"/>
    <n v="23.13"/>
    <n v="185.04"/>
    <x v="18"/>
    <x v="1"/>
    <x v="0"/>
    <s v="2422024"/>
  </r>
  <r>
    <x v="75"/>
    <s v="Krishna"/>
    <x v="3"/>
    <x v="9"/>
    <n v="18"/>
    <n v="21.11"/>
    <n v="379.98"/>
    <x v="23"/>
    <x v="4"/>
    <x v="0"/>
    <s v="112024"/>
  </r>
  <r>
    <x v="83"/>
    <s v="Ishaan"/>
    <x v="0"/>
    <x v="9"/>
    <n v="9"/>
    <n v="25.24"/>
    <n v="227.16"/>
    <x v="16"/>
    <x v="5"/>
    <x v="0"/>
    <s v="1852024"/>
  </r>
  <r>
    <x v="174"/>
    <s v="Ishaan"/>
    <x v="0"/>
    <x v="0"/>
    <n v="7"/>
    <n v="17.079999999999998"/>
    <n v="119.56"/>
    <x v="14"/>
    <x v="5"/>
    <x v="0"/>
    <s v="1452024"/>
  </r>
  <r>
    <x v="25"/>
    <s v="Rohan"/>
    <x v="2"/>
    <x v="0"/>
    <n v="14"/>
    <n v="26.22"/>
    <n v="367.08"/>
    <x v="12"/>
    <x v="2"/>
    <x v="0"/>
    <s v="942024"/>
  </r>
  <r>
    <x v="28"/>
    <s v="Ayaan"/>
    <x v="2"/>
    <x v="4"/>
    <n v="6"/>
    <n v="22.71"/>
    <n v="136.26"/>
    <x v="2"/>
    <x v="5"/>
    <x v="0"/>
    <s v="2752024"/>
  </r>
  <r>
    <x v="78"/>
    <s v="Krishna"/>
    <x v="2"/>
    <x v="9"/>
    <n v="18"/>
    <n v="16.91"/>
    <n v="304.38"/>
    <x v="9"/>
    <x v="0"/>
    <x v="0"/>
    <s v="1162024"/>
  </r>
  <r>
    <x v="88"/>
    <s v="Anay"/>
    <x v="1"/>
    <x v="0"/>
    <n v="6"/>
    <n v="13.59"/>
    <n v="81.540000000000006"/>
    <x v="11"/>
    <x v="1"/>
    <x v="0"/>
    <s v="2022024"/>
  </r>
  <r>
    <x v="54"/>
    <s v="Dhruv"/>
    <x v="2"/>
    <x v="6"/>
    <n v="5"/>
    <n v="19.63"/>
    <n v="98.15"/>
    <x v="25"/>
    <x v="2"/>
    <x v="0"/>
    <s v="1242024"/>
  </r>
  <r>
    <x v="152"/>
    <s v="Rohan"/>
    <x v="0"/>
    <x v="1"/>
    <n v="3"/>
    <n v="19.079999999999998"/>
    <n v="57.24"/>
    <x v="0"/>
    <x v="4"/>
    <x v="0"/>
    <s v="2112024"/>
  </r>
  <r>
    <x v="160"/>
    <s v="Vivaan"/>
    <x v="1"/>
    <x v="8"/>
    <n v="18"/>
    <n v="15.89"/>
    <n v="286.02"/>
    <x v="11"/>
    <x v="0"/>
    <x v="0"/>
    <s v="2062024"/>
  </r>
  <r>
    <x v="117"/>
    <s v="Vihaan"/>
    <x v="2"/>
    <x v="8"/>
    <n v="2"/>
    <n v="21.83"/>
    <n v="43.66"/>
    <x v="8"/>
    <x v="2"/>
    <x v="0"/>
    <s v="2842024"/>
  </r>
  <r>
    <x v="39"/>
    <s v="Reyansh"/>
    <x v="0"/>
    <x v="8"/>
    <n v="8"/>
    <n v="10.11"/>
    <n v="80.88"/>
    <x v="3"/>
    <x v="5"/>
    <x v="0"/>
    <s v="852024"/>
  </r>
  <r>
    <x v="111"/>
    <s v="Shaurya"/>
    <x v="1"/>
    <x v="8"/>
    <n v="14"/>
    <n v="16.53"/>
    <n v="231.42"/>
    <x v="29"/>
    <x v="2"/>
    <x v="0"/>
    <s v="1942024"/>
  </r>
  <r>
    <x v="46"/>
    <s v="Ishaan"/>
    <x v="0"/>
    <x v="7"/>
    <n v="6"/>
    <n v="22.98"/>
    <n v="137.88"/>
    <x v="27"/>
    <x v="2"/>
    <x v="0"/>
    <s v="1542024"/>
  </r>
  <r>
    <x v="11"/>
    <s v="Aarush"/>
    <x v="2"/>
    <x v="6"/>
    <n v="5"/>
    <n v="10.52"/>
    <n v="52.6"/>
    <x v="11"/>
    <x v="5"/>
    <x v="0"/>
    <s v="2052024"/>
  </r>
  <r>
    <x v="176"/>
    <s v="Vihaan"/>
    <x v="2"/>
    <x v="5"/>
    <n v="18"/>
    <n v="21.53"/>
    <n v="387.54"/>
    <x v="20"/>
    <x v="4"/>
    <x v="0"/>
    <s v="1612024"/>
  </r>
  <r>
    <x v="117"/>
    <s v="Ishaan"/>
    <x v="1"/>
    <x v="4"/>
    <n v="16"/>
    <n v="17.53"/>
    <n v="280.48"/>
    <x v="8"/>
    <x v="2"/>
    <x v="0"/>
    <s v="2842024"/>
  </r>
  <r>
    <x v="135"/>
    <s v="Shaurya"/>
    <x v="3"/>
    <x v="4"/>
    <n v="8"/>
    <n v="25.15"/>
    <n v="201.2"/>
    <x v="30"/>
    <x v="1"/>
    <x v="0"/>
    <s v="322024"/>
  </r>
  <r>
    <x v="34"/>
    <s v="Shaurya"/>
    <x v="0"/>
    <x v="3"/>
    <n v="9"/>
    <n v="14.25"/>
    <n v="128.25"/>
    <x v="24"/>
    <x v="5"/>
    <x v="0"/>
    <s v="3152024"/>
  </r>
  <r>
    <x v="11"/>
    <s v="Kabir"/>
    <x v="0"/>
    <x v="6"/>
    <n v="19"/>
    <n v="26.43"/>
    <n v="502.17"/>
    <x v="11"/>
    <x v="5"/>
    <x v="0"/>
    <s v="2052024"/>
  </r>
  <r>
    <x v="42"/>
    <s v="Aditya"/>
    <x v="3"/>
    <x v="5"/>
    <n v="8"/>
    <n v="14.14"/>
    <n v="113.12"/>
    <x v="4"/>
    <x v="5"/>
    <x v="0"/>
    <s v="1352024"/>
  </r>
  <r>
    <x v="43"/>
    <s v="Aditya"/>
    <x v="3"/>
    <x v="2"/>
    <n v="3"/>
    <n v="22.13"/>
    <n v="66.39"/>
    <x v="3"/>
    <x v="1"/>
    <x v="0"/>
    <s v="822024"/>
  </r>
  <r>
    <x v="49"/>
    <s v="Shaurya"/>
    <x v="0"/>
    <x v="3"/>
    <n v="9"/>
    <n v="13.96"/>
    <n v="125.64"/>
    <x v="21"/>
    <x v="4"/>
    <x v="0"/>
    <s v="212024"/>
  </r>
  <r>
    <x v="92"/>
    <s v="Ishaan"/>
    <x v="1"/>
    <x v="7"/>
    <n v="19"/>
    <n v="20.94"/>
    <n v="397.86"/>
    <x v="9"/>
    <x v="4"/>
    <x v="0"/>
    <s v="1112024"/>
  </r>
  <r>
    <x v="62"/>
    <s v="Ritvik"/>
    <x v="3"/>
    <x v="7"/>
    <n v="18"/>
    <n v="19.47"/>
    <n v="350.46"/>
    <x v="22"/>
    <x v="4"/>
    <x v="0"/>
    <s v="712024"/>
  </r>
  <r>
    <x v="101"/>
    <s v="Vivaan"/>
    <x v="2"/>
    <x v="7"/>
    <n v="9"/>
    <n v="14.48"/>
    <n v="130.32"/>
    <x v="28"/>
    <x v="5"/>
    <x v="0"/>
    <s v="552024"/>
  </r>
  <r>
    <x v="62"/>
    <s v="Aryan"/>
    <x v="1"/>
    <x v="0"/>
    <n v="8"/>
    <n v="21.67"/>
    <n v="173.36"/>
    <x v="22"/>
    <x v="4"/>
    <x v="0"/>
    <s v="712024"/>
  </r>
  <r>
    <x v="54"/>
    <s v="Arjun"/>
    <x v="3"/>
    <x v="1"/>
    <n v="2"/>
    <n v="14.42"/>
    <n v="28.84"/>
    <x v="25"/>
    <x v="2"/>
    <x v="0"/>
    <s v="1242024"/>
  </r>
  <r>
    <x v="123"/>
    <s v="Rohan"/>
    <x v="2"/>
    <x v="1"/>
    <n v="4"/>
    <n v="20.18"/>
    <n v="80.72"/>
    <x v="27"/>
    <x v="0"/>
    <x v="0"/>
    <s v="1562024"/>
  </r>
  <r>
    <x v="112"/>
    <s v="Aditya"/>
    <x v="2"/>
    <x v="6"/>
    <n v="16"/>
    <n v="27.14"/>
    <n v="434.24"/>
    <x v="20"/>
    <x v="3"/>
    <x v="0"/>
    <s v="1632024"/>
  </r>
  <r>
    <x v="36"/>
    <s v="Aditya"/>
    <x v="0"/>
    <x v="1"/>
    <n v="18"/>
    <n v="27.28"/>
    <n v="491.04"/>
    <x v="18"/>
    <x v="2"/>
    <x v="0"/>
    <s v="2442024"/>
  </r>
  <r>
    <x v="69"/>
    <s v="Aarav"/>
    <x v="1"/>
    <x v="1"/>
    <n v="20"/>
    <n v="22.95"/>
    <n v="459"/>
    <x v="15"/>
    <x v="3"/>
    <x v="0"/>
    <s v="2632024"/>
  </r>
  <r>
    <x v="136"/>
    <s v="Dhruv"/>
    <x v="3"/>
    <x v="2"/>
    <n v="2"/>
    <n v="19.309999999999999"/>
    <n v="38.619999999999997"/>
    <x v="7"/>
    <x v="5"/>
    <x v="0"/>
    <s v="652024"/>
  </r>
  <r>
    <x v="36"/>
    <s v="Anay"/>
    <x v="2"/>
    <x v="0"/>
    <n v="11"/>
    <n v="23.39"/>
    <n v="257.29000000000002"/>
    <x v="18"/>
    <x v="2"/>
    <x v="0"/>
    <s v="2442024"/>
  </r>
  <r>
    <x v="77"/>
    <s v="Aryan"/>
    <x v="0"/>
    <x v="3"/>
    <n v="19"/>
    <n v="26.21"/>
    <n v="497.99"/>
    <x v="2"/>
    <x v="0"/>
    <x v="0"/>
    <s v="2762024"/>
  </r>
  <r>
    <x v="96"/>
    <s v="Dhruv"/>
    <x v="3"/>
    <x v="8"/>
    <n v="8"/>
    <n v="25.83"/>
    <n v="206.64"/>
    <x v="0"/>
    <x v="1"/>
    <x v="0"/>
    <s v="2122024"/>
  </r>
  <r>
    <x v="95"/>
    <s v="Vihaan"/>
    <x v="2"/>
    <x v="0"/>
    <n v="12"/>
    <n v="20.97"/>
    <n v="251.64"/>
    <x v="30"/>
    <x v="4"/>
    <x v="0"/>
    <s v="312024"/>
  </r>
  <r>
    <x v="173"/>
    <s v="Krishna"/>
    <x v="0"/>
    <x v="2"/>
    <n v="6"/>
    <n v="16.149999999999999"/>
    <n v="96.9"/>
    <x v="1"/>
    <x v="3"/>
    <x v="0"/>
    <s v="1732024"/>
  </r>
  <r>
    <x v="115"/>
    <s v="Aarush"/>
    <x v="2"/>
    <x v="1"/>
    <n v="9"/>
    <n v="23.16"/>
    <n v="208.44"/>
    <x v="7"/>
    <x v="0"/>
    <x v="0"/>
    <s v="662024"/>
  </r>
  <r>
    <x v="5"/>
    <s v="Vihaan"/>
    <x v="0"/>
    <x v="2"/>
    <n v="6"/>
    <n v="10.38"/>
    <n v="62.28"/>
    <x v="5"/>
    <x v="4"/>
    <x v="0"/>
    <s v="1012024"/>
  </r>
  <r>
    <x v="21"/>
    <s v="Dhruv"/>
    <x v="0"/>
    <x v="0"/>
    <n v="20"/>
    <n v="29.38"/>
    <n v="587.6"/>
    <x v="17"/>
    <x v="2"/>
    <x v="0"/>
    <s v="2542024"/>
  </r>
  <r>
    <x v="42"/>
    <s v="Kabir"/>
    <x v="1"/>
    <x v="1"/>
    <n v="3"/>
    <n v="16.59"/>
    <n v="49.77"/>
    <x v="4"/>
    <x v="5"/>
    <x v="0"/>
    <s v="1352024"/>
  </r>
  <r>
    <x v="139"/>
    <s v="Neel"/>
    <x v="3"/>
    <x v="2"/>
    <n v="5"/>
    <n v="18.350000000000001"/>
    <n v="91.75"/>
    <x v="15"/>
    <x v="2"/>
    <x v="0"/>
    <s v="2642024"/>
  </r>
  <r>
    <x v="84"/>
    <s v="Aarav"/>
    <x v="0"/>
    <x v="0"/>
    <n v="2"/>
    <n v="20.96"/>
    <n v="41.92"/>
    <x v="4"/>
    <x v="1"/>
    <x v="0"/>
    <s v="1322024"/>
  </r>
  <r>
    <x v="22"/>
    <s v="Ritvik"/>
    <x v="2"/>
    <x v="7"/>
    <n v="1"/>
    <n v="24.35"/>
    <n v="24.35"/>
    <x v="11"/>
    <x v="3"/>
    <x v="0"/>
    <s v="2032024"/>
  </r>
  <r>
    <x v="86"/>
    <s v="Aarush"/>
    <x v="3"/>
    <x v="4"/>
    <n v="14"/>
    <n v="13.24"/>
    <n v="185.36"/>
    <x v="30"/>
    <x v="3"/>
    <x v="0"/>
    <s v="332024"/>
  </r>
  <r>
    <x v="173"/>
    <s v="Reyansh"/>
    <x v="3"/>
    <x v="2"/>
    <n v="16"/>
    <n v="17.52"/>
    <n v="280.32"/>
    <x v="1"/>
    <x v="3"/>
    <x v="0"/>
    <s v="1732024"/>
  </r>
  <r>
    <x v="1"/>
    <s v="Ritvik"/>
    <x v="3"/>
    <x v="4"/>
    <n v="5"/>
    <n v="16.38"/>
    <n v="81.900000000000006"/>
    <x v="1"/>
    <x v="1"/>
    <x v="0"/>
    <s v="1722024"/>
  </r>
  <r>
    <x v="173"/>
    <s v="Om"/>
    <x v="1"/>
    <x v="5"/>
    <n v="1"/>
    <n v="11.12"/>
    <n v="11.12"/>
    <x v="1"/>
    <x v="3"/>
    <x v="0"/>
    <s v="1732024"/>
  </r>
  <r>
    <x v="82"/>
    <s v="Om"/>
    <x v="0"/>
    <x v="6"/>
    <n v="5"/>
    <n v="19.079999999999998"/>
    <n v="95.4"/>
    <x v="10"/>
    <x v="5"/>
    <x v="0"/>
    <s v="2952024"/>
  </r>
  <r>
    <x v="48"/>
    <s v="Ayaan"/>
    <x v="0"/>
    <x v="1"/>
    <n v="19"/>
    <n v="11.76"/>
    <n v="223.44"/>
    <x v="19"/>
    <x v="2"/>
    <x v="0"/>
    <s v="3042024"/>
  </r>
  <r>
    <x v="122"/>
    <s v="Aditya"/>
    <x v="0"/>
    <x v="5"/>
    <n v="5"/>
    <n v="27.64"/>
    <n v="138.19999999999999"/>
    <x v="29"/>
    <x v="4"/>
    <x v="0"/>
    <s v="1912024"/>
  </r>
  <r>
    <x v="148"/>
    <s v="Kabir"/>
    <x v="0"/>
    <x v="1"/>
    <n v="6"/>
    <n v="20.59"/>
    <n v="123.54"/>
    <x v="19"/>
    <x v="3"/>
    <x v="0"/>
    <s v="3032024"/>
  </r>
  <r>
    <x v="104"/>
    <s v="Reyansh"/>
    <x v="2"/>
    <x v="9"/>
    <n v="15"/>
    <n v="26.36"/>
    <n v="395.4"/>
    <x v="14"/>
    <x v="4"/>
    <x v="0"/>
    <s v="1412024"/>
  </r>
  <r>
    <x v="147"/>
    <s v="Rohan"/>
    <x v="0"/>
    <x v="4"/>
    <n v="16"/>
    <n v="21.91"/>
    <n v="350.56"/>
    <x v="21"/>
    <x v="2"/>
    <x v="0"/>
    <s v="242024"/>
  </r>
  <r>
    <x v="46"/>
    <s v="Aarush"/>
    <x v="3"/>
    <x v="2"/>
    <n v="20"/>
    <n v="28.72"/>
    <n v="574.4"/>
    <x v="27"/>
    <x v="2"/>
    <x v="0"/>
    <s v="1542024"/>
  </r>
  <r>
    <x v="62"/>
    <s v="Ritvik"/>
    <x v="0"/>
    <x v="8"/>
    <n v="13"/>
    <n v="11.63"/>
    <n v="151.19"/>
    <x v="22"/>
    <x v="4"/>
    <x v="0"/>
    <s v="712024"/>
  </r>
  <r>
    <x v="64"/>
    <s v="Om"/>
    <x v="0"/>
    <x v="0"/>
    <n v="8"/>
    <n v="24.64"/>
    <n v="197.12"/>
    <x v="5"/>
    <x v="2"/>
    <x v="0"/>
    <s v="1042024"/>
  </r>
  <r>
    <x v="70"/>
    <s v="Reyansh"/>
    <x v="0"/>
    <x v="8"/>
    <n v="1"/>
    <n v="23.65"/>
    <n v="23.65"/>
    <x v="16"/>
    <x v="1"/>
    <x v="0"/>
    <s v="1822024"/>
  </r>
  <r>
    <x v="105"/>
    <s v="Aryan"/>
    <x v="0"/>
    <x v="3"/>
    <n v="6"/>
    <n v="25.9"/>
    <n v="155.4"/>
    <x v="5"/>
    <x v="1"/>
    <x v="0"/>
    <s v="1022024"/>
  </r>
  <r>
    <x v="106"/>
    <s v="Sai"/>
    <x v="1"/>
    <x v="6"/>
    <n v="11"/>
    <n v="21.46"/>
    <n v="236.06"/>
    <x v="30"/>
    <x v="0"/>
    <x v="0"/>
    <s v="362024"/>
  </r>
  <r>
    <x v="145"/>
    <s v="Aarush"/>
    <x v="3"/>
    <x v="6"/>
    <n v="12"/>
    <n v="16.03"/>
    <n v="192.36"/>
    <x v="22"/>
    <x v="0"/>
    <x v="0"/>
    <s v="762024"/>
  </r>
  <r>
    <x v="42"/>
    <s v="Ritvik"/>
    <x v="1"/>
    <x v="0"/>
    <n v="7"/>
    <n v="16.25"/>
    <n v="113.75"/>
    <x v="4"/>
    <x v="5"/>
    <x v="0"/>
    <s v="1352024"/>
  </r>
  <r>
    <x v="66"/>
    <s v="Vivaan"/>
    <x v="3"/>
    <x v="1"/>
    <n v="2"/>
    <n v="27.75"/>
    <n v="55.5"/>
    <x v="13"/>
    <x v="5"/>
    <x v="0"/>
    <s v="2352024"/>
  </r>
  <r>
    <x v="179"/>
    <s v="Arjun"/>
    <x v="0"/>
    <x v="8"/>
    <n v="14"/>
    <n v="17.09"/>
    <n v="239.26"/>
    <x v="22"/>
    <x v="1"/>
    <x v="0"/>
    <s v="722024"/>
  </r>
  <r>
    <x v="162"/>
    <s v="Krishna"/>
    <x v="0"/>
    <x v="1"/>
    <n v="16"/>
    <n v="26.28"/>
    <n v="420.48"/>
    <x v="10"/>
    <x v="1"/>
    <x v="0"/>
    <s v="2922024"/>
  </r>
  <r>
    <x v="76"/>
    <s v="Ritvik"/>
    <x v="3"/>
    <x v="8"/>
    <n v="16"/>
    <n v="25.32"/>
    <n v="405.12"/>
    <x v="13"/>
    <x v="2"/>
    <x v="0"/>
    <s v="2342024"/>
  </r>
  <r>
    <x v="73"/>
    <s v="Vivaan"/>
    <x v="3"/>
    <x v="6"/>
    <n v="12"/>
    <n v="20.2"/>
    <n v="242.4"/>
    <x v="28"/>
    <x v="2"/>
    <x v="0"/>
    <s v="542024"/>
  </r>
  <r>
    <x v="108"/>
    <s v="Neel"/>
    <x v="1"/>
    <x v="3"/>
    <n v="4"/>
    <n v="28.24"/>
    <n v="112.96"/>
    <x v="7"/>
    <x v="2"/>
    <x v="0"/>
    <s v="642024"/>
  </r>
  <r>
    <x v="31"/>
    <s v="Aarush"/>
    <x v="1"/>
    <x v="0"/>
    <n v="10"/>
    <n v="16.02"/>
    <n v="160.19999999999999"/>
    <x v="21"/>
    <x v="1"/>
    <x v="0"/>
    <s v="222024"/>
  </r>
  <r>
    <x v="86"/>
    <s v="Ritvik"/>
    <x v="2"/>
    <x v="7"/>
    <n v="5"/>
    <n v="10.130000000000001"/>
    <n v="50.65"/>
    <x v="30"/>
    <x v="3"/>
    <x v="0"/>
    <s v="332024"/>
  </r>
  <r>
    <x v="83"/>
    <s v="Reyansh"/>
    <x v="2"/>
    <x v="2"/>
    <n v="18"/>
    <n v="25.15"/>
    <n v="452.7"/>
    <x v="16"/>
    <x v="5"/>
    <x v="0"/>
    <s v="1852024"/>
  </r>
  <r>
    <x v="11"/>
    <s v="Ritvik"/>
    <x v="1"/>
    <x v="1"/>
    <n v="6"/>
    <n v="25.3"/>
    <n v="151.80000000000001"/>
    <x v="11"/>
    <x v="5"/>
    <x v="0"/>
    <s v="2052024"/>
  </r>
  <r>
    <x v="79"/>
    <s v="Arjun"/>
    <x v="2"/>
    <x v="0"/>
    <n v="15"/>
    <n v="13.92"/>
    <n v="208.8"/>
    <x v="30"/>
    <x v="2"/>
    <x v="0"/>
    <s v="342024"/>
  </r>
  <r>
    <x v="151"/>
    <s v="Neel"/>
    <x v="1"/>
    <x v="1"/>
    <n v="20"/>
    <n v="26.31"/>
    <n v="526.20000000000005"/>
    <x v="28"/>
    <x v="3"/>
    <x v="0"/>
    <s v="532024"/>
  </r>
  <r>
    <x v="115"/>
    <s v="Shaurya"/>
    <x v="1"/>
    <x v="3"/>
    <n v="9"/>
    <n v="27.18"/>
    <n v="244.62"/>
    <x v="7"/>
    <x v="0"/>
    <x v="0"/>
    <s v="662024"/>
  </r>
  <r>
    <x v="175"/>
    <s v="Aryan"/>
    <x v="1"/>
    <x v="8"/>
    <n v="4"/>
    <n v="23.14"/>
    <n v="92.56"/>
    <x v="24"/>
    <x v="3"/>
    <x v="0"/>
    <s v="3132024"/>
  </r>
  <r>
    <x v="144"/>
    <s v="Sai"/>
    <x v="2"/>
    <x v="0"/>
    <n v="6"/>
    <n v="20.39"/>
    <n v="122.34"/>
    <x v="19"/>
    <x v="5"/>
    <x v="0"/>
    <s v="3052024"/>
  </r>
  <r>
    <x v="28"/>
    <s v="Reyansh"/>
    <x v="3"/>
    <x v="3"/>
    <n v="4"/>
    <n v="22.57"/>
    <n v="90.28"/>
    <x v="2"/>
    <x v="5"/>
    <x v="0"/>
    <s v="2752024"/>
  </r>
  <r>
    <x v="42"/>
    <s v="Aryan"/>
    <x v="0"/>
    <x v="3"/>
    <n v="7"/>
    <n v="22.74"/>
    <n v="159.18"/>
    <x v="4"/>
    <x v="5"/>
    <x v="0"/>
    <s v="1352024"/>
  </r>
  <r>
    <x v="7"/>
    <s v="Aryan"/>
    <x v="2"/>
    <x v="3"/>
    <n v="2"/>
    <n v="26.98"/>
    <n v="53.96"/>
    <x v="7"/>
    <x v="1"/>
    <x v="0"/>
    <s v="622024"/>
  </r>
  <r>
    <x v="118"/>
    <s v="Aarush"/>
    <x v="0"/>
    <x v="3"/>
    <n v="10"/>
    <n v="14.59"/>
    <n v="145.9"/>
    <x v="18"/>
    <x v="3"/>
    <x v="0"/>
    <s v="2432024"/>
  </r>
  <r>
    <x v="32"/>
    <s v="Anay"/>
    <x v="0"/>
    <x v="8"/>
    <n v="13"/>
    <n v="28.34"/>
    <n v="368.42"/>
    <x v="22"/>
    <x v="5"/>
    <x v="0"/>
    <s v="752024"/>
  </r>
  <r>
    <x v="156"/>
    <s v="Sai"/>
    <x v="3"/>
    <x v="7"/>
    <n v="6"/>
    <n v="29"/>
    <n v="174"/>
    <x v="7"/>
    <x v="4"/>
    <x v="0"/>
    <s v="612024"/>
  </r>
  <r>
    <x v="147"/>
    <s v="Sai"/>
    <x v="2"/>
    <x v="5"/>
    <n v="3"/>
    <n v="14.4"/>
    <n v="43.2"/>
    <x v="21"/>
    <x v="2"/>
    <x v="0"/>
    <s v="242024"/>
  </r>
  <r>
    <x v="106"/>
    <s v="Aarush"/>
    <x v="0"/>
    <x v="8"/>
    <n v="15"/>
    <n v="12.11"/>
    <n v="181.65"/>
    <x v="30"/>
    <x v="0"/>
    <x v="0"/>
    <s v="362024"/>
  </r>
  <r>
    <x v="118"/>
    <s v="Arjun"/>
    <x v="3"/>
    <x v="5"/>
    <n v="20"/>
    <n v="23.47"/>
    <n v="469.4"/>
    <x v="18"/>
    <x v="3"/>
    <x v="0"/>
    <s v="2432024"/>
  </r>
  <r>
    <x v="11"/>
    <s v="Dhruv"/>
    <x v="3"/>
    <x v="0"/>
    <n v="6"/>
    <n v="12.26"/>
    <n v="73.56"/>
    <x v="11"/>
    <x v="5"/>
    <x v="0"/>
    <s v="2052024"/>
  </r>
  <r>
    <x v="155"/>
    <s v="Vihaan"/>
    <x v="1"/>
    <x v="9"/>
    <n v="4"/>
    <n v="14.98"/>
    <n v="59.92"/>
    <x v="27"/>
    <x v="5"/>
    <x v="0"/>
    <s v="1552024"/>
  </r>
  <r>
    <x v="97"/>
    <s v="Krishna"/>
    <x v="2"/>
    <x v="2"/>
    <n v="16"/>
    <n v="13.28"/>
    <n v="212.48"/>
    <x v="0"/>
    <x v="3"/>
    <x v="0"/>
    <s v="2132024"/>
  </r>
  <r>
    <x v="115"/>
    <s v="Aditya"/>
    <x v="0"/>
    <x v="4"/>
    <n v="2"/>
    <n v="27.17"/>
    <n v="54.34"/>
    <x v="7"/>
    <x v="0"/>
    <x v="0"/>
    <s v="662024"/>
  </r>
  <r>
    <x v="75"/>
    <s v="Ayaan"/>
    <x v="3"/>
    <x v="7"/>
    <n v="11"/>
    <n v="28.18"/>
    <n v="309.98"/>
    <x v="23"/>
    <x v="4"/>
    <x v="0"/>
    <s v="112024"/>
  </r>
  <r>
    <x v="158"/>
    <s v="Rohan"/>
    <x v="0"/>
    <x v="7"/>
    <n v="8"/>
    <n v="16.27"/>
    <n v="130.16"/>
    <x v="27"/>
    <x v="3"/>
    <x v="0"/>
    <s v="1532024"/>
  </r>
  <r>
    <x v="63"/>
    <s v="Aarush"/>
    <x v="2"/>
    <x v="3"/>
    <n v="9"/>
    <n v="16.63"/>
    <n v="149.66999999999999"/>
    <x v="9"/>
    <x v="5"/>
    <x v="0"/>
    <s v="1152024"/>
  </r>
  <r>
    <x v="107"/>
    <s v="Shaurya"/>
    <x v="1"/>
    <x v="8"/>
    <n v="18"/>
    <n v="19.28"/>
    <n v="347.04"/>
    <x v="21"/>
    <x v="3"/>
    <x v="0"/>
    <s v="232024"/>
  </r>
  <r>
    <x v="3"/>
    <s v="Vihaan"/>
    <x v="0"/>
    <x v="5"/>
    <n v="8"/>
    <n v="12.72"/>
    <n v="101.76"/>
    <x v="3"/>
    <x v="3"/>
    <x v="0"/>
    <s v="832024"/>
  </r>
  <r>
    <x v="166"/>
    <s v="Aryan"/>
    <x v="1"/>
    <x v="7"/>
    <n v="20"/>
    <n v="25.62"/>
    <n v="512.4"/>
    <x v="18"/>
    <x v="5"/>
    <x v="0"/>
    <s v="2452024"/>
  </r>
  <r>
    <x v="81"/>
    <s v="Aarav"/>
    <x v="3"/>
    <x v="5"/>
    <n v="8"/>
    <n v="20.66"/>
    <n v="165.28"/>
    <x v="6"/>
    <x v="2"/>
    <x v="0"/>
    <s v="2242024"/>
  </r>
  <r>
    <x v="60"/>
    <s v="Arjun"/>
    <x v="1"/>
    <x v="3"/>
    <n v="10"/>
    <n v="15.93"/>
    <n v="159.30000000000001"/>
    <x v="17"/>
    <x v="3"/>
    <x v="0"/>
    <s v="2532024"/>
  </r>
  <r>
    <x v="139"/>
    <s v="Reyansh"/>
    <x v="0"/>
    <x v="5"/>
    <n v="2"/>
    <n v="19.64"/>
    <n v="39.28"/>
    <x v="15"/>
    <x v="2"/>
    <x v="0"/>
    <s v="2642024"/>
  </r>
  <r>
    <x v="167"/>
    <s v="Ritvik"/>
    <x v="2"/>
    <x v="1"/>
    <n v="18"/>
    <n v="21.86"/>
    <n v="393.48"/>
    <x v="15"/>
    <x v="1"/>
    <x v="0"/>
    <s v="2622024"/>
  </r>
  <r>
    <x v="86"/>
    <s v="Rohan"/>
    <x v="0"/>
    <x v="9"/>
    <n v="11"/>
    <n v="16.88"/>
    <n v="185.68"/>
    <x v="30"/>
    <x v="3"/>
    <x v="0"/>
    <s v="332024"/>
  </r>
  <r>
    <x v="70"/>
    <s v="Ayaan"/>
    <x v="0"/>
    <x v="7"/>
    <n v="13"/>
    <n v="15.36"/>
    <n v="199.68"/>
    <x v="16"/>
    <x v="1"/>
    <x v="0"/>
    <s v="1822024"/>
  </r>
  <r>
    <x v="146"/>
    <s v="Vivaan"/>
    <x v="1"/>
    <x v="9"/>
    <n v="16"/>
    <n v="12.92"/>
    <n v="206.72"/>
    <x v="17"/>
    <x v="5"/>
    <x v="0"/>
    <s v="2552024"/>
  </r>
  <r>
    <x v="2"/>
    <s v="Anay"/>
    <x v="1"/>
    <x v="2"/>
    <n v="3"/>
    <n v="23.63"/>
    <n v="70.89"/>
    <x v="2"/>
    <x v="2"/>
    <x v="0"/>
    <s v="2742024"/>
  </r>
  <r>
    <x v="5"/>
    <s v="Ishaan"/>
    <x v="0"/>
    <x v="4"/>
    <n v="1"/>
    <n v="18.84"/>
    <n v="18.84"/>
    <x v="5"/>
    <x v="4"/>
    <x v="0"/>
    <s v="1012024"/>
  </r>
  <r>
    <x v="22"/>
    <s v="Aditya"/>
    <x v="1"/>
    <x v="4"/>
    <n v="6"/>
    <n v="11.76"/>
    <n v="70.56"/>
    <x v="11"/>
    <x v="3"/>
    <x v="0"/>
    <s v="2032024"/>
  </r>
  <r>
    <x v="119"/>
    <s v="Vivaan"/>
    <x v="1"/>
    <x v="5"/>
    <n v="20"/>
    <n v="22.16"/>
    <n v="443.2"/>
    <x v="5"/>
    <x v="0"/>
    <x v="0"/>
    <s v="1062024"/>
  </r>
  <r>
    <x v="45"/>
    <s v="Reyansh"/>
    <x v="2"/>
    <x v="1"/>
    <n v="1"/>
    <n v="12.33"/>
    <n v="12.33"/>
    <x v="25"/>
    <x v="5"/>
    <x v="0"/>
    <s v="1252024"/>
  </r>
  <r>
    <x v="166"/>
    <s v="Ritvik"/>
    <x v="2"/>
    <x v="2"/>
    <n v="18"/>
    <n v="12.67"/>
    <n v="228.06"/>
    <x v="18"/>
    <x v="5"/>
    <x v="0"/>
    <s v="2452024"/>
  </r>
  <r>
    <x v="121"/>
    <s v="Shaurya"/>
    <x v="3"/>
    <x v="4"/>
    <n v="15"/>
    <n v="22.94"/>
    <n v="344.1"/>
    <x v="25"/>
    <x v="3"/>
    <x v="0"/>
    <s v="1232024"/>
  </r>
  <r>
    <x v="86"/>
    <s v="Aarav"/>
    <x v="0"/>
    <x v="8"/>
    <n v="5"/>
    <n v="27.21"/>
    <n v="136.05000000000001"/>
    <x v="30"/>
    <x v="3"/>
    <x v="0"/>
    <s v="332024"/>
  </r>
  <r>
    <x v="67"/>
    <s v="Aarav"/>
    <x v="1"/>
    <x v="9"/>
    <n v="5"/>
    <n v="24.53"/>
    <n v="122.65"/>
    <x v="18"/>
    <x v="4"/>
    <x v="0"/>
    <s v="2412024"/>
  </r>
  <r>
    <x v="57"/>
    <s v="Ritvik"/>
    <x v="0"/>
    <x v="5"/>
    <n v="13"/>
    <n v="29.73"/>
    <n v="386.49"/>
    <x v="23"/>
    <x v="2"/>
    <x v="0"/>
    <s v="142024"/>
  </r>
  <r>
    <x v="116"/>
    <s v="Aditya"/>
    <x v="3"/>
    <x v="8"/>
    <n v="13"/>
    <n v="14.9"/>
    <n v="193.7"/>
    <x v="11"/>
    <x v="2"/>
    <x v="0"/>
    <s v="2042024"/>
  </r>
  <r>
    <x v="171"/>
    <s v="Aditya"/>
    <x v="3"/>
    <x v="0"/>
    <n v="5"/>
    <n v="26.52"/>
    <n v="132.6"/>
    <x v="3"/>
    <x v="4"/>
    <x v="0"/>
    <s v="812024"/>
  </r>
  <r>
    <x v="153"/>
    <s v="Aditya"/>
    <x v="2"/>
    <x v="1"/>
    <n v="16"/>
    <n v="21.94"/>
    <n v="351.04"/>
    <x v="13"/>
    <x v="4"/>
    <x v="0"/>
    <s v="2312024"/>
  </r>
  <r>
    <x v="80"/>
    <s v="Sai"/>
    <x v="1"/>
    <x v="9"/>
    <n v="6"/>
    <n v="25.08"/>
    <n v="150.47999999999999"/>
    <x v="3"/>
    <x v="2"/>
    <x v="0"/>
    <s v="842024"/>
  </r>
  <r>
    <x v="145"/>
    <s v="Ritvik"/>
    <x v="1"/>
    <x v="9"/>
    <n v="14"/>
    <n v="19.600000000000001"/>
    <n v="274.39999999999998"/>
    <x v="22"/>
    <x v="0"/>
    <x v="0"/>
    <s v="762024"/>
  </r>
  <r>
    <x v="97"/>
    <s v="Reyansh"/>
    <x v="0"/>
    <x v="0"/>
    <n v="8"/>
    <n v="12.49"/>
    <n v="99.92"/>
    <x v="0"/>
    <x v="3"/>
    <x v="0"/>
    <s v="2132024"/>
  </r>
  <r>
    <x v="89"/>
    <s v="Aarush"/>
    <x v="2"/>
    <x v="1"/>
    <n v="15"/>
    <n v="26.21"/>
    <n v="393.15"/>
    <x v="26"/>
    <x v="0"/>
    <x v="0"/>
    <s v="462024"/>
  </r>
  <r>
    <x v="1"/>
    <s v="Anay"/>
    <x v="2"/>
    <x v="7"/>
    <n v="6"/>
    <n v="16.95"/>
    <n v="101.7"/>
    <x v="1"/>
    <x v="1"/>
    <x v="0"/>
    <s v="1722024"/>
  </r>
  <r>
    <x v="36"/>
    <s v="Sai"/>
    <x v="2"/>
    <x v="0"/>
    <n v="8"/>
    <n v="13.25"/>
    <n v="106"/>
    <x v="18"/>
    <x v="2"/>
    <x v="0"/>
    <s v="2442024"/>
  </r>
  <r>
    <x v="56"/>
    <s v="Om"/>
    <x v="1"/>
    <x v="5"/>
    <n v="5"/>
    <n v="20.67"/>
    <n v="103.35"/>
    <x v="25"/>
    <x v="4"/>
    <x v="0"/>
    <s v="1212024"/>
  </r>
  <r>
    <x v="65"/>
    <s v="Neel"/>
    <x v="3"/>
    <x v="8"/>
    <n v="16"/>
    <n v="20.56"/>
    <n v="328.96"/>
    <x v="29"/>
    <x v="3"/>
    <x v="0"/>
    <s v="1932024"/>
  </r>
  <r>
    <x v="99"/>
    <s v="Aditya"/>
    <x v="3"/>
    <x v="8"/>
    <n v="10"/>
    <n v="15.22"/>
    <n v="152.19999999999999"/>
    <x v="24"/>
    <x v="4"/>
    <x v="0"/>
    <s v="3112024"/>
  </r>
  <r>
    <x v="175"/>
    <s v="Anay"/>
    <x v="1"/>
    <x v="7"/>
    <n v="6"/>
    <n v="25"/>
    <n v="150"/>
    <x v="24"/>
    <x v="3"/>
    <x v="0"/>
    <s v="3132024"/>
  </r>
  <r>
    <x v="38"/>
    <s v="Aarav"/>
    <x v="3"/>
    <x v="7"/>
    <n v="2"/>
    <n v="17.170000000000002"/>
    <n v="34.340000000000003"/>
    <x v="26"/>
    <x v="1"/>
    <x v="0"/>
    <s v="422024"/>
  </r>
  <r>
    <x v="168"/>
    <s v="Vivaan"/>
    <x v="0"/>
    <x v="0"/>
    <n v="1"/>
    <n v="20.62"/>
    <n v="20.62"/>
    <x v="18"/>
    <x v="1"/>
    <x v="0"/>
    <s v="2422024"/>
  </r>
  <r>
    <x v="15"/>
    <s v="Aryan"/>
    <x v="1"/>
    <x v="0"/>
    <n v="2"/>
    <n v="20.91"/>
    <n v="41.82"/>
    <x v="6"/>
    <x v="3"/>
    <x v="0"/>
    <s v="2232024"/>
  </r>
  <r>
    <x v="35"/>
    <s v="Neel"/>
    <x v="1"/>
    <x v="1"/>
    <n v="20"/>
    <n v="28.89"/>
    <n v="577.79999999999995"/>
    <x v="25"/>
    <x v="0"/>
    <x v="0"/>
    <s v="1262024"/>
  </r>
  <r>
    <x v="121"/>
    <s v="Om"/>
    <x v="2"/>
    <x v="6"/>
    <n v="10"/>
    <n v="29.59"/>
    <n v="295.89999999999998"/>
    <x v="25"/>
    <x v="3"/>
    <x v="0"/>
    <s v="1232024"/>
  </r>
  <r>
    <x v="111"/>
    <s v="Rohan"/>
    <x v="1"/>
    <x v="4"/>
    <n v="3"/>
    <n v="23.79"/>
    <n v="71.37"/>
    <x v="29"/>
    <x v="2"/>
    <x v="0"/>
    <s v="1942024"/>
  </r>
  <r>
    <x v="162"/>
    <s v="Vivaan"/>
    <x v="0"/>
    <x v="1"/>
    <n v="17"/>
    <n v="10.02"/>
    <n v="170.34"/>
    <x v="10"/>
    <x v="1"/>
    <x v="0"/>
    <s v="2922024"/>
  </r>
  <r>
    <x v="81"/>
    <s v="Krishna"/>
    <x v="2"/>
    <x v="2"/>
    <n v="19"/>
    <n v="26.01"/>
    <n v="494.19"/>
    <x v="6"/>
    <x v="2"/>
    <x v="0"/>
    <s v="2242024"/>
  </r>
  <r>
    <x v="16"/>
    <s v="Ishaan"/>
    <x v="2"/>
    <x v="2"/>
    <n v="11"/>
    <n v="27.76"/>
    <n v="305.36"/>
    <x v="14"/>
    <x v="0"/>
    <x v="0"/>
    <s v="1462024"/>
  </r>
  <r>
    <x v="61"/>
    <s v="Shaurya"/>
    <x v="3"/>
    <x v="5"/>
    <n v="17"/>
    <n v="29.65"/>
    <n v="504.05"/>
    <x v="12"/>
    <x v="3"/>
    <x v="0"/>
    <s v="932024"/>
  </r>
  <r>
    <x v="104"/>
    <s v="Aarush"/>
    <x v="2"/>
    <x v="0"/>
    <n v="18"/>
    <n v="10.39"/>
    <n v="187.02"/>
    <x v="14"/>
    <x v="4"/>
    <x v="0"/>
    <s v="1412024"/>
  </r>
  <r>
    <x v="142"/>
    <s v="Vivaan"/>
    <x v="0"/>
    <x v="9"/>
    <n v="9"/>
    <n v="27.19"/>
    <n v="244.71"/>
    <x v="9"/>
    <x v="2"/>
    <x v="0"/>
    <s v="1142024"/>
  </r>
  <r>
    <x v="98"/>
    <s v="Kabir"/>
    <x v="0"/>
    <x v="5"/>
    <n v="18"/>
    <n v="27.33"/>
    <n v="491.94"/>
    <x v="11"/>
    <x v="4"/>
    <x v="0"/>
    <s v="2012024"/>
  </r>
  <r>
    <x v="103"/>
    <s v="Shaurya"/>
    <x v="3"/>
    <x v="0"/>
    <n v="18"/>
    <n v="13.85"/>
    <n v="249.3"/>
    <x v="1"/>
    <x v="2"/>
    <x v="0"/>
    <s v="1742024"/>
  </r>
  <r>
    <x v="164"/>
    <s v="Aarav"/>
    <x v="1"/>
    <x v="2"/>
    <n v="6"/>
    <n v="26.77"/>
    <n v="160.62"/>
    <x v="12"/>
    <x v="4"/>
    <x v="0"/>
    <s v="912024"/>
  </r>
  <r>
    <x v="108"/>
    <s v="Vivaan"/>
    <x v="0"/>
    <x v="7"/>
    <n v="10"/>
    <n v="10.94"/>
    <n v="109.4"/>
    <x v="7"/>
    <x v="2"/>
    <x v="0"/>
    <s v="642024"/>
  </r>
  <r>
    <x v="163"/>
    <s v="Aryan"/>
    <x v="0"/>
    <x v="6"/>
    <n v="7"/>
    <n v="11.39"/>
    <n v="79.73"/>
    <x v="26"/>
    <x v="5"/>
    <x v="0"/>
    <s v="452024"/>
  </r>
  <r>
    <x v="64"/>
    <s v="Ayaan"/>
    <x v="3"/>
    <x v="2"/>
    <n v="13"/>
    <n v="21.86"/>
    <n v="284.18"/>
    <x v="5"/>
    <x v="2"/>
    <x v="0"/>
    <s v="1042024"/>
  </r>
  <r>
    <x v="125"/>
    <s v="Krishna"/>
    <x v="3"/>
    <x v="0"/>
    <n v="7"/>
    <n v="29.3"/>
    <n v="205.1"/>
    <x v="12"/>
    <x v="5"/>
    <x v="0"/>
    <s v="952024"/>
  </r>
  <r>
    <x v="115"/>
    <s v="Shaurya"/>
    <x v="3"/>
    <x v="6"/>
    <n v="16"/>
    <n v="19.41"/>
    <n v="310.56"/>
    <x v="7"/>
    <x v="0"/>
    <x v="0"/>
    <s v="662024"/>
  </r>
  <r>
    <x v="42"/>
    <s v="Aditya"/>
    <x v="1"/>
    <x v="0"/>
    <n v="2"/>
    <n v="17.559999999999999"/>
    <n v="35.119999999999997"/>
    <x v="4"/>
    <x v="5"/>
    <x v="0"/>
    <s v="1352024"/>
  </r>
  <r>
    <x v="138"/>
    <s v="Ritvik"/>
    <x v="1"/>
    <x v="2"/>
    <n v="15"/>
    <n v="19.95"/>
    <n v="299.25"/>
    <x v="1"/>
    <x v="0"/>
    <x v="0"/>
    <s v="1762024"/>
  </r>
  <r>
    <x v="144"/>
    <s v="Vivaan"/>
    <x v="2"/>
    <x v="4"/>
    <n v="6"/>
    <n v="29.76"/>
    <n v="178.56"/>
    <x v="19"/>
    <x v="5"/>
    <x v="0"/>
    <s v="3052024"/>
  </r>
  <r>
    <x v="99"/>
    <s v="Neel"/>
    <x v="0"/>
    <x v="4"/>
    <n v="10"/>
    <n v="23.28"/>
    <n v="232.8"/>
    <x v="24"/>
    <x v="4"/>
    <x v="0"/>
    <s v="3112024"/>
  </r>
  <r>
    <x v="98"/>
    <s v="Neel"/>
    <x v="1"/>
    <x v="4"/>
    <n v="6"/>
    <n v="20.99"/>
    <n v="125.94"/>
    <x v="11"/>
    <x v="4"/>
    <x v="0"/>
    <s v="2012024"/>
  </r>
  <r>
    <x v="109"/>
    <s v="Kabir"/>
    <x v="2"/>
    <x v="1"/>
    <n v="7"/>
    <n v="25.84"/>
    <n v="180.88"/>
    <x v="28"/>
    <x v="4"/>
    <x v="0"/>
    <s v="512024"/>
  </r>
  <r>
    <x v="20"/>
    <s v="Sai"/>
    <x v="1"/>
    <x v="8"/>
    <n v="12"/>
    <n v="19.48"/>
    <n v="233.76"/>
    <x v="8"/>
    <x v="5"/>
    <x v="0"/>
    <s v="2852024"/>
  </r>
  <r>
    <x v="150"/>
    <s v="Dhruv"/>
    <x v="3"/>
    <x v="1"/>
    <n v="17"/>
    <n v="20.010000000000002"/>
    <n v="340.17"/>
    <x v="20"/>
    <x v="2"/>
    <x v="0"/>
    <s v="1642024"/>
  </r>
  <r>
    <x v="158"/>
    <s v="Ritvik"/>
    <x v="2"/>
    <x v="2"/>
    <n v="20"/>
    <n v="25.49"/>
    <n v="509.8"/>
    <x v="27"/>
    <x v="3"/>
    <x v="0"/>
    <s v="1532024"/>
  </r>
  <r>
    <x v="87"/>
    <s v="Aarav"/>
    <x v="1"/>
    <x v="1"/>
    <n v="19"/>
    <n v="19.54"/>
    <n v="371.26"/>
    <x v="30"/>
    <x v="5"/>
    <x v="0"/>
    <s v="352024"/>
  </r>
  <r>
    <x v="165"/>
    <s v="Dhruv"/>
    <x v="1"/>
    <x v="4"/>
    <n v="17"/>
    <n v="12.58"/>
    <n v="213.86"/>
    <x v="23"/>
    <x v="3"/>
    <x v="0"/>
    <s v="132024"/>
  </r>
  <r>
    <x v="79"/>
    <s v="Kabir"/>
    <x v="0"/>
    <x v="4"/>
    <n v="10"/>
    <n v="10.67"/>
    <n v="106.7"/>
    <x v="30"/>
    <x v="2"/>
    <x v="0"/>
    <s v="342024"/>
  </r>
  <r>
    <x v="51"/>
    <s v="Om"/>
    <x v="1"/>
    <x v="4"/>
    <n v="11"/>
    <n v="22.86"/>
    <n v="251.46"/>
    <x v="16"/>
    <x v="0"/>
    <x v="0"/>
    <s v="1862024"/>
  </r>
  <r>
    <x v="105"/>
    <s v="Vihaan"/>
    <x v="0"/>
    <x v="5"/>
    <n v="10"/>
    <n v="12.12"/>
    <n v="121.2"/>
    <x v="5"/>
    <x v="1"/>
    <x v="0"/>
    <s v="1022024"/>
  </r>
  <r>
    <x v="170"/>
    <s v="Aryan"/>
    <x v="3"/>
    <x v="3"/>
    <n v="10"/>
    <n v="27.76"/>
    <n v="277.60000000000002"/>
    <x v="8"/>
    <x v="0"/>
    <x v="0"/>
    <s v="2862024"/>
  </r>
  <r>
    <x v="105"/>
    <s v="Reyansh"/>
    <x v="2"/>
    <x v="2"/>
    <n v="8"/>
    <n v="20.07"/>
    <n v="160.56"/>
    <x v="5"/>
    <x v="1"/>
    <x v="0"/>
    <s v="1022024"/>
  </r>
  <r>
    <x v="162"/>
    <s v="Ishaan"/>
    <x v="2"/>
    <x v="7"/>
    <n v="11"/>
    <n v="10.31"/>
    <n v="113.41"/>
    <x v="10"/>
    <x v="1"/>
    <x v="0"/>
    <s v="2922024"/>
  </r>
  <r>
    <x v="27"/>
    <s v="Vivaan"/>
    <x v="2"/>
    <x v="8"/>
    <n v="12"/>
    <n v="15.42"/>
    <n v="185.04"/>
    <x v="19"/>
    <x v="4"/>
    <x v="0"/>
    <s v="3012024"/>
  </r>
  <r>
    <x v="74"/>
    <s v="Dhruv"/>
    <x v="1"/>
    <x v="9"/>
    <n v="8"/>
    <n v="21.66"/>
    <n v="173.28"/>
    <x v="26"/>
    <x v="2"/>
    <x v="0"/>
    <s v="442024"/>
  </r>
  <r>
    <x v="16"/>
    <s v="Vihaan"/>
    <x v="2"/>
    <x v="6"/>
    <n v="1"/>
    <n v="16.59"/>
    <n v="16.59"/>
    <x v="14"/>
    <x v="0"/>
    <x v="0"/>
    <s v="1462024"/>
  </r>
  <r>
    <x v="136"/>
    <s v="Shaurya"/>
    <x v="0"/>
    <x v="4"/>
    <n v="1"/>
    <n v="17.62"/>
    <n v="17.62"/>
    <x v="7"/>
    <x v="5"/>
    <x v="0"/>
    <s v="652024"/>
  </r>
  <r>
    <x v="113"/>
    <s v="Shaurya"/>
    <x v="2"/>
    <x v="2"/>
    <n v="3"/>
    <n v="27.87"/>
    <n v="83.61"/>
    <x v="1"/>
    <x v="4"/>
    <x v="0"/>
    <s v="1712024"/>
  </r>
  <r>
    <x v="25"/>
    <s v="Dhruv"/>
    <x v="1"/>
    <x v="7"/>
    <n v="16"/>
    <n v="22.98"/>
    <n v="367.68"/>
    <x v="12"/>
    <x v="2"/>
    <x v="0"/>
    <s v="942024"/>
  </r>
  <r>
    <x v="30"/>
    <s v="Ishaan"/>
    <x v="1"/>
    <x v="7"/>
    <n v="9"/>
    <n v="14.96"/>
    <n v="134.63999999999999"/>
    <x v="20"/>
    <x v="0"/>
    <x v="0"/>
    <s v="1662024"/>
  </r>
  <r>
    <x v="115"/>
    <s v="Rohan"/>
    <x v="0"/>
    <x v="2"/>
    <n v="16"/>
    <n v="27.47"/>
    <n v="439.52"/>
    <x v="7"/>
    <x v="0"/>
    <x v="0"/>
    <s v="662024"/>
  </r>
  <r>
    <x v="50"/>
    <s v="Dhruv"/>
    <x v="0"/>
    <x v="7"/>
    <n v="20"/>
    <n v="26.81"/>
    <n v="536.20000000000005"/>
    <x v="7"/>
    <x v="3"/>
    <x v="0"/>
    <s v="632024"/>
  </r>
  <r>
    <x v="67"/>
    <s v="Sai"/>
    <x v="1"/>
    <x v="5"/>
    <n v="15"/>
    <n v="22.79"/>
    <n v="341.85"/>
    <x v="18"/>
    <x v="4"/>
    <x v="0"/>
    <s v="2412024"/>
  </r>
  <r>
    <x v="39"/>
    <s v="Reyansh"/>
    <x v="1"/>
    <x v="2"/>
    <n v="3"/>
    <n v="14.88"/>
    <n v="44.64"/>
    <x v="3"/>
    <x v="5"/>
    <x v="0"/>
    <s v="852024"/>
  </r>
  <r>
    <x v="8"/>
    <s v="Ayaan"/>
    <x v="3"/>
    <x v="4"/>
    <n v="4"/>
    <n v="26.22"/>
    <n v="104.88"/>
    <x v="8"/>
    <x v="3"/>
    <x v="0"/>
    <s v="2832024"/>
  </r>
  <r>
    <x v="179"/>
    <s v="Neel"/>
    <x v="3"/>
    <x v="7"/>
    <n v="2"/>
    <n v="18.52"/>
    <n v="37.04"/>
    <x v="22"/>
    <x v="1"/>
    <x v="0"/>
    <s v="722024"/>
  </r>
  <r>
    <x v="124"/>
    <s v="Reyansh"/>
    <x v="2"/>
    <x v="2"/>
    <n v="11"/>
    <n v="15.6"/>
    <n v="171.6"/>
    <x v="0"/>
    <x v="2"/>
    <x v="0"/>
    <s v="2142024"/>
  </r>
  <r>
    <x v="106"/>
    <s v="Shaurya"/>
    <x v="3"/>
    <x v="5"/>
    <n v="5"/>
    <n v="14.32"/>
    <n v="71.599999999999994"/>
    <x v="30"/>
    <x v="0"/>
    <x v="0"/>
    <s v="362024"/>
  </r>
  <r>
    <x v="148"/>
    <s v="Ishaan"/>
    <x v="1"/>
    <x v="4"/>
    <n v="1"/>
    <n v="15.05"/>
    <n v="15.05"/>
    <x v="19"/>
    <x v="3"/>
    <x v="0"/>
    <s v="3032024"/>
  </r>
  <r>
    <x v="174"/>
    <s v="Reyansh"/>
    <x v="3"/>
    <x v="0"/>
    <n v="19"/>
    <n v="19.14"/>
    <n v="363.66"/>
    <x v="14"/>
    <x v="5"/>
    <x v="0"/>
    <s v="1452024"/>
  </r>
  <r>
    <x v="142"/>
    <s v="Arjun"/>
    <x v="1"/>
    <x v="4"/>
    <n v="7"/>
    <n v="22.33"/>
    <n v="156.31"/>
    <x v="9"/>
    <x v="2"/>
    <x v="0"/>
    <s v="1142024"/>
  </r>
  <r>
    <x v="91"/>
    <s v="Ishaan"/>
    <x v="3"/>
    <x v="2"/>
    <n v="13"/>
    <n v="28.05"/>
    <n v="364.65"/>
    <x v="9"/>
    <x v="1"/>
    <x v="0"/>
    <s v="1122024"/>
  </r>
  <r>
    <x v="146"/>
    <s v="Ritvik"/>
    <x v="0"/>
    <x v="3"/>
    <n v="16"/>
    <n v="26.56"/>
    <n v="424.96"/>
    <x v="17"/>
    <x v="5"/>
    <x v="0"/>
    <s v="2552024"/>
  </r>
  <r>
    <x v="81"/>
    <s v="Aarav"/>
    <x v="1"/>
    <x v="7"/>
    <n v="17"/>
    <n v="14.09"/>
    <n v="239.53"/>
    <x v="6"/>
    <x v="2"/>
    <x v="0"/>
    <s v="2242024"/>
  </r>
  <r>
    <x v="84"/>
    <s v="Shaurya"/>
    <x v="2"/>
    <x v="9"/>
    <n v="19"/>
    <n v="27.87"/>
    <n v="529.53"/>
    <x v="4"/>
    <x v="1"/>
    <x v="0"/>
    <s v="1322024"/>
  </r>
  <r>
    <x v="116"/>
    <s v="Dhruv"/>
    <x v="2"/>
    <x v="5"/>
    <n v="14"/>
    <n v="16.89"/>
    <n v="236.46"/>
    <x v="11"/>
    <x v="2"/>
    <x v="0"/>
    <s v="2042024"/>
  </r>
  <r>
    <x v="117"/>
    <s v="Neel"/>
    <x v="3"/>
    <x v="5"/>
    <n v="2"/>
    <n v="20.36"/>
    <n v="40.72"/>
    <x v="8"/>
    <x v="2"/>
    <x v="0"/>
    <s v="2842024"/>
  </r>
  <r>
    <x v="28"/>
    <s v="Reyansh"/>
    <x v="0"/>
    <x v="2"/>
    <n v="4"/>
    <n v="16.61"/>
    <n v="66.44"/>
    <x v="2"/>
    <x v="5"/>
    <x v="0"/>
    <s v="2752024"/>
  </r>
  <r>
    <x v="153"/>
    <s v="Arjun"/>
    <x v="1"/>
    <x v="2"/>
    <n v="7"/>
    <n v="26.3"/>
    <n v="184.1"/>
    <x v="13"/>
    <x v="4"/>
    <x v="0"/>
    <s v="2312024"/>
  </r>
  <r>
    <x v="111"/>
    <s v="Anay"/>
    <x v="2"/>
    <x v="7"/>
    <n v="8"/>
    <n v="12.21"/>
    <n v="97.68"/>
    <x v="29"/>
    <x v="2"/>
    <x v="0"/>
    <s v="1942024"/>
  </r>
  <r>
    <x v="110"/>
    <s v="Om"/>
    <x v="1"/>
    <x v="5"/>
    <n v="17"/>
    <n v="28.47"/>
    <n v="483.99"/>
    <x v="29"/>
    <x v="5"/>
    <x v="0"/>
    <s v="1952024"/>
  </r>
  <r>
    <x v="56"/>
    <s v="Neel"/>
    <x v="3"/>
    <x v="4"/>
    <n v="3"/>
    <n v="14.36"/>
    <n v="43.08"/>
    <x v="25"/>
    <x v="4"/>
    <x v="0"/>
    <s v="1212024"/>
  </r>
  <r>
    <x v="119"/>
    <s v="Ritvik"/>
    <x v="1"/>
    <x v="8"/>
    <n v="11"/>
    <n v="15.16"/>
    <n v="166.76"/>
    <x v="5"/>
    <x v="0"/>
    <x v="0"/>
    <s v="1062024"/>
  </r>
  <r>
    <x v="155"/>
    <s v="Aarush"/>
    <x v="1"/>
    <x v="0"/>
    <n v="20"/>
    <n v="13.51"/>
    <n v="270.2"/>
    <x v="27"/>
    <x v="5"/>
    <x v="0"/>
    <s v="1552024"/>
  </r>
  <r>
    <x v="55"/>
    <s v="Dhruv"/>
    <x v="3"/>
    <x v="3"/>
    <n v="3"/>
    <n v="12.31"/>
    <n v="36.93"/>
    <x v="10"/>
    <x v="2"/>
    <x v="0"/>
    <s v="2942024"/>
  </r>
  <r>
    <x v="157"/>
    <s v="Aditya"/>
    <x v="2"/>
    <x v="5"/>
    <n v="1"/>
    <n v="21.62"/>
    <n v="21.62"/>
    <x v="2"/>
    <x v="4"/>
    <x v="0"/>
    <s v="2712024"/>
  </r>
  <r>
    <x v="70"/>
    <s v="Aryan"/>
    <x v="0"/>
    <x v="5"/>
    <n v="7"/>
    <n v="18.78"/>
    <n v="131.46"/>
    <x v="16"/>
    <x v="1"/>
    <x v="0"/>
    <s v="1822024"/>
  </r>
  <r>
    <x v="108"/>
    <s v="Arjun"/>
    <x v="0"/>
    <x v="0"/>
    <n v="14"/>
    <n v="26.34"/>
    <n v="368.76"/>
    <x v="7"/>
    <x v="2"/>
    <x v="0"/>
    <s v="642024"/>
  </r>
  <r>
    <x v="64"/>
    <s v="Ayaan"/>
    <x v="0"/>
    <x v="3"/>
    <n v="7"/>
    <n v="16.739999999999998"/>
    <n v="117.18"/>
    <x v="5"/>
    <x v="2"/>
    <x v="0"/>
    <s v="1042024"/>
  </r>
  <r>
    <x v="24"/>
    <s v="Anay"/>
    <x v="3"/>
    <x v="7"/>
    <n v="16"/>
    <n v="25.6"/>
    <n v="409.6"/>
    <x v="13"/>
    <x v="3"/>
    <x v="0"/>
    <s v="2332024"/>
  </r>
  <r>
    <x v="8"/>
    <s v="Neel"/>
    <x v="1"/>
    <x v="6"/>
    <n v="6"/>
    <n v="21.73"/>
    <n v="130.38"/>
    <x v="8"/>
    <x v="3"/>
    <x v="0"/>
    <s v="2832024"/>
  </r>
  <r>
    <x v="82"/>
    <s v="Aarav"/>
    <x v="3"/>
    <x v="0"/>
    <n v="14"/>
    <n v="23.75"/>
    <n v="332.5"/>
    <x v="10"/>
    <x v="5"/>
    <x v="0"/>
    <s v="2952024"/>
  </r>
  <r>
    <x v="95"/>
    <s v="Arjun"/>
    <x v="3"/>
    <x v="5"/>
    <n v="10"/>
    <n v="19.41"/>
    <n v="194.1"/>
    <x v="30"/>
    <x v="4"/>
    <x v="0"/>
    <s v="312024"/>
  </r>
  <r>
    <x v="164"/>
    <s v="Ayaan"/>
    <x v="1"/>
    <x v="4"/>
    <n v="20"/>
    <n v="15.54"/>
    <n v="310.8"/>
    <x v="12"/>
    <x v="4"/>
    <x v="0"/>
    <s v="912024"/>
  </r>
  <r>
    <x v="92"/>
    <s v="Kabir"/>
    <x v="0"/>
    <x v="9"/>
    <n v="14"/>
    <n v="10.15"/>
    <n v="142.1"/>
    <x v="9"/>
    <x v="4"/>
    <x v="0"/>
    <s v="1112024"/>
  </r>
  <r>
    <x v="156"/>
    <s v="Dhruv"/>
    <x v="3"/>
    <x v="6"/>
    <n v="14"/>
    <n v="15.08"/>
    <n v="211.12"/>
    <x v="7"/>
    <x v="4"/>
    <x v="0"/>
    <s v="612024"/>
  </r>
  <r>
    <x v="43"/>
    <s v="Aditya"/>
    <x v="0"/>
    <x v="8"/>
    <n v="3"/>
    <n v="21.43"/>
    <n v="64.290000000000006"/>
    <x v="3"/>
    <x v="1"/>
    <x v="0"/>
    <s v="822024"/>
  </r>
  <r>
    <x v="123"/>
    <s v="Reyansh"/>
    <x v="2"/>
    <x v="4"/>
    <n v="10"/>
    <n v="20.64"/>
    <n v="206.4"/>
    <x v="27"/>
    <x v="0"/>
    <x v="0"/>
    <s v="1562024"/>
  </r>
  <r>
    <x v="64"/>
    <s v="Aarush"/>
    <x v="2"/>
    <x v="2"/>
    <n v="2"/>
    <n v="29.3"/>
    <n v="58.6"/>
    <x v="5"/>
    <x v="2"/>
    <x v="0"/>
    <s v="1042024"/>
  </r>
  <r>
    <x v="2"/>
    <s v="Vihaan"/>
    <x v="0"/>
    <x v="1"/>
    <n v="14"/>
    <n v="24.22"/>
    <n v="339.08"/>
    <x v="2"/>
    <x v="2"/>
    <x v="0"/>
    <s v="2742024"/>
  </r>
  <r>
    <x v="162"/>
    <s v="Krishna"/>
    <x v="3"/>
    <x v="1"/>
    <n v="1"/>
    <n v="13.19"/>
    <n v="13.19"/>
    <x v="10"/>
    <x v="1"/>
    <x v="0"/>
    <s v="2922024"/>
  </r>
  <r>
    <x v="40"/>
    <s v="Aarush"/>
    <x v="1"/>
    <x v="4"/>
    <n v="15"/>
    <n v="29.83"/>
    <n v="447.45"/>
    <x v="4"/>
    <x v="0"/>
    <x v="0"/>
    <s v="1362024"/>
  </r>
  <r>
    <x v="42"/>
    <s v="Dhruv"/>
    <x v="0"/>
    <x v="1"/>
    <n v="5"/>
    <n v="16.91"/>
    <n v="84.55"/>
    <x v="4"/>
    <x v="5"/>
    <x v="0"/>
    <s v="1352024"/>
  </r>
  <r>
    <x v="156"/>
    <s v="Dhruv"/>
    <x v="0"/>
    <x v="3"/>
    <n v="8"/>
    <n v="21.8"/>
    <n v="174.4"/>
    <x v="7"/>
    <x v="4"/>
    <x v="0"/>
    <s v="612024"/>
  </r>
  <r>
    <x v="43"/>
    <s v="Om"/>
    <x v="3"/>
    <x v="7"/>
    <n v="17"/>
    <n v="12.49"/>
    <n v="212.33"/>
    <x v="3"/>
    <x v="1"/>
    <x v="0"/>
    <s v="822024"/>
  </r>
  <r>
    <x v="35"/>
    <s v="Shaurya"/>
    <x v="0"/>
    <x v="9"/>
    <n v="10"/>
    <n v="24.2"/>
    <n v="242"/>
    <x v="25"/>
    <x v="0"/>
    <x v="0"/>
    <s v="1262024"/>
  </r>
  <r>
    <x v="10"/>
    <s v="Neel"/>
    <x v="0"/>
    <x v="1"/>
    <n v="13"/>
    <n v="28.61"/>
    <n v="371.93"/>
    <x v="10"/>
    <x v="3"/>
    <x v="0"/>
    <s v="2932024"/>
  </r>
  <r>
    <x v="26"/>
    <s v="Aarav"/>
    <x v="3"/>
    <x v="1"/>
    <n v="18"/>
    <n v="16.02"/>
    <n v="288.36"/>
    <x v="15"/>
    <x v="0"/>
    <x v="0"/>
    <s v="2662024"/>
  </r>
  <r>
    <x v="60"/>
    <s v="Rohan"/>
    <x v="0"/>
    <x v="1"/>
    <n v="5"/>
    <n v="26.19"/>
    <n v="130.94999999999999"/>
    <x v="17"/>
    <x v="3"/>
    <x v="0"/>
    <s v="2532024"/>
  </r>
  <r>
    <x v="36"/>
    <s v="Rohan"/>
    <x v="0"/>
    <x v="3"/>
    <n v="17"/>
    <n v="29.5"/>
    <n v="501.5"/>
    <x v="18"/>
    <x v="2"/>
    <x v="0"/>
    <s v="2442024"/>
  </r>
  <r>
    <x v="5"/>
    <s v="Kabir"/>
    <x v="0"/>
    <x v="7"/>
    <n v="17"/>
    <n v="16.3"/>
    <n v="277.10000000000002"/>
    <x v="5"/>
    <x v="4"/>
    <x v="0"/>
    <s v="1012024"/>
  </r>
  <r>
    <x v="45"/>
    <s v="Aarav"/>
    <x v="2"/>
    <x v="7"/>
    <n v="17"/>
    <n v="13.02"/>
    <n v="221.34"/>
    <x v="25"/>
    <x v="5"/>
    <x v="0"/>
    <s v="1252024"/>
  </r>
  <r>
    <x v="26"/>
    <s v="Arjun"/>
    <x v="2"/>
    <x v="2"/>
    <n v="4"/>
    <n v="29.3"/>
    <n v="117.2"/>
    <x v="15"/>
    <x v="0"/>
    <x v="0"/>
    <s v="2662024"/>
  </r>
  <r>
    <x v="100"/>
    <s v="Vihaan"/>
    <x v="1"/>
    <x v="4"/>
    <n v="9"/>
    <n v="22.49"/>
    <n v="202.41"/>
    <x v="17"/>
    <x v="4"/>
    <x v="0"/>
    <s v="2512024"/>
  </r>
  <r>
    <x v="74"/>
    <s v="Krishna"/>
    <x v="1"/>
    <x v="3"/>
    <n v="3"/>
    <n v="13.25"/>
    <n v="39.75"/>
    <x v="26"/>
    <x v="2"/>
    <x v="0"/>
    <s v="442024"/>
  </r>
  <r>
    <x v="85"/>
    <s v="Ishaan"/>
    <x v="1"/>
    <x v="3"/>
    <n v="1"/>
    <n v="21.63"/>
    <n v="21.63"/>
    <x v="5"/>
    <x v="5"/>
    <x v="0"/>
    <s v="1052024"/>
  </r>
  <r>
    <x v="118"/>
    <s v="Aarav"/>
    <x v="3"/>
    <x v="0"/>
    <n v="7"/>
    <n v="18.579999999999998"/>
    <n v="130.06"/>
    <x v="18"/>
    <x v="3"/>
    <x v="0"/>
    <s v="2432024"/>
  </r>
  <r>
    <x v="63"/>
    <s v="Vihaan"/>
    <x v="3"/>
    <x v="0"/>
    <n v="18"/>
    <n v="11.27"/>
    <n v="202.86"/>
    <x v="9"/>
    <x v="5"/>
    <x v="0"/>
    <s v="1152024"/>
  </r>
  <r>
    <x v="18"/>
    <s v="Anay"/>
    <x v="3"/>
    <x v="7"/>
    <n v="5"/>
    <n v="27.86"/>
    <n v="139.30000000000001"/>
    <x v="16"/>
    <x v="3"/>
    <x v="0"/>
    <s v="1832024"/>
  </r>
  <r>
    <x v="56"/>
    <s v="Sai"/>
    <x v="0"/>
    <x v="0"/>
    <n v="5"/>
    <n v="26.71"/>
    <n v="133.55000000000001"/>
    <x v="25"/>
    <x v="4"/>
    <x v="0"/>
    <s v="1212024"/>
  </r>
  <r>
    <x v="68"/>
    <s v="Vivaan"/>
    <x v="3"/>
    <x v="8"/>
    <n v="3"/>
    <n v="14.12"/>
    <n v="42.36"/>
    <x v="0"/>
    <x v="5"/>
    <x v="0"/>
    <s v="2152024"/>
  </r>
  <r>
    <x v="15"/>
    <s v="Aryan"/>
    <x v="1"/>
    <x v="1"/>
    <n v="12"/>
    <n v="26.69"/>
    <n v="320.27999999999997"/>
    <x v="6"/>
    <x v="3"/>
    <x v="0"/>
    <s v="2232024"/>
  </r>
  <r>
    <x v="106"/>
    <s v="Aarush"/>
    <x v="1"/>
    <x v="3"/>
    <n v="11"/>
    <n v="25.76"/>
    <n v="283.36"/>
    <x v="30"/>
    <x v="0"/>
    <x v="0"/>
    <s v="362024"/>
  </r>
  <r>
    <x v="23"/>
    <s v="Sai"/>
    <x v="1"/>
    <x v="8"/>
    <n v="3"/>
    <n v="24.83"/>
    <n v="74.489999999999995"/>
    <x v="18"/>
    <x v="0"/>
    <x v="0"/>
    <s v="2462024"/>
  </r>
  <r>
    <x v="80"/>
    <s v="Dhruv"/>
    <x v="3"/>
    <x v="0"/>
    <n v="12"/>
    <n v="14.79"/>
    <n v="177.48"/>
    <x v="3"/>
    <x v="2"/>
    <x v="0"/>
    <s v="842024"/>
  </r>
  <r>
    <x v="6"/>
    <s v="Aarush"/>
    <x v="3"/>
    <x v="3"/>
    <n v="13"/>
    <n v="10.75"/>
    <n v="139.75"/>
    <x v="6"/>
    <x v="4"/>
    <x v="0"/>
    <s v="2212024"/>
  </r>
  <r>
    <x v="20"/>
    <s v="Aditya"/>
    <x v="1"/>
    <x v="1"/>
    <n v="10"/>
    <n v="26.36"/>
    <n v="263.60000000000002"/>
    <x v="8"/>
    <x v="5"/>
    <x v="0"/>
    <s v="2852024"/>
  </r>
  <r>
    <x v="59"/>
    <s v="Aryan"/>
    <x v="2"/>
    <x v="3"/>
    <n v="4"/>
    <n v="25.74"/>
    <n v="102.96"/>
    <x v="29"/>
    <x v="0"/>
    <x v="0"/>
    <s v="1962024"/>
  </r>
  <r>
    <x v="154"/>
    <s v="Aryan"/>
    <x v="1"/>
    <x v="3"/>
    <n v="20"/>
    <n v="13.89"/>
    <n v="277.8"/>
    <x v="21"/>
    <x v="5"/>
    <x v="0"/>
    <s v="252024"/>
  </r>
  <r>
    <x v="146"/>
    <s v="Aarush"/>
    <x v="3"/>
    <x v="2"/>
    <n v="7"/>
    <n v="15.28"/>
    <n v="106.96"/>
    <x v="17"/>
    <x v="5"/>
    <x v="0"/>
    <s v="2552024"/>
  </r>
  <r>
    <x v="142"/>
    <s v="Aryan"/>
    <x v="3"/>
    <x v="9"/>
    <n v="11"/>
    <n v="14.88"/>
    <n v="163.68"/>
    <x v="9"/>
    <x v="2"/>
    <x v="0"/>
    <s v="1142024"/>
  </r>
  <r>
    <x v="64"/>
    <s v="Aditya"/>
    <x v="1"/>
    <x v="7"/>
    <n v="17"/>
    <n v="20.47"/>
    <n v="347.99"/>
    <x v="5"/>
    <x v="2"/>
    <x v="0"/>
    <s v="1042024"/>
  </r>
  <r>
    <x v="124"/>
    <s v="Ishaan"/>
    <x v="0"/>
    <x v="2"/>
    <n v="9"/>
    <n v="24.55"/>
    <n v="220.95"/>
    <x v="0"/>
    <x v="2"/>
    <x v="0"/>
    <s v="2142024"/>
  </r>
  <r>
    <x v="56"/>
    <s v="Ayaan"/>
    <x v="2"/>
    <x v="0"/>
    <n v="6"/>
    <n v="15.58"/>
    <n v="93.48"/>
    <x v="25"/>
    <x v="4"/>
    <x v="0"/>
    <s v="1212024"/>
  </r>
  <r>
    <x v="134"/>
    <s v="Dhruv"/>
    <x v="2"/>
    <x v="7"/>
    <n v="16"/>
    <n v="13.63"/>
    <n v="218.08"/>
    <x v="22"/>
    <x v="2"/>
    <x v="0"/>
    <s v="742024"/>
  </r>
  <r>
    <x v="28"/>
    <s v="Aarav"/>
    <x v="3"/>
    <x v="5"/>
    <n v="6"/>
    <n v="24.36"/>
    <n v="146.16"/>
    <x v="2"/>
    <x v="5"/>
    <x v="0"/>
    <s v="2752024"/>
  </r>
  <r>
    <x v="81"/>
    <s v="Dhruv"/>
    <x v="3"/>
    <x v="1"/>
    <n v="19"/>
    <n v="28.75"/>
    <n v="546.25"/>
    <x v="6"/>
    <x v="2"/>
    <x v="0"/>
    <s v="2242024"/>
  </r>
  <r>
    <x v="56"/>
    <s v="Rohan"/>
    <x v="3"/>
    <x v="3"/>
    <n v="1"/>
    <n v="17.29"/>
    <n v="17.29"/>
    <x v="25"/>
    <x v="4"/>
    <x v="0"/>
    <s v="1212024"/>
  </r>
  <r>
    <x v="17"/>
    <s v="Reyansh"/>
    <x v="1"/>
    <x v="3"/>
    <n v="5"/>
    <n v="19.670000000000002"/>
    <n v="98.35"/>
    <x v="15"/>
    <x v="4"/>
    <x v="0"/>
    <s v="2612024"/>
  </r>
  <r>
    <x v="134"/>
    <s v="Anay"/>
    <x v="3"/>
    <x v="2"/>
    <n v="1"/>
    <n v="28.28"/>
    <n v="28.28"/>
    <x v="22"/>
    <x v="2"/>
    <x v="0"/>
    <s v="742024"/>
  </r>
  <r>
    <x v="73"/>
    <s v="Shaurya"/>
    <x v="3"/>
    <x v="1"/>
    <n v="6"/>
    <n v="25.45"/>
    <n v="152.69999999999999"/>
    <x v="28"/>
    <x v="2"/>
    <x v="0"/>
    <s v="542024"/>
  </r>
  <r>
    <x v="178"/>
    <s v="Ritvik"/>
    <x v="3"/>
    <x v="5"/>
    <n v="19"/>
    <n v="13.5"/>
    <n v="256.5"/>
    <x v="27"/>
    <x v="1"/>
    <x v="0"/>
    <s v="1522024"/>
  </r>
  <r>
    <x v="62"/>
    <s v="Ayaan"/>
    <x v="2"/>
    <x v="5"/>
    <n v="14"/>
    <n v="14.1"/>
    <n v="197.4"/>
    <x v="22"/>
    <x v="4"/>
    <x v="0"/>
    <s v="712024"/>
  </r>
  <r>
    <x v="148"/>
    <s v="Kabir"/>
    <x v="2"/>
    <x v="7"/>
    <n v="20"/>
    <n v="11.07"/>
    <n v="221.4"/>
    <x v="19"/>
    <x v="3"/>
    <x v="0"/>
    <s v="3032024"/>
  </r>
  <r>
    <x v="10"/>
    <s v="Arjun"/>
    <x v="0"/>
    <x v="1"/>
    <n v="3"/>
    <n v="15.41"/>
    <n v="46.23"/>
    <x v="10"/>
    <x v="3"/>
    <x v="0"/>
    <s v="2932024"/>
  </r>
  <r>
    <x v="43"/>
    <s v="Aarav"/>
    <x v="0"/>
    <x v="5"/>
    <n v="16"/>
    <n v="19.47"/>
    <n v="311.52"/>
    <x v="3"/>
    <x v="1"/>
    <x v="0"/>
    <s v="822024"/>
  </r>
  <r>
    <x v="96"/>
    <s v="Vihaan"/>
    <x v="3"/>
    <x v="7"/>
    <n v="9"/>
    <n v="16.079999999999998"/>
    <n v="144.72"/>
    <x v="0"/>
    <x v="1"/>
    <x v="0"/>
    <s v="2122024"/>
  </r>
  <r>
    <x v="113"/>
    <s v="Sai"/>
    <x v="2"/>
    <x v="2"/>
    <n v="10"/>
    <n v="19.43"/>
    <n v="194.3"/>
    <x v="1"/>
    <x v="4"/>
    <x v="0"/>
    <s v="1712024"/>
  </r>
  <r>
    <x v="34"/>
    <s v="Kabir"/>
    <x v="2"/>
    <x v="1"/>
    <n v="1"/>
    <n v="22.32"/>
    <n v="22.32"/>
    <x v="24"/>
    <x v="5"/>
    <x v="0"/>
    <s v="3152024"/>
  </r>
  <r>
    <x v="102"/>
    <s v="Aditya"/>
    <x v="2"/>
    <x v="8"/>
    <n v="7"/>
    <n v="28.62"/>
    <n v="200.34"/>
    <x v="26"/>
    <x v="4"/>
    <x v="0"/>
    <s v="412024"/>
  </r>
  <r>
    <x v="175"/>
    <s v="Ritvik"/>
    <x v="2"/>
    <x v="5"/>
    <n v="1"/>
    <n v="28.47"/>
    <n v="28.47"/>
    <x v="24"/>
    <x v="3"/>
    <x v="0"/>
    <s v="3132024"/>
  </r>
  <r>
    <x v="14"/>
    <s v="Neel"/>
    <x v="0"/>
    <x v="3"/>
    <n v="10"/>
    <n v="22.45"/>
    <n v="224.5"/>
    <x v="13"/>
    <x v="0"/>
    <x v="0"/>
    <s v="2362024"/>
  </r>
  <r>
    <x v="154"/>
    <s v="Shaurya"/>
    <x v="1"/>
    <x v="3"/>
    <n v="18"/>
    <n v="17.32"/>
    <n v="311.76"/>
    <x v="21"/>
    <x v="5"/>
    <x v="0"/>
    <s v="252024"/>
  </r>
  <r>
    <x v="115"/>
    <s v="Sai"/>
    <x v="2"/>
    <x v="3"/>
    <n v="4"/>
    <n v="15.16"/>
    <n v="60.64"/>
    <x v="7"/>
    <x v="0"/>
    <x v="0"/>
    <s v="662024"/>
  </r>
  <r>
    <x v="95"/>
    <s v="Krishna"/>
    <x v="2"/>
    <x v="4"/>
    <n v="6"/>
    <n v="22.14"/>
    <n v="132.84"/>
    <x v="30"/>
    <x v="4"/>
    <x v="0"/>
    <s v="31202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4-06-21T00:00:00"/>
    <x v="0"/>
    <s v="West"/>
    <s v="IBM"/>
    <n v="13"/>
    <n v="16.04"/>
    <n v="208.52"/>
    <n v="21"/>
    <n v="6"/>
    <n v="2024"/>
    <s v="2162024"/>
  </r>
  <r>
    <d v="2024-02-17T00:00:00"/>
    <x v="1"/>
    <s v="West"/>
    <s v="Microsoft"/>
    <n v="3"/>
    <n v="23.35"/>
    <n v="70.05"/>
    <n v="17"/>
    <n v="2"/>
    <n v="2024"/>
    <s v="1722024"/>
  </r>
  <r>
    <d v="2024-04-27T00:00:00"/>
    <x v="1"/>
    <s v="West"/>
    <s v="Amazon"/>
    <n v="19"/>
    <n v="25"/>
    <n v="475"/>
    <n v="27"/>
    <n v="4"/>
    <n v="2024"/>
    <s v="2742024"/>
  </r>
  <r>
    <d v="2024-03-08T00:00:00"/>
    <x v="2"/>
    <s v="North"/>
    <s v="Intel"/>
    <n v="10"/>
    <n v="15.36"/>
    <n v="153.6"/>
    <n v="8"/>
    <n v="3"/>
    <n v="2024"/>
    <s v="832024"/>
  </r>
  <r>
    <d v="2024-04-13T00:00:00"/>
    <x v="3"/>
    <s v="South"/>
    <s v="Tesla"/>
    <n v="5"/>
    <n v="20.8"/>
    <n v="104"/>
    <n v="13"/>
    <n v="4"/>
    <n v="2024"/>
    <s v="1342024"/>
  </r>
  <r>
    <d v="2024-01-10T00:00:00"/>
    <x v="4"/>
    <s v="West"/>
    <s v="Microsoft"/>
    <n v="12"/>
    <n v="20.47"/>
    <n v="245.64"/>
    <n v="10"/>
    <n v="1"/>
    <n v="2024"/>
    <s v="1012024"/>
  </r>
  <r>
    <d v="2024-01-22T00:00:00"/>
    <x v="5"/>
    <s v="East"/>
    <s v="Microsoft"/>
    <n v="10"/>
    <n v="24.62"/>
    <n v="246.2"/>
    <n v="22"/>
    <n v="1"/>
    <n v="2024"/>
    <s v="2212024"/>
  </r>
  <r>
    <d v="2024-02-06T00:00:00"/>
    <x v="6"/>
    <s v="North"/>
    <s v="Amazon"/>
    <n v="7"/>
    <n v="17.79"/>
    <n v="124.53"/>
    <n v="6"/>
    <n v="2"/>
    <n v="2024"/>
    <s v="622024"/>
  </r>
  <r>
    <d v="2024-03-28T00:00:00"/>
    <x v="1"/>
    <s v="South"/>
    <s v="Tesla"/>
    <n v="18"/>
    <n v="16.54"/>
    <n v="297.72000000000003"/>
    <n v="28"/>
    <n v="3"/>
    <n v="2024"/>
    <s v="2832024"/>
  </r>
  <r>
    <d v="2024-03-11T00:00:00"/>
    <x v="2"/>
    <s v="South"/>
    <s v="Facebook"/>
    <n v="19"/>
    <n v="12.39"/>
    <n v="235.41"/>
    <n v="11"/>
    <n v="3"/>
    <n v="2024"/>
    <s v="1132024"/>
  </r>
  <r>
    <d v="2024-03-29T00:00:00"/>
    <x v="3"/>
    <s v="South"/>
    <s v="Google"/>
    <n v="16"/>
    <n v="18.82"/>
    <n v="301.12"/>
    <n v="29"/>
    <n v="3"/>
    <n v="2024"/>
    <s v="2932024"/>
  </r>
  <r>
    <d v="2024-05-20T00:00:00"/>
    <x v="7"/>
    <s v="South"/>
    <s v="Facebook"/>
    <n v="13"/>
    <n v="16.41"/>
    <n v="213.33"/>
    <n v="20"/>
    <n v="5"/>
    <n v="2024"/>
    <s v="2052024"/>
  </r>
  <r>
    <d v="2024-02-28T00:00:00"/>
    <x v="8"/>
    <s v="North"/>
    <s v="Yahoo"/>
    <n v="7"/>
    <n v="13.92"/>
    <n v="97.44"/>
    <n v="28"/>
    <n v="2"/>
    <n v="2024"/>
    <s v="2822024"/>
  </r>
  <r>
    <d v="2024-02-09T00:00:00"/>
    <x v="9"/>
    <s v="East"/>
    <s v="Yahoo"/>
    <n v="19"/>
    <n v="13.26"/>
    <n v="251.94"/>
    <n v="9"/>
    <n v="2"/>
    <n v="2024"/>
    <s v="922024"/>
  </r>
  <r>
    <d v="2024-03-28T00:00:00"/>
    <x v="0"/>
    <s v="South"/>
    <s v="IBM"/>
    <n v="17"/>
    <n v="16.600000000000001"/>
    <n v="282.2"/>
    <n v="28"/>
    <n v="3"/>
    <n v="2024"/>
    <s v="2832024"/>
  </r>
  <r>
    <d v="2024-06-23T00:00:00"/>
    <x v="10"/>
    <s v="North"/>
    <s v="Intel"/>
    <n v="12"/>
    <n v="25.83"/>
    <n v="309.95999999999998"/>
    <n v="23"/>
    <n v="6"/>
    <n v="2024"/>
    <s v="2362024"/>
  </r>
  <r>
    <d v="2024-03-29T00:00:00"/>
    <x v="11"/>
    <s v="North"/>
    <s v="Apple"/>
    <n v="1"/>
    <n v="25.69"/>
    <n v="25.69"/>
    <n v="29"/>
    <n v="3"/>
    <n v="2024"/>
    <s v="2932024"/>
  </r>
  <r>
    <d v="2024-03-22T00:00:00"/>
    <x v="7"/>
    <s v="East"/>
    <s v="Amazon"/>
    <n v="7"/>
    <n v="29.57"/>
    <n v="206.99"/>
    <n v="22"/>
    <n v="3"/>
    <n v="2024"/>
    <s v="2232024"/>
  </r>
  <r>
    <d v="2024-06-14T00:00:00"/>
    <x v="12"/>
    <s v="North"/>
    <s v="Intel"/>
    <n v="7"/>
    <n v="18.39"/>
    <n v="128.72999999999999"/>
    <n v="14"/>
    <n v="6"/>
    <n v="2024"/>
    <s v="1462024"/>
  </r>
  <r>
    <d v="2024-01-26T00:00:00"/>
    <x v="4"/>
    <s v="North"/>
    <s v="IBM"/>
    <n v="3"/>
    <n v="27.74"/>
    <n v="83.22"/>
    <n v="26"/>
    <n v="1"/>
    <n v="2024"/>
    <s v="2612024"/>
  </r>
  <r>
    <d v="2024-03-18T00:00:00"/>
    <x v="8"/>
    <s v="West"/>
    <s v="Apple"/>
    <n v="20"/>
    <n v="28.67"/>
    <n v="573.4"/>
    <n v="18"/>
    <n v="3"/>
    <n v="2024"/>
    <s v="1832024"/>
  </r>
  <r>
    <d v="2024-03-13T00:00:00"/>
    <x v="4"/>
    <s v="West"/>
    <s v="Netflix"/>
    <n v="13"/>
    <n v="17.25"/>
    <n v="224.25"/>
    <n v="13"/>
    <n v="3"/>
    <n v="2024"/>
    <s v="1332024"/>
  </r>
  <r>
    <d v="2024-01-10T00:00:00"/>
    <x v="5"/>
    <s v="East"/>
    <s v="Facebook"/>
    <n v="19"/>
    <n v="19.77"/>
    <n v="375.63"/>
    <n v="10"/>
    <n v="1"/>
    <n v="2024"/>
    <s v="1012024"/>
  </r>
  <r>
    <d v="2024-05-28T00:00:00"/>
    <x v="12"/>
    <s v="West"/>
    <s v="Netflix"/>
    <n v="1"/>
    <n v="16.79"/>
    <n v="16.79"/>
    <n v="28"/>
    <n v="5"/>
    <n v="2024"/>
    <s v="2852024"/>
  </r>
  <r>
    <d v="2024-04-25T00:00:00"/>
    <x v="13"/>
    <s v="North"/>
    <s v="Apple"/>
    <n v="10"/>
    <n v="12.15"/>
    <n v="121.5"/>
    <n v="25"/>
    <n v="4"/>
    <n v="2024"/>
    <s v="2542024"/>
  </r>
  <r>
    <d v="2024-03-20T00:00:00"/>
    <x v="14"/>
    <s v="North"/>
    <s v="Microsoft"/>
    <n v="18"/>
    <n v="18.04"/>
    <n v="324.72000000000003"/>
    <n v="20"/>
    <n v="3"/>
    <n v="2024"/>
    <s v="2032024"/>
  </r>
  <r>
    <d v="2024-06-24T00:00:00"/>
    <x v="3"/>
    <s v="East"/>
    <s v="Yahoo"/>
    <n v="11"/>
    <n v="29.27"/>
    <n v="321.97000000000003"/>
    <n v="24"/>
    <n v="6"/>
    <n v="2024"/>
    <s v="2462024"/>
  </r>
  <r>
    <d v="2024-03-23T00:00:00"/>
    <x v="9"/>
    <s v="North"/>
    <s v="Intel"/>
    <n v="5"/>
    <n v="26.45"/>
    <n v="132.25"/>
    <n v="23"/>
    <n v="3"/>
    <n v="2024"/>
    <s v="2332024"/>
  </r>
  <r>
    <d v="2024-04-09T00:00:00"/>
    <x v="10"/>
    <s v="East"/>
    <s v="Yahoo"/>
    <n v="5"/>
    <n v="25.24"/>
    <n v="126.2"/>
    <n v="9"/>
    <n v="4"/>
    <n v="2024"/>
    <s v="942024"/>
  </r>
  <r>
    <d v="2024-06-26T00:00:00"/>
    <x v="15"/>
    <s v="West"/>
    <s v="IBM"/>
    <n v="19"/>
    <n v="12.02"/>
    <n v="228.38"/>
    <n v="26"/>
    <n v="6"/>
    <n v="2024"/>
    <s v="2662024"/>
  </r>
  <r>
    <d v="2024-01-30T00:00:00"/>
    <x v="14"/>
    <s v="West"/>
    <s v="Amazon"/>
    <n v="6"/>
    <n v="10.220000000000001"/>
    <n v="61.32"/>
    <n v="30"/>
    <n v="1"/>
    <n v="2024"/>
    <s v="3012024"/>
  </r>
  <r>
    <d v="2024-05-27T00:00:00"/>
    <x v="2"/>
    <s v="South"/>
    <s v="Tesla"/>
    <n v="15"/>
    <n v="12.8"/>
    <n v="192"/>
    <n v="27"/>
    <n v="5"/>
    <n v="2024"/>
    <s v="2752024"/>
  </r>
  <r>
    <d v="2024-05-27T00:00:00"/>
    <x v="7"/>
    <s v="West"/>
    <s v="Facebook"/>
    <n v="11"/>
    <n v="17.78"/>
    <n v="195.58"/>
    <n v="27"/>
    <n v="5"/>
    <n v="2024"/>
    <s v="2752024"/>
  </r>
  <r>
    <d v="2024-05-22T00:00:00"/>
    <x v="16"/>
    <s v="South"/>
    <s v="Tesla"/>
    <n v="19"/>
    <n v="28.42"/>
    <n v="539.98"/>
    <n v="22"/>
    <n v="5"/>
    <n v="2024"/>
    <s v="2252024"/>
  </r>
  <r>
    <d v="2024-06-16T00:00:00"/>
    <x v="11"/>
    <s v="South"/>
    <s v="Amazon"/>
    <n v="20"/>
    <n v="12.67"/>
    <n v="253.4"/>
    <n v="16"/>
    <n v="6"/>
    <n v="2024"/>
    <s v="1662024"/>
  </r>
  <r>
    <d v="2024-02-02T00:00:00"/>
    <x v="17"/>
    <s v="South"/>
    <s v="Apple"/>
    <n v="3"/>
    <n v="21.45"/>
    <n v="64.349999999999994"/>
    <n v="2"/>
    <n v="2"/>
    <n v="2024"/>
    <s v="222024"/>
  </r>
  <r>
    <d v="2024-01-10T00:00:00"/>
    <x v="12"/>
    <s v="North"/>
    <s v="Tesla"/>
    <n v="4"/>
    <n v="20.72"/>
    <n v="82.88"/>
    <n v="10"/>
    <n v="1"/>
    <n v="2024"/>
    <s v="1012024"/>
  </r>
  <r>
    <d v="2024-05-07T00:00:00"/>
    <x v="9"/>
    <s v="South"/>
    <s v="Apple"/>
    <n v="9"/>
    <n v="13.22"/>
    <n v="118.98"/>
    <n v="7"/>
    <n v="5"/>
    <n v="2024"/>
    <s v="752024"/>
  </r>
  <r>
    <d v="2024-02-02T00:00:00"/>
    <x v="8"/>
    <s v="West"/>
    <s v="Yahoo"/>
    <n v="19"/>
    <n v="25.85"/>
    <n v="491.15"/>
    <n v="2"/>
    <n v="2"/>
    <n v="2024"/>
    <s v="222024"/>
  </r>
  <r>
    <d v="2024-02-01T00:00:00"/>
    <x v="17"/>
    <s v="East"/>
    <s v="Amazon"/>
    <n v="5"/>
    <n v="10.7"/>
    <n v="53.5"/>
    <n v="1"/>
    <n v="2"/>
    <n v="2024"/>
    <s v="122024"/>
  </r>
  <r>
    <d v="2024-05-31T00:00:00"/>
    <x v="5"/>
    <s v="West"/>
    <s v="Intel"/>
    <n v="8"/>
    <n v="11.57"/>
    <n v="92.56"/>
    <n v="31"/>
    <n v="5"/>
    <n v="2024"/>
    <s v="3152024"/>
  </r>
  <r>
    <d v="2024-06-12T00:00:00"/>
    <x v="12"/>
    <s v="East"/>
    <s v="Apple"/>
    <n v="11"/>
    <n v="26.92"/>
    <n v="296.12"/>
    <n v="12"/>
    <n v="6"/>
    <n v="2024"/>
    <s v="1262024"/>
  </r>
  <r>
    <d v="2024-04-24T00:00:00"/>
    <x v="2"/>
    <s v="West"/>
    <s v="Microsoft"/>
    <n v="4"/>
    <n v="16.920000000000002"/>
    <n v="67.680000000000007"/>
    <n v="24"/>
    <n v="4"/>
    <n v="2024"/>
    <s v="2442024"/>
  </r>
  <r>
    <d v="2024-01-29T00:00:00"/>
    <x v="18"/>
    <s v="East"/>
    <s v="Intel"/>
    <n v="16"/>
    <n v="29.68"/>
    <n v="474.88"/>
    <n v="29"/>
    <n v="1"/>
    <n v="2024"/>
    <s v="2912024"/>
  </r>
  <r>
    <d v="2024-02-04T00:00:00"/>
    <x v="6"/>
    <s v="West"/>
    <s v="IBM"/>
    <n v="15"/>
    <n v="14.73"/>
    <n v="220.95"/>
    <n v="4"/>
    <n v="2"/>
    <n v="2024"/>
    <s v="422024"/>
  </r>
  <r>
    <d v="2024-05-08T00:00:00"/>
    <x v="0"/>
    <s v="East"/>
    <s v="Microsoft"/>
    <n v="14"/>
    <n v="28.01"/>
    <n v="392.14"/>
    <n v="8"/>
    <n v="5"/>
    <n v="2024"/>
    <s v="852024"/>
  </r>
  <r>
    <d v="2024-05-08T00:00:00"/>
    <x v="8"/>
    <s v="South"/>
    <s v="Netflix"/>
    <n v="4"/>
    <n v="21.48"/>
    <n v="85.92"/>
    <n v="8"/>
    <n v="5"/>
    <n v="2024"/>
    <s v="852024"/>
  </r>
  <r>
    <d v="2024-06-13T00:00:00"/>
    <x v="8"/>
    <s v="East"/>
    <s v="Netflix"/>
    <n v="4"/>
    <n v="17.87"/>
    <n v="71.48"/>
    <n v="13"/>
    <n v="6"/>
    <n v="2024"/>
    <s v="1362024"/>
  </r>
  <r>
    <d v="2024-02-23T00:00:00"/>
    <x v="13"/>
    <s v="South"/>
    <s v="Microsoft"/>
    <n v="7"/>
    <n v="25.39"/>
    <n v="177.73"/>
    <n v="23"/>
    <n v="2"/>
    <n v="2024"/>
    <s v="2322024"/>
  </r>
  <r>
    <d v="2024-05-13T00:00:00"/>
    <x v="2"/>
    <s v="West"/>
    <s v="Google"/>
    <n v="3"/>
    <n v="26.8"/>
    <n v="80.400000000000006"/>
    <n v="13"/>
    <n v="5"/>
    <n v="2024"/>
    <s v="1352024"/>
  </r>
  <r>
    <d v="2024-02-08T00:00:00"/>
    <x v="1"/>
    <s v="East"/>
    <s v="Apple"/>
    <n v="6"/>
    <n v="16.25"/>
    <n v="97.5"/>
    <n v="8"/>
    <n v="2"/>
    <n v="2024"/>
    <s v="822024"/>
  </r>
  <r>
    <d v="2024-01-18T00:00:00"/>
    <x v="11"/>
    <s v="East"/>
    <s v="Netflix"/>
    <n v="4"/>
    <n v="19.54"/>
    <n v="78.16"/>
    <n v="18"/>
    <n v="1"/>
    <n v="2024"/>
    <s v="1812024"/>
  </r>
  <r>
    <d v="2024-03-20T00:00:00"/>
    <x v="3"/>
    <s v="West"/>
    <s v="Netflix"/>
    <n v="4"/>
    <n v="23.51"/>
    <n v="94.04"/>
    <n v="20"/>
    <n v="3"/>
    <n v="2024"/>
    <s v="2032024"/>
  </r>
  <r>
    <d v="2024-05-12T00:00:00"/>
    <x v="15"/>
    <s v="South"/>
    <s v="Intel"/>
    <n v="8"/>
    <n v="23.96"/>
    <n v="191.68"/>
    <n v="12"/>
    <n v="5"/>
    <n v="2024"/>
    <s v="1252024"/>
  </r>
  <r>
    <d v="2024-04-15T00:00:00"/>
    <x v="10"/>
    <s v="South"/>
    <s v="Tesla"/>
    <n v="19"/>
    <n v="16.010000000000002"/>
    <n v="304.19"/>
    <n v="15"/>
    <n v="4"/>
    <n v="2024"/>
    <s v="1542024"/>
  </r>
  <r>
    <d v="2024-02-12T00:00:00"/>
    <x v="19"/>
    <s v="North"/>
    <s v="Intel"/>
    <n v="3"/>
    <n v="11.85"/>
    <n v="35.549999999999997"/>
    <n v="12"/>
    <n v="2"/>
    <n v="2024"/>
    <s v="1222024"/>
  </r>
  <r>
    <d v="2024-02-01T00:00:00"/>
    <x v="13"/>
    <s v="North"/>
    <s v="Netflix"/>
    <n v="17"/>
    <n v="17.82"/>
    <n v="302.94"/>
    <n v="1"/>
    <n v="2"/>
    <n v="2024"/>
    <s v="122024"/>
  </r>
  <r>
    <d v="2024-04-30T00:00:00"/>
    <x v="6"/>
    <s v="North"/>
    <s v="Intel"/>
    <n v="8"/>
    <n v="16.89"/>
    <n v="135.12"/>
    <n v="30"/>
    <n v="4"/>
    <n v="2024"/>
    <s v="3042024"/>
  </r>
  <r>
    <d v="2024-01-02T00:00:00"/>
    <x v="17"/>
    <s v="East"/>
    <s v="Yahoo"/>
    <n v="11"/>
    <n v="11.79"/>
    <n v="129.69"/>
    <n v="2"/>
    <n v="1"/>
    <n v="2024"/>
    <s v="212024"/>
  </r>
  <r>
    <d v="2024-03-06T00:00:00"/>
    <x v="6"/>
    <s v="East"/>
    <s v="Amazon"/>
    <n v="14"/>
    <n v="17.86"/>
    <n v="250.04"/>
    <n v="6"/>
    <n v="3"/>
    <n v="2024"/>
    <s v="632024"/>
  </r>
  <r>
    <d v="2024-06-18T00:00:00"/>
    <x v="17"/>
    <s v="East"/>
    <s v="Yahoo"/>
    <n v="17"/>
    <n v="21.42"/>
    <n v="364.14"/>
    <n v="18"/>
    <n v="6"/>
    <n v="2024"/>
    <s v="1862024"/>
  </r>
  <r>
    <d v="2024-02-27T00:00:00"/>
    <x v="4"/>
    <s v="West"/>
    <s v="Intel"/>
    <n v="6"/>
    <n v="29.93"/>
    <n v="179.58"/>
    <n v="27"/>
    <n v="2"/>
    <n v="2024"/>
    <s v="2722024"/>
  </r>
  <r>
    <d v="2024-02-05T00:00:00"/>
    <x v="4"/>
    <s v="North"/>
    <s v="IBM"/>
    <n v="9"/>
    <n v="25.14"/>
    <n v="226.26"/>
    <n v="5"/>
    <n v="2"/>
    <n v="2024"/>
    <s v="522024"/>
  </r>
  <r>
    <d v="2024-04-12T00:00:00"/>
    <x v="0"/>
    <s v="West"/>
    <s v="Intel"/>
    <n v="12"/>
    <n v="16.61"/>
    <n v="199.32"/>
    <n v="12"/>
    <n v="4"/>
    <n v="2024"/>
    <s v="1242024"/>
  </r>
  <r>
    <d v="2024-04-29T00:00:00"/>
    <x v="16"/>
    <s v="North"/>
    <s v="IBM"/>
    <n v="2"/>
    <n v="18.32"/>
    <n v="36.64"/>
    <n v="29"/>
    <n v="4"/>
    <n v="2024"/>
    <s v="2942024"/>
  </r>
  <r>
    <d v="2024-01-12T00:00:00"/>
    <x v="8"/>
    <s v="North"/>
    <s v="Yahoo"/>
    <n v="7"/>
    <n v="12.36"/>
    <n v="86.52"/>
    <n v="12"/>
    <n v="1"/>
    <n v="2024"/>
    <s v="1212024"/>
  </r>
  <r>
    <d v="2024-06-23T00:00:00"/>
    <x v="9"/>
    <s v="East"/>
    <s v="Netflix"/>
    <n v="6"/>
    <n v="26.09"/>
    <n v="156.54"/>
    <n v="23"/>
    <n v="6"/>
    <n v="2024"/>
    <s v="2362024"/>
  </r>
  <r>
    <d v="2024-03-23T00:00:00"/>
    <x v="5"/>
    <s v="South"/>
    <s v="Apple"/>
    <n v="9"/>
    <n v="21.32"/>
    <n v="191.88"/>
    <n v="23"/>
    <n v="3"/>
    <n v="2024"/>
    <s v="2332024"/>
  </r>
  <r>
    <d v="2024-04-01T00:00:00"/>
    <x v="18"/>
    <s v="North"/>
    <s v="Yahoo"/>
    <n v="11"/>
    <n v="19.46"/>
    <n v="214.06"/>
    <n v="1"/>
    <n v="4"/>
    <n v="2024"/>
    <s v="142024"/>
  </r>
  <r>
    <d v="2024-05-08T00:00:00"/>
    <x v="3"/>
    <s v="South"/>
    <s v="IBM"/>
    <n v="8"/>
    <n v="19.09"/>
    <n v="152.72"/>
    <n v="8"/>
    <n v="5"/>
    <n v="2024"/>
    <s v="852024"/>
  </r>
  <r>
    <d v="2024-05-22T00:00:00"/>
    <x v="16"/>
    <s v="West"/>
    <s v="Amazon"/>
    <n v="5"/>
    <n v="14.65"/>
    <n v="73.25"/>
    <n v="22"/>
    <n v="5"/>
    <n v="2024"/>
    <s v="2252024"/>
  </r>
  <r>
    <d v="2024-04-09T00:00:00"/>
    <x v="13"/>
    <s v="East"/>
    <s v="Google"/>
    <n v="19"/>
    <n v="15.48"/>
    <n v="294.12"/>
    <n v="9"/>
    <n v="4"/>
    <n v="2024"/>
    <s v="942024"/>
  </r>
  <r>
    <d v="2024-02-23T00:00:00"/>
    <x v="16"/>
    <s v="North"/>
    <s v="Tesla"/>
    <n v="16"/>
    <n v="16.47"/>
    <n v="263.52"/>
    <n v="23"/>
    <n v="2"/>
    <n v="2024"/>
    <s v="2322024"/>
  </r>
  <r>
    <d v="2024-05-20T00:00:00"/>
    <x v="10"/>
    <s v="East"/>
    <s v="Apple"/>
    <n v="3"/>
    <n v="10.039999999999999"/>
    <n v="30.12"/>
    <n v="20"/>
    <n v="5"/>
    <n v="2024"/>
    <s v="2052024"/>
  </r>
  <r>
    <d v="2024-05-01T00:00:00"/>
    <x v="19"/>
    <s v="West"/>
    <s v="Facebook"/>
    <n v="10"/>
    <n v="20.83"/>
    <n v="208.3"/>
    <n v="1"/>
    <n v="5"/>
    <n v="2024"/>
    <s v="152024"/>
  </r>
  <r>
    <d v="2024-06-19T00:00:00"/>
    <x v="15"/>
    <s v="South"/>
    <s v="Tesla"/>
    <n v="1"/>
    <n v="29.8"/>
    <n v="29.8"/>
    <n v="19"/>
    <n v="6"/>
    <n v="2024"/>
    <s v="1962024"/>
  </r>
  <r>
    <d v="2024-03-25T00:00:00"/>
    <x v="7"/>
    <s v="East"/>
    <s v="Amazon"/>
    <n v="18"/>
    <n v="16.559999999999999"/>
    <n v="298.08"/>
    <n v="25"/>
    <n v="3"/>
    <n v="2024"/>
    <s v="2532024"/>
  </r>
  <r>
    <d v="2024-03-09T00:00:00"/>
    <x v="0"/>
    <s v="East"/>
    <s v="Tesla"/>
    <n v="5"/>
    <n v="19.55"/>
    <n v="97.75"/>
    <n v="9"/>
    <n v="3"/>
    <n v="2024"/>
    <s v="932024"/>
  </r>
  <r>
    <d v="2024-01-07T00:00:00"/>
    <x v="12"/>
    <s v="North"/>
    <s v="Intel"/>
    <n v="20"/>
    <n v="27.6"/>
    <n v="552"/>
    <n v="7"/>
    <n v="1"/>
    <n v="2024"/>
    <s v="712024"/>
  </r>
  <r>
    <d v="2024-02-17T00:00:00"/>
    <x v="15"/>
    <s v="South"/>
    <s v="Apple"/>
    <n v="1"/>
    <n v="20.69"/>
    <n v="20.69"/>
    <n v="17"/>
    <n v="2"/>
    <n v="2024"/>
    <s v="1722024"/>
  </r>
  <r>
    <d v="2024-05-07T00:00:00"/>
    <x v="0"/>
    <s v="West"/>
    <s v="Netflix"/>
    <n v="14"/>
    <n v="21.9"/>
    <n v="306.60000000000002"/>
    <n v="7"/>
    <n v="5"/>
    <n v="2024"/>
    <s v="752024"/>
  </r>
  <r>
    <d v="2024-05-11T00:00:00"/>
    <x v="5"/>
    <s v="North"/>
    <s v="Yahoo"/>
    <n v="19"/>
    <n v="17.16"/>
    <n v="326.04000000000002"/>
    <n v="11"/>
    <n v="5"/>
    <n v="2024"/>
    <s v="1152024"/>
  </r>
  <r>
    <d v="2024-04-10T00:00:00"/>
    <x v="13"/>
    <s v="East"/>
    <s v="IBM"/>
    <n v="6"/>
    <n v="19.510000000000002"/>
    <n v="117.06"/>
    <n v="10"/>
    <n v="4"/>
    <n v="2024"/>
    <s v="1042024"/>
  </r>
  <r>
    <d v="2024-03-19T00:00:00"/>
    <x v="2"/>
    <s v="East"/>
    <s v="Facebook"/>
    <n v="2"/>
    <n v="20.37"/>
    <n v="40.74"/>
    <n v="19"/>
    <n v="3"/>
    <n v="2024"/>
    <s v="1932024"/>
  </r>
  <r>
    <d v="2024-05-23T00:00:00"/>
    <x v="3"/>
    <s v="South"/>
    <s v="IBM"/>
    <n v="3"/>
    <n v="25.25"/>
    <n v="75.75"/>
    <n v="23"/>
    <n v="5"/>
    <n v="2024"/>
    <s v="2352024"/>
  </r>
  <r>
    <d v="2024-05-28T00:00:00"/>
    <x v="19"/>
    <s v="West"/>
    <s v="Facebook"/>
    <n v="2"/>
    <n v="27.46"/>
    <n v="54.92"/>
    <n v="28"/>
    <n v="5"/>
    <n v="2024"/>
    <s v="2852024"/>
  </r>
  <r>
    <d v="2024-01-24T00:00:00"/>
    <x v="18"/>
    <s v="West"/>
    <s v="Facebook"/>
    <n v="14"/>
    <n v="23.27"/>
    <n v="325.77999999999997"/>
    <n v="24"/>
    <n v="1"/>
    <n v="2024"/>
    <s v="2412024"/>
  </r>
  <r>
    <d v="2024-05-21T00:00:00"/>
    <x v="4"/>
    <s v="East"/>
    <s v="Amazon"/>
    <n v="3"/>
    <n v="19"/>
    <n v="57"/>
    <n v="21"/>
    <n v="5"/>
    <n v="2024"/>
    <s v="2152024"/>
  </r>
  <r>
    <d v="2024-04-27T00:00:00"/>
    <x v="0"/>
    <s v="West"/>
    <s v="Netflix"/>
    <n v="15"/>
    <n v="26.9"/>
    <n v="403.5"/>
    <n v="27"/>
    <n v="4"/>
    <n v="2024"/>
    <s v="2742024"/>
  </r>
  <r>
    <d v="2024-03-26T00:00:00"/>
    <x v="7"/>
    <s v="North"/>
    <s v="IBM"/>
    <n v="11"/>
    <n v="14.46"/>
    <n v="159.06"/>
    <n v="26"/>
    <n v="3"/>
    <n v="2024"/>
    <s v="2632024"/>
  </r>
  <r>
    <d v="2024-02-18T00:00:00"/>
    <x v="8"/>
    <s v="South"/>
    <s v="Facebook"/>
    <n v="10"/>
    <n v="17.03"/>
    <n v="170.3"/>
    <n v="18"/>
    <n v="2"/>
    <n v="2024"/>
    <s v="1822024"/>
  </r>
  <r>
    <d v="2024-02-19T00:00:00"/>
    <x v="19"/>
    <s v="East"/>
    <s v="Amazon"/>
    <n v="8"/>
    <n v="15.77"/>
    <n v="126.16"/>
    <n v="19"/>
    <n v="2"/>
    <n v="2024"/>
    <s v="1922024"/>
  </r>
  <r>
    <d v="2024-03-10T00:00:00"/>
    <x v="10"/>
    <s v="West"/>
    <s v="Netflix"/>
    <n v="13"/>
    <n v="18.54"/>
    <n v="241.02"/>
    <n v="10"/>
    <n v="3"/>
    <n v="2024"/>
    <s v="1032024"/>
  </r>
  <r>
    <d v="2024-06-18T00:00:00"/>
    <x v="10"/>
    <s v="West"/>
    <s v="IBM"/>
    <n v="5"/>
    <n v="24.89"/>
    <n v="124.45"/>
    <n v="18"/>
    <n v="6"/>
    <n v="2024"/>
    <s v="1862024"/>
  </r>
  <r>
    <d v="2024-06-12T00:00:00"/>
    <x v="7"/>
    <s v="North"/>
    <s v="Tesla"/>
    <n v="7"/>
    <n v="13.35"/>
    <n v="93.45"/>
    <n v="12"/>
    <n v="6"/>
    <n v="2024"/>
    <s v="1262024"/>
  </r>
  <r>
    <d v="2024-04-05T00:00:00"/>
    <x v="1"/>
    <s v="West"/>
    <s v="Amazon"/>
    <n v="18"/>
    <n v="27.7"/>
    <n v="498.6"/>
    <n v="5"/>
    <n v="4"/>
    <n v="2024"/>
    <s v="542024"/>
  </r>
  <r>
    <d v="2024-04-04T00:00:00"/>
    <x v="19"/>
    <s v="North"/>
    <s v="Amazon"/>
    <n v="6"/>
    <n v="21.19"/>
    <n v="127.14"/>
    <n v="4"/>
    <n v="4"/>
    <n v="2024"/>
    <s v="442024"/>
  </r>
  <r>
    <d v="2024-01-01T00:00:00"/>
    <x v="14"/>
    <s v="South"/>
    <s v="Intel"/>
    <n v="14"/>
    <n v="18.440000000000001"/>
    <n v="258.16000000000003"/>
    <n v="1"/>
    <n v="1"/>
    <n v="2024"/>
    <s v="112024"/>
  </r>
  <r>
    <d v="2024-04-23T00:00:00"/>
    <x v="9"/>
    <s v="East"/>
    <s v="Apple"/>
    <n v="14"/>
    <n v="12.62"/>
    <n v="176.68"/>
    <n v="23"/>
    <n v="4"/>
    <n v="2024"/>
    <s v="2342024"/>
  </r>
  <r>
    <d v="2024-06-27T00:00:00"/>
    <x v="15"/>
    <s v="North"/>
    <s v="Facebook"/>
    <n v="9"/>
    <n v="22.27"/>
    <n v="200.43"/>
    <n v="27"/>
    <n v="6"/>
    <n v="2024"/>
    <s v="2762024"/>
  </r>
  <r>
    <d v="2024-02-06T00:00:00"/>
    <x v="0"/>
    <s v="West"/>
    <s v="Apple"/>
    <n v="19"/>
    <n v="16.350000000000001"/>
    <n v="310.64999999999998"/>
    <n v="6"/>
    <n v="2"/>
    <n v="2024"/>
    <s v="622024"/>
  </r>
  <r>
    <d v="2024-06-11T00:00:00"/>
    <x v="9"/>
    <s v="West"/>
    <s v="Yahoo"/>
    <n v="10"/>
    <n v="24.61"/>
    <n v="246.1"/>
    <n v="11"/>
    <n v="6"/>
    <n v="2024"/>
    <s v="1162024"/>
  </r>
  <r>
    <d v="2024-02-18T00:00:00"/>
    <x v="19"/>
    <s v="South"/>
    <s v="Microsoft"/>
    <n v="2"/>
    <n v="29.52"/>
    <n v="59.04"/>
    <n v="18"/>
    <n v="2"/>
    <n v="2024"/>
    <s v="1822024"/>
  </r>
  <r>
    <d v="2024-04-03T00:00:00"/>
    <x v="6"/>
    <s v="North"/>
    <s v="Apple"/>
    <n v="9"/>
    <n v="13.73"/>
    <n v="123.57"/>
    <n v="3"/>
    <n v="4"/>
    <n v="2024"/>
    <s v="342024"/>
  </r>
  <r>
    <d v="2024-05-11T00:00:00"/>
    <x v="12"/>
    <s v="East"/>
    <s v="Tesla"/>
    <n v="8"/>
    <n v="10.74"/>
    <n v="85.92"/>
    <n v="11"/>
    <n v="5"/>
    <n v="2024"/>
    <s v="1152024"/>
  </r>
  <r>
    <d v="2024-04-08T00:00:00"/>
    <x v="3"/>
    <s v="West"/>
    <s v="Intel"/>
    <n v="13"/>
    <n v="14.05"/>
    <n v="182.65"/>
    <n v="8"/>
    <n v="4"/>
    <n v="2024"/>
    <s v="842024"/>
  </r>
  <r>
    <d v="2024-02-12T00:00:00"/>
    <x v="0"/>
    <s v="North"/>
    <s v="Intel"/>
    <n v="10"/>
    <n v="21.29"/>
    <n v="212.9"/>
    <n v="12"/>
    <n v="2"/>
    <n v="2024"/>
    <s v="1222024"/>
  </r>
  <r>
    <d v="2024-04-22T00:00:00"/>
    <x v="19"/>
    <s v="West"/>
    <s v="Amazon"/>
    <n v="18"/>
    <n v="12.62"/>
    <n v="227.16"/>
    <n v="22"/>
    <n v="4"/>
    <n v="2024"/>
    <s v="2242024"/>
  </r>
  <r>
    <d v="2024-05-29T00:00:00"/>
    <x v="6"/>
    <s v="East"/>
    <s v="Apple"/>
    <n v="18"/>
    <n v="17.420000000000002"/>
    <n v="313.56"/>
    <n v="29"/>
    <n v="5"/>
    <n v="2024"/>
    <s v="2952024"/>
  </r>
  <r>
    <d v="2024-05-07T00:00:00"/>
    <x v="1"/>
    <s v="North"/>
    <s v="Yahoo"/>
    <n v="18"/>
    <n v="13.9"/>
    <n v="250.2"/>
    <n v="7"/>
    <n v="5"/>
    <n v="2024"/>
    <s v="752024"/>
  </r>
  <r>
    <d v="2024-01-01T00:00:00"/>
    <x v="13"/>
    <s v="West"/>
    <s v="Yahoo"/>
    <n v="9"/>
    <n v="24.57"/>
    <n v="221.13"/>
    <n v="1"/>
    <n v="1"/>
    <n v="2024"/>
    <s v="112024"/>
  </r>
  <r>
    <d v="2024-05-18T00:00:00"/>
    <x v="19"/>
    <s v="East"/>
    <s v="Yahoo"/>
    <n v="20"/>
    <n v="10.06"/>
    <n v="201.2"/>
    <n v="18"/>
    <n v="5"/>
    <n v="2024"/>
    <s v="1852024"/>
  </r>
  <r>
    <d v="2024-04-24T00:00:00"/>
    <x v="10"/>
    <s v="North"/>
    <s v="Intel"/>
    <n v="11"/>
    <n v="10.8"/>
    <n v="118.8"/>
    <n v="24"/>
    <n v="4"/>
    <n v="2024"/>
    <s v="2442024"/>
  </r>
  <r>
    <d v="2024-02-13T00:00:00"/>
    <x v="10"/>
    <s v="North"/>
    <s v="Tesla"/>
    <n v="14"/>
    <n v="24.63"/>
    <n v="344.82"/>
    <n v="13"/>
    <n v="2"/>
    <n v="2024"/>
    <s v="1322024"/>
  </r>
  <r>
    <d v="2024-05-07T00:00:00"/>
    <x v="2"/>
    <s v="South"/>
    <s v="Tesla"/>
    <n v="2"/>
    <n v="29.37"/>
    <n v="58.74"/>
    <n v="7"/>
    <n v="5"/>
    <n v="2024"/>
    <s v="752024"/>
  </r>
  <r>
    <d v="2024-01-24T00:00:00"/>
    <x v="15"/>
    <s v="East"/>
    <s v="Yahoo"/>
    <n v="14"/>
    <n v="21.81"/>
    <n v="305.33999999999997"/>
    <n v="24"/>
    <n v="1"/>
    <n v="2024"/>
    <s v="2412024"/>
  </r>
  <r>
    <d v="2024-05-10T00:00:00"/>
    <x v="16"/>
    <s v="North"/>
    <s v="Microsoft"/>
    <n v="2"/>
    <n v="11.48"/>
    <n v="22.96"/>
    <n v="10"/>
    <n v="5"/>
    <n v="2024"/>
    <s v="1052024"/>
  </r>
  <r>
    <d v="2024-05-01T00:00:00"/>
    <x v="9"/>
    <s v="South"/>
    <s v="Microsoft"/>
    <n v="1"/>
    <n v="25.95"/>
    <n v="25.95"/>
    <n v="1"/>
    <n v="5"/>
    <n v="2024"/>
    <s v="152024"/>
  </r>
  <r>
    <d v="2024-04-08T00:00:00"/>
    <x v="13"/>
    <s v="North"/>
    <s v="Tesla"/>
    <n v="12"/>
    <n v="10.54"/>
    <n v="126.48"/>
    <n v="8"/>
    <n v="4"/>
    <n v="2024"/>
    <s v="842024"/>
  </r>
  <r>
    <d v="2024-03-03T00:00:00"/>
    <x v="12"/>
    <s v="West"/>
    <s v="Apple"/>
    <n v="7"/>
    <n v="14"/>
    <n v="98"/>
    <n v="3"/>
    <n v="3"/>
    <n v="2024"/>
    <s v="332024"/>
  </r>
  <r>
    <d v="2024-06-12T00:00:00"/>
    <x v="6"/>
    <s v="South"/>
    <s v="Apple"/>
    <n v="3"/>
    <n v="19.48"/>
    <n v="58.44"/>
    <n v="12"/>
    <n v="6"/>
    <n v="2024"/>
    <s v="1262024"/>
  </r>
  <r>
    <d v="2024-05-03T00:00:00"/>
    <x v="19"/>
    <s v="North"/>
    <s v="Yahoo"/>
    <n v="15"/>
    <n v="21.97"/>
    <n v="329.55"/>
    <n v="3"/>
    <n v="5"/>
    <n v="2024"/>
    <s v="352024"/>
  </r>
  <r>
    <d v="2024-03-23T00:00:00"/>
    <x v="19"/>
    <s v="West"/>
    <s v="Apple"/>
    <n v="7"/>
    <n v="18.05"/>
    <n v="126.35"/>
    <n v="23"/>
    <n v="3"/>
    <n v="2024"/>
    <s v="2332024"/>
  </r>
  <r>
    <d v="2024-06-23T00:00:00"/>
    <x v="17"/>
    <s v="West"/>
    <s v="Microsoft"/>
    <n v="5"/>
    <n v="22.77"/>
    <n v="113.85"/>
    <n v="23"/>
    <n v="6"/>
    <n v="2024"/>
    <s v="2362024"/>
  </r>
  <r>
    <d v="2024-05-28T00:00:00"/>
    <x v="7"/>
    <s v="West"/>
    <s v="Facebook"/>
    <n v="18"/>
    <n v="20.45"/>
    <n v="368.1"/>
    <n v="28"/>
    <n v="5"/>
    <n v="2024"/>
    <s v="2852024"/>
  </r>
  <r>
    <d v="2024-02-20T00:00:00"/>
    <x v="5"/>
    <s v="South"/>
    <s v="Apple"/>
    <n v="17"/>
    <n v="28.15"/>
    <n v="478.55"/>
    <n v="20"/>
    <n v="2"/>
    <n v="2024"/>
    <s v="2022024"/>
  </r>
  <r>
    <d v="2024-06-04T00:00:00"/>
    <x v="0"/>
    <s v="West"/>
    <s v="Amazon"/>
    <n v="13"/>
    <n v="29.99"/>
    <n v="389.87"/>
    <n v="4"/>
    <n v="6"/>
    <n v="2024"/>
    <s v="462024"/>
  </r>
  <r>
    <d v="2024-01-15T00:00:00"/>
    <x v="17"/>
    <s v="East"/>
    <s v="Yahoo"/>
    <n v="16"/>
    <n v="24.6"/>
    <n v="393.6"/>
    <n v="15"/>
    <n v="1"/>
    <n v="2024"/>
    <s v="1512024"/>
  </r>
  <r>
    <d v="2024-02-11T00:00:00"/>
    <x v="7"/>
    <s v="North"/>
    <s v="Yahoo"/>
    <n v="8"/>
    <n v="11.74"/>
    <n v="93.92"/>
    <n v="11"/>
    <n v="2"/>
    <n v="2024"/>
    <s v="1122024"/>
  </r>
  <r>
    <d v="2024-02-28T00:00:00"/>
    <x v="12"/>
    <s v="East"/>
    <s v="Yahoo"/>
    <n v="17"/>
    <n v="16.600000000000001"/>
    <n v="282.2"/>
    <n v="28"/>
    <n v="2"/>
    <n v="2024"/>
    <s v="2822024"/>
  </r>
  <r>
    <d v="2024-02-06T00:00:00"/>
    <x v="13"/>
    <s v="West"/>
    <s v="Netflix"/>
    <n v="17"/>
    <n v="20.43"/>
    <n v="347.31"/>
    <n v="6"/>
    <n v="2"/>
    <n v="2024"/>
    <s v="622024"/>
  </r>
  <r>
    <d v="2024-01-11T00:00:00"/>
    <x v="1"/>
    <s v="West"/>
    <s v="IBM"/>
    <n v="1"/>
    <n v="15.25"/>
    <n v="15.25"/>
    <n v="11"/>
    <n v="1"/>
    <n v="2024"/>
    <s v="1112024"/>
  </r>
  <r>
    <d v="2024-03-27T00:00:00"/>
    <x v="11"/>
    <s v="East"/>
    <s v="Google"/>
    <n v="7"/>
    <n v="27.47"/>
    <n v="192.29"/>
    <n v="27"/>
    <n v="3"/>
    <n v="2024"/>
    <s v="2732024"/>
  </r>
  <r>
    <d v="2024-02-13T00:00:00"/>
    <x v="7"/>
    <s v="South"/>
    <s v="Facebook"/>
    <n v="10"/>
    <n v="13.93"/>
    <n v="139.30000000000001"/>
    <n v="13"/>
    <n v="2"/>
    <n v="2024"/>
    <s v="1322024"/>
  </r>
  <r>
    <d v="2024-04-14T00:00:00"/>
    <x v="5"/>
    <s v="West"/>
    <s v="Google"/>
    <n v="16"/>
    <n v="14.09"/>
    <n v="225.44"/>
    <n v="14"/>
    <n v="4"/>
    <n v="2024"/>
    <s v="1442024"/>
  </r>
  <r>
    <d v="2024-01-12T00:00:00"/>
    <x v="0"/>
    <s v="West"/>
    <s v="Microsoft"/>
    <n v="5"/>
    <n v="28.1"/>
    <n v="140.5"/>
    <n v="12"/>
    <n v="1"/>
    <n v="2024"/>
    <s v="1212024"/>
  </r>
  <r>
    <d v="2024-01-03T00:00:00"/>
    <x v="8"/>
    <s v="East"/>
    <s v="Amazon"/>
    <n v="7"/>
    <n v="23.39"/>
    <n v="163.72999999999999"/>
    <n v="3"/>
    <n v="1"/>
    <n v="2024"/>
    <s v="312024"/>
  </r>
  <r>
    <d v="2024-02-21T00:00:00"/>
    <x v="9"/>
    <s v="West"/>
    <s v="Netflix"/>
    <n v="11"/>
    <n v="22.33"/>
    <n v="245.63"/>
    <n v="21"/>
    <n v="2"/>
    <n v="2024"/>
    <s v="2122024"/>
  </r>
  <r>
    <d v="2024-03-21T00:00:00"/>
    <x v="12"/>
    <s v="West"/>
    <s v="Microsoft"/>
    <n v="16"/>
    <n v="24.14"/>
    <n v="386.24"/>
    <n v="21"/>
    <n v="3"/>
    <n v="2024"/>
    <s v="2132024"/>
  </r>
  <r>
    <d v="2024-02-02T00:00:00"/>
    <x v="14"/>
    <s v="South"/>
    <s v="Intel"/>
    <n v="7"/>
    <n v="14.31"/>
    <n v="100.17"/>
    <n v="2"/>
    <n v="2"/>
    <n v="2024"/>
    <s v="222024"/>
  </r>
  <r>
    <d v="2024-05-08T00:00:00"/>
    <x v="11"/>
    <s v="South"/>
    <s v="Apple"/>
    <n v="7"/>
    <n v="21.73"/>
    <n v="152.11000000000001"/>
    <n v="8"/>
    <n v="5"/>
    <n v="2024"/>
    <s v="852024"/>
  </r>
  <r>
    <d v="2024-02-08T00:00:00"/>
    <x v="2"/>
    <s v="South"/>
    <s v="Yahoo"/>
    <n v="17"/>
    <n v="23.79"/>
    <n v="404.43"/>
    <n v="8"/>
    <n v="2"/>
    <n v="2024"/>
    <s v="822024"/>
  </r>
  <r>
    <d v="2024-01-20T00:00:00"/>
    <x v="19"/>
    <s v="South"/>
    <s v="Tesla"/>
    <n v="8"/>
    <n v="15.13"/>
    <n v="121.04"/>
    <n v="20"/>
    <n v="1"/>
    <n v="2024"/>
    <s v="2012024"/>
  </r>
  <r>
    <d v="2024-06-23T00:00:00"/>
    <x v="14"/>
    <s v="South"/>
    <s v="Apple"/>
    <n v="6"/>
    <n v="26.81"/>
    <n v="160.86000000000001"/>
    <n v="23"/>
    <n v="6"/>
    <n v="2024"/>
    <s v="2362024"/>
  </r>
  <r>
    <d v="2024-02-12T00:00:00"/>
    <x v="11"/>
    <s v="West"/>
    <s v="Tesla"/>
    <n v="19"/>
    <n v="21.09"/>
    <n v="400.71"/>
    <n v="12"/>
    <n v="2"/>
    <n v="2024"/>
    <s v="1222024"/>
  </r>
  <r>
    <d v="2024-04-25T00:00:00"/>
    <x v="4"/>
    <s v="North"/>
    <s v="Yahoo"/>
    <n v="3"/>
    <n v="20.05"/>
    <n v="60.15"/>
    <n v="25"/>
    <n v="4"/>
    <n v="2024"/>
    <s v="2542024"/>
  </r>
  <r>
    <d v="2024-03-18T00:00:00"/>
    <x v="17"/>
    <s v="West"/>
    <s v="IBM"/>
    <n v="14"/>
    <n v="27.23"/>
    <n v="381.22"/>
    <n v="18"/>
    <n v="3"/>
    <n v="2024"/>
    <s v="1832024"/>
  </r>
  <r>
    <d v="2024-01-31T00:00:00"/>
    <x v="0"/>
    <s v="West"/>
    <s v="Yahoo"/>
    <n v="15"/>
    <n v="13.75"/>
    <n v="206.25"/>
    <n v="31"/>
    <n v="1"/>
    <n v="2024"/>
    <s v="3112024"/>
  </r>
  <r>
    <d v="2024-01-25T00:00:00"/>
    <x v="2"/>
    <s v="North"/>
    <s v="Amazon"/>
    <n v="1"/>
    <n v="10.38"/>
    <n v="10.38"/>
    <n v="25"/>
    <n v="1"/>
    <n v="2024"/>
    <s v="2512024"/>
  </r>
  <r>
    <d v="2024-05-05T00:00:00"/>
    <x v="14"/>
    <s v="East"/>
    <s v="Google"/>
    <n v="20"/>
    <n v="25.41"/>
    <n v="508.2"/>
    <n v="5"/>
    <n v="5"/>
    <n v="2024"/>
    <s v="552024"/>
  </r>
  <r>
    <d v="2024-01-03T00:00:00"/>
    <x v="3"/>
    <s v="North"/>
    <s v="Yahoo"/>
    <n v="13"/>
    <n v="14.43"/>
    <n v="187.59"/>
    <n v="3"/>
    <n v="1"/>
    <n v="2024"/>
    <s v="312024"/>
  </r>
  <r>
    <d v="2024-01-04T00:00:00"/>
    <x v="3"/>
    <s v="South"/>
    <s v="IBM"/>
    <n v="13"/>
    <n v="12.27"/>
    <n v="159.51"/>
    <n v="4"/>
    <n v="1"/>
    <n v="2024"/>
    <s v="412024"/>
  </r>
  <r>
    <d v="2024-04-04T00:00:00"/>
    <x v="8"/>
    <s v="West"/>
    <s v="Facebook"/>
    <n v="13"/>
    <n v="15.07"/>
    <n v="195.91"/>
    <n v="4"/>
    <n v="4"/>
    <n v="2024"/>
    <s v="442024"/>
  </r>
  <r>
    <d v="2024-04-17T00:00:00"/>
    <x v="15"/>
    <s v="South"/>
    <s v="Intel"/>
    <n v="6"/>
    <n v="13.15"/>
    <n v="78.900000000000006"/>
    <n v="17"/>
    <n v="4"/>
    <n v="2024"/>
    <s v="1742024"/>
  </r>
  <r>
    <d v="2024-01-14T00:00:00"/>
    <x v="1"/>
    <s v="North"/>
    <s v="Facebook"/>
    <n v="3"/>
    <n v="15.3"/>
    <n v="45.9"/>
    <n v="14"/>
    <n v="1"/>
    <n v="2024"/>
    <s v="1412024"/>
  </r>
  <r>
    <d v="2024-04-22T00:00:00"/>
    <x v="14"/>
    <s v="East"/>
    <s v="IBM"/>
    <n v="7"/>
    <n v="11.78"/>
    <n v="82.46"/>
    <n v="22"/>
    <n v="4"/>
    <n v="2024"/>
    <s v="2242024"/>
  </r>
  <r>
    <d v="2024-02-10T00:00:00"/>
    <x v="2"/>
    <s v="East"/>
    <s v="IBM"/>
    <n v="17"/>
    <n v="19.63"/>
    <n v="333.71"/>
    <n v="10"/>
    <n v="2"/>
    <n v="2024"/>
    <s v="1022024"/>
  </r>
  <r>
    <d v="2024-03-13T00:00:00"/>
    <x v="18"/>
    <s v="West"/>
    <s v="Yahoo"/>
    <n v="3"/>
    <n v="23.88"/>
    <n v="71.64"/>
    <n v="13"/>
    <n v="3"/>
    <n v="2024"/>
    <s v="1332024"/>
  </r>
  <r>
    <d v="2024-01-20T00:00:00"/>
    <x v="19"/>
    <s v="North"/>
    <s v="Facebook"/>
    <n v="2"/>
    <n v="28.13"/>
    <n v="56.26"/>
    <n v="20"/>
    <n v="1"/>
    <n v="2024"/>
    <s v="2012024"/>
  </r>
  <r>
    <d v="2024-04-05T00:00:00"/>
    <x v="17"/>
    <s v="South"/>
    <s v="Amazon"/>
    <n v="14"/>
    <n v="24.91"/>
    <n v="348.74"/>
    <n v="5"/>
    <n v="4"/>
    <n v="2024"/>
    <s v="542024"/>
  </r>
  <r>
    <d v="2024-03-13T00:00:00"/>
    <x v="3"/>
    <s v="South"/>
    <s v="Facebook"/>
    <n v="15"/>
    <n v="12.17"/>
    <n v="182.55"/>
    <n v="13"/>
    <n v="3"/>
    <n v="2024"/>
    <s v="1332024"/>
  </r>
  <r>
    <d v="2024-06-03T00:00:00"/>
    <x v="15"/>
    <s v="East"/>
    <s v="Amazon"/>
    <n v="18"/>
    <n v="20.7"/>
    <n v="372.6"/>
    <n v="3"/>
    <n v="6"/>
    <n v="2024"/>
    <s v="362024"/>
  </r>
  <r>
    <d v="2024-03-08T00:00:00"/>
    <x v="18"/>
    <s v="West"/>
    <s v="Microsoft"/>
    <n v="3"/>
    <n v="11.59"/>
    <n v="34.770000000000003"/>
    <n v="8"/>
    <n v="3"/>
    <n v="2024"/>
    <s v="832024"/>
  </r>
  <r>
    <d v="2024-03-02T00:00:00"/>
    <x v="2"/>
    <s v="North"/>
    <s v="Tesla"/>
    <n v="12"/>
    <n v="21.46"/>
    <n v="257.52"/>
    <n v="2"/>
    <n v="3"/>
    <n v="2024"/>
    <s v="232024"/>
  </r>
  <r>
    <d v="2024-01-15T00:00:00"/>
    <x v="3"/>
    <s v="South"/>
    <s v="Facebook"/>
    <n v="14"/>
    <n v="20.57"/>
    <n v="287.98"/>
    <n v="15"/>
    <n v="1"/>
    <n v="2024"/>
    <s v="1512024"/>
  </r>
  <r>
    <d v="2024-04-06T00:00:00"/>
    <x v="9"/>
    <s v="East"/>
    <s v="Amazon"/>
    <n v="18"/>
    <n v="10.130000000000001"/>
    <n v="182.34"/>
    <n v="6"/>
    <n v="4"/>
    <n v="2024"/>
    <s v="642024"/>
  </r>
  <r>
    <d v="2024-01-05T00:00:00"/>
    <x v="17"/>
    <s v="West"/>
    <s v="Facebook"/>
    <n v="3"/>
    <n v="25.08"/>
    <n v="75.239999999999995"/>
    <n v="5"/>
    <n v="1"/>
    <n v="2024"/>
    <s v="512024"/>
  </r>
  <r>
    <d v="2024-05-19T00:00:00"/>
    <x v="6"/>
    <s v="East"/>
    <s v="Apple"/>
    <n v="14"/>
    <n v="22.83"/>
    <n v="319.62"/>
    <n v="19"/>
    <n v="5"/>
    <n v="2024"/>
    <s v="1952024"/>
  </r>
  <r>
    <d v="2024-03-27T00:00:00"/>
    <x v="3"/>
    <s v="West"/>
    <s v="Google"/>
    <n v="2"/>
    <n v="19.079999999999998"/>
    <n v="38.159999999999997"/>
    <n v="27"/>
    <n v="3"/>
    <n v="2024"/>
    <s v="2732024"/>
  </r>
  <r>
    <d v="2024-05-01T00:00:00"/>
    <x v="19"/>
    <s v="North"/>
    <s v="IBM"/>
    <n v="6"/>
    <n v="28.38"/>
    <n v="170.28"/>
    <n v="1"/>
    <n v="5"/>
    <n v="2024"/>
    <s v="152024"/>
  </r>
  <r>
    <d v="2024-04-19T00:00:00"/>
    <x v="8"/>
    <s v="East"/>
    <s v="Facebook"/>
    <n v="16"/>
    <n v="19.05"/>
    <n v="304.8"/>
    <n v="19"/>
    <n v="4"/>
    <n v="2024"/>
    <s v="1942024"/>
  </r>
  <r>
    <d v="2024-03-16T00:00:00"/>
    <x v="7"/>
    <s v="South"/>
    <s v="Microsoft"/>
    <n v="19"/>
    <n v="19.22"/>
    <n v="365.18"/>
    <n v="16"/>
    <n v="3"/>
    <n v="2024"/>
    <s v="1632024"/>
  </r>
  <r>
    <d v="2024-01-17T00:00:00"/>
    <x v="11"/>
    <s v="West"/>
    <s v="Intel"/>
    <n v="7"/>
    <n v="13.25"/>
    <n v="92.75"/>
    <n v="17"/>
    <n v="1"/>
    <n v="2024"/>
    <s v="1712024"/>
  </r>
  <r>
    <d v="2024-06-01T00:00:00"/>
    <x v="4"/>
    <s v="East"/>
    <s v="Netflix"/>
    <n v="7"/>
    <n v="23.3"/>
    <n v="163.1"/>
    <n v="1"/>
    <n v="6"/>
    <n v="2024"/>
    <s v="162024"/>
  </r>
  <r>
    <d v="2024-06-06T00:00:00"/>
    <x v="4"/>
    <s v="West"/>
    <s v="Amazon"/>
    <n v="19"/>
    <n v="13.37"/>
    <n v="254.03"/>
    <n v="6"/>
    <n v="6"/>
    <n v="2024"/>
    <s v="662024"/>
  </r>
  <r>
    <d v="2024-05-29T00:00:00"/>
    <x v="16"/>
    <s v="East"/>
    <s v="Amazon"/>
    <n v="17"/>
    <n v="16.190000000000001"/>
    <n v="275.23"/>
    <n v="29"/>
    <n v="5"/>
    <n v="2024"/>
    <s v="2952024"/>
  </r>
  <r>
    <d v="2024-04-20T00:00:00"/>
    <x v="15"/>
    <s v="East"/>
    <s v="Google"/>
    <n v="5"/>
    <n v="23.98"/>
    <n v="119.9"/>
    <n v="20"/>
    <n v="4"/>
    <n v="2024"/>
    <s v="2042024"/>
  </r>
  <r>
    <d v="2024-01-26T00:00:00"/>
    <x v="14"/>
    <s v="North"/>
    <s v="Facebook"/>
    <n v="6"/>
    <n v="16.12"/>
    <n v="96.72"/>
    <n v="26"/>
    <n v="1"/>
    <n v="2024"/>
    <s v="2612024"/>
  </r>
  <r>
    <d v="2024-05-01T00:00:00"/>
    <x v="4"/>
    <s v="South"/>
    <s v="Microsoft"/>
    <n v="8"/>
    <n v="22.06"/>
    <n v="176.48"/>
    <n v="1"/>
    <n v="5"/>
    <n v="2024"/>
    <s v="152024"/>
  </r>
  <r>
    <d v="2024-04-28T00:00:00"/>
    <x v="0"/>
    <s v="East"/>
    <s v="Microsoft"/>
    <n v="4"/>
    <n v="29.53"/>
    <n v="118.12"/>
    <n v="28"/>
    <n v="4"/>
    <n v="2024"/>
    <s v="2842024"/>
  </r>
  <r>
    <d v="2024-04-27T00:00:00"/>
    <x v="2"/>
    <s v="North"/>
    <s v="Google"/>
    <n v="3"/>
    <n v="10.86"/>
    <n v="32.58"/>
    <n v="27"/>
    <n v="4"/>
    <n v="2024"/>
    <s v="2742024"/>
  </r>
  <r>
    <d v="2024-03-24T00:00:00"/>
    <x v="7"/>
    <s v="West"/>
    <s v="Yahoo"/>
    <n v="16"/>
    <n v="17.88"/>
    <n v="286.08"/>
    <n v="24"/>
    <n v="3"/>
    <n v="2024"/>
    <s v="2432024"/>
  </r>
  <r>
    <d v="2024-06-10T00:00:00"/>
    <x v="7"/>
    <s v="West"/>
    <s v="Google"/>
    <n v="1"/>
    <n v="27.99"/>
    <n v="27.99"/>
    <n v="10"/>
    <n v="6"/>
    <n v="2024"/>
    <s v="1062024"/>
  </r>
  <r>
    <d v="2024-04-14T00:00:00"/>
    <x v="8"/>
    <s v="East"/>
    <s v="Google"/>
    <n v="6"/>
    <n v="21.8"/>
    <n v="130.80000000000001"/>
    <n v="14"/>
    <n v="4"/>
    <n v="2024"/>
    <s v="1442024"/>
  </r>
  <r>
    <d v="2024-06-09T00:00:00"/>
    <x v="9"/>
    <s v="South"/>
    <s v="Microsoft"/>
    <n v="2"/>
    <n v="28.84"/>
    <n v="57.68"/>
    <n v="9"/>
    <n v="6"/>
    <n v="2024"/>
    <s v="962024"/>
  </r>
  <r>
    <d v="2024-05-01T00:00:00"/>
    <x v="5"/>
    <s v="West"/>
    <s v="Google"/>
    <n v="4"/>
    <n v="29.01"/>
    <n v="116.04"/>
    <n v="1"/>
    <n v="5"/>
    <n v="2024"/>
    <s v="152024"/>
  </r>
  <r>
    <d v="2024-03-11T00:00:00"/>
    <x v="8"/>
    <s v="East"/>
    <s v="Apple"/>
    <n v="1"/>
    <n v="26.55"/>
    <n v="26.55"/>
    <n v="11"/>
    <n v="3"/>
    <n v="2024"/>
    <s v="1132024"/>
  </r>
  <r>
    <d v="2024-02-01T00:00:00"/>
    <x v="5"/>
    <s v="West"/>
    <s v="Facebook"/>
    <n v="8"/>
    <n v="16.96"/>
    <n v="135.68"/>
    <n v="1"/>
    <n v="2"/>
    <n v="2024"/>
    <s v="122024"/>
  </r>
  <r>
    <d v="2024-01-14T00:00:00"/>
    <x v="8"/>
    <s v="North"/>
    <s v="Microsoft"/>
    <n v="18"/>
    <n v="10.53"/>
    <n v="189.54"/>
    <n v="14"/>
    <n v="1"/>
    <n v="2024"/>
    <s v="1412024"/>
  </r>
  <r>
    <d v="2024-03-12T00:00:00"/>
    <x v="9"/>
    <s v="East"/>
    <s v="Yahoo"/>
    <n v="10"/>
    <n v="29.08"/>
    <n v="290.8"/>
    <n v="12"/>
    <n v="3"/>
    <n v="2024"/>
    <s v="1232024"/>
  </r>
  <r>
    <d v="2024-06-01T00:00:00"/>
    <x v="6"/>
    <s v="East"/>
    <s v="Google"/>
    <n v="4"/>
    <n v="14.08"/>
    <n v="56.32"/>
    <n v="1"/>
    <n v="6"/>
    <n v="2024"/>
    <s v="162024"/>
  </r>
  <r>
    <d v="2024-03-20T00:00:00"/>
    <x v="12"/>
    <s v="East"/>
    <s v="Microsoft"/>
    <n v="13"/>
    <n v="14.85"/>
    <n v="193.05"/>
    <n v="20"/>
    <n v="3"/>
    <n v="2024"/>
    <s v="2032024"/>
  </r>
  <r>
    <d v="2024-02-11T00:00:00"/>
    <x v="12"/>
    <s v="North"/>
    <s v="IBM"/>
    <n v="6"/>
    <n v="23.32"/>
    <n v="139.91999999999999"/>
    <n v="11"/>
    <n v="2"/>
    <n v="2024"/>
    <s v="1122024"/>
  </r>
  <r>
    <d v="2024-01-19T00:00:00"/>
    <x v="11"/>
    <s v="East"/>
    <s v="Intel"/>
    <n v="10"/>
    <n v="24.04"/>
    <n v="240.4"/>
    <n v="19"/>
    <n v="1"/>
    <n v="2024"/>
    <s v="1912024"/>
  </r>
  <r>
    <d v="2024-02-10T00:00:00"/>
    <x v="0"/>
    <s v="East"/>
    <s v="Microsoft"/>
    <n v="2"/>
    <n v="29.18"/>
    <n v="58.36"/>
    <n v="10"/>
    <n v="2"/>
    <n v="2024"/>
    <s v="1022024"/>
  </r>
  <r>
    <d v="2024-01-12T00:00:00"/>
    <x v="2"/>
    <s v="North"/>
    <s v="Yahoo"/>
    <n v="12"/>
    <n v="21.91"/>
    <n v="262.92"/>
    <n v="12"/>
    <n v="1"/>
    <n v="2024"/>
    <s v="1212024"/>
  </r>
  <r>
    <d v="2024-06-15T00:00:00"/>
    <x v="18"/>
    <s v="West"/>
    <s v="Netflix"/>
    <n v="6"/>
    <n v="18.809999999999999"/>
    <n v="112.86"/>
    <n v="15"/>
    <n v="6"/>
    <n v="2024"/>
    <s v="1562024"/>
  </r>
  <r>
    <d v="2024-04-21T00:00:00"/>
    <x v="18"/>
    <s v="North"/>
    <s v="Yahoo"/>
    <n v="11"/>
    <n v="12.49"/>
    <n v="137.38999999999999"/>
    <n v="21"/>
    <n v="4"/>
    <n v="2024"/>
    <s v="2142024"/>
  </r>
  <r>
    <d v="2024-04-03T00:00:00"/>
    <x v="7"/>
    <s v="South"/>
    <s v="Amazon"/>
    <n v="5"/>
    <n v="27.15"/>
    <n v="135.75"/>
    <n v="3"/>
    <n v="4"/>
    <n v="2024"/>
    <s v="342024"/>
  </r>
  <r>
    <d v="2024-05-09T00:00:00"/>
    <x v="6"/>
    <s v="North"/>
    <s v="Yahoo"/>
    <n v="8"/>
    <n v="10.89"/>
    <n v="87.12"/>
    <n v="9"/>
    <n v="5"/>
    <n v="2024"/>
    <s v="952024"/>
  </r>
  <r>
    <d v="2024-04-28T00:00:00"/>
    <x v="9"/>
    <s v="West"/>
    <s v="IBM"/>
    <n v="20"/>
    <n v="27.04"/>
    <n v="540.79999999999995"/>
    <n v="28"/>
    <n v="4"/>
    <n v="2024"/>
    <s v="2842024"/>
  </r>
  <r>
    <d v="2024-02-14T00:00:00"/>
    <x v="3"/>
    <s v="East"/>
    <s v="Google"/>
    <n v="19"/>
    <n v="16.73"/>
    <n v="317.87"/>
    <n v="14"/>
    <n v="2"/>
    <n v="2024"/>
    <s v="1422024"/>
  </r>
  <r>
    <d v="2024-05-05T00:00:00"/>
    <x v="17"/>
    <s v="East"/>
    <s v="Amazon"/>
    <n v="20"/>
    <n v="28.16"/>
    <n v="563.20000000000005"/>
    <n v="5"/>
    <n v="5"/>
    <n v="2024"/>
    <s v="552024"/>
  </r>
  <r>
    <d v="2024-01-25T00:00:00"/>
    <x v="19"/>
    <s v="North"/>
    <s v="Tesla"/>
    <n v="7"/>
    <n v="27.01"/>
    <n v="189.07"/>
    <n v="25"/>
    <n v="1"/>
    <n v="2024"/>
    <s v="2512024"/>
  </r>
  <r>
    <d v="2024-03-08T00:00:00"/>
    <x v="2"/>
    <s v="South"/>
    <s v="Apple"/>
    <n v="14"/>
    <n v="23.98"/>
    <n v="335.72"/>
    <n v="8"/>
    <n v="3"/>
    <n v="2024"/>
    <s v="832024"/>
  </r>
  <r>
    <d v="2024-01-04T00:00:00"/>
    <x v="2"/>
    <s v="North"/>
    <s v="Intel"/>
    <n v="12"/>
    <n v="10.43"/>
    <n v="125.16"/>
    <n v="4"/>
    <n v="1"/>
    <n v="2024"/>
    <s v="412024"/>
  </r>
  <r>
    <d v="2024-02-05T00:00:00"/>
    <x v="17"/>
    <s v="South"/>
    <s v="Yahoo"/>
    <n v="7"/>
    <n v="23.83"/>
    <n v="166.81"/>
    <n v="5"/>
    <n v="2"/>
    <n v="2024"/>
    <s v="522024"/>
  </r>
  <r>
    <d v="2024-02-13T00:00:00"/>
    <x v="6"/>
    <s v="North"/>
    <s v="Netflix"/>
    <n v="12"/>
    <n v="21.24"/>
    <n v="254.88"/>
    <n v="13"/>
    <n v="2"/>
    <n v="2024"/>
    <s v="1322024"/>
  </r>
  <r>
    <d v="2024-02-02T00:00:00"/>
    <x v="13"/>
    <s v="South"/>
    <s v="Microsoft"/>
    <n v="9"/>
    <n v="15.04"/>
    <n v="135.36000000000001"/>
    <n v="2"/>
    <n v="2"/>
    <n v="2024"/>
    <s v="222024"/>
  </r>
  <r>
    <d v="2024-01-12T00:00:00"/>
    <x v="10"/>
    <s v="South"/>
    <s v="Yahoo"/>
    <n v="4"/>
    <n v="21.54"/>
    <n v="86.16"/>
    <n v="12"/>
    <n v="1"/>
    <n v="2024"/>
    <s v="1212024"/>
  </r>
  <r>
    <d v="2024-04-14T00:00:00"/>
    <x v="11"/>
    <s v="East"/>
    <s v="Microsoft"/>
    <n v="3"/>
    <n v="26.99"/>
    <n v="80.97"/>
    <n v="14"/>
    <n v="4"/>
    <n v="2024"/>
    <s v="1442024"/>
  </r>
  <r>
    <d v="2024-05-18T00:00:00"/>
    <x v="15"/>
    <s v="South"/>
    <s v="Intel"/>
    <n v="8"/>
    <n v="14.21"/>
    <n v="113.68"/>
    <n v="18"/>
    <n v="5"/>
    <n v="2024"/>
    <s v="1852024"/>
  </r>
  <r>
    <d v="2024-06-14T00:00:00"/>
    <x v="13"/>
    <s v="East"/>
    <s v="Microsoft"/>
    <n v="3"/>
    <n v="16.79"/>
    <n v="50.37"/>
    <n v="14"/>
    <n v="6"/>
    <n v="2024"/>
    <s v="1462024"/>
  </r>
  <r>
    <d v="2024-05-05T00:00:00"/>
    <x v="0"/>
    <s v="North"/>
    <s v="Google"/>
    <n v="15"/>
    <n v="11.77"/>
    <n v="176.55"/>
    <n v="5"/>
    <n v="5"/>
    <n v="2024"/>
    <s v="552024"/>
  </r>
  <r>
    <d v="2024-06-05T00:00:00"/>
    <x v="17"/>
    <s v="North"/>
    <s v="Netflix"/>
    <n v="6"/>
    <n v="25.57"/>
    <n v="153.41999999999999"/>
    <n v="5"/>
    <n v="6"/>
    <n v="2024"/>
    <s v="562024"/>
  </r>
  <r>
    <d v="2024-04-21T00:00:00"/>
    <x v="9"/>
    <s v="North"/>
    <s v="Microsoft"/>
    <n v="17"/>
    <n v="11.99"/>
    <n v="203.83"/>
    <n v="21"/>
    <n v="4"/>
    <n v="2024"/>
    <s v="2142024"/>
  </r>
  <r>
    <d v="2024-01-03T00:00:00"/>
    <x v="1"/>
    <s v="North"/>
    <s v="Yahoo"/>
    <n v="19"/>
    <n v="28.24"/>
    <n v="536.55999999999995"/>
    <n v="3"/>
    <n v="1"/>
    <n v="2024"/>
    <s v="312024"/>
  </r>
  <r>
    <d v="2024-01-28T00:00:00"/>
    <x v="10"/>
    <s v="North"/>
    <s v="Microsoft"/>
    <n v="9"/>
    <n v="20.22"/>
    <n v="181.98"/>
    <n v="28"/>
    <n v="1"/>
    <n v="2024"/>
    <s v="2812024"/>
  </r>
  <r>
    <d v="2024-05-31T00:00:00"/>
    <x v="18"/>
    <s v="East"/>
    <s v="IBM"/>
    <n v="18"/>
    <n v="15.47"/>
    <n v="278.45999999999998"/>
    <n v="31"/>
    <n v="5"/>
    <n v="2024"/>
    <s v="3152024"/>
  </r>
  <r>
    <d v="2024-02-23T00:00:00"/>
    <x v="9"/>
    <s v="North"/>
    <s v="Microsoft"/>
    <n v="19"/>
    <n v="11.4"/>
    <n v="216.6"/>
    <n v="23"/>
    <n v="2"/>
    <n v="2024"/>
    <s v="2322024"/>
  </r>
  <r>
    <d v="2024-02-21T00:00:00"/>
    <x v="9"/>
    <s v="South"/>
    <s v="Tesla"/>
    <n v="15"/>
    <n v="26.36"/>
    <n v="395.4"/>
    <n v="21"/>
    <n v="2"/>
    <n v="2024"/>
    <s v="2122024"/>
  </r>
  <r>
    <d v="2024-06-23T00:00:00"/>
    <x v="0"/>
    <s v="West"/>
    <s v="Apple"/>
    <n v="7"/>
    <n v="17.850000000000001"/>
    <n v="124.95"/>
    <n v="23"/>
    <n v="6"/>
    <n v="2024"/>
    <s v="2362024"/>
  </r>
  <r>
    <d v="2024-05-28T00:00:00"/>
    <x v="5"/>
    <s v="East"/>
    <s v="Netflix"/>
    <n v="14"/>
    <n v="27.7"/>
    <n v="387.8"/>
    <n v="28"/>
    <n v="5"/>
    <n v="2024"/>
    <s v="2852024"/>
  </r>
  <r>
    <d v="2024-01-30T00:00:00"/>
    <x v="18"/>
    <s v="South"/>
    <s v="Facebook"/>
    <n v="4"/>
    <n v="24.41"/>
    <n v="97.64"/>
    <n v="30"/>
    <n v="1"/>
    <n v="2024"/>
    <s v="3012024"/>
  </r>
  <r>
    <d v="2024-03-08T00:00:00"/>
    <x v="1"/>
    <s v="West"/>
    <s v="Netflix"/>
    <n v="13"/>
    <n v="11.68"/>
    <n v="151.84"/>
    <n v="8"/>
    <n v="3"/>
    <n v="2024"/>
    <s v="832024"/>
  </r>
  <r>
    <d v="2024-02-05T00:00:00"/>
    <x v="13"/>
    <s v="West"/>
    <s v="Google"/>
    <n v="7"/>
    <n v="25.44"/>
    <n v="178.08"/>
    <n v="5"/>
    <n v="2"/>
    <n v="2024"/>
    <s v="522024"/>
  </r>
  <r>
    <d v="2024-02-09T00:00:00"/>
    <x v="1"/>
    <s v="East"/>
    <s v="Google"/>
    <n v="16"/>
    <n v="26.45"/>
    <n v="423.2"/>
    <n v="9"/>
    <n v="2"/>
    <n v="2024"/>
    <s v="922024"/>
  </r>
  <r>
    <d v="2024-05-17T00:00:00"/>
    <x v="8"/>
    <s v="South"/>
    <s v="Yahoo"/>
    <n v="5"/>
    <n v="12"/>
    <n v="60"/>
    <n v="17"/>
    <n v="5"/>
    <n v="2024"/>
    <s v="1752024"/>
  </r>
  <r>
    <d v="2024-03-14T00:00:00"/>
    <x v="14"/>
    <s v="West"/>
    <s v="Microsoft"/>
    <n v="1"/>
    <n v="23.4"/>
    <n v="23.4"/>
    <n v="14"/>
    <n v="3"/>
    <n v="2024"/>
    <s v="1432024"/>
  </r>
  <r>
    <d v="2024-02-11T00:00:00"/>
    <x v="7"/>
    <s v="West"/>
    <s v="Intel"/>
    <n v="12"/>
    <n v="14.42"/>
    <n v="173.04"/>
    <n v="11"/>
    <n v="2"/>
    <n v="2024"/>
    <s v="1122024"/>
  </r>
  <r>
    <d v="2024-05-31T00:00:00"/>
    <x v="16"/>
    <s v="East"/>
    <s v="Google"/>
    <n v="7"/>
    <n v="16.71"/>
    <n v="116.97"/>
    <n v="31"/>
    <n v="5"/>
    <n v="2024"/>
    <s v="3152024"/>
  </r>
  <r>
    <d v="2024-05-11T00:00:00"/>
    <x v="9"/>
    <s v="North"/>
    <s v="Facebook"/>
    <n v="7"/>
    <n v="12.81"/>
    <n v="89.67"/>
    <n v="11"/>
    <n v="5"/>
    <n v="2024"/>
    <s v="1152024"/>
  </r>
  <r>
    <d v="2024-02-16T00:00:00"/>
    <x v="12"/>
    <s v="West"/>
    <s v="Netflix"/>
    <n v="20"/>
    <n v="10.88"/>
    <n v="217.6"/>
    <n v="16"/>
    <n v="2"/>
    <n v="2024"/>
    <s v="1622024"/>
  </r>
  <r>
    <d v="2024-06-27T00:00:00"/>
    <x v="15"/>
    <s v="East"/>
    <s v="Amazon"/>
    <n v="7"/>
    <n v="27.15"/>
    <n v="190.05"/>
    <n v="27"/>
    <n v="6"/>
    <n v="2024"/>
    <s v="2762024"/>
  </r>
  <r>
    <d v="2024-04-18T00:00:00"/>
    <x v="15"/>
    <s v="East"/>
    <s v="Tesla"/>
    <n v="17"/>
    <n v="28.66"/>
    <n v="487.22"/>
    <n v="18"/>
    <n v="4"/>
    <n v="2024"/>
    <s v="1842024"/>
  </r>
  <r>
    <d v="2024-01-04T00:00:00"/>
    <x v="2"/>
    <s v="South"/>
    <s v="Tesla"/>
    <n v="1"/>
    <n v="24.44"/>
    <n v="24.44"/>
    <n v="4"/>
    <n v="1"/>
    <n v="2024"/>
    <s v="412024"/>
  </r>
  <r>
    <d v="2024-02-01T00:00:00"/>
    <x v="12"/>
    <s v="East"/>
    <s v="Yahoo"/>
    <n v="4"/>
    <n v="13.29"/>
    <n v="53.16"/>
    <n v="1"/>
    <n v="2"/>
    <n v="2024"/>
    <s v="122024"/>
  </r>
  <r>
    <d v="2024-01-10T00:00:00"/>
    <x v="1"/>
    <s v="East"/>
    <s v="Amazon"/>
    <n v="6"/>
    <n v="10.02"/>
    <n v="60.12"/>
    <n v="10"/>
    <n v="1"/>
    <n v="2024"/>
    <s v="1012024"/>
  </r>
  <r>
    <d v="2024-05-18T00:00:00"/>
    <x v="17"/>
    <s v="North"/>
    <s v="Intel"/>
    <n v="16"/>
    <n v="17.27"/>
    <n v="276.32"/>
    <n v="18"/>
    <n v="5"/>
    <n v="2024"/>
    <s v="1852024"/>
  </r>
  <r>
    <d v="2024-01-28T00:00:00"/>
    <x v="18"/>
    <s v="West"/>
    <s v="Tesla"/>
    <n v="8"/>
    <n v="20.91"/>
    <n v="167.28"/>
    <n v="28"/>
    <n v="1"/>
    <n v="2024"/>
    <s v="2812024"/>
  </r>
  <r>
    <d v="2024-06-22T00:00:00"/>
    <x v="16"/>
    <s v="South"/>
    <s v="Facebook"/>
    <n v="17"/>
    <n v="18.34"/>
    <n v="311.77999999999997"/>
    <n v="22"/>
    <n v="6"/>
    <n v="2024"/>
    <s v="2262024"/>
  </r>
  <r>
    <d v="2024-06-16T00:00:00"/>
    <x v="7"/>
    <s v="East"/>
    <s v="Netflix"/>
    <n v="12"/>
    <n v="23.35"/>
    <n v="280.2"/>
    <n v="16"/>
    <n v="6"/>
    <n v="2024"/>
    <s v="1662024"/>
  </r>
  <r>
    <d v="2024-03-02T00:00:00"/>
    <x v="10"/>
    <s v="South"/>
    <s v="Tesla"/>
    <n v="9"/>
    <n v="15.57"/>
    <n v="140.13"/>
    <n v="2"/>
    <n v="3"/>
    <n v="2024"/>
    <s v="232024"/>
  </r>
  <r>
    <d v="2024-03-26T00:00:00"/>
    <x v="16"/>
    <s v="West"/>
    <s v="Tesla"/>
    <n v="1"/>
    <n v="15.8"/>
    <n v="15.8"/>
    <n v="26"/>
    <n v="3"/>
    <n v="2024"/>
    <s v="2632024"/>
  </r>
  <r>
    <d v="2024-04-07T00:00:00"/>
    <x v="10"/>
    <s v="East"/>
    <s v="Netflix"/>
    <n v="2"/>
    <n v="10.119999999999999"/>
    <n v="20.239999999999998"/>
    <n v="7"/>
    <n v="4"/>
    <n v="2024"/>
    <s v="742024"/>
  </r>
  <r>
    <d v="2024-02-14T00:00:00"/>
    <x v="8"/>
    <s v="East"/>
    <s v="Yahoo"/>
    <n v="15"/>
    <n v="22.83"/>
    <n v="342.45"/>
    <n v="14"/>
    <n v="2"/>
    <n v="2024"/>
    <s v="1422024"/>
  </r>
  <r>
    <d v="2024-02-04T00:00:00"/>
    <x v="1"/>
    <s v="South"/>
    <s v="Netflix"/>
    <n v="17"/>
    <n v="26.92"/>
    <n v="457.64"/>
    <n v="4"/>
    <n v="2"/>
    <n v="2024"/>
    <s v="422024"/>
  </r>
  <r>
    <d v="2024-06-11T00:00:00"/>
    <x v="13"/>
    <s v="North"/>
    <s v="Netflix"/>
    <n v="3"/>
    <n v="28.32"/>
    <n v="84.96"/>
    <n v="11"/>
    <n v="6"/>
    <n v="2024"/>
    <s v="1162024"/>
  </r>
  <r>
    <d v="2024-03-29T00:00:00"/>
    <x v="10"/>
    <s v="West"/>
    <s v="Microsoft"/>
    <n v="9"/>
    <n v="21.74"/>
    <n v="195.66"/>
    <n v="29"/>
    <n v="3"/>
    <n v="2024"/>
    <s v="2932024"/>
  </r>
  <r>
    <d v="2024-02-03T00:00:00"/>
    <x v="9"/>
    <s v="West"/>
    <s v="Intel"/>
    <n v="19"/>
    <n v="13.83"/>
    <n v="262.77"/>
    <n v="3"/>
    <n v="2"/>
    <n v="2024"/>
    <s v="322024"/>
  </r>
  <r>
    <d v="2024-05-13T00:00:00"/>
    <x v="15"/>
    <s v="West"/>
    <s v="IBM"/>
    <n v="19"/>
    <n v="18.21"/>
    <n v="345.99"/>
    <n v="13"/>
    <n v="5"/>
    <n v="2024"/>
    <s v="1352024"/>
  </r>
  <r>
    <d v="2024-02-06T00:00:00"/>
    <x v="14"/>
    <s v="East"/>
    <s v="Netflix"/>
    <n v="12"/>
    <n v="17.149999999999999"/>
    <n v="205.8"/>
    <n v="6"/>
    <n v="2"/>
    <n v="2024"/>
    <s v="622024"/>
  </r>
  <r>
    <d v="2024-01-01T00:00:00"/>
    <x v="10"/>
    <s v="East"/>
    <s v="Intel"/>
    <n v="7"/>
    <n v="11.15"/>
    <n v="78.05"/>
    <n v="1"/>
    <n v="1"/>
    <n v="2024"/>
    <s v="112024"/>
  </r>
  <r>
    <d v="2024-02-04T00:00:00"/>
    <x v="17"/>
    <s v="East"/>
    <s v="Netflix"/>
    <n v="20"/>
    <n v="10.28"/>
    <n v="205.6"/>
    <n v="4"/>
    <n v="2"/>
    <n v="2024"/>
    <s v="422024"/>
  </r>
  <r>
    <d v="2024-05-06T00:00:00"/>
    <x v="16"/>
    <s v="South"/>
    <s v="Yahoo"/>
    <n v="11"/>
    <n v="16.21"/>
    <n v="178.31"/>
    <n v="6"/>
    <n v="5"/>
    <n v="2024"/>
    <s v="652024"/>
  </r>
  <r>
    <d v="2024-03-21T00:00:00"/>
    <x v="7"/>
    <s v="West"/>
    <s v="Tesla"/>
    <n v="3"/>
    <n v="24.19"/>
    <n v="72.569999999999993"/>
    <n v="21"/>
    <n v="3"/>
    <n v="2024"/>
    <s v="2132024"/>
  </r>
  <r>
    <d v="2024-05-16T00:00:00"/>
    <x v="15"/>
    <s v="West"/>
    <s v="IBM"/>
    <n v="7"/>
    <n v="23.02"/>
    <n v="161.13999999999999"/>
    <n v="16"/>
    <n v="5"/>
    <n v="2024"/>
    <s v="1652024"/>
  </r>
  <r>
    <d v="2024-05-09T00:00:00"/>
    <x v="5"/>
    <s v="West"/>
    <s v="Amazon"/>
    <n v="4"/>
    <n v="25.31"/>
    <n v="101.24"/>
    <n v="9"/>
    <n v="5"/>
    <n v="2024"/>
    <s v="952024"/>
  </r>
  <r>
    <d v="2024-04-22T00:00:00"/>
    <x v="3"/>
    <s v="North"/>
    <s v="Apple"/>
    <n v="4"/>
    <n v="27.5"/>
    <n v="110"/>
    <n v="22"/>
    <n v="4"/>
    <n v="2024"/>
    <s v="2242024"/>
  </r>
  <r>
    <d v="2024-02-05T00:00:00"/>
    <x v="10"/>
    <s v="East"/>
    <s v="Microsoft"/>
    <n v="8"/>
    <n v="28.98"/>
    <n v="231.84"/>
    <n v="5"/>
    <n v="2"/>
    <n v="2024"/>
    <s v="522024"/>
  </r>
  <r>
    <d v="2024-04-30T00:00:00"/>
    <x v="10"/>
    <s v="West"/>
    <s v="IBM"/>
    <n v="5"/>
    <n v="25.96"/>
    <n v="129.80000000000001"/>
    <n v="30"/>
    <n v="4"/>
    <n v="2024"/>
    <s v="3042024"/>
  </r>
  <r>
    <d v="2024-04-01T00:00:00"/>
    <x v="3"/>
    <s v="West"/>
    <s v="Tesla"/>
    <n v="5"/>
    <n v="10.81"/>
    <n v="54.05"/>
    <n v="1"/>
    <n v="4"/>
    <n v="2024"/>
    <s v="142024"/>
  </r>
  <r>
    <d v="2024-06-17T00:00:00"/>
    <x v="5"/>
    <s v="East"/>
    <s v="Intel"/>
    <n v="10"/>
    <n v="29.37"/>
    <n v="293.7"/>
    <n v="17"/>
    <n v="6"/>
    <n v="2024"/>
    <s v="1762024"/>
  </r>
  <r>
    <d v="2024-04-26T00:00:00"/>
    <x v="3"/>
    <s v="East"/>
    <s v="Intel"/>
    <n v="5"/>
    <n v="16.29"/>
    <n v="81.45"/>
    <n v="26"/>
    <n v="4"/>
    <n v="2024"/>
    <s v="2642024"/>
  </r>
  <r>
    <d v="2024-02-06T00:00:00"/>
    <x v="13"/>
    <s v="West"/>
    <s v="Intel"/>
    <n v="2"/>
    <n v="27.68"/>
    <n v="55.36"/>
    <n v="6"/>
    <n v="2"/>
    <n v="2024"/>
    <s v="622024"/>
  </r>
  <r>
    <d v="2024-06-25T00:00:00"/>
    <x v="3"/>
    <s v="South"/>
    <s v="Tesla"/>
    <n v="18"/>
    <n v="12.69"/>
    <n v="228.42"/>
    <n v="25"/>
    <n v="6"/>
    <n v="2024"/>
    <s v="2562024"/>
  </r>
  <r>
    <d v="2024-01-26T00:00:00"/>
    <x v="9"/>
    <s v="South"/>
    <s v="Apple"/>
    <n v="11"/>
    <n v="23.11"/>
    <n v="254.21"/>
    <n v="26"/>
    <n v="1"/>
    <n v="2024"/>
    <s v="2612024"/>
  </r>
  <r>
    <d v="2024-03-08T00:00:00"/>
    <x v="10"/>
    <s v="South"/>
    <s v="Apple"/>
    <n v="17"/>
    <n v="16.43"/>
    <n v="279.31"/>
    <n v="8"/>
    <n v="3"/>
    <n v="2024"/>
    <s v="832024"/>
  </r>
  <r>
    <d v="2024-04-13T00:00:00"/>
    <x v="6"/>
    <s v="South"/>
    <s v="Netflix"/>
    <n v="1"/>
    <n v="25.88"/>
    <n v="25.88"/>
    <n v="13"/>
    <n v="4"/>
    <n v="2024"/>
    <s v="1342024"/>
  </r>
  <r>
    <d v="2024-02-05T00:00:00"/>
    <x v="8"/>
    <s v="North"/>
    <s v="Amazon"/>
    <n v="14"/>
    <n v="12.57"/>
    <n v="175.98"/>
    <n v="5"/>
    <n v="2"/>
    <n v="2024"/>
    <s v="522024"/>
  </r>
  <r>
    <d v="2024-04-24T00:00:00"/>
    <x v="17"/>
    <s v="South"/>
    <s v="Google"/>
    <n v="17"/>
    <n v="20.16"/>
    <n v="342.72"/>
    <n v="24"/>
    <n v="4"/>
    <n v="2024"/>
    <s v="2442024"/>
  </r>
  <r>
    <d v="2024-01-31T00:00:00"/>
    <x v="18"/>
    <s v="West"/>
    <s v="Netflix"/>
    <n v="6"/>
    <n v="29.64"/>
    <n v="177.84"/>
    <n v="31"/>
    <n v="1"/>
    <n v="2024"/>
    <s v="3112024"/>
  </r>
  <r>
    <d v="2024-01-30T00:00:00"/>
    <x v="6"/>
    <s v="West"/>
    <s v="Apple"/>
    <n v="3"/>
    <n v="24.51"/>
    <n v="73.53"/>
    <n v="30"/>
    <n v="1"/>
    <n v="2024"/>
    <s v="3012024"/>
  </r>
  <r>
    <d v="2024-02-03T00:00:00"/>
    <x v="2"/>
    <s v="West"/>
    <s v="Microsoft"/>
    <n v="1"/>
    <n v="12.54"/>
    <n v="12.54"/>
    <n v="3"/>
    <n v="2"/>
    <n v="2024"/>
    <s v="322024"/>
  </r>
  <r>
    <d v="2024-05-26T00:00:00"/>
    <x v="6"/>
    <s v="South"/>
    <s v="Amazon"/>
    <n v="10"/>
    <n v="23.16"/>
    <n v="231.6"/>
    <n v="26"/>
    <n v="5"/>
    <n v="2024"/>
    <s v="2652024"/>
  </r>
  <r>
    <d v="2024-01-18T00:00:00"/>
    <x v="2"/>
    <s v="East"/>
    <s v="Microsoft"/>
    <n v="8"/>
    <n v="23.43"/>
    <n v="187.44"/>
    <n v="18"/>
    <n v="1"/>
    <n v="2024"/>
    <s v="1812024"/>
  </r>
  <r>
    <d v="2024-03-25T00:00:00"/>
    <x v="11"/>
    <s v="West"/>
    <s v="Amazon"/>
    <n v="17"/>
    <n v="26.52"/>
    <n v="450.84"/>
    <n v="25"/>
    <n v="3"/>
    <n v="2024"/>
    <s v="2532024"/>
  </r>
  <r>
    <d v="2024-01-03T00:00:00"/>
    <x v="11"/>
    <s v="South"/>
    <s v="Facebook"/>
    <n v="15"/>
    <n v="15.93"/>
    <n v="238.95"/>
    <n v="3"/>
    <n v="1"/>
    <n v="2024"/>
    <s v="312024"/>
  </r>
  <r>
    <d v="2024-03-10T00:00:00"/>
    <x v="14"/>
    <s v="North"/>
    <s v="Intel"/>
    <n v="20"/>
    <n v="12.94"/>
    <n v="258.8"/>
    <n v="10"/>
    <n v="3"/>
    <n v="2024"/>
    <s v="1032024"/>
  </r>
  <r>
    <d v="2024-04-11T00:00:00"/>
    <x v="5"/>
    <s v="North"/>
    <s v="Yahoo"/>
    <n v="6"/>
    <n v="26.93"/>
    <n v="161.58000000000001"/>
    <n v="11"/>
    <n v="4"/>
    <n v="2024"/>
    <s v="1142024"/>
  </r>
  <r>
    <d v="2024-05-20T00:00:00"/>
    <x v="8"/>
    <s v="West"/>
    <s v="Google"/>
    <n v="13"/>
    <n v="17.3"/>
    <n v="224.9"/>
    <n v="20"/>
    <n v="5"/>
    <n v="2024"/>
    <s v="2052024"/>
  </r>
  <r>
    <d v="2024-02-14T00:00:00"/>
    <x v="4"/>
    <s v="East"/>
    <s v="Yahoo"/>
    <n v="16"/>
    <n v="18.79"/>
    <n v="300.64"/>
    <n v="14"/>
    <n v="2"/>
    <n v="2024"/>
    <s v="1422024"/>
  </r>
  <r>
    <d v="2024-04-27T00:00:00"/>
    <x v="3"/>
    <s v="North"/>
    <s v="Microsoft"/>
    <n v="20"/>
    <n v="29.2"/>
    <n v="584"/>
    <n v="27"/>
    <n v="4"/>
    <n v="2024"/>
    <s v="2742024"/>
  </r>
  <r>
    <d v="2024-03-07T00:00:00"/>
    <x v="4"/>
    <s v="South"/>
    <s v="Apple"/>
    <n v="19"/>
    <n v="19.170000000000002"/>
    <n v="364.23"/>
    <n v="7"/>
    <n v="3"/>
    <n v="2024"/>
    <s v="732024"/>
  </r>
  <r>
    <d v="2024-04-21T00:00:00"/>
    <x v="1"/>
    <s v="South"/>
    <s v="Google"/>
    <n v="11"/>
    <n v="11.63"/>
    <n v="127.93"/>
    <n v="21"/>
    <n v="4"/>
    <n v="2024"/>
    <s v="2142024"/>
  </r>
  <r>
    <d v="2024-04-01T00:00:00"/>
    <x v="16"/>
    <s v="North"/>
    <s v="Intel"/>
    <n v="3"/>
    <n v="23.22"/>
    <n v="69.66"/>
    <n v="1"/>
    <n v="4"/>
    <n v="2024"/>
    <s v="142024"/>
  </r>
  <r>
    <d v="2024-03-26T00:00:00"/>
    <x v="5"/>
    <s v="West"/>
    <s v="Microsoft"/>
    <n v="17"/>
    <n v="24.34"/>
    <n v="413.78"/>
    <n v="26"/>
    <n v="3"/>
    <n v="2024"/>
    <s v="2632024"/>
  </r>
  <r>
    <d v="2024-06-16T00:00:00"/>
    <x v="15"/>
    <s v="West"/>
    <s v="Intel"/>
    <n v="12"/>
    <n v="19.350000000000001"/>
    <n v="232.2"/>
    <n v="16"/>
    <n v="6"/>
    <n v="2024"/>
    <s v="1662024"/>
  </r>
  <r>
    <d v="2024-02-09T00:00:00"/>
    <x v="12"/>
    <s v="North"/>
    <s v="Yahoo"/>
    <n v="4"/>
    <n v="24.06"/>
    <n v="96.24"/>
    <n v="9"/>
    <n v="2"/>
    <n v="2024"/>
    <s v="922024"/>
  </r>
  <r>
    <d v="2024-05-30T00:00:00"/>
    <x v="4"/>
    <s v="South"/>
    <s v="Yahoo"/>
    <n v="10"/>
    <n v="17.920000000000002"/>
    <n v="179.2"/>
    <n v="30"/>
    <n v="5"/>
    <n v="2024"/>
    <s v="3052024"/>
  </r>
  <r>
    <d v="2024-06-07T00:00:00"/>
    <x v="7"/>
    <s v="East"/>
    <s v="Tesla"/>
    <n v="10"/>
    <n v="28.01"/>
    <n v="280.10000000000002"/>
    <n v="7"/>
    <n v="6"/>
    <n v="2024"/>
    <s v="762024"/>
  </r>
  <r>
    <d v="2024-05-25T00:00:00"/>
    <x v="12"/>
    <s v="South"/>
    <s v="Apple"/>
    <n v="11"/>
    <n v="25.41"/>
    <n v="279.51"/>
    <n v="25"/>
    <n v="5"/>
    <n v="2024"/>
    <s v="2552024"/>
  </r>
  <r>
    <d v="2024-01-19T00:00:00"/>
    <x v="2"/>
    <s v="East"/>
    <s v="IBM"/>
    <n v="10"/>
    <n v="15.59"/>
    <n v="155.9"/>
    <n v="19"/>
    <n v="1"/>
    <n v="2024"/>
    <s v="1912024"/>
  </r>
  <r>
    <d v="2024-04-02T00:00:00"/>
    <x v="18"/>
    <s v="East"/>
    <s v="Microsoft"/>
    <n v="20"/>
    <n v="19.440000000000001"/>
    <n v="388.8"/>
    <n v="2"/>
    <n v="4"/>
    <n v="2024"/>
    <s v="242024"/>
  </r>
  <r>
    <d v="2024-02-13T00:00:00"/>
    <x v="2"/>
    <s v="North"/>
    <s v="Yahoo"/>
    <n v="5"/>
    <n v="24.44"/>
    <n v="122.2"/>
    <n v="13"/>
    <n v="2"/>
    <n v="2024"/>
    <s v="1322024"/>
  </r>
  <r>
    <d v="2024-03-24T00:00:00"/>
    <x v="10"/>
    <s v="West"/>
    <s v="Amazon"/>
    <n v="15"/>
    <n v="20.68"/>
    <n v="310.2"/>
    <n v="24"/>
    <n v="3"/>
    <n v="2024"/>
    <s v="2432024"/>
  </r>
  <r>
    <d v="2024-06-26T00:00:00"/>
    <x v="8"/>
    <s v="East"/>
    <s v="Yahoo"/>
    <n v="16"/>
    <n v="20.399999999999999"/>
    <n v="326.39999999999998"/>
    <n v="26"/>
    <n v="6"/>
    <n v="2024"/>
    <s v="2662024"/>
  </r>
  <r>
    <d v="2024-02-11T00:00:00"/>
    <x v="16"/>
    <s v="South"/>
    <s v="Netflix"/>
    <n v="2"/>
    <n v="26.85"/>
    <n v="53.7"/>
    <n v="11"/>
    <n v="2"/>
    <n v="2024"/>
    <s v="1122024"/>
  </r>
  <r>
    <d v="2024-04-03T00:00:00"/>
    <x v="14"/>
    <s v="West"/>
    <s v="Amazon"/>
    <n v="1"/>
    <n v="23.05"/>
    <n v="23.05"/>
    <n v="3"/>
    <n v="4"/>
    <n v="2024"/>
    <s v="342024"/>
  </r>
  <r>
    <d v="2024-06-23T00:00:00"/>
    <x v="14"/>
    <s v="West"/>
    <s v="IBM"/>
    <n v="16"/>
    <n v="28.81"/>
    <n v="460.96"/>
    <n v="23"/>
    <n v="6"/>
    <n v="2024"/>
    <s v="2362024"/>
  </r>
  <r>
    <d v="2024-05-29T00:00:00"/>
    <x v="3"/>
    <s v="South"/>
    <s v="Apple"/>
    <n v="16"/>
    <n v="15.43"/>
    <n v="246.88"/>
    <n v="29"/>
    <n v="5"/>
    <n v="2024"/>
    <s v="2952024"/>
  </r>
  <r>
    <d v="2024-03-30T00:00:00"/>
    <x v="10"/>
    <s v="North"/>
    <s v="Intel"/>
    <n v="14"/>
    <n v="11.99"/>
    <n v="167.86"/>
    <n v="30"/>
    <n v="3"/>
    <n v="2024"/>
    <s v="3032024"/>
  </r>
  <r>
    <d v="2024-03-14T00:00:00"/>
    <x v="6"/>
    <s v="West"/>
    <s v="Netflix"/>
    <n v="10"/>
    <n v="13.72"/>
    <n v="137.19999999999999"/>
    <n v="14"/>
    <n v="3"/>
    <n v="2024"/>
    <s v="1432024"/>
  </r>
  <r>
    <d v="2024-01-29T00:00:00"/>
    <x v="1"/>
    <s v="East"/>
    <s v="Intel"/>
    <n v="18"/>
    <n v="13.8"/>
    <n v="248.4"/>
    <n v="29"/>
    <n v="1"/>
    <n v="2024"/>
    <s v="2912024"/>
  </r>
  <r>
    <d v="2024-04-15T00:00:00"/>
    <x v="2"/>
    <s v="South"/>
    <s v="Yahoo"/>
    <n v="11"/>
    <n v="21.08"/>
    <n v="231.88"/>
    <n v="15"/>
    <n v="4"/>
    <n v="2024"/>
    <s v="1542024"/>
  </r>
  <r>
    <d v="2024-05-08T00:00:00"/>
    <x v="16"/>
    <s v="East"/>
    <s v="Intel"/>
    <n v="11"/>
    <n v="20.239999999999998"/>
    <n v="222.64"/>
    <n v="8"/>
    <n v="5"/>
    <n v="2024"/>
    <s v="852024"/>
  </r>
  <r>
    <d v="2024-03-04T00:00:00"/>
    <x v="15"/>
    <s v="South"/>
    <s v="IBM"/>
    <n v="18"/>
    <n v="21.88"/>
    <n v="393.84"/>
    <n v="4"/>
    <n v="3"/>
    <n v="2024"/>
    <s v="432024"/>
  </r>
  <r>
    <d v="2024-01-17T00:00:00"/>
    <x v="1"/>
    <s v="South"/>
    <s v="IBM"/>
    <n v="8"/>
    <n v="14.02"/>
    <n v="112.16"/>
    <n v="17"/>
    <n v="1"/>
    <n v="2024"/>
    <s v="1712024"/>
  </r>
  <r>
    <d v="2024-04-16T00:00:00"/>
    <x v="2"/>
    <s v="West"/>
    <s v="Yahoo"/>
    <n v="3"/>
    <n v="14.79"/>
    <n v="44.37"/>
    <n v="16"/>
    <n v="4"/>
    <n v="2024"/>
    <s v="1642024"/>
  </r>
  <r>
    <d v="2024-06-13T00:00:00"/>
    <x v="17"/>
    <s v="South"/>
    <s v="Apple"/>
    <n v="8"/>
    <n v="11.14"/>
    <n v="89.12"/>
    <n v="13"/>
    <n v="6"/>
    <n v="2024"/>
    <s v="1362024"/>
  </r>
  <r>
    <d v="2024-04-04T00:00:00"/>
    <x v="19"/>
    <s v="West"/>
    <s v="Yahoo"/>
    <n v="17"/>
    <n v="10.51"/>
    <n v="178.67"/>
    <n v="4"/>
    <n v="4"/>
    <n v="2024"/>
    <s v="442024"/>
  </r>
  <r>
    <d v="2024-01-25T00:00:00"/>
    <x v="17"/>
    <s v="South"/>
    <s v="Yahoo"/>
    <n v="13"/>
    <n v="17.11"/>
    <n v="222.43"/>
    <n v="25"/>
    <n v="1"/>
    <n v="2024"/>
    <s v="2512024"/>
  </r>
  <r>
    <d v="2024-04-26T00:00:00"/>
    <x v="2"/>
    <s v="West"/>
    <s v="Facebook"/>
    <n v="13"/>
    <n v="24.93"/>
    <n v="324.08999999999997"/>
    <n v="26"/>
    <n v="4"/>
    <n v="2024"/>
    <s v="2642024"/>
  </r>
  <r>
    <d v="2024-02-21T00:00:00"/>
    <x v="14"/>
    <s v="West"/>
    <s v="Amazon"/>
    <n v="11"/>
    <n v="24"/>
    <n v="264"/>
    <n v="21"/>
    <n v="2"/>
    <n v="2024"/>
    <s v="2122024"/>
  </r>
  <r>
    <d v="2024-05-16T00:00:00"/>
    <x v="16"/>
    <s v="North"/>
    <s v="Apple"/>
    <n v="2"/>
    <n v="23.31"/>
    <n v="46.62"/>
    <n v="16"/>
    <n v="5"/>
    <n v="2024"/>
    <s v="1652024"/>
  </r>
  <r>
    <d v="2024-04-01T00:00:00"/>
    <x v="2"/>
    <s v="West"/>
    <s v="IBM"/>
    <n v="9"/>
    <n v="10.43"/>
    <n v="93.87"/>
    <n v="1"/>
    <n v="4"/>
    <n v="2024"/>
    <s v="142024"/>
  </r>
  <r>
    <d v="2024-04-03T00:00:00"/>
    <x v="6"/>
    <s v="West"/>
    <s v="Netflix"/>
    <n v="1"/>
    <n v="28.97"/>
    <n v="28.97"/>
    <n v="3"/>
    <n v="4"/>
    <n v="2024"/>
    <s v="342024"/>
  </r>
  <r>
    <d v="2024-05-03T00:00:00"/>
    <x v="16"/>
    <s v="West"/>
    <s v="Apple"/>
    <n v="12"/>
    <n v="16.809999999999999"/>
    <n v="201.72"/>
    <n v="3"/>
    <n v="5"/>
    <n v="2024"/>
    <s v="352024"/>
  </r>
  <r>
    <d v="2024-03-28T00:00:00"/>
    <x v="8"/>
    <s v="North"/>
    <s v="Intel"/>
    <n v="12"/>
    <n v="18.68"/>
    <n v="224.16"/>
    <n v="28"/>
    <n v="3"/>
    <n v="2024"/>
    <s v="2832024"/>
  </r>
  <r>
    <d v="2024-06-09T00:00:00"/>
    <x v="11"/>
    <s v="East"/>
    <s v="Facebook"/>
    <n v="11"/>
    <n v="26.03"/>
    <n v="286.33"/>
    <n v="9"/>
    <n v="6"/>
    <n v="2024"/>
    <s v="962024"/>
  </r>
  <r>
    <d v="2024-05-27T00:00:00"/>
    <x v="13"/>
    <s v="East"/>
    <s v="Amazon"/>
    <n v="20"/>
    <n v="11.83"/>
    <n v="236.6"/>
    <n v="27"/>
    <n v="5"/>
    <n v="2024"/>
    <s v="2752024"/>
  </r>
  <r>
    <d v="2024-03-13T00:00:00"/>
    <x v="8"/>
    <s v="North"/>
    <s v="Google"/>
    <n v="16"/>
    <n v="13.54"/>
    <n v="216.64"/>
    <n v="13"/>
    <n v="3"/>
    <n v="2024"/>
    <s v="1332024"/>
  </r>
  <r>
    <d v="2024-03-28T00:00:00"/>
    <x v="13"/>
    <s v="West"/>
    <s v="Google"/>
    <n v="2"/>
    <n v="16.510000000000002"/>
    <n v="33.020000000000003"/>
    <n v="28"/>
    <n v="3"/>
    <n v="2024"/>
    <s v="2832024"/>
  </r>
  <r>
    <d v="2024-01-14T00:00:00"/>
    <x v="4"/>
    <s v="West"/>
    <s v="Yahoo"/>
    <n v="19"/>
    <n v="26.87"/>
    <n v="510.53"/>
    <n v="14"/>
    <n v="1"/>
    <n v="2024"/>
    <s v="1412024"/>
  </r>
  <r>
    <d v="2024-02-28T00:00:00"/>
    <x v="0"/>
    <s v="South"/>
    <s v="Intel"/>
    <n v="12"/>
    <n v="23.72"/>
    <n v="284.64"/>
    <n v="28"/>
    <n v="2"/>
    <n v="2024"/>
    <s v="2822024"/>
  </r>
  <r>
    <d v="2024-03-22T00:00:00"/>
    <x v="9"/>
    <s v="East"/>
    <s v="Yahoo"/>
    <n v="18"/>
    <n v="17.170000000000002"/>
    <n v="309.06"/>
    <n v="22"/>
    <n v="3"/>
    <n v="2024"/>
    <s v="2232024"/>
  </r>
  <r>
    <d v="2024-04-30T00:00:00"/>
    <x v="0"/>
    <s v="West"/>
    <s v="IBM"/>
    <n v="8"/>
    <n v="28.67"/>
    <n v="229.36"/>
    <n v="30"/>
    <n v="4"/>
    <n v="2024"/>
    <s v="3042024"/>
  </r>
  <r>
    <d v="2024-04-26T00:00:00"/>
    <x v="10"/>
    <s v="West"/>
    <s v="Microsoft"/>
    <n v="10"/>
    <n v="25.67"/>
    <n v="256.7"/>
    <n v="26"/>
    <n v="4"/>
    <n v="2024"/>
    <s v="2642024"/>
  </r>
  <r>
    <d v="2024-03-05T00:00:00"/>
    <x v="17"/>
    <s v="East"/>
    <s v="Intel"/>
    <n v="5"/>
    <n v="10.210000000000001"/>
    <n v="51.05"/>
    <n v="5"/>
    <n v="3"/>
    <n v="2024"/>
    <s v="532024"/>
  </r>
  <r>
    <d v="2024-06-13T00:00:00"/>
    <x v="12"/>
    <s v="West"/>
    <s v="Microsoft"/>
    <n v="12"/>
    <n v="19.010000000000002"/>
    <n v="228.12"/>
    <n v="13"/>
    <n v="6"/>
    <n v="2024"/>
    <s v="1362024"/>
  </r>
  <r>
    <d v="2024-01-26T00:00:00"/>
    <x v="4"/>
    <s v="North"/>
    <s v="Tesla"/>
    <n v="15"/>
    <n v="18.5"/>
    <n v="277.5"/>
    <n v="26"/>
    <n v="1"/>
    <n v="2024"/>
    <s v="2612024"/>
  </r>
  <r>
    <d v="2024-02-02T00:00:00"/>
    <x v="7"/>
    <s v="West"/>
    <s v="Intel"/>
    <n v="2"/>
    <n v="14.71"/>
    <n v="29.42"/>
    <n v="2"/>
    <n v="2"/>
    <n v="2024"/>
    <s v="222024"/>
  </r>
  <r>
    <d v="2024-06-19T00:00:00"/>
    <x v="19"/>
    <s v="West"/>
    <s v="IBM"/>
    <n v="15"/>
    <n v="15.64"/>
    <n v="234.6"/>
    <n v="19"/>
    <n v="6"/>
    <n v="2024"/>
    <s v="1962024"/>
  </r>
  <r>
    <d v="2024-01-15T00:00:00"/>
    <x v="16"/>
    <s v="East"/>
    <s v="Apple"/>
    <n v="1"/>
    <n v="23.66"/>
    <n v="23.66"/>
    <n v="15"/>
    <n v="1"/>
    <n v="2024"/>
    <s v="1512024"/>
  </r>
  <r>
    <d v="2024-01-29T00:00:00"/>
    <x v="1"/>
    <s v="North"/>
    <s v="Apple"/>
    <n v="16"/>
    <n v="14.81"/>
    <n v="236.96"/>
    <n v="29"/>
    <n v="1"/>
    <n v="2024"/>
    <s v="2912024"/>
  </r>
  <r>
    <d v="2024-01-21T00:00:00"/>
    <x v="15"/>
    <s v="South"/>
    <s v="Facebook"/>
    <n v="2"/>
    <n v="24.81"/>
    <n v="49.62"/>
    <n v="21"/>
    <n v="1"/>
    <n v="2024"/>
    <s v="2112024"/>
  </r>
  <r>
    <d v="2024-03-09T00:00:00"/>
    <x v="5"/>
    <s v="East"/>
    <s v="IBM"/>
    <n v="1"/>
    <n v="19.39"/>
    <n v="19.39"/>
    <n v="9"/>
    <n v="3"/>
    <n v="2024"/>
    <s v="932024"/>
  </r>
  <r>
    <d v="2024-01-23T00:00:00"/>
    <x v="2"/>
    <s v="South"/>
    <s v="Apple"/>
    <n v="20"/>
    <n v="11.59"/>
    <n v="231.8"/>
    <n v="23"/>
    <n v="1"/>
    <n v="2024"/>
    <s v="2312024"/>
  </r>
  <r>
    <d v="2024-05-02T00:00:00"/>
    <x v="6"/>
    <s v="South"/>
    <s v="Netflix"/>
    <n v="6"/>
    <n v="18.13"/>
    <n v="108.78"/>
    <n v="2"/>
    <n v="5"/>
    <n v="2024"/>
    <s v="252024"/>
  </r>
  <r>
    <d v="2024-03-24T00:00:00"/>
    <x v="12"/>
    <s v="North"/>
    <s v="IBM"/>
    <n v="6"/>
    <n v="25.83"/>
    <n v="154.97999999999999"/>
    <n v="24"/>
    <n v="3"/>
    <n v="2024"/>
    <s v="2432024"/>
  </r>
  <r>
    <d v="2024-05-15T00:00:00"/>
    <x v="15"/>
    <s v="South"/>
    <s v="Google"/>
    <n v="10"/>
    <n v="12.59"/>
    <n v="125.9"/>
    <n v="15"/>
    <n v="5"/>
    <n v="2024"/>
    <s v="1552024"/>
  </r>
  <r>
    <d v="2024-03-02T00:00:00"/>
    <x v="19"/>
    <s v="North"/>
    <s v="Apple"/>
    <n v="16"/>
    <n v="20.05"/>
    <n v="320.8"/>
    <n v="2"/>
    <n v="3"/>
    <n v="2024"/>
    <s v="232024"/>
  </r>
  <r>
    <d v="2024-05-21T00:00:00"/>
    <x v="14"/>
    <s v="West"/>
    <s v="Yahoo"/>
    <n v="19"/>
    <n v="13.73"/>
    <n v="260.87"/>
    <n v="21"/>
    <n v="5"/>
    <n v="2024"/>
    <s v="2152024"/>
  </r>
  <r>
    <d v="2024-01-06T00:00:00"/>
    <x v="7"/>
    <s v="North"/>
    <s v="Facebook"/>
    <n v="10"/>
    <n v="28.53"/>
    <n v="285.3"/>
    <n v="6"/>
    <n v="1"/>
    <n v="2024"/>
    <s v="612024"/>
  </r>
  <r>
    <d v="2024-01-01T00:00:00"/>
    <x v="13"/>
    <s v="East"/>
    <s v="Facebook"/>
    <n v="8"/>
    <n v="20.97"/>
    <n v="167.76"/>
    <n v="1"/>
    <n v="1"/>
    <n v="2024"/>
    <s v="112024"/>
  </r>
  <r>
    <d v="2024-05-16T00:00:00"/>
    <x v="8"/>
    <s v="South"/>
    <s v="Yahoo"/>
    <n v="10"/>
    <n v="13.31"/>
    <n v="133.1"/>
    <n v="16"/>
    <n v="5"/>
    <n v="2024"/>
    <s v="1652024"/>
  </r>
  <r>
    <d v="2024-05-19T00:00:00"/>
    <x v="3"/>
    <s v="North"/>
    <s v="IBM"/>
    <n v="9"/>
    <n v="21.18"/>
    <n v="190.62"/>
    <n v="19"/>
    <n v="5"/>
    <n v="2024"/>
    <s v="1952024"/>
  </r>
  <r>
    <d v="2024-01-05T00:00:00"/>
    <x v="16"/>
    <s v="East"/>
    <s v="IBM"/>
    <n v="2"/>
    <n v="29.17"/>
    <n v="58.34"/>
    <n v="5"/>
    <n v="1"/>
    <n v="2024"/>
    <s v="512024"/>
  </r>
  <r>
    <d v="2024-06-16T00:00:00"/>
    <x v="8"/>
    <s v="North"/>
    <s v="IBM"/>
    <n v="14"/>
    <n v="26.6"/>
    <n v="372.4"/>
    <n v="16"/>
    <n v="6"/>
    <n v="2024"/>
    <s v="1662024"/>
  </r>
  <r>
    <d v="2024-04-02T00:00:00"/>
    <x v="7"/>
    <s v="South"/>
    <s v="Amazon"/>
    <n v="9"/>
    <n v="16.8"/>
    <n v="151.19999999999999"/>
    <n v="2"/>
    <n v="4"/>
    <n v="2024"/>
    <s v="242024"/>
  </r>
  <r>
    <d v="2024-06-22T00:00:00"/>
    <x v="5"/>
    <s v="South"/>
    <s v="Amazon"/>
    <n v="14"/>
    <n v="24.87"/>
    <n v="348.18"/>
    <n v="22"/>
    <n v="6"/>
    <n v="2024"/>
    <s v="2262024"/>
  </r>
  <r>
    <d v="2024-01-27T00:00:00"/>
    <x v="13"/>
    <s v="East"/>
    <s v="Facebook"/>
    <n v="18"/>
    <n v="23.73"/>
    <n v="427.14"/>
    <n v="27"/>
    <n v="1"/>
    <n v="2024"/>
    <s v="2712024"/>
  </r>
  <r>
    <d v="2024-03-15T00:00:00"/>
    <x v="5"/>
    <s v="East"/>
    <s v="Microsoft"/>
    <n v="1"/>
    <n v="24.97"/>
    <n v="24.97"/>
    <n v="15"/>
    <n v="3"/>
    <n v="2024"/>
    <s v="1532024"/>
  </r>
  <r>
    <d v="2024-02-22T00:00:00"/>
    <x v="13"/>
    <s v="East"/>
    <s v="Intel"/>
    <n v="19"/>
    <n v="19.670000000000002"/>
    <n v="373.73"/>
    <n v="22"/>
    <n v="2"/>
    <n v="2024"/>
    <s v="2222024"/>
  </r>
  <r>
    <d v="2024-06-26T00:00:00"/>
    <x v="1"/>
    <s v="East"/>
    <s v="Facebook"/>
    <n v="17"/>
    <n v="28.38"/>
    <n v="482.46"/>
    <n v="26"/>
    <n v="6"/>
    <n v="2024"/>
    <s v="2662024"/>
  </r>
  <r>
    <d v="2024-02-21T00:00:00"/>
    <x v="17"/>
    <s v="East"/>
    <s v="Apple"/>
    <n v="8"/>
    <n v="17.45"/>
    <n v="139.6"/>
    <n v="21"/>
    <n v="2"/>
    <n v="2024"/>
    <s v="2122024"/>
  </r>
  <r>
    <d v="2024-04-15T00:00:00"/>
    <x v="9"/>
    <s v="South"/>
    <s v="Yahoo"/>
    <n v="15"/>
    <n v="29.25"/>
    <n v="438.75"/>
    <n v="15"/>
    <n v="4"/>
    <n v="2024"/>
    <s v="1542024"/>
  </r>
  <r>
    <d v="2024-01-19T00:00:00"/>
    <x v="17"/>
    <s v="West"/>
    <s v="Yahoo"/>
    <n v="20"/>
    <n v="12.45"/>
    <n v="249"/>
    <n v="19"/>
    <n v="1"/>
    <n v="2024"/>
    <s v="1912024"/>
  </r>
  <r>
    <d v="2024-04-27T00:00:00"/>
    <x v="17"/>
    <s v="East"/>
    <s v="Google"/>
    <n v="9"/>
    <n v="28.65"/>
    <n v="257.85000000000002"/>
    <n v="27"/>
    <n v="4"/>
    <n v="2024"/>
    <s v="2742024"/>
  </r>
  <r>
    <d v="2024-02-04T00:00:00"/>
    <x v="15"/>
    <s v="West"/>
    <s v="Intel"/>
    <n v="8"/>
    <n v="25.25"/>
    <n v="202"/>
    <n v="4"/>
    <n v="2"/>
    <n v="2024"/>
    <s v="422024"/>
  </r>
  <r>
    <d v="2024-02-21T00:00:00"/>
    <x v="5"/>
    <s v="East"/>
    <s v="Microsoft"/>
    <n v="14"/>
    <n v="29.1"/>
    <n v="407.4"/>
    <n v="21"/>
    <n v="2"/>
    <n v="2024"/>
    <s v="2122024"/>
  </r>
  <r>
    <d v="2024-06-07T00:00:00"/>
    <x v="5"/>
    <s v="East"/>
    <s v="Facebook"/>
    <n v="9"/>
    <n v="21.07"/>
    <n v="189.63"/>
    <n v="7"/>
    <n v="6"/>
    <n v="2024"/>
    <s v="762024"/>
  </r>
  <r>
    <d v="2024-02-28T00:00:00"/>
    <x v="0"/>
    <s v="East"/>
    <s v="Google"/>
    <n v="2"/>
    <n v="28.73"/>
    <n v="57.46"/>
    <n v="28"/>
    <n v="2"/>
    <n v="2024"/>
    <s v="2822024"/>
  </r>
  <r>
    <d v="2024-06-20T00:00:00"/>
    <x v="8"/>
    <s v="South"/>
    <s v="Microsoft"/>
    <n v="10"/>
    <n v="13.39"/>
    <n v="133.9"/>
    <n v="20"/>
    <n v="6"/>
    <n v="2024"/>
    <s v="2062024"/>
  </r>
  <r>
    <d v="2024-02-25T00:00:00"/>
    <x v="1"/>
    <s v="West"/>
    <s v="Yahoo"/>
    <n v="17"/>
    <n v="10.6"/>
    <n v="180.2"/>
    <n v="25"/>
    <n v="2"/>
    <n v="2024"/>
    <s v="2522024"/>
  </r>
  <r>
    <d v="2024-01-19T00:00:00"/>
    <x v="15"/>
    <s v="South"/>
    <s v="Intel"/>
    <n v="12"/>
    <n v="24.01"/>
    <n v="288.12"/>
    <n v="19"/>
    <n v="1"/>
    <n v="2024"/>
    <s v="1912024"/>
  </r>
  <r>
    <d v="2024-06-22T00:00:00"/>
    <x v="1"/>
    <s v="North"/>
    <s v="Netflix"/>
    <n v="8"/>
    <n v="27.27"/>
    <n v="218.16"/>
    <n v="22"/>
    <n v="6"/>
    <n v="2024"/>
    <s v="2262024"/>
  </r>
  <r>
    <d v="2024-03-28T00:00:00"/>
    <x v="5"/>
    <s v="East"/>
    <s v="Intel"/>
    <n v="8"/>
    <n v="27.94"/>
    <n v="223.52"/>
    <n v="28"/>
    <n v="3"/>
    <n v="2024"/>
    <s v="2832024"/>
  </r>
  <r>
    <d v="2024-03-11T00:00:00"/>
    <x v="8"/>
    <s v="East"/>
    <s v="Microsoft"/>
    <n v="7"/>
    <n v="11.23"/>
    <n v="78.61"/>
    <n v="11"/>
    <n v="3"/>
    <n v="2024"/>
    <s v="1132024"/>
  </r>
  <r>
    <d v="2024-02-23T00:00:00"/>
    <x v="10"/>
    <s v="West"/>
    <s v="Apple"/>
    <n v="6"/>
    <n v="17.059999999999999"/>
    <n v="102.36"/>
    <n v="23"/>
    <n v="2"/>
    <n v="2024"/>
    <s v="2322024"/>
  </r>
  <r>
    <d v="2024-02-18T00:00:00"/>
    <x v="5"/>
    <s v="South"/>
    <s v="Amazon"/>
    <n v="12"/>
    <n v="18.89"/>
    <n v="226.68"/>
    <n v="18"/>
    <n v="2"/>
    <n v="2024"/>
    <s v="1822024"/>
  </r>
  <r>
    <d v="2024-04-04T00:00:00"/>
    <x v="2"/>
    <s v="South"/>
    <s v="Yahoo"/>
    <n v="5"/>
    <n v="28.52"/>
    <n v="142.6"/>
    <n v="4"/>
    <n v="4"/>
    <n v="2024"/>
    <s v="442024"/>
  </r>
  <r>
    <d v="2024-02-29T00:00:00"/>
    <x v="12"/>
    <s v="South"/>
    <s v="IBM"/>
    <n v="1"/>
    <n v="15.86"/>
    <n v="15.86"/>
    <n v="29"/>
    <n v="2"/>
    <n v="2024"/>
    <s v="2922024"/>
  </r>
  <r>
    <d v="2024-03-21T00:00:00"/>
    <x v="18"/>
    <s v="East"/>
    <s v="Yahoo"/>
    <n v="10"/>
    <n v="23.77"/>
    <n v="237.7"/>
    <n v="21"/>
    <n v="3"/>
    <n v="2024"/>
    <s v="2132024"/>
  </r>
  <r>
    <d v="2024-06-03T00:00:00"/>
    <x v="17"/>
    <s v="West"/>
    <s v="Netflix"/>
    <n v="18"/>
    <n v="14.4"/>
    <n v="259.2"/>
    <n v="3"/>
    <n v="6"/>
    <n v="2024"/>
    <s v="362024"/>
  </r>
  <r>
    <d v="2024-05-04T00:00:00"/>
    <x v="8"/>
    <s v="North"/>
    <s v="Facebook"/>
    <n v="9"/>
    <n v="22.25"/>
    <n v="200.25"/>
    <n v="4"/>
    <n v="5"/>
    <n v="2024"/>
    <s v="452024"/>
  </r>
  <r>
    <d v="2024-06-12T00:00:00"/>
    <x v="2"/>
    <s v="North"/>
    <s v="Google"/>
    <n v="17"/>
    <n v="12.26"/>
    <n v="208.42"/>
    <n v="12"/>
    <n v="6"/>
    <n v="2024"/>
    <s v="1262024"/>
  </r>
  <r>
    <d v="2024-02-28T00:00:00"/>
    <x v="17"/>
    <s v="South"/>
    <s v="Apple"/>
    <n v="4"/>
    <n v="25.09"/>
    <n v="100.36"/>
    <n v="28"/>
    <n v="2"/>
    <n v="2024"/>
    <s v="2822024"/>
  </r>
  <r>
    <d v="2024-06-26T00:00:00"/>
    <x v="18"/>
    <s v="West"/>
    <s v="Intel"/>
    <n v="4"/>
    <n v="10.89"/>
    <n v="43.56"/>
    <n v="26"/>
    <n v="6"/>
    <n v="2024"/>
    <s v="2662024"/>
  </r>
  <r>
    <d v="2024-04-16T00:00:00"/>
    <x v="11"/>
    <s v="South"/>
    <s v="Yahoo"/>
    <n v="8"/>
    <n v="29.97"/>
    <n v="239.76"/>
    <n v="16"/>
    <n v="4"/>
    <n v="2024"/>
    <s v="1642024"/>
  </r>
  <r>
    <d v="2024-02-14T00:00:00"/>
    <x v="8"/>
    <s v="South"/>
    <s v="IBM"/>
    <n v="6"/>
    <n v="26.03"/>
    <n v="156.18"/>
    <n v="14"/>
    <n v="2"/>
    <n v="2024"/>
    <s v="1422024"/>
  </r>
  <r>
    <d v="2024-01-14T00:00:00"/>
    <x v="8"/>
    <s v="South"/>
    <s v="Microsoft"/>
    <n v="4"/>
    <n v="22.25"/>
    <n v="89"/>
    <n v="14"/>
    <n v="1"/>
    <n v="2024"/>
    <s v="1412024"/>
  </r>
  <r>
    <d v="2024-05-01T00:00:00"/>
    <x v="9"/>
    <s v="North"/>
    <s v="Yahoo"/>
    <n v="9"/>
    <n v="25.37"/>
    <n v="228.33"/>
    <n v="1"/>
    <n v="5"/>
    <n v="2024"/>
    <s v="152024"/>
  </r>
  <r>
    <d v="2024-03-11T00:00:00"/>
    <x v="12"/>
    <s v="North"/>
    <s v="Yahoo"/>
    <n v="4"/>
    <n v="10.06"/>
    <n v="40.24"/>
    <n v="11"/>
    <n v="3"/>
    <n v="2024"/>
    <s v="1132024"/>
  </r>
  <r>
    <d v="2024-02-08T00:00:00"/>
    <x v="1"/>
    <s v="South"/>
    <s v="Amazon"/>
    <n v="2"/>
    <n v="18.57"/>
    <n v="37.14"/>
    <n v="8"/>
    <n v="2"/>
    <n v="2024"/>
    <s v="822024"/>
  </r>
  <r>
    <d v="2024-06-16T00:00:00"/>
    <x v="8"/>
    <s v="West"/>
    <s v="Google"/>
    <n v="4"/>
    <n v="21.87"/>
    <n v="87.48"/>
    <n v="16"/>
    <n v="6"/>
    <n v="2024"/>
    <s v="1662024"/>
  </r>
  <r>
    <d v="2024-05-16T00:00:00"/>
    <x v="19"/>
    <s v="North"/>
    <s v="Yahoo"/>
    <n v="12"/>
    <n v="29.52"/>
    <n v="354.24"/>
    <n v="16"/>
    <n v="5"/>
    <n v="2024"/>
    <s v="1652024"/>
  </r>
  <r>
    <d v="2024-01-14T00:00:00"/>
    <x v="2"/>
    <s v="South"/>
    <s v="Amazon"/>
    <n v="4"/>
    <n v="17.32"/>
    <n v="69.28"/>
    <n v="14"/>
    <n v="1"/>
    <n v="2024"/>
    <s v="1412024"/>
  </r>
  <r>
    <d v="2024-05-15T00:00:00"/>
    <x v="10"/>
    <s v="North"/>
    <s v="Intel"/>
    <n v="15"/>
    <n v="29.41"/>
    <n v="441.15"/>
    <n v="15"/>
    <n v="5"/>
    <n v="2024"/>
    <s v="1552024"/>
  </r>
  <r>
    <d v="2024-01-23T00:00:00"/>
    <x v="5"/>
    <s v="East"/>
    <s v="Tesla"/>
    <n v="13"/>
    <n v="20.309999999999999"/>
    <n v="264.02999999999997"/>
    <n v="23"/>
    <n v="1"/>
    <n v="2024"/>
    <s v="2312024"/>
  </r>
  <r>
    <d v="2024-03-20T00:00:00"/>
    <x v="1"/>
    <s v="East"/>
    <s v="Facebook"/>
    <n v="1"/>
    <n v="11.39"/>
    <n v="11.39"/>
    <n v="20"/>
    <n v="3"/>
    <n v="2024"/>
    <s v="2032024"/>
  </r>
  <r>
    <d v="2024-01-09T00:00:00"/>
    <x v="19"/>
    <s v="North"/>
    <s v="Tesla"/>
    <n v="8"/>
    <n v="22.33"/>
    <n v="178.64"/>
    <n v="9"/>
    <n v="1"/>
    <n v="2024"/>
    <s v="912024"/>
  </r>
  <r>
    <d v="2024-01-07T00:00:00"/>
    <x v="11"/>
    <s v="South"/>
    <s v="Intel"/>
    <n v="19"/>
    <n v="26.44"/>
    <n v="502.36"/>
    <n v="7"/>
    <n v="1"/>
    <n v="2024"/>
    <s v="712024"/>
  </r>
  <r>
    <d v="2024-03-01T00:00:00"/>
    <x v="14"/>
    <s v="North"/>
    <s v="Tesla"/>
    <n v="1"/>
    <n v="27.74"/>
    <n v="27.74"/>
    <n v="1"/>
    <n v="3"/>
    <n v="2024"/>
    <s v="132024"/>
  </r>
  <r>
    <d v="2024-05-24T00:00:00"/>
    <x v="19"/>
    <s v="West"/>
    <s v="Facebook"/>
    <n v="16"/>
    <n v="20.58"/>
    <n v="329.28"/>
    <n v="24"/>
    <n v="5"/>
    <n v="2024"/>
    <s v="2452024"/>
  </r>
  <r>
    <d v="2024-02-26T00:00:00"/>
    <x v="0"/>
    <s v="South"/>
    <s v="IBM"/>
    <n v="8"/>
    <n v="18.899999999999999"/>
    <n v="151.19999999999999"/>
    <n v="26"/>
    <n v="2"/>
    <n v="2024"/>
    <s v="2622024"/>
  </r>
  <r>
    <d v="2024-04-24T00:00:00"/>
    <x v="19"/>
    <s v="South"/>
    <s v="Yahoo"/>
    <n v="2"/>
    <n v="22.76"/>
    <n v="45.52"/>
    <n v="24"/>
    <n v="4"/>
    <n v="2024"/>
    <s v="2442024"/>
  </r>
  <r>
    <d v="2024-05-31T00:00:00"/>
    <x v="5"/>
    <s v="South"/>
    <s v="Netflix"/>
    <n v="3"/>
    <n v="11.25"/>
    <n v="33.75"/>
    <n v="31"/>
    <n v="5"/>
    <n v="2024"/>
    <s v="3152024"/>
  </r>
  <r>
    <d v="2024-01-25T00:00:00"/>
    <x v="2"/>
    <s v="South"/>
    <s v="Tesla"/>
    <n v="14"/>
    <n v="28.83"/>
    <n v="403.62"/>
    <n v="25"/>
    <n v="1"/>
    <n v="2024"/>
    <s v="2512024"/>
  </r>
  <r>
    <d v="2024-01-05T00:00:00"/>
    <x v="17"/>
    <s v="West"/>
    <s v="Microsoft"/>
    <n v="18"/>
    <n v="14.8"/>
    <n v="266.39999999999998"/>
    <n v="5"/>
    <n v="1"/>
    <n v="2024"/>
    <s v="512024"/>
  </r>
  <r>
    <d v="2024-04-10T00:00:00"/>
    <x v="7"/>
    <s v="North"/>
    <s v="Tesla"/>
    <n v="4"/>
    <n v="22.55"/>
    <n v="90.2"/>
    <n v="10"/>
    <n v="4"/>
    <n v="2024"/>
    <s v="1042024"/>
  </r>
  <r>
    <d v="2024-02-19T00:00:00"/>
    <x v="18"/>
    <s v="North"/>
    <s v="Apple"/>
    <n v="2"/>
    <n v="22.07"/>
    <n v="44.14"/>
    <n v="19"/>
    <n v="2"/>
    <n v="2024"/>
    <s v="1922024"/>
  </r>
  <r>
    <d v="2024-03-28T00:00:00"/>
    <x v="2"/>
    <s v="East"/>
    <s v="Tesla"/>
    <n v="7"/>
    <n v="24.43"/>
    <n v="171.01"/>
    <n v="28"/>
    <n v="3"/>
    <n v="2024"/>
    <s v="2832024"/>
  </r>
  <r>
    <d v="2024-01-31T00:00:00"/>
    <x v="1"/>
    <s v="South"/>
    <s v="Tesla"/>
    <n v="3"/>
    <n v="27.07"/>
    <n v="81.209999999999994"/>
    <n v="31"/>
    <n v="1"/>
    <n v="2024"/>
    <s v="3112024"/>
  </r>
  <r>
    <d v="2024-02-24T00:00:00"/>
    <x v="14"/>
    <s v="East"/>
    <s v="Netflix"/>
    <n v="9"/>
    <n v="15.05"/>
    <n v="135.44999999999999"/>
    <n v="24"/>
    <n v="2"/>
    <n v="2024"/>
    <s v="2422024"/>
  </r>
  <r>
    <d v="2024-06-02T00:00:00"/>
    <x v="11"/>
    <s v="West"/>
    <s v="Amazon"/>
    <n v="7"/>
    <n v="14.14"/>
    <n v="98.98"/>
    <n v="2"/>
    <n v="6"/>
    <n v="2024"/>
    <s v="262024"/>
  </r>
  <r>
    <d v="2024-01-21T00:00:00"/>
    <x v="10"/>
    <s v="North"/>
    <s v="Microsoft"/>
    <n v="10"/>
    <n v="24.92"/>
    <n v="249.2"/>
    <n v="21"/>
    <n v="1"/>
    <n v="2024"/>
    <s v="2112024"/>
  </r>
  <r>
    <d v="2024-04-07T00:00:00"/>
    <x v="8"/>
    <s v="North"/>
    <s v="Google"/>
    <n v="6"/>
    <n v="13.73"/>
    <n v="82.38"/>
    <n v="7"/>
    <n v="4"/>
    <n v="2024"/>
    <s v="742024"/>
  </r>
  <r>
    <d v="2024-04-11T00:00:00"/>
    <x v="6"/>
    <s v="South"/>
    <s v="Microsoft"/>
    <n v="17"/>
    <n v="29.12"/>
    <n v="495.04"/>
    <n v="11"/>
    <n v="4"/>
    <n v="2024"/>
    <s v="1142024"/>
  </r>
  <r>
    <d v="2024-05-31T00:00:00"/>
    <x v="0"/>
    <s v="North"/>
    <s v="Netflix"/>
    <n v="17"/>
    <n v="13.95"/>
    <n v="237.15"/>
    <n v="31"/>
    <n v="5"/>
    <n v="2024"/>
    <s v="3152024"/>
  </r>
  <r>
    <d v="2024-06-04T00:00:00"/>
    <x v="4"/>
    <s v="West"/>
    <s v="Microsoft"/>
    <n v="5"/>
    <n v="20.53"/>
    <n v="102.65"/>
    <n v="4"/>
    <n v="6"/>
    <n v="2024"/>
    <s v="462024"/>
  </r>
  <r>
    <d v="2024-01-30T00:00:00"/>
    <x v="10"/>
    <s v="West"/>
    <s v="Microsoft"/>
    <n v="15"/>
    <n v="23.13"/>
    <n v="346.95"/>
    <n v="30"/>
    <n v="1"/>
    <n v="2024"/>
    <s v="3012024"/>
  </r>
  <r>
    <d v="2024-06-10T00:00:00"/>
    <x v="16"/>
    <s v="South"/>
    <s v="Microsoft"/>
    <n v="7"/>
    <n v="13.41"/>
    <n v="93.87"/>
    <n v="10"/>
    <n v="6"/>
    <n v="2024"/>
    <s v="1062024"/>
  </r>
  <r>
    <d v="2024-04-25T00:00:00"/>
    <x v="2"/>
    <s v="East"/>
    <s v="Netflix"/>
    <n v="1"/>
    <n v="17.72"/>
    <n v="17.72"/>
    <n v="25"/>
    <n v="4"/>
    <n v="2024"/>
    <s v="2542024"/>
  </r>
  <r>
    <d v="2024-02-23T00:00:00"/>
    <x v="8"/>
    <s v="South"/>
    <s v="Microsoft"/>
    <n v="15"/>
    <n v="25.58"/>
    <n v="383.7"/>
    <n v="23"/>
    <n v="2"/>
    <n v="2024"/>
    <s v="2322024"/>
  </r>
  <r>
    <d v="2024-04-29T00:00:00"/>
    <x v="3"/>
    <s v="West"/>
    <s v="IBM"/>
    <n v="10"/>
    <n v="16"/>
    <n v="160"/>
    <n v="29"/>
    <n v="4"/>
    <n v="2024"/>
    <s v="2942024"/>
  </r>
  <r>
    <d v="2024-06-28T00:00:00"/>
    <x v="5"/>
    <s v="North"/>
    <s v="Tesla"/>
    <n v="5"/>
    <n v="16.88"/>
    <n v="84.4"/>
    <n v="28"/>
    <n v="6"/>
    <n v="2024"/>
    <s v="2862024"/>
  </r>
  <r>
    <d v="2024-03-27T00:00:00"/>
    <x v="15"/>
    <s v="North"/>
    <s v="Tesla"/>
    <n v="16"/>
    <n v="14.08"/>
    <n v="225.28"/>
    <n v="27"/>
    <n v="3"/>
    <n v="2024"/>
    <s v="2732024"/>
  </r>
  <r>
    <d v="2024-01-08T00:00:00"/>
    <x v="2"/>
    <s v="North"/>
    <s v="Google"/>
    <n v="19"/>
    <n v="25.17"/>
    <n v="478.23"/>
    <n v="8"/>
    <n v="1"/>
    <n v="2024"/>
    <s v="812024"/>
  </r>
  <r>
    <d v="2024-04-15T00:00:00"/>
    <x v="13"/>
    <s v="West"/>
    <s v="Microsoft"/>
    <n v="16"/>
    <n v="14.79"/>
    <n v="236.64"/>
    <n v="15"/>
    <n v="4"/>
    <n v="2024"/>
    <s v="1542024"/>
  </r>
  <r>
    <d v="2024-05-17T00:00:00"/>
    <x v="11"/>
    <s v="East"/>
    <s v="Apple"/>
    <n v="3"/>
    <n v="15.42"/>
    <n v="46.26"/>
    <n v="17"/>
    <n v="5"/>
    <n v="2024"/>
    <s v="1752024"/>
  </r>
  <r>
    <d v="2024-05-08T00:00:00"/>
    <x v="3"/>
    <s v="South"/>
    <s v="Tesla"/>
    <n v="5"/>
    <n v="19.82"/>
    <n v="99.1"/>
    <n v="8"/>
    <n v="5"/>
    <n v="2024"/>
    <s v="852024"/>
  </r>
  <r>
    <d v="2024-03-24T00:00:00"/>
    <x v="16"/>
    <s v="East"/>
    <s v="Facebook"/>
    <n v="8"/>
    <n v="13.84"/>
    <n v="110.72"/>
    <n v="24"/>
    <n v="3"/>
    <n v="2024"/>
    <s v="2432024"/>
  </r>
  <r>
    <d v="2024-04-30T00:00:00"/>
    <x v="4"/>
    <s v="North"/>
    <s v="Facebook"/>
    <n v="18"/>
    <n v="14.59"/>
    <n v="262.62"/>
    <n v="30"/>
    <n v="4"/>
    <n v="2024"/>
    <s v="3042024"/>
  </r>
  <r>
    <d v="2024-06-13T00:00:00"/>
    <x v="11"/>
    <s v="South"/>
    <s v="Google"/>
    <n v="12"/>
    <n v="28.52"/>
    <n v="342.24"/>
    <n v="13"/>
    <n v="6"/>
    <n v="2024"/>
    <s v="1362024"/>
  </r>
  <r>
    <d v="2024-05-28T00:00:00"/>
    <x v="19"/>
    <s v="West"/>
    <s v="Yahoo"/>
    <n v="10"/>
    <n v="26.04"/>
    <n v="260.39999999999998"/>
    <n v="28"/>
    <n v="5"/>
    <n v="2024"/>
    <s v="2852024"/>
  </r>
  <r>
    <d v="2024-04-27T00:00:00"/>
    <x v="17"/>
    <s v="West"/>
    <s v="IBM"/>
    <n v="16"/>
    <n v="15.37"/>
    <n v="245.92"/>
    <n v="27"/>
    <n v="4"/>
    <n v="2024"/>
    <s v="2742024"/>
  </r>
  <r>
    <d v="2024-01-04T00:00:00"/>
    <x v="2"/>
    <s v="East"/>
    <s v="Facebook"/>
    <n v="11"/>
    <n v="23.98"/>
    <n v="263.77999999999997"/>
    <n v="4"/>
    <n v="1"/>
    <n v="2024"/>
    <s v="412024"/>
  </r>
  <r>
    <d v="2024-05-06T00:00:00"/>
    <x v="10"/>
    <s v="South"/>
    <s v="Google"/>
    <n v="19"/>
    <n v="17.29"/>
    <n v="328.51"/>
    <n v="6"/>
    <n v="5"/>
    <n v="2024"/>
    <s v="652024"/>
  </r>
  <r>
    <d v="2024-02-12T00:00:00"/>
    <x v="3"/>
    <s v="North"/>
    <s v="Apple"/>
    <n v="5"/>
    <n v="18.5"/>
    <n v="92.5"/>
    <n v="12"/>
    <n v="2"/>
    <n v="2024"/>
    <s v="1222024"/>
  </r>
  <r>
    <d v="2024-03-06T00:00:00"/>
    <x v="8"/>
    <s v="East"/>
    <s v="Apple"/>
    <n v="1"/>
    <n v="24.12"/>
    <n v="24.12"/>
    <n v="6"/>
    <n v="3"/>
    <n v="2024"/>
    <s v="632024"/>
  </r>
  <r>
    <d v="2024-01-21T00:00:00"/>
    <x v="13"/>
    <s v="West"/>
    <s v="Intel"/>
    <n v="18"/>
    <n v="26.11"/>
    <n v="469.98"/>
    <n v="21"/>
    <n v="1"/>
    <n v="2024"/>
    <s v="2112024"/>
  </r>
  <r>
    <d v="2024-02-06T00:00:00"/>
    <x v="6"/>
    <s v="South"/>
    <s v="Yahoo"/>
    <n v="7"/>
    <n v="15.27"/>
    <n v="106.89"/>
    <n v="6"/>
    <n v="2"/>
    <n v="2024"/>
    <s v="622024"/>
  </r>
  <r>
    <d v="2024-03-09T00:00:00"/>
    <x v="16"/>
    <s v="South"/>
    <s v="Intel"/>
    <n v="5"/>
    <n v="13.48"/>
    <n v="67.400000000000006"/>
    <n v="9"/>
    <n v="3"/>
    <n v="2024"/>
    <s v="932024"/>
  </r>
  <r>
    <d v="2024-04-22T00:00:00"/>
    <x v="4"/>
    <s v="West"/>
    <s v="Apple"/>
    <n v="12"/>
    <n v="18.8"/>
    <n v="225.6"/>
    <n v="22"/>
    <n v="4"/>
    <n v="2024"/>
    <s v="2242024"/>
  </r>
  <r>
    <d v="2024-06-24T00:00:00"/>
    <x v="7"/>
    <s v="North"/>
    <s v="Tesla"/>
    <n v="1"/>
    <n v="15.03"/>
    <n v="15.03"/>
    <n v="24"/>
    <n v="6"/>
    <n v="2024"/>
    <s v="2462024"/>
  </r>
  <r>
    <d v="2024-05-18T00:00:00"/>
    <x v="1"/>
    <s v="North"/>
    <s v="Google"/>
    <n v="17"/>
    <n v="26.08"/>
    <n v="443.36"/>
    <n v="18"/>
    <n v="5"/>
    <n v="2024"/>
    <s v="1852024"/>
  </r>
  <r>
    <d v="2024-04-14T00:00:00"/>
    <x v="5"/>
    <s v="West"/>
    <s v="Microsoft"/>
    <n v="3"/>
    <n v="13.38"/>
    <n v="40.14"/>
    <n v="14"/>
    <n v="4"/>
    <n v="2024"/>
    <s v="1442024"/>
  </r>
  <r>
    <d v="2024-04-01T00:00:00"/>
    <x v="7"/>
    <s v="West"/>
    <s v="Microsoft"/>
    <n v="11"/>
    <n v="16.54"/>
    <n v="181.94"/>
    <n v="1"/>
    <n v="4"/>
    <n v="2024"/>
    <s v="142024"/>
  </r>
  <r>
    <d v="2024-02-13T00:00:00"/>
    <x v="7"/>
    <s v="North"/>
    <s v="Intel"/>
    <n v="8"/>
    <n v="13.86"/>
    <n v="110.88"/>
    <n v="13"/>
    <n v="2"/>
    <n v="2024"/>
    <s v="1322024"/>
  </r>
  <r>
    <d v="2024-03-04T00:00:00"/>
    <x v="14"/>
    <s v="East"/>
    <s v="Apple"/>
    <n v="7"/>
    <n v="10.66"/>
    <n v="74.62"/>
    <n v="4"/>
    <n v="3"/>
    <n v="2024"/>
    <s v="432024"/>
  </r>
  <r>
    <d v="2024-06-08T00:00:00"/>
    <x v="11"/>
    <s v="East"/>
    <s v="Intel"/>
    <n v="8"/>
    <n v="21.68"/>
    <n v="173.44"/>
    <n v="8"/>
    <n v="6"/>
    <n v="2024"/>
    <s v="862024"/>
  </r>
  <r>
    <d v="2024-05-28T00:00:00"/>
    <x v="10"/>
    <s v="South"/>
    <s v="Netflix"/>
    <n v="1"/>
    <n v="25.6"/>
    <n v="25.6"/>
    <n v="28"/>
    <n v="5"/>
    <n v="2024"/>
    <s v="2852024"/>
  </r>
  <r>
    <d v="2024-01-10T00:00:00"/>
    <x v="8"/>
    <s v="South"/>
    <s v="Facebook"/>
    <n v="10"/>
    <n v="26.35"/>
    <n v="263.5"/>
    <n v="10"/>
    <n v="1"/>
    <n v="2024"/>
    <s v="1012024"/>
  </r>
  <r>
    <d v="2024-04-01T00:00:00"/>
    <x v="11"/>
    <s v="East"/>
    <s v="Google"/>
    <n v="12"/>
    <n v="23.77"/>
    <n v="285.24"/>
    <n v="1"/>
    <n v="4"/>
    <n v="2024"/>
    <s v="142024"/>
  </r>
  <r>
    <d v="2024-04-21T00:00:00"/>
    <x v="12"/>
    <s v="South"/>
    <s v="Amazon"/>
    <n v="13"/>
    <n v="25.26"/>
    <n v="328.38"/>
    <n v="21"/>
    <n v="4"/>
    <n v="2024"/>
    <s v="2142024"/>
  </r>
  <r>
    <d v="2024-06-12T00:00:00"/>
    <x v="4"/>
    <s v="East"/>
    <s v="Amazon"/>
    <n v="18"/>
    <n v="18.87"/>
    <n v="339.66"/>
    <n v="12"/>
    <n v="6"/>
    <n v="2024"/>
    <s v="1262024"/>
  </r>
  <r>
    <d v="2024-03-24T00:00:00"/>
    <x v="2"/>
    <s v="South"/>
    <s v="Microsoft"/>
    <n v="5"/>
    <n v="12.29"/>
    <n v="61.45"/>
    <n v="24"/>
    <n v="3"/>
    <n v="2024"/>
    <s v="2432024"/>
  </r>
  <r>
    <d v="2024-03-17T00:00:00"/>
    <x v="6"/>
    <s v="East"/>
    <s v="Netflix"/>
    <n v="10"/>
    <n v="15.44"/>
    <n v="154.4"/>
    <n v="17"/>
    <n v="3"/>
    <n v="2024"/>
    <s v="1732024"/>
  </r>
  <r>
    <d v="2024-01-19T00:00:00"/>
    <x v="19"/>
    <s v="South"/>
    <s v="Intel"/>
    <n v="16"/>
    <n v="21.21"/>
    <n v="339.36"/>
    <n v="19"/>
    <n v="1"/>
    <n v="2024"/>
    <s v="1912024"/>
  </r>
  <r>
    <d v="2024-04-23T00:00:00"/>
    <x v="17"/>
    <s v="South"/>
    <s v="Microsoft"/>
    <n v="6"/>
    <n v="28.6"/>
    <n v="171.6"/>
    <n v="23"/>
    <n v="4"/>
    <n v="2024"/>
    <s v="2342024"/>
  </r>
  <r>
    <d v="2024-03-15T00:00:00"/>
    <x v="14"/>
    <s v="East"/>
    <s v="Yahoo"/>
    <n v="10"/>
    <n v="23.6"/>
    <n v="236"/>
    <n v="15"/>
    <n v="3"/>
    <n v="2024"/>
    <s v="1532024"/>
  </r>
  <r>
    <d v="2024-06-20T00:00:00"/>
    <x v="5"/>
    <s v="North"/>
    <s v="Microsoft"/>
    <n v="17"/>
    <n v="13.7"/>
    <n v="232.9"/>
    <n v="20"/>
    <n v="6"/>
    <n v="2024"/>
    <s v="2062024"/>
  </r>
  <r>
    <d v="2024-05-11T00:00:00"/>
    <x v="9"/>
    <s v="East"/>
    <s v="Tesla"/>
    <n v="7"/>
    <n v="19.29"/>
    <n v="135.03"/>
    <n v="11"/>
    <n v="5"/>
    <n v="2024"/>
    <s v="1152024"/>
  </r>
  <r>
    <d v="2024-05-20T00:00:00"/>
    <x v="19"/>
    <s v="East"/>
    <s v="Netflix"/>
    <n v="5"/>
    <n v="26.75"/>
    <n v="133.75"/>
    <n v="20"/>
    <n v="5"/>
    <n v="2024"/>
    <s v="2052024"/>
  </r>
  <r>
    <d v="2024-02-28T00:00:00"/>
    <x v="8"/>
    <s v="West"/>
    <s v="Apple"/>
    <n v="5"/>
    <n v="11.94"/>
    <n v="59.7"/>
    <n v="28"/>
    <n v="2"/>
    <n v="2024"/>
    <s v="2822024"/>
  </r>
  <r>
    <d v="2024-05-09T00:00:00"/>
    <x v="2"/>
    <s v="North"/>
    <s v="Google"/>
    <n v="18"/>
    <n v="11.58"/>
    <n v="208.44"/>
    <n v="9"/>
    <n v="5"/>
    <n v="2024"/>
    <s v="952024"/>
  </r>
  <r>
    <d v="2024-04-23T00:00:00"/>
    <x v="11"/>
    <s v="South"/>
    <s v="Amazon"/>
    <n v="12"/>
    <n v="28.75"/>
    <n v="345"/>
    <n v="23"/>
    <n v="4"/>
    <n v="2024"/>
    <s v="2342024"/>
  </r>
  <r>
    <d v="2024-05-08T00:00:00"/>
    <x v="12"/>
    <s v="North"/>
    <s v="Google"/>
    <n v="8"/>
    <n v="27.47"/>
    <n v="219.76"/>
    <n v="8"/>
    <n v="5"/>
    <n v="2024"/>
    <s v="852024"/>
  </r>
  <r>
    <d v="2024-02-09T00:00:00"/>
    <x v="6"/>
    <s v="North"/>
    <s v="Yahoo"/>
    <n v="12"/>
    <n v="18.57"/>
    <n v="222.84"/>
    <n v="9"/>
    <n v="2"/>
    <n v="2024"/>
    <s v="922024"/>
  </r>
  <r>
    <d v="2024-01-25T00:00:00"/>
    <x v="2"/>
    <s v="North"/>
    <s v="Amazon"/>
    <n v="14"/>
    <n v="24.48"/>
    <n v="342.72"/>
    <n v="25"/>
    <n v="1"/>
    <n v="2024"/>
    <s v="2512024"/>
  </r>
  <r>
    <d v="2024-02-06T00:00:00"/>
    <x v="18"/>
    <s v="West"/>
    <s v="Intel"/>
    <n v="12"/>
    <n v="25.69"/>
    <n v="308.27999999999997"/>
    <n v="6"/>
    <n v="2"/>
    <n v="2024"/>
    <s v="622024"/>
  </r>
  <r>
    <d v="2024-04-09T00:00:00"/>
    <x v="9"/>
    <s v="West"/>
    <s v="Tesla"/>
    <n v="11"/>
    <n v="16.61"/>
    <n v="182.71"/>
    <n v="9"/>
    <n v="4"/>
    <n v="2024"/>
    <s v="942024"/>
  </r>
  <r>
    <d v="2024-03-10T00:00:00"/>
    <x v="7"/>
    <s v="South"/>
    <s v="Microsoft"/>
    <n v="1"/>
    <n v="18.72"/>
    <n v="18.72"/>
    <n v="10"/>
    <n v="3"/>
    <n v="2024"/>
    <s v="1032024"/>
  </r>
  <r>
    <d v="2024-05-14T00:00:00"/>
    <x v="12"/>
    <s v="East"/>
    <s v="Microsoft"/>
    <n v="2"/>
    <n v="27.21"/>
    <n v="54.42"/>
    <n v="14"/>
    <n v="5"/>
    <n v="2024"/>
    <s v="1452024"/>
  </r>
  <r>
    <d v="2024-01-04T00:00:00"/>
    <x v="16"/>
    <s v="North"/>
    <s v="Tesla"/>
    <n v="13"/>
    <n v="10.27"/>
    <n v="133.51"/>
    <n v="4"/>
    <n v="1"/>
    <n v="2024"/>
    <s v="412024"/>
  </r>
  <r>
    <d v="2024-05-01T00:00:00"/>
    <x v="3"/>
    <s v="South"/>
    <s v="Tesla"/>
    <n v="16"/>
    <n v="16.77"/>
    <n v="268.32"/>
    <n v="1"/>
    <n v="5"/>
    <n v="2024"/>
    <s v="152024"/>
  </r>
  <r>
    <d v="2024-06-17T00:00:00"/>
    <x v="18"/>
    <s v="South"/>
    <s v="Facebook"/>
    <n v="3"/>
    <n v="29.41"/>
    <n v="88.23"/>
    <n v="17"/>
    <n v="6"/>
    <n v="2024"/>
    <s v="1762024"/>
  </r>
  <r>
    <d v="2024-06-10T00:00:00"/>
    <x v="1"/>
    <s v="West"/>
    <s v="Microsoft"/>
    <n v="11"/>
    <n v="19.16"/>
    <n v="210.76"/>
    <n v="10"/>
    <n v="6"/>
    <n v="2024"/>
    <s v="1062024"/>
  </r>
  <r>
    <d v="2024-01-29T00:00:00"/>
    <x v="4"/>
    <s v="East"/>
    <s v="Intel"/>
    <n v="11"/>
    <n v="18.11"/>
    <n v="199.21"/>
    <n v="29"/>
    <n v="1"/>
    <n v="2024"/>
    <s v="2912024"/>
  </r>
  <r>
    <d v="2024-03-09T00:00:00"/>
    <x v="0"/>
    <s v="East"/>
    <s v="Apple"/>
    <n v="13"/>
    <n v="10.65"/>
    <n v="138.44999999999999"/>
    <n v="9"/>
    <n v="3"/>
    <n v="2024"/>
    <s v="932024"/>
  </r>
  <r>
    <d v="2024-01-27T00:00:00"/>
    <x v="19"/>
    <s v="West"/>
    <s v="Amazon"/>
    <n v="11"/>
    <n v="24.58"/>
    <n v="270.38"/>
    <n v="27"/>
    <n v="1"/>
    <n v="2024"/>
    <s v="2712024"/>
  </r>
  <r>
    <d v="2024-04-19T00:00:00"/>
    <x v="8"/>
    <s v="North"/>
    <s v="Intel"/>
    <n v="11"/>
    <n v="28.82"/>
    <n v="317.02"/>
    <n v="19"/>
    <n v="4"/>
    <n v="2024"/>
    <s v="1942024"/>
  </r>
  <r>
    <d v="2024-06-28T00:00:00"/>
    <x v="13"/>
    <s v="West"/>
    <s v="IBM"/>
    <n v="9"/>
    <n v="23.95"/>
    <n v="215.55"/>
    <n v="28"/>
    <n v="6"/>
    <n v="2024"/>
    <s v="2862024"/>
  </r>
  <r>
    <d v="2024-06-10T00:00:00"/>
    <x v="9"/>
    <s v="South"/>
    <s v="Amazon"/>
    <n v="15"/>
    <n v="23.15"/>
    <n v="347.25"/>
    <n v="10"/>
    <n v="6"/>
    <n v="2024"/>
    <s v="1062024"/>
  </r>
  <r>
    <d v="2024-05-15T00:00:00"/>
    <x v="18"/>
    <s v="West"/>
    <s v="Yahoo"/>
    <n v="8"/>
    <n v="28.64"/>
    <n v="229.12"/>
    <n v="15"/>
    <n v="5"/>
    <n v="2024"/>
    <s v="1552024"/>
  </r>
  <r>
    <d v="2024-05-05T00:00:00"/>
    <x v="16"/>
    <s v="East"/>
    <s v="Apple"/>
    <n v="16"/>
    <n v="13.08"/>
    <n v="209.28"/>
    <n v="5"/>
    <n v="5"/>
    <n v="2024"/>
    <s v="552024"/>
  </r>
  <r>
    <d v="2024-04-04T00:00:00"/>
    <x v="18"/>
    <s v="North"/>
    <s v="Intel"/>
    <n v="14"/>
    <n v="12.08"/>
    <n v="169.12"/>
    <n v="4"/>
    <n v="4"/>
    <n v="2024"/>
    <s v="442024"/>
  </r>
  <r>
    <d v="2024-03-13T00:00:00"/>
    <x v="2"/>
    <s v="South"/>
    <s v="Amazon"/>
    <n v="10"/>
    <n v="23.71"/>
    <n v="237.1"/>
    <n v="13"/>
    <n v="3"/>
    <n v="2024"/>
    <s v="1332024"/>
  </r>
  <r>
    <d v="2024-03-25T00:00:00"/>
    <x v="11"/>
    <s v="South"/>
    <s v="Intel"/>
    <n v="9"/>
    <n v="11.47"/>
    <n v="103.23"/>
    <n v="25"/>
    <n v="3"/>
    <n v="2024"/>
    <s v="2532024"/>
  </r>
  <r>
    <d v="2024-05-15T00:00:00"/>
    <x v="15"/>
    <s v="East"/>
    <s v="Apple"/>
    <n v="13"/>
    <n v="28.18"/>
    <n v="366.34"/>
    <n v="15"/>
    <n v="5"/>
    <n v="2024"/>
    <s v="1552024"/>
  </r>
  <r>
    <d v="2024-04-18T00:00:00"/>
    <x v="17"/>
    <s v="West"/>
    <s v="Apple"/>
    <n v="17"/>
    <n v="23.7"/>
    <n v="402.9"/>
    <n v="18"/>
    <n v="4"/>
    <n v="2024"/>
    <s v="1842024"/>
  </r>
  <r>
    <d v="2024-03-08T00:00:00"/>
    <x v="19"/>
    <s v="South"/>
    <s v="Google"/>
    <n v="17"/>
    <n v="25.51"/>
    <n v="433.67"/>
    <n v="8"/>
    <n v="3"/>
    <n v="2024"/>
    <s v="832024"/>
  </r>
  <r>
    <d v="2024-04-12T00:00:00"/>
    <x v="4"/>
    <s v="West"/>
    <s v="IBM"/>
    <n v="12"/>
    <n v="27.96"/>
    <n v="335.52"/>
    <n v="12"/>
    <n v="4"/>
    <n v="2024"/>
    <s v="1242024"/>
  </r>
  <r>
    <d v="2024-03-25T00:00:00"/>
    <x v="14"/>
    <s v="South"/>
    <s v="Google"/>
    <n v="1"/>
    <n v="11.65"/>
    <n v="11.65"/>
    <n v="25"/>
    <n v="3"/>
    <n v="2024"/>
    <s v="2532024"/>
  </r>
  <r>
    <d v="2024-03-12T00:00:00"/>
    <x v="16"/>
    <s v="East"/>
    <s v="Yahoo"/>
    <n v="13"/>
    <n v="16.739999999999998"/>
    <n v="217.62"/>
    <n v="12"/>
    <n v="3"/>
    <n v="2024"/>
    <s v="1232024"/>
  </r>
  <r>
    <d v="2024-03-24T00:00:00"/>
    <x v="11"/>
    <s v="South"/>
    <s v="Facebook"/>
    <n v="3"/>
    <n v="21.08"/>
    <n v="63.24"/>
    <n v="24"/>
    <n v="3"/>
    <n v="2024"/>
    <s v="2432024"/>
  </r>
  <r>
    <d v="2024-01-01T00:00:00"/>
    <x v="9"/>
    <s v="South"/>
    <s v="Netflix"/>
    <n v="13"/>
    <n v="27.08"/>
    <n v="352.04"/>
    <n v="1"/>
    <n v="1"/>
    <n v="2024"/>
    <s v="112024"/>
  </r>
  <r>
    <d v="2024-05-13T00:00:00"/>
    <x v="14"/>
    <s v="North"/>
    <s v="Facebook"/>
    <n v="20"/>
    <n v="21.12"/>
    <n v="422.4"/>
    <n v="13"/>
    <n v="5"/>
    <n v="2024"/>
    <s v="1352024"/>
  </r>
  <r>
    <d v="2024-04-01T00:00:00"/>
    <x v="1"/>
    <s v="South"/>
    <s v="Apple"/>
    <n v="14"/>
    <n v="21.48"/>
    <n v="300.72000000000003"/>
    <n v="1"/>
    <n v="4"/>
    <n v="2024"/>
    <s v="142024"/>
  </r>
  <r>
    <d v="2024-04-17T00:00:00"/>
    <x v="9"/>
    <s v="East"/>
    <s v="Tesla"/>
    <n v="8"/>
    <n v="21.46"/>
    <n v="171.68"/>
    <n v="17"/>
    <n v="4"/>
    <n v="2024"/>
    <s v="1742024"/>
  </r>
  <r>
    <d v="2024-06-07T00:00:00"/>
    <x v="9"/>
    <s v="South"/>
    <s v="Facebook"/>
    <n v="20"/>
    <n v="23.31"/>
    <n v="466.2"/>
    <n v="7"/>
    <n v="6"/>
    <n v="2024"/>
    <s v="762024"/>
  </r>
  <r>
    <d v="2024-01-08T00:00:00"/>
    <x v="4"/>
    <s v="East"/>
    <s v="Microsoft"/>
    <n v="4"/>
    <n v="24.48"/>
    <n v="97.92"/>
    <n v="8"/>
    <n v="1"/>
    <n v="2024"/>
    <s v="812024"/>
  </r>
  <r>
    <d v="2024-05-29T00:00:00"/>
    <x v="19"/>
    <s v="West"/>
    <s v="IBM"/>
    <n v="9"/>
    <n v="23.72"/>
    <n v="213.48"/>
    <n v="29"/>
    <n v="5"/>
    <n v="2024"/>
    <s v="2952024"/>
  </r>
  <r>
    <d v="2024-05-16T00:00:00"/>
    <x v="2"/>
    <s v="East"/>
    <s v="Intel"/>
    <n v="11"/>
    <n v="12.76"/>
    <n v="140.36000000000001"/>
    <n v="16"/>
    <n v="5"/>
    <n v="2024"/>
    <s v="1652024"/>
  </r>
  <r>
    <d v="2024-06-20T00:00:00"/>
    <x v="2"/>
    <s v="West"/>
    <s v="Netflix"/>
    <n v="10"/>
    <n v="29.81"/>
    <n v="298.10000000000002"/>
    <n v="20"/>
    <n v="6"/>
    <n v="2024"/>
    <s v="2062024"/>
  </r>
  <r>
    <d v="2024-02-16T00:00:00"/>
    <x v="7"/>
    <s v="South"/>
    <s v="Amazon"/>
    <n v="3"/>
    <n v="27.04"/>
    <n v="81.12"/>
    <n v="16"/>
    <n v="2"/>
    <n v="2024"/>
    <s v="1622024"/>
  </r>
  <r>
    <d v="2024-01-01T00:00:00"/>
    <x v="7"/>
    <s v="East"/>
    <s v="Facebook"/>
    <n v="15"/>
    <n v="19.45"/>
    <n v="291.75"/>
    <n v="1"/>
    <n v="1"/>
    <n v="2024"/>
    <s v="112024"/>
  </r>
  <r>
    <d v="2024-04-14T00:00:00"/>
    <x v="3"/>
    <s v="North"/>
    <s v="IBM"/>
    <n v="12"/>
    <n v="22.87"/>
    <n v="274.44"/>
    <n v="14"/>
    <n v="4"/>
    <n v="2024"/>
    <s v="1442024"/>
  </r>
  <r>
    <d v="2024-06-28T00:00:00"/>
    <x v="16"/>
    <s v="East"/>
    <s v="Tesla"/>
    <n v="9"/>
    <n v="15.35"/>
    <n v="138.15"/>
    <n v="28"/>
    <n v="6"/>
    <n v="2024"/>
    <s v="2862024"/>
  </r>
  <r>
    <d v="2024-02-08T00:00:00"/>
    <x v="11"/>
    <s v="West"/>
    <s v="Tesla"/>
    <n v="5"/>
    <n v="26.6"/>
    <n v="133"/>
    <n v="8"/>
    <n v="2"/>
    <n v="2024"/>
    <s v="822024"/>
  </r>
  <r>
    <d v="2024-03-30T00:00:00"/>
    <x v="12"/>
    <s v="West"/>
    <s v="Intel"/>
    <n v="16"/>
    <n v="22.02"/>
    <n v="352.32"/>
    <n v="30"/>
    <n v="3"/>
    <n v="2024"/>
    <s v="3032024"/>
  </r>
  <r>
    <d v="2024-03-15T00:00:00"/>
    <x v="18"/>
    <s v="North"/>
    <s v="Facebook"/>
    <n v="8"/>
    <n v="15.25"/>
    <n v="122"/>
    <n v="15"/>
    <n v="3"/>
    <n v="2024"/>
    <s v="1532024"/>
  </r>
  <r>
    <d v="2024-05-03T00:00:00"/>
    <x v="13"/>
    <s v="East"/>
    <s v="Netflix"/>
    <n v="7"/>
    <n v="26.82"/>
    <n v="187.74"/>
    <n v="3"/>
    <n v="5"/>
    <n v="2024"/>
    <s v="352024"/>
  </r>
  <r>
    <d v="2024-03-28T00:00:00"/>
    <x v="16"/>
    <s v="South"/>
    <s v="Intel"/>
    <n v="20"/>
    <n v="11.97"/>
    <n v="239.4"/>
    <n v="28"/>
    <n v="3"/>
    <n v="2024"/>
    <s v="2832024"/>
  </r>
  <r>
    <d v="2024-04-06T00:00:00"/>
    <x v="5"/>
    <s v="East"/>
    <s v="Yahoo"/>
    <n v="12"/>
    <n v="15.1"/>
    <n v="181.2"/>
    <n v="6"/>
    <n v="4"/>
    <n v="2024"/>
    <s v="642024"/>
  </r>
  <r>
    <d v="2024-03-24T00:00:00"/>
    <x v="18"/>
    <s v="East"/>
    <s v="Amazon"/>
    <n v="7"/>
    <n v="16.75"/>
    <n v="117.25"/>
    <n v="24"/>
    <n v="3"/>
    <n v="2024"/>
    <s v="2432024"/>
  </r>
  <r>
    <d v="2024-01-27T00:00:00"/>
    <x v="6"/>
    <s v="East"/>
    <s v="Amazon"/>
    <n v="1"/>
    <n v="12.48"/>
    <n v="12.48"/>
    <n v="27"/>
    <n v="1"/>
    <n v="2024"/>
    <s v="2712024"/>
  </r>
  <r>
    <d v="2024-02-02T00:00:00"/>
    <x v="3"/>
    <s v="North"/>
    <s v="Google"/>
    <n v="6"/>
    <n v="19.29"/>
    <n v="115.74"/>
    <n v="2"/>
    <n v="2"/>
    <n v="2024"/>
    <s v="222024"/>
  </r>
  <r>
    <d v="2024-04-25T00:00:00"/>
    <x v="18"/>
    <s v="North"/>
    <s v="Facebook"/>
    <n v="10"/>
    <n v="25.31"/>
    <n v="253.1"/>
    <n v="25"/>
    <n v="4"/>
    <n v="2024"/>
    <s v="2542024"/>
  </r>
  <r>
    <d v="2024-04-07T00:00:00"/>
    <x v="16"/>
    <s v="North"/>
    <s v="IBM"/>
    <n v="12"/>
    <n v="18.14"/>
    <n v="217.68"/>
    <n v="7"/>
    <n v="4"/>
    <n v="2024"/>
    <s v="742024"/>
  </r>
  <r>
    <d v="2024-06-21T00:00:00"/>
    <x v="13"/>
    <s v="North"/>
    <s v="Amazon"/>
    <n v="12"/>
    <n v="23.9"/>
    <n v="286.8"/>
    <n v="21"/>
    <n v="6"/>
    <n v="2024"/>
    <s v="2162024"/>
  </r>
  <r>
    <d v="2024-02-29T00:00:00"/>
    <x v="5"/>
    <s v="North"/>
    <s v="Tesla"/>
    <n v="4"/>
    <n v="13.88"/>
    <n v="55.52"/>
    <n v="29"/>
    <n v="2"/>
    <n v="2024"/>
    <s v="2922024"/>
  </r>
  <r>
    <d v="2024-02-27T00:00:00"/>
    <x v="12"/>
    <s v="South"/>
    <s v="Microsoft"/>
    <n v="1"/>
    <n v="26.54"/>
    <n v="26.54"/>
    <n v="27"/>
    <n v="2"/>
    <n v="2024"/>
    <s v="2722024"/>
  </r>
  <r>
    <d v="2024-06-27T00:00:00"/>
    <x v="10"/>
    <s v="East"/>
    <s v="Netflix"/>
    <n v="18"/>
    <n v="13.41"/>
    <n v="241.38"/>
    <n v="27"/>
    <n v="6"/>
    <n v="2024"/>
    <s v="2762024"/>
  </r>
  <r>
    <d v="2024-06-22T00:00:00"/>
    <x v="16"/>
    <s v="East"/>
    <s v="Facebook"/>
    <n v="6"/>
    <n v="24.02"/>
    <n v="144.12"/>
    <n v="22"/>
    <n v="6"/>
    <n v="2024"/>
    <s v="2262024"/>
  </r>
  <r>
    <d v="2024-05-12T00:00:00"/>
    <x v="3"/>
    <s v="South"/>
    <s v="Amazon"/>
    <n v="16"/>
    <n v="15.63"/>
    <n v="250.08"/>
    <n v="12"/>
    <n v="5"/>
    <n v="2024"/>
    <s v="1252024"/>
  </r>
  <r>
    <d v="2024-04-03T00:00:00"/>
    <x v="2"/>
    <s v="South"/>
    <s v="Microsoft"/>
    <n v="2"/>
    <n v="26.34"/>
    <n v="52.68"/>
    <n v="3"/>
    <n v="4"/>
    <n v="2024"/>
    <s v="342024"/>
  </r>
  <r>
    <d v="2024-04-01T00:00:00"/>
    <x v="4"/>
    <s v="South"/>
    <s v="Netflix"/>
    <n v="2"/>
    <n v="29.29"/>
    <n v="58.58"/>
    <n v="1"/>
    <n v="4"/>
    <n v="2024"/>
    <s v="142024"/>
  </r>
  <r>
    <d v="2024-05-25T00:00:00"/>
    <x v="10"/>
    <s v="South"/>
    <s v="Apple"/>
    <n v="9"/>
    <n v="25.54"/>
    <n v="229.86"/>
    <n v="25"/>
    <n v="5"/>
    <n v="2024"/>
    <s v="2552024"/>
  </r>
  <r>
    <d v="2024-06-12T00:00:00"/>
    <x v="19"/>
    <s v="North"/>
    <s v="Tesla"/>
    <n v="12"/>
    <n v="11.08"/>
    <n v="132.96"/>
    <n v="12"/>
    <n v="6"/>
    <n v="2024"/>
    <s v="1262024"/>
  </r>
  <r>
    <d v="2024-05-28T00:00:00"/>
    <x v="17"/>
    <s v="East"/>
    <s v="IBM"/>
    <n v="8"/>
    <n v="10.79"/>
    <n v="86.32"/>
    <n v="28"/>
    <n v="5"/>
    <n v="2024"/>
    <s v="2852024"/>
  </r>
  <r>
    <d v="2024-06-22T00:00:00"/>
    <x v="15"/>
    <s v="South"/>
    <s v="Google"/>
    <n v="12"/>
    <n v="10.42"/>
    <n v="125.04"/>
    <n v="22"/>
    <n v="6"/>
    <n v="2024"/>
    <s v="2262024"/>
  </r>
  <r>
    <d v="2024-04-29T00:00:00"/>
    <x v="7"/>
    <s v="West"/>
    <s v="Yahoo"/>
    <n v="20"/>
    <n v="28.7"/>
    <n v="574"/>
    <n v="29"/>
    <n v="4"/>
    <n v="2024"/>
    <s v="2942024"/>
  </r>
  <r>
    <d v="2024-06-13T00:00:00"/>
    <x v="17"/>
    <s v="South"/>
    <s v="Google"/>
    <n v="6"/>
    <n v="13.58"/>
    <n v="81.48"/>
    <n v="13"/>
    <n v="6"/>
    <n v="2024"/>
    <s v="1362024"/>
  </r>
  <r>
    <d v="2024-04-15T00:00:00"/>
    <x v="7"/>
    <s v="East"/>
    <s v="IBM"/>
    <n v="19"/>
    <n v="27.09"/>
    <n v="514.71"/>
    <n v="15"/>
    <n v="4"/>
    <n v="2024"/>
    <s v="1542024"/>
  </r>
  <r>
    <d v="2024-01-05T00:00:00"/>
    <x v="13"/>
    <s v="West"/>
    <s v="Microsoft"/>
    <n v="16"/>
    <n v="24.67"/>
    <n v="394.72"/>
    <n v="5"/>
    <n v="1"/>
    <n v="2024"/>
    <s v="512024"/>
  </r>
  <r>
    <d v="2024-06-07T00:00:00"/>
    <x v="14"/>
    <s v="South"/>
    <s v="Tesla"/>
    <n v="20"/>
    <n v="23.52"/>
    <n v="470.4"/>
    <n v="7"/>
    <n v="6"/>
    <n v="2024"/>
    <s v="762024"/>
  </r>
  <r>
    <d v="2024-04-19T00:00:00"/>
    <x v="7"/>
    <s v="North"/>
    <s v="Yahoo"/>
    <n v="14"/>
    <n v="10.94"/>
    <n v="153.16"/>
    <n v="19"/>
    <n v="4"/>
    <n v="2024"/>
    <s v="1942024"/>
  </r>
  <r>
    <d v="2024-03-28T00:00:00"/>
    <x v="4"/>
    <s v="North"/>
    <s v="Netflix"/>
    <n v="9"/>
    <n v="21.4"/>
    <n v="192.6"/>
    <n v="28"/>
    <n v="3"/>
    <n v="2024"/>
    <s v="2832024"/>
  </r>
  <r>
    <d v="2024-06-12T00:00:00"/>
    <x v="2"/>
    <s v="West"/>
    <s v="Intel"/>
    <n v="5"/>
    <n v="29.47"/>
    <n v="147.35"/>
    <n v="12"/>
    <n v="6"/>
    <n v="2024"/>
    <s v="1262024"/>
  </r>
  <r>
    <d v="2024-03-14T00:00:00"/>
    <x v="2"/>
    <s v="North"/>
    <s v="Microsoft"/>
    <n v="17"/>
    <n v="22.93"/>
    <n v="389.81"/>
    <n v="14"/>
    <n v="3"/>
    <n v="2024"/>
    <s v="1432024"/>
  </r>
  <r>
    <d v="2024-01-27T00:00:00"/>
    <x v="9"/>
    <s v="West"/>
    <s v="Amazon"/>
    <n v="11"/>
    <n v="15.78"/>
    <n v="173.58"/>
    <n v="27"/>
    <n v="1"/>
    <n v="2024"/>
    <s v="2712024"/>
  </r>
  <r>
    <d v="2024-04-28T00:00:00"/>
    <x v="5"/>
    <s v="South"/>
    <s v="Facebook"/>
    <n v="17"/>
    <n v="25.35"/>
    <n v="430.95"/>
    <n v="28"/>
    <n v="4"/>
    <n v="2024"/>
    <s v="2842024"/>
  </r>
  <r>
    <d v="2024-01-23T00:00:00"/>
    <x v="4"/>
    <s v="East"/>
    <s v="Intel"/>
    <n v="3"/>
    <n v="19.7"/>
    <n v="59.1"/>
    <n v="23"/>
    <n v="1"/>
    <n v="2024"/>
    <s v="2312024"/>
  </r>
  <r>
    <d v="2024-04-08T00:00:00"/>
    <x v="14"/>
    <s v="West"/>
    <s v="IBM"/>
    <n v="14"/>
    <n v="12.34"/>
    <n v="172.76"/>
    <n v="8"/>
    <n v="4"/>
    <n v="2024"/>
    <s v="842024"/>
  </r>
  <r>
    <d v="2024-03-31T00:00:00"/>
    <x v="13"/>
    <s v="South"/>
    <s v="Netflix"/>
    <n v="12"/>
    <n v="27.52"/>
    <n v="330.24"/>
    <n v="31"/>
    <n v="3"/>
    <n v="2024"/>
    <s v="3132024"/>
  </r>
  <r>
    <d v="2024-02-21T00:00:00"/>
    <x v="1"/>
    <s v="West"/>
    <s v="Facebook"/>
    <n v="14"/>
    <n v="26.09"/>
    <n v="365.26"/>
    <n v="21"/>
    <n v="2"/>
    <n v="2024"/>
    <s v="2122024"/>
  </r>
  <r>
    <d v="2024-02-16T00:00:00"/>
    <x v="16"/>
    <s v="East"/>
    <s v="Tesla"/>
    <n v="16"/>
    <n v="10.53"/>
    <n v="168.48"/>
    <n v="16"/>
    <n v="2"/>
    <n v="2024"/>
    <s v="1622024"/>
  </r>
  <r>
    <d v="2024-03-02T00:00:00"/>
    <x v="19"/>
    <s v="North"/>
    <s v="IBM"/>
    <n v="2"/>
    <n v="10.81"/>
    <n v="21.62"/>
    <n v="2"/>
    <n v="3"/>
    <n v="2024"/>
    <s v="232024"/>
  </r>
  <r>
    <d v="2024-02-17T00:00:00"/>
    <x v="4"/>
    <s v="North"/>
    <s v="Microsoft"/>
    <n v="9"/>
    <n v="13.77"/>
    <n v="123.93"/>
    <n v="17"/>
    <n v="2"/>
    <n v="2024"/>
    <s v="1722024"/>
  </r>
  <r>
    <d v="2024-04-14T00:00:00"/>
    <x v="12"/>
    <s v="West"/>
    <s v="Intel"/>
    <n v="4"/>
    <n v="27.26"/>
    <n v="109.04"/>
    <n v="14"/>
    <n v="4"/>
    <n v="2024"/>
    <s v="1442024"/>
  </r>
  <r>
    <d v="2024-05-08T00:00:00"/>
    <x v="17"/>
    <s v="East"/>
    <s v="Tesla"/>
    <n v="20"/>
    <n v="13.89"/>
    <n v="277.8"/>
    <n v="8"/>
    <n v="5"/>
    <n v="2024"/>
    <s v="852024"/>
  </r>
  <r>
    <d v="2024-05-18T00:00:00"/>
    <x v="15"/>
    <s v="South"/>
    <s v="Amazon"/>
    <n v="13"/>
    <n v="28.43"/>
    <n v="369.59"/>
    <n v="18"/>
    <n v="5"/>
    <n v="2024"/>
    <s v="1852024"/>
  </r>
  <r>
    <d v="2024-05-21T00:00:00"/>
    <x v="13"/>
    <s v="South"/>
    <s v="Intel"/>
    <n v="19"/>
    <n v="20.22"/>
    <n v="384.18"/>
    <n v="21"/>
    <n v="5"/>
    <n v="2024"/>
    <s v="2152024"/>
  </r>
  <r>
    <d v="2024-03-12T00:00:00"/>
    <x v="3"/>
    <s v="South"/>
    <s v="Facebook"/>
    <n v="13"/>
    <n v="15.75"/>
    <n v="204.75"/>
    <n v="12"/>
    <n v="3"/>
    <n v="2024"/>
    <s v="1232024"/>
  </r>
  <r>
    <d v="2024-04-04T00:00:00"/>
    <x v="15"/>
    <s v="West"/>
    <s v="Yahoo"/>
    <n v="11"/>
    <n v="12.5"/>
    <n v="137.5"/>
    <n v="4"/>
    <n v="4"/>
    <n v="2024"/>
    <s v="442024"/>
  </r>
  <r>
    <d v="2024-01-07T00:00:00"/>
    <x v="0"/>
    <s v="North"/>
    <s v="Intel"/>
    <n v="10"/>
    <n v="21.6"/>
    <n v="216"/>
    <n v="7"/>
    <n v="1"/>
    <n v="2024"/>
    <s v="712024"/>
  </r>
  <r>
    <d v="2024-06-22T00:00:00"/>
    <x v="1"/>
    <s v="West"/>
    <s v="Microsoft"/>
    <n v="15"/>
    <n v="27.93"/>
    <n v="418.95"/>
    <n v="22"/>
    <n v="6"/>
    <n v="2024"/>
    <s v="2262024"/>
  </r>
  <r>
    <d v="2024-06-07T00:00:00"/>
    <x v="7"/>
    <s v="West"/>
    <s v="Amazon"/>
    <n v="14"/>
    <n v="22.41"/>
    <n v="313.74"/>
    <n v="7"/>
    <n v="6"/>
    <n v="2024"/>
    <s v="762024"/>
  </r>
  <r>
    <d v="2024-01-16T00:00:00"/>
    <x v="4"/>
    <s v="West"/>
    <s v="Microsoft"/>
    <n v="6"/>
    <n v="18.690000000000001"/>
    <n v="112.14"/>
    <n v="16"/>
    <n v="1"/>
    <n v="2024"/>
    <s v="1612024"/>
  </r>
  <r>
    <d v="2024-06-18T00:00:00"/>
    <x v="0"/>
    <s v="South"/>
    <s v="Google"/>
    <n v="14"/>
    <n v="22.5"/>
    <n v="315"/>
    <n v="18"/>
    <n v="6"/>
    <n v="2024"/>
    <s v="1862024"/>
  </r>
  <r>
    <d v="2024-06-15T00:00:00"/>
    <x v="1"/>
    <s v="East"/>
    <s v="Yahoo"/>
    <n v="9"/>
    <n v="24.69"/>
    <n v="222.21"/>
    <n v="15"/>
    <n v="6"/>
    <n v="2024"/>
    <s v="1562024"/>
  </r>
  <r>
    <d v="2024-02-23T00:00:00"/>
    <x v="16"/>
    <s v="West"/>
    <s v="Yahoo"/>
    <n v="8"/>
    <n v="14.78"/>
    <n v="118.24"/>
    <n v="23"/>
    <n v="2"/>
    <n v="2024"/>
    <s v="2322024"/>
  </r>
  <r>
    <d v="2024-06-20T00:00:00"/>
    <x v="16"/>
    <s v="South"/>
    <s v="Yahoo"/>
    <n v="10"/>
    <n v="15.4"/>
    <n v="154"/>
    <n v="20"/>
    <n v="6"/>
    <n v="2024"/>
    <s v="2062024"/>
  </r>
  <r>
    <d v="2024-03-23T00:00:00"/>
    <x v="0"/>
    <s v="West"/>
    <s v="Netflix"/>
    <n v="15"/>
    <n v="27.85"/>
    <n v="417.75"/>
    <n v="23"/>
    <n v="3"/>
    <n v="2024"/>
    <s v="2332024"/>
  </r>
  <r>
    <d v="2024-05-15T00:00:00"/>
    <x v="12"/>
    <s v="West"/>
    <s v="IBM"/>
    <n v="17"/>
    <n v="25.61"/>
    <n v="435.37"/>
    <n v="15"/>
    <n v="5"/>
    <n v="2024"/>
    <s v="1552024"/>
  </r>
  <r>
    <d v="2024-03-06T00:00:00"/>
    <x v="4"/>
    <s v="South"/>
    <s v="Apple"/>
    <n v="19"/>
    <n v="24.53"/>
    <n v="466.07"/>
    <n v="6"/>
    <n v="3"/>
    <n v="2024"/>
    <s v="632024"/>
  </r>
  <r>
    <d v="2024-06-18T00:00:00"/>
    <x v="6"/>
    <s v="East"/>
    <s v="Google"/>
    <n v="8"/>
    <n v="23.41"/>
    <n v="187.28"/>
    <n v="18"/>
    <n v="6"/>
    <n v="2024"/>
    <s v="1862024"/>
  </r>
  <r>
    <d v="2024-03-07T00:00:00"/>
    <x v="0"/>
    <s v="East"/>
    <s v="Microsoft"/>
    <n v="4"/>
    <n v="20.39"/>
    <n v="81.56"/>
    <n v="7"/>
    <n v="3"/>
    <n v="2024"/>
    <s v="732024"/>
  </r>
  <r>
    <d v="2024-04-24T00:00:00"/>
    <x v="10"/>
    <s v="North"/>
    <s v="IBM"/>
    <n v="11"/>
    <n v="17.25"/>
    <n v="189.75"/>
    <n v="24"/>
    <n v="4"/>
    <n v="2024"/>
    <s v="2442024"/>
  </r>
  <r>
    <d v="2024-04-02T00:00:00"/>
    <x v="17"/>
    <s v="West"/>
    <s v="Netflix"/>
    <n v="18"/>
    <n v="17.84"/>
    <n v="321.12"/>
    <n v="2"/>
    <n v="4"/>
    <n v="2024"/>
    <s v="242024"/>
  </r>
  <r>
    <d v="2024-03-19T00:00:00"/>
    <x v="12"/>
    <s v="North"/>
    <s v="Yahoo"/>
    <n v="6"/>
    <n v="11.59"/>
    <n v="69.540000000000006"/>
    <n v="19"/>
    <n v="3"/>
    <n v="2024"/>
    <s v="1932024"/>
  </r>
  <r>
    <d v="2024-04-10T00:00:00"/>
    <x v="19"/>
    <s v="South"/>
    <s v="Intel"/>
    <n v="2"/>
    <n v="27.72"/>
    <n v="55.44"/>
    <n v="10"/>
    <n v="4"/>
    <n v="2024"/>
    <s v="1042024"/>
  </r>
  <r>
    <d v="2024-06-08T00:00:00"/>
    <x v="7"/>
    <s v="West"/>
    <s v="IBM"/>
    <n v="18"/>
    <n v="10.42"/>
    <n v="187.56"/>
    <n v="8"/>
    <n v="6"/>
    <n v="2024"/>
    <s v="862024"/>
  </r>
  <r>
    <d v="2024-06-27T00:00:00"/>
    <x v="6"/>
    <s v="South"/>
    <s v="Tesla"/>
    <n v="3"/>
    <n v="26.89"/>
    <n v="80.67"/>
    <n v="27"/>
    <n v="6"/>
    <n v="2024"/>
    <s v="2762024"/>
  </r>
  <r>
    <d v="2024-06-23T00:00:00"/>
    <x v="6"/>
    <s v="North"/>
    <s v="Intel"/>
    <n v="4"/>
    <n v="19.11"/>
    <n v="76.44"/>
    <n v="23"/>
    <n v="6"/>
    <n v="2024"/>
    <s v="2362024"/>
  </r>
  <r>
    <d v="2024-04-03T00:00:00"/>
    <x v="19"/>
    <s v="South"/>
    <s v="IBM"/>
    <n v="2"/>
    <n v="13.69"/>
    <n v="27.38"/>
    <n v="3"/>
    <n v="4"/>
    <n v="2024"/>
    <s v="342024"/>
  </r>
  <r>
    <d v="2024-04-24T00:00:00"/>
    <x v="17"/>
    <s v="South"/>
    <s v="Amazon"/>
    <n v="12"/>
    <n v="22.46"/>
    <n v="269.52"/>
    <n v="24"/>
    <n v="4"/>
    <n v="2024"/>
    <s v="2442024"/>
  </r>
  <r>
    <d v="2024-06-10T00:00:00"/>
    <x v="4"/>
    <s v="East"/>
    <s v="Microsoft"/>
    <n v="2"/>
    <n v="20.260000000000002"/>
    <n v="40.520000000000003"/>
    <n v="10"/>
    <n v="6"/>
    <n v="2024"/>
    <s v="1062024"/>
  </r>
  <r>
    <d v="2024-01-13T00:00:00"/>
    <x v="16"/>
    <s v="West"/>
    <s v="Yahoo"/>
    <n v="3"/>
    <n v="22.81"/>
    <n v="68.430000000000007"/>
    <n v="13"/>
    <n v="1"/>
    <n v="2024"/>
    <s v="1312024"/>
  </r>
  <r>
    <d v="2024-03-21T00:00:00"/>
    <x v="11"/>
    <s v="West"/>
    <s v="Yahoo"/>
    <n v="18"/>
    <n v="17.32"/>
    <n v="311.76"/>
    <n v="21"/>
    <n v="3"/>
    <n v="2024"/>
    <s v="2132024"/>
  </r>
  <r>
    <d v="2024-03-07T00:00:00"/>
    <x v="19"/>
    <s v="West"/>
    <s v="Yahoo"/>
    <n v="8"/>
    <n v="25.97"/>
    <n v="207.76"/>
    <n v="7"/>
    <n v="3"/>
    <n v="2024"/>
    <s v="732024"/>
  </r>
  <r>
    <d v="2024-05-05T00:00:00"/>
    <x v="7"/>
    <s v="South"/>
    <s v="Google"/>
    <n v="9"/>
    <n v="18.559999999999999"/>
    <n v="167.04"/>
    <n v="5"/>
    <n v="5"/>
    <n v="2024"/>
    <s v="552024"/>
  </r>
  <r>
    <d v="2024-05-18T00:00:00"/>
    <x v="1"/>
    <s v="East"/>
    <s v="Google"/>
    <n v="19"/>
    <n v="17.77"/>
    <n v="337.63"/>
    <n v="18"/>
    <n v="5"/>
    <n v="2024"/>
    <s v="1852024"/>
  </r>
  <r>
    <d v="2024-04-22T00:00:00"/>
    <x v="14"/>
    <s v="North"/>
    <s v="Apple"/>
    <n v="10"/>
    <n v="22.53"/>
    <n v="225.3"/>
    <n v="22"/>
    <n v="4"/>
    <n v="2024"/>
    <s v="2242024"/>
  </r>
  <r>
    <d v="2024-06-04T00:00:00"/>
    <x v="0"/>
    <s v="West"/>
    <s v="Google"/>
    <n v="16"/>
    <n v="26.72"/>
    <n v="427.52"/>
    <n v="4"/>
    <n v="6"/>
    <n v="2024"/>
    <s v="462024"/>
  </r>
  <r>
    <d v="2024-04-30T00:00:00"/>
    <x v="9"/>
    <s v="South"/>
    <s v="Intel"/>
    <n v="2"/>
    <n v="11.75"/>
    <n v="23.5"/>
    <n v="30"/>
    <n v="4"/>
    <n v="2024"/>
    <s v="3042024"/>
  </r>
  <r>
    <d v="2024-03-06T00:00:00"/>
    <x v="14"/>
    <s v="East"/>
    <s v="Intel"/>
    <n v="10"/>
    <n v="18.75"/>
    <n v="187.5"/>
    <n v="6"/>
    <n v="3"/>
    <n v="2024"/>
    <s v="632024"/>
  </r>
  <r>
    <d v="2024-03-29T00:00:00"/>
    <x v="7"/>
    <s v="East"/>
    <s v="Intel"/>
    <n v="7"/>
    <n v="19.46"/>
    <n v="136.22"/>
    <n v="29"/>
    <n v="3"/>
    <n v="2024"/>
    <s v="2932024"/>
  </r>
  <r>
    <d v="2024-02-04T00:00:00"/>
    <x v="4"/>
    <s v="West"/>
    <s v="Netflix"/>
    <n v="13"/>
    <n v="20.64"/>
    <n v="268.32"/>
    <n v="4"/>
    <n v="2"/>
    <n v="2024"/>
    <s v="422024"/>
  </r>
  <r>
    <d v="2024-01-04T00:00:00"/>
    <x v="3"/>
    <s v="East"/>
    <s v="Apple"/>
    <n v="16"/>
    <n v="16.52"/>
    <n v="264.32"/>
    <n v="4"/>
    <n v="1"/>
    <n v="2024"/>
    <s v="412024"/>
  </r>
  <r>
    <d v="2024-06-14T00:00:00"/>
    <x v="17"/>
    <s v="East"/>
    <s v="Amazon"/>
    <n v="19"/>
    <n v="13.67"/>
    <n v="259.73"/>
    <n v="14"/>
    <n v="6"/>
    <n v="2024"/>
    <s v="1462024"/>
  </r>
  <r>
    <d v="2024-06-20T00:00:00"/>
    <x v="14"/>
    <s v="South"/>
    <s v="Netflix"/>
    <n v="14"/>
    <n v="14.57"/>
    <n v="203.98"/>
    <n v="20"/>
    <n v="6"/>
    <n v="2024"/>
    <s v="2062024"/>
  </r>
  <r>
    <d v="2024-03-29T00:00:00"/>
    <x v="0"/>
    <s v="North"/>
    <s v="Netflix"/>
    <n v="2"/>
    <n v="14.93"/>
    <n v="29.86"/>
    <n v="29"/>
    <n v="3"/>
    <n v="2024"/>
    <s v="2932024"/>
  </r>
  <r>
    <d v="2024-03-11T00:00:00"/>
    <x v="14"/>
    <s v="East"/>
    <s v="Apple"/>
    <n v="15"/>
    <n v="18.28"/>
    <n v="274.2"/>
    <n v="11"/>
    <n v="3"/>
    <n v="2024"/>
    <s v="1132024"/>
  </r>
  <r>
    <d v="2024-05-28T00:00:00"/>
    <x v="7"/>
    <s v="North"/>
    <s v="Yahoo"/>
    <n v="9"/>
    <n v="21.08"/>
    <n v="189.72"/>
    <n v="28"/>
    <n v="5"/>
    <n v="2024"/>
    <s v="2852024"/>
  </r>
  <r>
    <d v="2024-05-14T00:00:00"/>
    <x v="18"/>
    <s v="East"/>
    <s v="Tesla"/>
    <n v="5"/>
    <n v="16.64"/>
    <n v="83.2"/>
    <n v="14"/>
    <n v="5"/>
    <n v="2024"/>
    <s v="1452024"/>
  </r>
  <r>
    <d v="2024-01-29T00:00:00"/>
    <x v="3"/>
    <s v="East"/>
    <s v="IBM"/>
    <n v="15"/>
    <n v="26.51"/>
    <n v="397.65"/>
    <n v="29"/>
    <n v="1"/>
    <n v="2024"/>
    <s v="2912024"/>
  </r>
  <r>
    <d v="2024-04-25T00:00:00"/>
    <x v="2"/>
    <s v="East"/>
    <s v="Amazon"/>
    <n v="14"/>
    <n v="19.52"/>
    <n v="273.27999999999997"/>
    <n v="25"/>
    <n v="4"/>
    <n v="2024"/>
    <s v="2542024"/>
  </r>
  <r>
    <d v="2024-05-14T00:00:00"/>
    <x v="5"/>
    <s v="West"/>
    <s v="Apple"/>
    <n v="15"/>
    <n v="16.12"/>
    <n v="241.8"/>
    <n v="14"/>
    <n v="5"/>
    <n v="2024"/>
    <s v="1452024"/>
  </r>
  <r>
    <d v="2024-03-07T00:00:00"/>
    <x v="15"/>
    <s v="West"/>
    <s v="Facebook"/>
    <n v="1"/>
    <n v="16.91"/>
    <n v="16.91"/>
    <n v="7"/>
    <n v="3"/>
    <n v="2024"/>
    <s v="732024"/>
  </r>
  <r>
    <d v="2024-04-02T00:00:00"/>
    <x v="16"/>
    <s v="West"/>
    <s v="IBM"/>
    <n v="19"/>
    <n v="29.79"/>
    <n v="566.01"/>
    <n v="2"/>
    <n v="4"/>
    <n v="2024"/>
    <s v="242024"/>
  </r>
  <r>
    <d v="2024-04-12T00:00:00"/>
    <x v="1"/>
    <s v="North"/>
    <s v="Tesla"/>
    <n v="6"/>
    <n v="23.23"/>
    <n v="139.38"/>
    <n v="12"/>
    <n v="4"/>
    <n v="2024"/>
    <s v="1242024"/>
  </r>
  <r>
    <d v="2024-04-11T00:00:00"/>
    <x v="0"/>
    <s v="North"/>
    <s v="Amazon"/>
    <n v="19"/>
    <n v="18.190000000000001"/>
    <n v="345.61"/>
    <n v="11"/>
    <n v="4"/>
    <n v="2024"/>
    <s v="1142024"/>
  </r>
  <r>
    <d v="2024-05-03T00:00:00"/>
    <x v="11"/>
    <s v="West"/>
    <s v="Amazon"/>
    <n v="10"/>
    <n v="27.94"/>
    <n v="279.39999999999998"/>
    <n v="3"/>
    <n v="5"/>
    <n v="2024"/>
    <s v="352024"/>
  </r>
  <r>
    <d v="2024-04-19T00:00:00"/>
    <x v="0"/>
    <s v="North"/>
    <s v="Netflix"/>
    <n v="2"/>
    <n v="25.29"/>
    <n v="50.58"/>
    <n v="19"/>
    <n v="4"/>
    <n v="2024"/>
    <s v="1942024"/>
  </r>
  <r>
    <d v="2024-03-14T00:00:00"/>
    <x v="12"/>
    <s v="South"/>
    <s v="Yahoo"/>
    <n v="9"/>
    <n v="27.29"/>
    <n v="245.61"/>
    <n v="14"/>
    <n v="3"/>
    <n v="2024"/>
    <s v="1432024"/>
  </r>
  <r>
    <d v="2024-04-10T00:00:00"/>
    <x v="7"/>
    <s v="North"/>
    <s v="Intel"/>
    <n v="9"/>
    <n v="13.22"/>
    <n v="118.98"/>
    <n v="10"/>
    <n v="4"/>
    <n v="2024"/>
    <s v="1042024"/>
  </r>
  <r>
    <d v="2024-03-18T00:00:00"/>
    <x v="1"/>
    <s v="South"/>
    <s v="Amazon"/>
    <n v="20"/>
    <n v="26.05"/>
    <n v="521"/>
    <n v="18"/>
    <n v="3"/>
    <n v="2024"/>
    <s v="1832024"/>
  </r>
  <r>
    <d v="2024-05-29T00:00:00"/>
    <x v="12"/>
    <s v="West"/>
    <s v="Facebook"/>
    <n v="8"/>
    <n v="19.600000000000001"/>
    <n v="156.80000000000001"/>
    <n v="29"/>
    <n v="5"/>
    <n v="2024"/>
    <s v="2952024"/>
  </r>
  <r>
    <d v="2024-06-08T00:00:00"/>
    <x v="3"/>
    <s v="South"/>
    <s v="IBM"/>
    <n v="19"/>
    <n v="11.36"/>
    <n v="215.84"/>
    <n v="8"/>
    <n v="6"/>
    <n v="2024"/>
    <s v="862024"/>
  </r>
  <r>
    <d v="2024-03-22T00:00:00"/>
    <x v="12"/>
    <s v="West"/>
    <s v="Yahoo"/>
    <n v="18"/>
    <n v="11.84"/>
    <n v="213.12"/>
    <n v="22"/>
    <n v="3"/>
    <n v="2024"/>
    <s v="2232024"/>
  </r>
  <r>
    <d v="2024-02-05T00:00:00"/>
    <x v="17"/>
    <s v="West"/>
    <s v="Apple"/>
    <n v="11"/>
    <n v="21.47"/>
    <n v="236.17"/>
    <n v="5"/>
    <n v="2"/>
    <n v="2024"/>
    <s v="522024"/>
  </r>
  <r>
    <d v="2024-05-16T00:00:00"/>
    <x v="16"/>
    <s v="West"/>
    <s v="Yahoo"/>
    <n v="12"/>
    <n v="17.77"/>
    <n v="213.24"/>
    <n v="16"/>
    <n v="5"/>
    <n v="2024"/>
    <s v="1652024"/>
  </r>
  <r>
    <d v="2024-01-26T00:00:00"/>
    <x v="6"/>
    <s v="North"/>
    <s v="IBM"/>
    <n v="2"/>
    <n v="11.42"/>
    <n v="22.84"/>
    <n v="26"/>
    <n v="1"/>
    <n v="2024"/>
    <s v="2612024"/>
  </r>
  <r>
    <d v="2024-01-22T00:00:00"/>
    <x v="14"/>
    <s v="East"/>
    <s v="Amazon"/>
    <n v="2"/>
    <n v="18.73"/>
    <n v="37.46"/>
    <n v="22"/>
    <n v="1"/>
    <n v="2024"/>
    <s v="2212024"/>
  </r>
  <r>
    <d v="2024-06-22T00:00:00"/>
    <x v="9"/>
    <s v="East"/>
    <s v="Google"/>
    <n v="7"/>
    <n v="25.84"/>
    <n v="180.88"/>
    <n v="22"/>
    <n v="6"/>
    <n v="2024"/>
    <s v="2262024"/>
  </r>
  <r>
    <d v="2024-05-24T00:00:00"/>
    <x v="13"/>
    <s v="South"/>
    <s v="IBM"/>
    <n v="20"/>
    <n v="14.3"/>
    <n v="286"/>
    <n v="24"/>
    <n v="5"/>
    <n v="2024"/>
    <s v="2452024"/>
  </r>
  <r>
    <d v="2024-06-02T00:00:00"/>
    <x v="12"/>
    <s v="East"/>
    <s v="Apple"/>
    <n v="7"/>
    <n v="24.45"/>
    <n v="171.15"/>
    <n v="2"/>
    <n v="6"/>
    <n v="2024"/>
    <s v="262024"/>
  </r>
  <r>
    <d v="2024-04-29T00:00:00"/>
    <x v="11"/>
    <s v="West"/>
    <s v="Amazon"/>
    <n v="6"/>
    <n v="18.53"/>
    <n v="111.18"/>
    <n v="29"/>
    <n v="4"/>
    <n v="2024"/>
    <s v="2942024"/>
  </r>
  <r>
    <d v="2024-06-14T00:00:00"/>
    <x v="2"/>
    <s v="East"/>
    <s v="Intel"/>
    <n v="5"/>
    <n v="16.57"/>
    <n v="82.85"/>
    <n v="14"/>
    <n v="6"/>
    <n v="2024"/>
    <s v="1462024"/>
  </r>
  <r>
    <d v="2024-05-07T00:00:00"/>
    <x v="7"/>
    <s v="South"/>
    <s v="Intel"/>
    <n v="3"/>
    <n v="18.36"/>
    <n v="55.08"/>
    <n v="7"/>
    <n v="5"/>
    <n v="2024"/>
    <s v="752024"/>
  </r>
  <r>
    <d v="2024-05-09T00:00:00"/>
    <x v="3"/>
    <s v="West"/>
    <s v="Netflix"/>
    <n v="9"/>
    <n v="22.72"/>
    <n v="204.48"/>
    <n v="9"/>
    <n v="5"/>
    <n v="2024"/>
    <s v="952024"/>
  </r>
  <r>
    <d v="2024-05-13T00:00:00"/>
    <x v="15"/>
    <s v="North"/>
    <s v="Netflix"/>
    <n v="9"/>
    <n v="17.66"/>
    <n v="158.94"/>
    <n v="13"/>
    <n v="5"/>
    <n v="2024"/>
    <s v="1352024"/>
  </r>
  <r>
    <d v="2024-05-20T00:00:00"/>
    <x v="0"/>
    <s v="West"/>
    <s v="Microsoft"/>
    <n v="17"/>
    <n v="20.67"/>
    <n v="351.39"/>
    <n v="20"/>
    <n v="5"/>
    <n v="2024"/>
    <s v="2052024"/>
  </r>
  <r>
    <d v="2024-03-31T00:00:00"/>
    <x v="2"/>
    <s v="West"/>
    <s v="Tesla"/>
    <n v="8"/>
    <n v="11.5"/>
    <n v="92"/>
    <n v="31"/>
    <n v="3"/>
    <n v="2024"/>
    <s v="3132024"/>
  </r>
  <r>
    <d v="2024-03-15T00:00:00"/>
    <x v="2"/>
    <s v="South"/>
    <s v="Yahoo"/>
    <n v="9"/>
    <n v="23.28"/>
    <n v="209.52"/>
    <n v="15"/>
    <n v="3"/>
    <n v="2024"/>
    <s v="1532024"/>
  </r>
  <r>
    <d v="2024-03-19T00:00:00"/>
    <x v="16"/>
    <s v="North"/>
    <s v="IBM"/>
    <n v="10"/>
    <n v="12.89"/>
    <n v="128.9"/>
    <n v="19"/>
    <n v="3"/>
    <n v="2024"/>
    <s v="1932024"/>
  </r>
  <r>
    <d v="2024-03-03T00:00:00"/>
    <x v="5"/>
    <s v="West"/>
    <s v="Apple"/>
    <n v="7"/>
    <n v="13.38"/>
    <n v="93.66"/>
    <n v="3"/>
    <n v="3"/>
    <n v="2024"/>
    <s v="332024"/>
  </r>
  <r>
    <d v="2024-03-13T00:00:00"/>
    <x v="18"/>
    <s v="North"/>
    <s v="Facebook"/>
    <n v="15"/>
    <n v="23.93"/>
    <n v="358.95"/>
    <n v="13"/>
    <n v="3"/>
    <n v="2024"/>
    <s v="1332024"/>
  </r>
  <r>
    <d v="2024-02-15T00:00:00"/>
    <x v="13"/>
    <s v="West"/>
    <s v="Microsoft"/>
    <n v="20"/>
    <n v="29.82"/>
    <n v="596.4"/>
    <n v="15"/>
    <n v="2"/>
    <n v="2024"/>
    <s v="1522024"/>
  </r>
  <r>
    <d v="2024-05-13T00:00:00"/>
    <x v="13"/>
    <s v="West"/>
    <s v="Yahoo"/>
    <n v="8"/>
    <n v="28.07"/>
    <n v="224.56"/>
    <n v="13"/>
    <n v="5"/>
    <n v="2024"/>
    <s v="1352024"/>
  </r>
  <r>
    <d v="2024-02-17T00:00:00"/>
    <x v="16"/>
    <s v="South"/>
    <s v="IBM"/>
    <n v="19"/>
    <n v="19.149999999999999"/>
    <n v="363.85"/>
    <n v="17"/>
    <n v="2"/>
    <n v="2024"/>
    <s v="1722024"/>
  </r>
  <r>
    <d v="2024-06-19T00:00:00"/>
    <x v="16"/>
    <s v="West"/>
    <s v="Intel"/>
    <n v="4"/>
    <n v="16.059999999999999"/>
    <n v="64.239999999999995"/>
    <n v="19"/>
    <n v="6"/>
    <n v="2024"/>
    <s v="1962024"/>
  </r>
  <r>
    <d v="2024-05-18T00:00:00"/>
    <x v="12"/>
    <s v="West"/>
    <s v="Facebook"/>
    <n v="1"/>
    <n v="18.899999999999999"/>
    <n v="18.899999999999999"/>
    <n v="18"/>
    <n v="5"/>
    <n v="2024"/>
    <s v="1852024"/>
  </r>
  <r>
    <d v="2024-02-27T00:00:00"/>
    <x v="17"/>
    <s v="West"/>
    <s v="Netflix"/>
    <n v="1"/>
    <n v="21.19"/>
    <n v="21.19"/>
    <n v="27"/>
    <n v="2"/>
    <n v="2024"/>
    <s v="2722024"/>
  </r>
  <r>
    <d v="2024-03-30T00:00:00"/>
    <x v="0"/>
    <s v="East"/>
    <s v="Apple"/>
    <n v="13"/>
    <n v="15.28"/>
    <n v="198.64"/>
    <n v="30"/>
    <n v="3"/>
    <n v="2024"/>
    <s v="3032024"/>
  </r>
  <r>
    <d v="2024-05-11T00:00:00"/>
    <x v="8"/>
    <s v="North"/>
    <s v="Microsoft"/>
    <n v="5"/>
    <n v="24.43"/>
    <n v="122.15"/>
    <n v="11"/>
    <n v="5"/>
    <n v="2024"/>
    <s v="1152024"/>
  </r>
  <r>
    <d v="2024-05-05T00:00:00"/>
    <x v="1"/>
    <s v="South"/>
    <s v="Netflix"/>
    <n v="19"/>
    <n v="10.48"/>
    <n v="199.12"/>
    <n v="5"/>
    <n v="5"/>
    <n v="2024"/>
    <s v="552024"/>
  </r>
  <r>
    <d v="2024-03-23T00:00:00"/>
    <x v="9"/>
    <s v="South"/>
    <s v="Apple"/>
    <n v="3"/>
    <n v="28.85"/>
    <n v="86.55"/>
    <n v="23"/>
    <n v="3"/>
    <n v="2024"/>
    <s v="2332024"/>
  </r>
  <r>
    <d v="2024-05-12T00:00:00"/>
    <x v="0"/>
    <s v="South"/>
    <s v="Apple"/>
    <n v="19"/>
    <n v="24.52"/>
    <n v="465.88"/>
    <n v="12"/>
    <n v="5"/>
    <n v="2024"/>
    <s v="1252024"/>
  </r>
  <r>
    <d v="2024-01-18T00:00:00"/>
    <x v="3"/>
    <s v="West"/>
    <s v="Amazon"/>
    <n v="19"/>
    <n v="27.46"/>
    <n v="521.74"/>
    <n v="18"/>
    <n v="1"/>
    <n v="2024"/>
    <s v="1812024"/>
  </r>
  <r>
    <d v="2024-04-04T00:00:00"/>
    <x v="4"/>
    <s v="North"/>
    <s v="Netflix"/>
    <n v="15"/>
    <n v="16.77"/>
    <n v="251.55"/>
    <n v="4"/>
    <n v="4"/>
    <n v="2024"/>
    <s v="442024"/>
  </r>
  <r>
    <d v="2024-06-01T00:00:00"/>
    <x v="8"/>
    <s v="East"/>
    <s v="Facebook"/>
    <n v="8"/>
    <n v="28.64"/>
    <n v="229.12"/>
    <n v="1"/>
    <n v="6"/>
    <n v="2024"/>
    <s v="162024"/>
  </r>
  <r>
    <d v="2024-05-11T00:00:00"/>
    <x v="19"/>
    <s v="East"/>
    <s v="Microsoft"/>
    <n v="12"/>
    <n v="29.8"/>
    <n v="357.6"/>
    <n v="11"/>
    <n v="5"/>
    <n v="2024"/>
    <s v="1152024"/>
  </r>
  <r>
    <d v="2024-03-10T00:00:00"/>
    <x v="5"/>
    <s v="South"/>
    <s v="Yahoo"/>
    <n v="11"/>
    <n v="13.59"/>
    <n v="149.49"/>
    <n v="10"/>
    <n v="3"/>
    <n v="2024"/>
    <s v="1032024"/>
  </r>
  <r>
    <d v="2024-06-17T00:00:00"/>
    <x v="10"/>
    <s v="North"/>
    <s v="Google"/>
    <n v="7"/>
    <n v="21.49"/>
    <n v="150.43"/>
    <n v="17"/>
    <n v="6"/>
    <n v="2024"/>
    <s v="1762024"/>
  </r>
  <r>
    <d v="2024-06-13T00:00:00"/>
    <x v="7"/>
    <s v="East"/>
    <s v="Netflix"/>
    <n v="10"/>
    <n v="27.34"/>
    <n v="273.39999999999998"/>
    <n v="13"/>
    <n v="6"/>
    <n v="2024"/>
    <s v="1362024"/>
  </r>
  <r>
    <d v="2024-02-28T00:00:00"/>
    <x v="0"/>
    <s v="South"/>
    <s v="Amazon"/>
    <n v="1"/>
    <n v="10.97"/>
    <n v="10.97"/>
    <n v="28"/>
    <n v="2"/>
    <n v="2024"/>
    <s v="2822024"/>
  </r>
  <r>
    <d v="2024-06-26T00:00:00"/>
    <x v="0"/>
    <s v="East"/>
    <s v="Apple"/>
    <n v="3"/>
    <n v="25.52"/>
    <n v="76.56"/>
    <n v="26"/>
    <n v="6"/>
    <n v="2024"/>
    <s v="2662024"/>
  </r>
  <r>
    <d v="2024-06-01T00:00:00"/>
    <x v="9"/>
    <s v="East"/>
    <s v="Facebook"/>
    <n v="18"/>
    <n v="10.7"/>
    <n v="192.6"/>
    <n v="1"/>
    <n v="6"/>
    <n v="2024"/>
    <s v="162024"/>
  </r>
  <r>
    <d v="2024-06-10T00:00:00"/>
    <x v="1"/>
    <s v="North"/>
    <s v="Apple"/>
    <n v="11"/>
    <n v="23.09"/>
    <n v="253.99"/>
    <n v="10"/>
    <n v="6"/>
    <n v="2024"/>
    <s v="1062024"/>
  </r>
  <r>
    <d v="2024-05-26T00:00:00"/>
    <x v="19"/>
    <s v="South"/>
    <s v="Google"/>
    <n v="7"/>
    <n v="11.91"/>
    <n v="83.37"/>
    <n v="26"/>
    <n v="5"/>
    <n v="2024"/>
    <s v="2652024"/>
  </r>
  <r>
    <d v="2024-04-07T00:00:00"/>
    <x v="16"/>
    <s v="East"/>
    <s v="Google"/>
    <n v="4"/>
    <n v="12.01"/>
    <n v="48.04"/>
    <n v="7"/>
    <n v="4"/>
    <n v="2024"/>
    <s v="742024"/>
  </r>
  <r>
    <d v="2024-05-15T00:00:00"/>
    <x v="18"/>
    <s v="West"/>
    <s v="Google"/>
    <n v="9"/>
    <n v="15.75"/>
    <n v="141.75"/>
    <n v="15"/>
    <n v="5"/>
    <n v="2024"/>
    <s v="1552024"/>
  </r>
  <r>
    <d v="2024-02-16T00:00:00"/>
    <x v="7"/>
    <s v="West"/>
    <s v="Yahoo"/>
    <n v="13"/>
    <n v="17.47"/>
    <n v="227.11"/>
    <n v="16"/>
    <n v="2"/>
    <n v="2024"/>
    <s v="1622024"/>
  </r>
  <r>
    <d v="2024-05-07T00:00:00"/>
    <x v="16"/>
    <s v="East"/>
    <s v="Netflix"/>
    <n v="8"/>
    <n v="20.12"/>
    <n v="160.96"/>
    <n v="7"/>
    <n v="5"/>
    <n v="2024"/>
    <s v="752024"/>
  </r>
  <r>
    <d v="2024-06-10T00:00:00"/>
    <x v="0"/>
    <s v="North"/>
    <s v="Yahoo"/>
    <n v="1"/>
    <n v="11.35"/>
    <n v="11.35"/>
    <n v="10"/>
    <n v="6"/>
    <n v="2024"/>
    <s v="1062024"/>
  </r>
  <r>
    <d v="2024-03-22T00:00:00"/>
    <x v="13"/>
    <s v="North"/>
    <s v="Intel"/>
    <n v="12"/>
    <n v="17.829999999999998"/>
    <n v="213.96"/>
    <n v="22"/>
    <n v="3"/>
    <n v="2024"/>
    <s v="2232024"/>
  </r>
  <r>
    <d v="2024-06-06T00:00:00"/>
    <x v="15"/>
    <s v="East"/>
    <s v="Netflix"/>
    <n v="3"/>
    <n v="29.15"/>
    <n v="87.45"/>
    <n v="6"/>
    <n v="6"/>
    <n v="2024"/>
    <s v="662024"/>
  </r>
  <r>
    <d v="2024-01-13T00:00:00"/>
    <x v="0"/>
    <s v="North"/>
    <s v="Netflix"/>
    <n v="2"/>
    <n v="19.559999999999999"/>
    <n v="39.119999999999997"/>
    <n v="13"/>
    <n v="1"/>
    <n v="2024"/>
    <s v="1312024"/>
  </r>
  <r>
    <d v="2024-04-28T00:00:00"/>
    <x v="16"/>
    <s v="North"/>
    <s v="Microsoft"/>
    <n v="17"/>
    <n v="29.51"/>
    <n v="501.67"/>
    <n v="28"/>
    <n v="4"/>
    <n v="2024"/>
    <s v="2842024"/>
  </r>
  <r>
    <d v="2024-02-16T00:00:00"/>
    <x v="0"/>
    <s v="West"/>
    <s v="Yahoo"/>
    <n v="12"/>
    <n v="28.92"/>
    <n v="347.04"/>
    <n v="16"/>
    <n v="2"/>
    <n v="2024"/>
    <s v="1622024"/>
  </r>
  <r>
    <d v="2024-04-28T00:00:00"/>
    <x v="13"/>
    <s v="South"/>
    <s v="Netflix"/>
    <n v="6"/>
    <n v="15.45"/>
    <n v="92.7"/>
    <n v="28"/>
    <n v="4"/>
    <n v="2024"/>
    <s v="2842024"/>
  </r>
  <r>
    <d v="2024-02-02T00:00:00"/>
    <x v="1"/>
    <s v="South"/>
    <s v="Intel"/>
    <n v="15"/>
    <n v="26.29"/>
    <n v="394.35"/>
    <n v="2"/>
    <n v="2"/>
    <n v="2024"/>
    <s v="222024"/>
  </r>
  <r>
    <d v="2024-02-04T00:00:00"/>
    <x v="0"/>
    <s v="East"/>
    <s v="Netflix"/>
    <n v="12"/>
    <n v="16.93"/>
    <n v="203.16"/>
    <n v="4"/>
    <n v="2"/>
    <n v="2024"/>
    <s v="422024"/>
  </r>
  <r>
    <d v="2024-04-25T00:00:00"/>
    <x v="9"/>
    <s v="East"/>
    <s v="Intel"/>
    <n v="11"/>
    <n v="22.91"/>
    <n v="252.01"/>
    <n v="25"/>
    <n v="4"/>
    <n v="2024"/>
    <s v="2542024"/>
  </r>
  <r>
    <d v="2024-03-28T00:00:00"/>
    <x v="0"/>
    <s v="East"/>
    <s v="Netflix"/>
    <n v="20"/>
    <n v="16.52"/>
    <n v="330.4"/>
    <n v="28"/>
    <n v="3"/>
    <n v="2024"/>
    <s v="2832024"/>
  </r>
  <r>
    <d v="2024-05-04T00:00:00"/>
    <x v="3"/>
    <s v="West"/>
    <s v="IBM"/>
    <n v="5"/>
    <n v="13.93"/>
    <n v="69.650000000000006"/>
    <n v="4"/>
    <n v="5"/>
    <n v="2024"/>
    <s v="452024"/>
  </r>
  <r>
    <d v="2024-06-02T00:00:00"/>
    <x v="16"/>
    <s v="West"/>
    <s v="Microsoft"/>
    <n v="8"/>
    <n v="21.58"/>
    <n v="172.64"/>
    <n v="2"/>
    <n v="6"/>
    <n v="2024"/>
    <s v="262024"/>
  </r>
  <r>
    <d v="2024-06-23T00:00:00"/>
    <x v="6"/>
    <s v="North"/>
    <s v="Intel"/>
    <n v="2"/>
    <n v="27.01"/>
    <n v="54.02"/>
    <n v="23"/>
    <n v="6"/>
    <n v="2024"/>
    <s v="2362024"/>
  </r>
  <r>
    <d v="2024-04-17T00:00:00"/>
    <x v="16"/>
    <s v="West"/>
    <s v="Amazon"/>
    <n v="6"/>
    <n v="29.14"/>
    <n v="174.84"/>
    <n v="17"/>
    <n v="4"/>
    <n v="2024"/>
    <s v="1742024"/>
  </r>
  <r>
    <d v="2024-02-22T00:00:00"/>
    <x v="11"/>
    <s v="South"/>
    <s v="Intel"/>
    <n v="18"/>
    <n v="15.25"/>
    <n v="274.5"/>
    <n v="22"/>
    <n v="2"/>
    <n v="2024"/>
    <s v="2222024"/>
  </r>
  <r>
    <d v="2024-04-20T00:00:00"/>
    <x v="16"/>
    <s v="West"/>
    <s v="Netflix"/>
    <n v="17"/>
    <n v="23.59"/>
    <n v="401.03"/>
    <n v="20"/>
    <n v="4"/>
    <n v="2024"/>
    <s v="2042024"/>
  </r>
  <r>
    <d v="2024-03-05T00:00:00"/>
    <x v="4"/>
    <s v="East"/>
    <s v="Facebook"/>
    <n v="17"/>
    <n v="26.51"/>
    <n v="450.67"/>
    <n v="5"/>
    <n v="3"/>
    <n v="2024"/>
    <s v="532024"/>
  </r>
  <r>
    <d v="2024-03-17T00:00:00"/>
    <x v="8"/>
    <s v="South"/>
    <s v="Facebook"/>
    <n v="1"/>
    <n v="14.23"/>
    <n v="14.23"/>
    <n v="17"/>
    <n v="3"/>
    <n v="2024"/>
    <s v="1732024"/>
  </r>
  <r>
    <d v="2024-04-28T00:00:00"/>
    <x v="3"/>
    <s v="North"/>
    <s v="Facebook"/>
    <n v="19"/>
    <n v="20.239999999999998"/>
    <n v="384.56"/>
    <n v="28"/>
    <n v="4"/>
    <n v="2024"/>
    <s v="2842024"/>
  </r>
  <r>
    <d v="2024-03-14T00:00:00"/>
    <x v="8"/>
    <s v="South"/>
    <s v="Intel"/>
    <n v="4"/>
    <n v="28.11"/>
    <n v="112.44"/>
    <n v="14"/>
    <n v="3"/>
    <n v="2024"/>
    <s v="1432024"/>
  </r>
  <r>
    <d v="2024-05-26T00:00:00"/>
    <x v="6"/>
    <s v="West"/>
    <s v="Facebook"/>
    <n v="2"/>
    <n v="27.3"/>
    <n v="54.6"/>
    <n v="26"/>
    <n v="5"/>
    <n v="2024"/>
    <s v="2652024"/>
  </r>
  <r>
    <d v="2024-01-05T00:00:00"/>
    <x v="1"/>
    <s v="West"/>
    <s v="Google"/>
    <n v="7"/>
    <n v="10.23"/>
    <n v="71.61"/>
    <n v="5"/>
    <n v="1"/>
    <n v="2024"/>
    <s v="512024"/>
  </r>
  <r>
    <d v="2024-01-08T00:00:00"/>
    <x v="8"/>
    <s v="North"/>
    <s v="Amazon"/>
    <n v="1"/>
    <n v="22.48"/>
    <n v="22.48"/>
    <n v="8"/>
    <n v="1"/>
    <n v="2024"/>
    <s v="812024"/>
  </r>
  <r>
    <d v="2024-05-11T00:00:00"/>
    <x v="18"/>
    <s v="East"/>
    <s v="Apple"/>
    <n v="9"/>
    <n v="22.71"/>
    <n v="204.39"/>
    <n v="11"/>
    <n v="5"/>
    <n v="2024"/>
    <s v="1152024"/>
  </r>
  <r>
    <d v="2024-02-18T00:00:00"/>
    <x v="6"/>
    <s v="North"/>
    <s v="IBM"/>
    <n v="7"/>
    <n v="29.82"/>
    <n v="208.74"/>
    <n v="18"/>
    <n v="2"/>
    <n v="2024"/>
    <s v="1822024"/>
  </r>
  <r>
    <d v="2024-03-17T00:00:00"/>
    <x v="0"/>
    <s v="North"/>
    <s v="Tesla"/>
    <n v="12"/>
    <n v="23.77"/>
    <n v="285.24"/>
    <n v="17"/>
    <n v="3"/>
    <n v="2024"/>
    <s v="1732024"/>
  </r>
  <r>
    <d v="2024-02-07T00:00:00"/>
    <x v="6"/>
    <s v="North"/>
    <s v="Yahoo"/>
    <n v="5"/>
    <n v="20.8"/>
    <n v="104"/>
    <n v="7"/>
    <n v="2"/>
    <n v="2024"/>
    <s v="722024"/>
  </r>
  <r>
    <d v="2024-04-26T00:00:00"/>
    <x v="19"/>
    <s v="North"/>
    <s v="Facebook"/>
    <n v="6"/>
    <n v="13.64"/>
    <n v="81.84"/>
    <n v="26"/>
    <n v="4"/>
    <n v="2024"/>
    <s v="2642024"/>
  </r>
  <r>
    <d v="2024-02-18T00:00:00"/>
    <x v="10"/>
    <s v="West"/>
    <s v="Tesla"/>
    <n v="8"/>
    <n v="15.28"/>
    <n v="122.24"/>
    <n v="18"/>
    <n v="2"/>
    <n v="2024"/>
    <s v="1822024"/>
  </r>
  <r>
    <d v="2024-04-19T00:00:00"/>
    <x v="5"/>
    <s v="East"/>
    <s v="Netflix"/>
    <n v="20"/>
    <n v="26.4"/>
    <n v="528"/>
    <n v="19"/>
    <n v="4"/>
    <n v="2024"/>
    <s v="1942024"/>
  </r>
  <r>
    <d v="2024-06-28T00:00:00"/>
    <x v="0"/>
    <s v="South"/>
    <s v="Apple"/>
    <n v="11"/>
    <n v="11.39"/>
    <n v="125.29"/>
    <n v="28"/>
    <n v="6"/>
    <n v="2024"/>
    <s v="2862024"/>
  </r>
  <r>
    <d v="2024-02-19T00:00:00"/>
    <x v="19"/>
    <s v="East"/>
    <s v="Netflix"/>
    <n v="6"/>
    <n v="10.28"/>
    <n v="61.68"/>
    <n v="19"/>
    <n v="2"/>
    <n v="2024"/>
    <s v="1922024"/>
  </r>
  <r>
    <d v="2024-03-12T00:00:00"/>
    <x v="9"/>
    <s v="East"/>
    <s v="Tesla"/>
    <n v="6"/>
    <n v="22.23"/>
    <n v="133.38"/>
    <n v="12"/>
    <n v="3"/>
    <n v="2024"/>
    <s v="1232024"/>
  </r>
  <r>
    <d v="2024-03-31T00:00:00"/>
    <x v="1"/>
    <s v="North"/>
    <s v="IBM"/>
    <n v="5"/>
    <n v="23.52"/>
    <n v="117.6"/>
    <n v="31"/>
    <n v="3"/>
    <n v="2024"/>
    <s v="3132024"/>
  </r>
  <r>
    <d v="2024-06-26T00:00:00"/>
    <x v="5"/>
    <s v="East"/>
    <s v="Amazon"/>
    <n v="11"/>
    <n v="26.51"/>
    <n v="291.61"/>
    <n v="26"/>
    <n v="6"/>
    <n v="2024"/>
    <s v="2662024"/>
  </r>
  <r>
    <d v="2024-01-30T00:00:00"/>
    <x v="14"/>
    <s v="North"/>
    <s v="Microsoft"/>
    <n v="13"/>
    <n v="20.6"/>
    <n v="267.8"/>
    <n v="30"/>
    <n v="1"/>
    <n v="2024"/>
    <s v="3012024"/>
  </r>
  <r>
    <d v="2024-01-04T00:00:00"/>
    <x v="13"/>
    <s v="South"/>
    <s v="Tesla"/>
    <n v="17"/>
    <n v="26.85"/>
    <n v="456.45"/>
    <n v="4"/>
    <n v="1"/>
    <n v="2024"/>
    <s v="412024"/>
  </r>
  <r>
    <d v="2024-03-15T00:00:00"/>
    <x v="5"/>
    <s v="North"/>
    <s v="IBM"/>
    <n v="6"/>
    <n v="26.5"/>
    <n v="159"/>
    <n v="15"/>
    <n v="3"/>
    <n v="2024"/>
    <s v="1532024"/>
  </r>
  <r>
    <d v="2024-03-25T00:00:00"/>
    <x v="4"/>
    <s v="South"/>
    <s v="Facebook"/>
    <n v="14"/>
    <n v="17.79"/>
    <n v="249.06"/>
    <n v="25"/>
    <n v="3"/>
    <n v="2024"/>
    <s v="2532024"/>
  </r>
  <r>
    <d v="2024-03-06T00:00:00"/>
    <x v="16"/>
    <s v="East"/>
    <s v="Apple"/>
    <n v="12"/>
    <n v="11.82"/>
    <n v="141.84"/>
    <n v="6"/>
    <n v="3"/>
    <n v="2024"/>
    <s v="632024"/>
  </r>
  <r>
    <d v="2024-04-29T00:00:00"/>
    <x v="0"/>
    <s v="North"/>
    <s v="IBM"/>
    <n v="11"/>
    <n v="25.26"/>
    <n v="277.86"/>
    <n v="29"/>
    <n v="4"/>
    <n v="2024"/>
    <s v="2942024"/>
  </r>
  <r>
    <d v="2024-01-21T00:00:00"/>
    <x v="6"/>
    <s v="West"/>
    <s v="Intel"/>
    <n v="8"/>
    <n v="29.3"/>
    <n v="234.4"/>
    <n v="21"/>
    <n v="1"/>
    <n v="2024"/>
    <s v="2112024"/>
  </r>
  <r>
    <d v="2024-02-12T00:00:00"/>
    <x v="17"/>
    <s v="South"/>
    <s v="Intel"/>
    <n v="1"/>
    <n v="27.57"/>
    <n v="27.57"/>
    <n v="12"/>
    <n v="2"/>
    <n v="2024"/>
    <s v="1222024"/>
  </r>
  <r>
    <d v="2024-01-29T00:00:00"/>
    <x v="3"/>
    <s v="East"/>
    <s v="Intel"/>
    <n v="17"/>
    <n v="22.67"/>
    <n v="385.39"/>
    <n v="29"/>
    <n v="1"/>
    <n v="2024"/>
    <s v="2912024"/>
  </r>
  <r>
    <d v="2024-06-03T00:00:00"/>
    <x v="10"/>
    <s v="South"/>
    <s v="Facebook"/>
    <n v="15"/>
    <n v="11.92"/>
    <n v="178.8"/>
    <n v="3"/>
    <n v="6"/>
    <n v="2024"/>
    <s v="362024"/>
  </r>
  <r>
    <d v="2024-03-28T00:00:00"/>
    <x v="9"/>
    <s v="North"/>
    <s v="Amazon"/>
    <n v="1"/>
    <n v="21.84"/>
    <n v="21.84"/>
    <n v="28"/>
    <n v="3"/>
    <n v="2024"/>
    <s v="2832024"/>
  </r>
  <r>
    <d v="2024-02-18T00:00:00"/>
    <x v="0"/>
    <s v="West"/>
    <s v="Yahoo"/>
    <n v="15"/>
    <n v="10.31"/>
    <n v="154.65"/>
    <n v="18"/>
    <n v="2"/>
    <n v="2024"/>
    <s v="1822024"/>
  </r>
  <r>
    <d v="2024-04-12T00:00:00"/>
    <x v="3"/>
    <s v="South"/>
    <s v="Google"/>
    <n v="4"/>
    <n v="21.84"/>
    <n v="87.36"/>
    <n v="12"/>
    <n v="4"/>
    <n v="2024"/>
    <s v="1242024"/>
  </r>
  <r>
    <d v="2024-01-10T00:00:00"/>
    <x v="7"/>
    <s v="South"/>
    <s v="Intel"/>
    <n v="16"/>
    <n v="26.67"/>
    <n v="426.72"/>
    <n v="10"/>
    <n v="1"/>
    <n v="2024"/>
    <s v="1012024"/>
  </r>
  <r>
    <d v="2024-01-03T00:00:00"/>
    <x v="12"/>
    <s v="South"/>
    <s v="Netflix"/>
    <n v="9"/>
    <n v="24.83"/>
    <n v="223.47"/>
    <n v="3"/>
    <n v="1"/>
    <n v="2024"/>
    <s v="312024"/>
  </r>
  <r>
    <d v="2024-04-26T00:00:00"/>
    <x v="9"/>
    <s v="East"/>
    <s v="Netflix"/>
    <n v="4"/>
    <n v="22.31"/>
    <n v="89.24"/>
    <n v="26"/>
    <n v="4"/>
    <n v="2024"/>
    <s v="2642024"/>
  </r>
  <r>
    <d v="2024-04-18T00:00:00"/>
    <x v="7"/>
    <s v="West"/>
    <s v="Apple"/>
    <n v="5"/>
    <n v="12.41"/>
    <n v="62.05"/>
    <n v="18"/>
    <n v="4"/>
    <n v="2024"/>
    <s v="1842024"/>
  </r>
  <r>
    <d v="2024-03-30T00:00:00"/>
    <x v="3"/>
    <s v="West"/>
    <s v="Facebook"/>
    <n v="15"/>
    <n v="13.46"/>
    <n v="201.9"/>
    <n v="30"/>
    <n v="3"/>
    <n v="2024"/>
    <s v="3032024"/>
  </r>
  <r>
    <d v="2024-05-04T00:00:00"/>
    <x v="7"/>
    <s v="West"/>
    <s v="Google"/>
    <n v="5"/>
    <n v="26.9"/>
    <n v="134.5"/>
    <n v="4"/>
    <n v="5"/>
    <n v="2024"/>
    <s v="452024"/>
  </r>
  <r>
    <d v="2024-04-27T00:00:00"/>
    <x v="12"/>
    <s v="South"/>
    <s v="Google"/>
    <n v="18"/>
    <n v="21.83"/>
    <n v="392.94"/>
    <n v="27"/>
    <n v="4"/>
    <n v="2024"/>
    <s v="2742024"/>
  </r>
  <r>
    <d v="2024-04-10T00:00:00"/>
    <x v="13"/>
    <s v="South"/>
    <s v="Apple"/>
    <n v="20"/>
    <n v="20.440000000000001"/>
    <n v="408.8"/>
    <n v="10"/>
    <n v="4"/>
    <n v="2024"/>
    <s v="1042024"/>
  </r>
  <r>
    <d v="2024-03-31T00:00:00"/>
    <x v="9"/>
    <s v="South"/>
    <s v="Amazon"/>
    <n v="4"/>
    <n v="14.16"/>
    <n v="56.64"/>
    <n v="31"/>
    <n v="3"/>
    <n v="2024"/>
    <s v="3132024"/>
  </r>
  <r>
    <d v="2024-03-09T00:00:00"/>
    <x v="4"/>
    <s v="South"/>
    <s v="Facebook"/>
    <n v="19"/>
    <n v="18.489999999999998"/>
    <n v="351.31"/>
    <n v="9"/>
    <n v="3"/>
    <n v="2024"/>
    <s v="932024"/>
  </r>
  <r>
    <d v="2024-04-15T00:00:00"/>
    <x v="0"/>
    <s v="North"/>
    <s v="IBM"/>
    <n v="2"/>
    <n v="21.62"/>
    <n v="43.24"/>
    <n v="15"/>
    <n v="4"/>
    <n v="2024"/>
    <s v="1542024"/>
  </r>
  <r>
    <d v="2024-01-11T00:00:00"/>
    <x v="7"/>
    <s v="North"/>
    <s v="Facebook"/>
    <n v="13"/>
    <n v="22.56"/>
    <n v="293.27999999999997"/>
    <n v="11"/>
    <n v="1"/>
    <n v="2024"/>
    <s v="1112024"/>
  </r>
  <r>
    <d v="2024-01-13T00:00:00"/>
    <x v="2"/>
    <s v="East"/>
    <s v="Yahoo"/>
    <n v="8"/>
    <n v="24.07"/>
    <n v="192.56"/>
    <n v="13"/>
    <n v="1"/>
    <n v="2024"/>
    <s v="1312024"/>
  </r>
  <r>
    <d v="2024-04-14T00:00:00"/>
    <x v="15"/>
    <s v="South"/>
    <s v="IBM"/>
    <n v="13"/>
    <n v="24.97"/>
    <n v="324.61"/>
    <n v="14"/>
    <n v="4"/>
    <n v="2024"/>
    <s v="1442024"/>
  </r>
  <r>
    <d v="2024-06-14T00:00:00"/>
    <x v="5"/>
    <s v="East"/>
    <s v="IBM"/>
    <n v="16"/>
    <n v="22.42"/>
    <n v="358.72"/>
    <n v="14"/>
    <n v="6"/>
    <n v="2024"/>
    <s v="1462024"/>
  </r>
  <r>
    <d v="2024-06-16T00:00:00"/>
    <x v="11"/>
    <s v="West"/>
    <s v="Apple"/>
    <n v="1"/>
    <n v="13.11"/>
    <n v="13.11"/>
    <n v="16"/>
    <n v="6"/>
    <n v="2024"/>
    <s v="1662024"/>
  </r>
  <r>
    <d v="2024-06-09T00:00:00"/>
    <x v="12"/>
    <s v="South"/>
    <s v="Amazon"/>
    <n v="2"/>
    <n v="20.85"/>
    <n v="41.7"/>
    <n v="9"/>
    <n v="6"/>
    <n v="2024"/>
    <s v="962024"/>
  </r>
  <r>
    <d v="2024-05-02T00:00:00"/>
    <x v="12"/>
    <s v="North"/>
    <s v="Facebook"/>
    <n v="14"/>
    <n v="11.5"/>
    <n v="161"/>
    <n v="2"/>
    <n v="5"/>
    <n v="2024"/>
    <s v="252024"/>
  </r>
  <r>
    <d v="2024-02-03T00:00:00"/>
    <x v="18"/>
    <s v="South"/>
    <s v="Netflix"/>
    <n v="2"/>
    <n v="21.82"/>
    <n v="43.64"/>
    <n v="3"/>
    <n v="2"/>
    <n v="2024"/>
    <s v="322024"/>
  </r>
  <r>
    <d v="2024-06-03T00:00:00"/>
    <x v="6"/>
    <s v="West"/>
    <s v="Yahoo"/>
    <n v="4"/>
    <n v="29.59"/>
    <n v="118.36"/>
    <n v="3"/>
    <n v="6"/>
    <n v="2024"/>
    <s v="362024"/>
  </r>
  <r>
    <d v="2024-04-09T00:00:00"/>
    <x v="9"/>
    <s v="East"/>
    <s v="Tesla"/>
    <n v="8"/>
    <n v="15.34"/>
    <n v="122.72"/>
    <n v="9"/>
    <n v="4"/>
    <n v="2024"/>
    <s v="942024"/>
  </r>
  <r>
    <d v="2024-02-20T00:00:00"/>
    <x v="3"/>
    <s v="South"/>
    <s v="IBM"/>
    <n v="5"/>
    <n v="17.84"/>
    <n v="89.2"/>
    <n v="20"/>
    <n v="2"/>
    <n v="2024"/>
    <s v="2022024"/>
  </r>
  <r>
    <d v="2024-03-29T00:00:00"/>
    <x v="14"/>
    <s v="North"/>
    <s v="IBM"/>
    <n v="7"/>
    <n v="15.45"/>
    <n v="108.15"/>
    <n v="29"/>
    <n v="3"/>
    <n v="2024"/>
    <s v="2932024"/>
  </r>
  <r>
    <d v="2024-01-21T00:00:00"/>
    <x v="11"/>
    <s v="West"/>
    <s v="Netflix"/>
    <n v="3"/>
    <n v="21.18"/>
    <n v="63.54"/>
    <n v="21"/>
    <n v="1"/>
    <n v="2024"/>
    <s v="2112024"/>
  </r>
  <r>
    <d v="2024-06-05T00:00:00"/>
    <x v="1"/>
    <s v="West"/>
    <s v="Facebook"/>
    <n v="14"/>
    <n v="10.88"/>
    <n v="152.32"/>
    <n v="5"/>
    <n v="6"/>
    <n v="2024"/>
    <s v="562024"/>
  </r>
  <r>
    <d v="2024-03-13T00:00:00"/>
    <x v="2"/>
    <s v="East"/>
    <s v="IBM"/>
    <n v="7"/>
    <n v="29.88"/>
    <n v="209.16"/>
    <n v="13"/>
    <n v="3"/>
    <n v="2024"/>
    <s v="1332024"/>
  </r>
  <r>
    <d v="2024-01-19T00:00:00"/>
    <x v="2"/>
    <s v="South"/>
    <s v="Yahoo"/>
    <n v="16"/>
    <n v="25.94"/>
    <n v="415.04"/>
    <n v="19"/>
    <n v="1"/>
    <n v="2024"/>
    <s v="1912024"/>
  </r>
  <r>
    <d v="2024-06-02T00:00:00"/>
    <x v="1"/>
    <s v="North"/>
    <s v="Tesla"/>
    <n v="17"/>
    <n v="22.35"/>
    <n v="379.95"/>
    <n v="2"/>
    <n v="6"/>
    <n v="2024"/>
    <s v="262024"/>
  </r>
  <r>
    <d v="2024-06-01T00:00:00"/>
    <x v="9"/>
    <s v="South"/>
    <s v="Amazon"/>
    <n v="17"/>
    <n v="26.25"/>
    <n v="446.25"/>
    <n v="1"/>
    <n v="6"/>
    <n v="2024"/>
    <s v="162024"/>
  </r>
  <r>
    <d v="2024-02-09T00:00:00"/>
    <x v="7"/>
    <s v="North"/>
    <s v="Facebook"/>
    <n v="19"/>
    <n v="14.43"/>
    <n v="274.17"/>
    <n v="9"/>
    <n v="2"/>
    <n v="2024"/>
    <s v="922024"/>
  </r>
  <r>
    <d v="2024-05-03T00:00:00"/>
    <x v="19"/>
    <s v="East"/>
    <s v="Facebook"/>
    <n v="10"/>
    <n v="27.17"/>
    <n v="271.7"/>
    <n v="3"/>
    <n v="5"/>
    <n v="2024"/>
    <s v="352024"/>
  </r>
  <r>
    <d v="2024-01-29T00:00:00"/>
    <x v="15"/>
    <s v="West"/>
    <s v="Microsoft"/>
    <n v="1"/>
    <n v="29.67"/>
    <n v="29.67"/>
    <n v="29"/>
    <n v="1"/>
    <n v="2024"/>
    <s v="2912024"/>
  </r>
  <r>
    <d v="2024-06-01T00:00:00"/>
    <x v="11"/>
    <s v="East"/>
    <s v="Apple"/>
    <n v="16"/>
    <n v="22.71"/>
    <n v="363.36"/>
    <n v="1"/>
    <n v="6"/>
    <n v="2024"/>
    <s v="162024"/>
  </r>
  <r>
    <d v="2024-05-26T00:00:00"/>
    <x v="9"/>
    <s v="West"/>
    <s v="Tesla"/>
    <n v="17"/>
    <n v="21.26"/>
    <n v="361.42"/>
    <n v="26"/>
    <n v="5"/>
    <n v="2024"/>
    <s v="2652024"/>
  </r>
  <r>
    <d v="2024-06-21T00:00:00"/>
    <x v="2"/>
    <s v="South"/>
    <s v="Facebook"/>
    <n v="11"/>
    <n v="19.03"/>
    <n v="209.33"/>
    <n v="21"/>
    <n v="6"/>
    <n v="2024"/>
    <s v="2162024"/>
  </r>
  <r>
    <d v="2024-02-15T00:00:00"/>
    <x v="11"/>
    <s v="West"/>
    <s v="Microsoft"/>
    <n v="5"/>
    <n v="22.85"/>
    <n v="114.25"/>
    <n v="15"/>
    <n v="2"/>
    <n v="2024"/>
    <s v="1522024"/>
  </r>
  <r>
    <d v="2024-02-24T00:00:00"/>
    <x v="17"/>
    <s v="North"/>
    <s v="IBM"/>
    <n v="8"/>
    <n v="23.13"/>
    <n v="185.04"/>
    <n v="24"/>
    <n v="2"/>
    <n v="2024"/>
    <s v="2422024"/>
  </r>
  <r>
    <d v="2024-01-01T00:00:00"/>
    <x v="18"/>
    <s v="East"/>
    <s v="Netflix"/>
    <n v="18"/>
    <n v="21.11"/>
    <n v="379.98"/>
    <n v="1"/>
    <n v="1"/>
    <n v="2024"/>
    <s v="112024"/>
  </r>
  <r>
    <d v="2024-05-18T00:00:00"/>
    <x v="3"/>
    <s v="West"/>
    <s v="Netflix"/>
    <n v="9"/>
    <n v="25.24"/>
    <n v="227.16"/>
    <n v="18"/>
    <n v="5"/>
    <n v="2024"/>
    <s v="1852024"/>
  </r>
  <r>
    <d v="2024-05-14T00:00:00"/>
    <x v="3"/>
    <s v="West"/>
    <s v="IBM"/>
    <n v="7"/>
    <n v="17.079999999999998"/>
    <n v="119.56"/>
    <n v="14"/>
    <n v="5"/>
    <n v="2024"/>
    <s v="1452024"/>
  </r>
  <r>
    <d v="2024-04-09T00:00:00"/>
    <x v="5"/>
    <s v="South"/>
    <s v="IBM"/>
    <n v="14"/>
    <n v="26.22"/>
    <n v="367.08"/>
    <n v="9"/>
    <n v="4"/>
    <n v="2024"/>
    <s v="942024"/>
  </r>
  <r>
    <d v="2024-05-27T00:00:00"/>
    <x v="11"/>
    <s v="South"/>
    <s v="Tesla"/>
    <n v="6"/>
    <n v="22.71"/>
    <n v="136.26"/>
    <n v="27"/>
    <n v="5"/>
    <n v="2024"/>
    <s v="2752024"/>
  </r>
  <r>
    <d v="2024-06-11T00:00:00"/>
    <x v="18"/>
    <s v="South"/>
    <s v="Netflix"/>
    <n v="18"/>
    <n v="16.91"/>
    <n v="304.38"/>
    <n v="11"/>
    <n v="6"/>
    <n v="2024"/>
    <s v="1162024"/>
  </r>
  <r>
    <d v="2024-02-20T00:00:00"/>
    <x v="2"/>
    <s v="North"/>
    <s v="IBM"/>
    <n v="6"/>
    <n v="13.59"/>
    <n v="81.540000000000006"/>
    <n v="20"/>
    <n v="2"/>
    <n v="2024"/>
    <s v="2022024"/>
  </r>
  <r>
    <d v="2024-04-12T00:00:00"/>
    <x v="16"/>
    <s v="South"/>
    <s v="Google"/>
    <n v="5"/>
    <n v="19.63"/>
    <n v="98.15"/>
    <n v="12"/>
    <n v="4"/>
    <n v="2024"/>
    <s v="1242024"/>
  </r>
  <r>
    <d v="2024-01-21T00:00:00"/>
    <x v="5"/>
    <s v="West"/>
    <s v="Microsoft"/>
    <n v="3"/>
    <n v="19.079999999999998"/>
    <n v="57.24"/>
    <n v="21"/>
    <n v="1"/>
    <n v="2024"/>
    <s v="2112024"/>
  </r>
  <r>
    <d v="2024-06-20T00:00:00"/>
    <x v="9"/>
    <s v="North"/>
    <s v="Apple"/>
    <n v="18"/>
    <n v="15.89"/>
    <n v="286.02"/>
    <n v="20"/>
    <n v="6"/>
    <n v="2024"/>
    <s v="2062024"/>
  </r>
  <r>
    <d v="2024-04-28T00:00:00"/>
    <x v="0"/>
    <s v="South"/>
    <s v="Apple"/>
    <n v="2"/>
    <n v="21.83"/>
    <n v="43.66"/>
    <n v="28"/>
    <n v="4"/>
    <n v="2024"/>
    <s v="2842024"/>
  </r>
  <r>
    <d v="2024-05-08T00:00:00"/>
    <x v="15"/>
    <s v="West"/>
    <s v="Apple"/>
    <n v="8"/>
    <n v="10.11"/>
    <n v="80.88"/>
    <n v="8"/>
    <n v="5"/>
    <n v="2024"/>
    <s v="852024"/>
  </r>
  <r>
    <d v="2024-04-19T00:00:00"/>
    <x v="1"/>
    <s v="North"/>
    <s v="Apple"/>
    <n v="14"/>
    <n v="16.53"/>
    <n v="231.42"/>
    <n v="19"/>
    <n v="4"/>
    <n v="2024"/>
    <s v="1942024"/>
  </r>
  <r>
    <d v="2024-04-15T00:00:00"/>
    <x v="3"/>
    <s v="West"/>
    <s v="Yahoo"/>
    <n v="6"/>
    <n v="22.98"/>
    <n v="137.88"/>
    <n v="15"/>
    <n v="4"/>
    <n v="2024"/>
    <s v="1542024"/>
  </r>
  <r>
    <d v="2024-05-20T00:00:00"/>
    <x v="13"/>
    <s v="South"/>
    <s v="Google"/>
    <n v="5"/>
    <n v="10.52"/>
    <n v="52.6"/>
    <n v="20"/>
    <n v="5"/>
    <n v="2024"/>
    <s v="2052024"/>
  </r>
  <r>
    <d v="2024-01-16T00:00:00"/>
    <x v="0"/>
    <s v="South"/>
    <s v="Facebook"/>
    <n v="18"/>
    <n v="21.53"/>
    <n v="387.54"/>
    <n v="16"/>
    <n v="1"/>
    <n v="2024"/>
    <s v="1612024"/>
  </r>
  <r>
    <d v="2024-04-28T00:00:00"/>
    <x v="3"/>
    <s v="North"/>
    <s v="Tesla"/>
    <n v="16"/>
    <n v="17.53"/>
    <n v="280.48"/>
    <n v="28"/>
    <n v="4"/>
    <n v="2024"/>
    <s v="2842024"/>
  </r>
  <r>
    <d v="2024-02-03T00:00:00"/>
    <x v="1"/>
    <s v="East"/>
    <s v="Tesla"/>
    <n v="8"/>
    <n v="25.15"/>
    <n v="201.2"/>
    <n v="3"/>
    <n v="2"/>
    <n v="2024"/>
    <s v="322024"/>
  </r>
  <r>
    <d v="2024-05-31T00:00:00"/>
    <x v="1"/>
    <s v="West"/>
    <s v="Intel"/>
    <n v="9"/>
    <n v="14.25"/>
    <n v="128.25"/>
    <n v="31"/>
    <n v="5"/>
    <n v="2024"/>
    <s v="3152024"/>
  </r>
  <r>
    <d v="2024-05-20T00:00:00"/>
    <x v="19"/>
    <s v="West"/>
    <s v="Google"/>
    <n v="19"/>
    <n v="26.43"/>
    <n v="502.17"/>
    <n v="20"/>
    <n v="5"/>
    <n v="2024"/>
    <s v="2052024"/>
  </r>
  <r>
    <d v="2024-05-13T00:00:00"/>
    <x v="8"/>
    <s v="East"/>
    <s v="Facebook"/>
    <n v="8"/>
    <n v="14.14"/>
    <n v="113.12"/>
    <n v="13"/>
    <n v="5"/>
    <n v="2024"/>
    <s v="1352024"/>
  </r>
  <r>
    <d v="2024-02-08T00:00:00"/>
    <x v="8"/>
    <s v="East"/>
    <s v="Amazon"/>
    <n v="3"/>
    <n v="22.13"/>
    <n v="66.39"/>
    <n v="8"/>
    <n v="2"/>
    <n v="2024"/>
    <s v="822024"/>
  </r>
  <r>
    <d v="2024-01-02T00:00:00"/>
    <x v="1"/>
    <s v="West"/>
    <s v="Intel"/>
    <n v="9"/>
    <n v="13.96"/>
    <n v="125.64"/>
    <n v="2"/>
    <n v="1"/>
    <n v="2024"/>
    <s v="212024"/>
  </r>
  <r>
    <d v="2024-01-11T00:00:00"/>
    <x v="3"/>
    <s v="North"/>
    <s v="Yahoo"/>
    <n v="19"/>
    <n v="20.94"/>
    <n v="397.86"/>
    <n v="11"/>
    <n v="1"/>
    <n v="2024"/>
    <s v="1112024"/>
  </r>
  <r>
    <d v="2024-01-07T00:00:00"/>
    <x v="14"/>
    <s v="East"/>
    <s v="Yahoo"/>
    <n v="18"/>
    <n v="19.47"/>
    <n v="350.46"/>
    <n v="7"/>
    <n v="1"/>
    <n v="2024"/>
    <s v="712024"/>
  </r>
  <r>
    <d v="2024-05-05T00:00:00"/>
    <x v="9"/>
    <s v="South"/>
    <s v="Yahoo"/>
    <n v="9"/>
    <n v="14.48"/>
    <n v="130.32"/>
    <n v="5"/>
    <n v="5"/>
    <n v="2024"/>
    <s v="552024"/>
  </r>
  <r>
    <d v="2024-01-07T00:00:00"/>
    <x v="12"/>
    <s v="North"/>
    <s v="IBM"/>
    <n v="8"/>
    <n v="21.67"/>
    <n v="173.36"/>
    <n v="7"/>
    <n v="1"/>
    <n v="2024"/>
    <s v="712024"/>
  </r>
  <r>
    <d v="2024-04-12T00:00:00"/>
    <x v="17"/>
    <s v="East"/>
    <s v="Microsoft"/>
    <n v="2"/>
    <n v="14.42"/>
    <n v="28.84"/>
    <n v="12"/>
    <n v="4"/>
    <n v="2024"/>
    <s v="1242024"/>
  </r>
  <r>
    <d v="2024-06-15T00:00:00"/>
    <x v="5"/>
    <s v="South"/>
    <s v="Microsoft"/>
    <n v="4"/>
    <n v="20.18"/>
    <n v="80.72"/>
    <n v="15"/>
    <n v="6"/>
    <n v="2024"/>
    <s v="1562024"/>
  </r>
  <r>
    <d v="2024-03-16T00:00:00"/>
    <x v="8"/>
    <s v="South"/>
    <s v="Google"/>
    <n v="16"/>
    <n v="27.14"/>
    <n v="434.24"/>
    <n v="16"/>
    <n v="3"/>
    <n v="2024"/>
    <s v="1632024"/>
  </r>
  <r>
    <d v="2024-04-24T00:00:00"/>
    <x v="8"/>
    <s v="West"/>
    <s v="Microsoft"/>
    <n v="18"/>
    <n v="27.28"/>
    <n v="491.04"/>
    <n v="24"/>
    <n v="4"/>
    <n v="2024"/>
    <s v="2442024"/>
  </r>
  <r>
    <d v="2024-03-26T00:00:00"/>
    <x v="6"/>
    <s v="North"/>
    <s v="Microsoft"/>
    <n v="20"/>
    <n v="22.95"/>
    <n v="459"/>
    <n v="26"/>
    <n v="3"/>
    <n v="2024"/>
    <s v="2632024"/>
  </r>
  <r>
    <d v="2024-05-06T00:00:00"/>
    <x v="16"/>
    <s v="East"/>
    <s v="Amazon"/>
    <n v="2"/>
    <n v="19.309999999999999"/>
    <n v="38.619999999999997"/>
    <n v="6"/>
    <n v="5"/>
    <n v="2024"/>
    <s v="652024"/>
  </r>
  <r>
    <d v="2024-04-24T00:00:00"/>
    <x v="2"/>
    <s v="South"/>
    <s v="IBM"/>
    <n v="11"/>
    <n v="23.39"/>
    <n v="257.29000000000002"/>
    <n v="24"/>
    <n v="4"/>
    <n v="2024"/>
    <s v="2442024"/>
  </r>
  <r>
    <d v="2024-06-27T00:00:00"/>
    <x v="12"/>
    <s v="West"/>
    <s v="Intel"/>
    <n v="19"/>
    <n v="26.21"/>
    <n v="497.99"/>
    <n v="27"/>
    <n v="6"/>
    <n v="2024"/>
    <s v="2762024"/>
  </r>
  <r>
    <d v="2024-02-21T00:00:00"/>
    <x v="16"/>
    <s v="East"/>
    <s v="Apple"/>
    <n v="8"/>
    <n v="25.83"/>
    <n v="206.64"/>
    <n v="21"/>
    <n v="2"/>
    <n v="2024"/>
    <s v="2122024"/>
  </r>
  <r>
    <d v="2024-01-03T00:00:00"/>
    <x v="0"/>
    <s v="South"/>
    <s v="IBM"/>
    <n v="12"/>
    <n v="20.97"/>
    <n v="251.64"/>
    <n v="3"/>
    <n v="1"/>
    <n v="2024"/>
    <s v="312024"/>
  </r>
  <r>
    <d v="2024-03-17T00:00:00"/>
    <x v="18"/>
    <s v="West"/>
    <s v="Amazon"/>
    <n v="6"/>
    <n v="16.149999999999999"/>
    <n v="96.9"/>
    <n v="17"/>
    <n v="3"/>
    <n v="2024"/>
    <s v="1732024"/>
  </r>
  <r>
    <d v="2024-06-06T00:00:00"/>
    <x v="13"/>
    <s v="South"/>
    <s v="Microsoft"/>
    <n v="9"/>
    <n v="23.16"/>
    <n v="208.44"/>
    <n v="6"/>
    <n v="6"/>
    <n v="2024"/>
    <s v="662024"/>
  </r>
  <r>
    <d v="2024-01-10T00:00:00"/>
    <x v="0"/>
    <s v="West"/>
    <s v="Amazon"/>
    <n v="6"/>
    <n v="10.38"/>
    <n v="62.28"/>
    <n v="10"/>
    <n v="1"/>
    <n v="2024"/>
    <s v="1012024"/>
  </r>
  <r>
    <d v="2024-04-25T00:00:00"/>
    <x v="16"/>
    <s v="West"/>
    <s v="IBM"/>
    <n v="20"/>
    <n v="29.38"/>
    <n v="587.6"/>
    <n v="25"/>
    <n v="4"/>
    <n v="2024"/>
    <s v="2542024"/>
  </r>
  <r>
    <d v="2024-05-13T00:00:00"/>
    <x v="19"/>
    <s v="North"/>
    <s v="Microsoft"/>
    <n v="3"/>
    <n v="16.59"/>
    <n v="49.77"/>
    <n v="13"/>
    <n v="5"/>
    <n v="2024"/>
    <s v="1352024"/>
  </r>
  <r>
    <d v="2024-04-26T00:00:00"/>
    <x v="10"/>
    <s v="East"/>
    <s v="Amazon"/>
    <n v="5"/>
    <n v="18.350000000000001"/>
    <n v="91.75"/>
    <n v="26"/>
    <n v="4"/>
    <n v="2024"/>
    <s v="2642024"/>
  </r>
  <r>
    <d v="2024-02-13T00:00:00"/>
    <x v="6"/>
    <s v="West"/>
    <s v="IBM"/>
    <n v="2"/>
    <n v="20.96"/>
    <n v="41.92"/>
    <n v="13"/>
    <n v="2"/>
    <n v="2024"/>
    <s v="1322024"/>
  </r>
  <r>
    <d v="2024-03-20T00:00:00"/>
    <x v="14"/>
    <s v="South"/>
    <s v="Yahoo"/>
    <n v="1"/>
    <n v="24.35"/>
    <n v="24.35"/>
    <n v="20"/>
    <n v="3"/>
    <n v="2024"/>
    <s v="2032024"/>
  </r>
  <r>
    <d v="2024-03-03T00:00:00"/>
    <x v="13"/>
    <s v="East"/>
    <s v="Tesla"/>
    <n v="14"/>
    <n v="13.24"/>
    <n v="185.36"/>
    <n v="3"/>
    <n v="3"/>
    <n v="2024"/>
    <s v="332024"/>
  </r>
  <r>
    <d v="2024-03-17T00:00:00"/>
    <x v="15"/>
    <s v="East"/>
    <s v="Amazon"/>
    <n v="16"/>
    <n v="17.52"/>
    <n v="280.32"/>
    <n v="17"/>
    <n v="3"/>
    <n v="2024"/>
    <s v="1732024"/>
  </r>
  <r>
    <d v="2024-02-17T00:00:00"/>
    <x v="14"/>
    <s v="East"/>
    <s v="Tesla"/>
    <n v="5"/>
    <n v="16.38"/>
    <n v="81.900000000000006"/>
    <n v="17"/>
    <n v="2"/>
    <n v="2024"/>
    <s v="1722024"/>
  </r>
  <r>
    <d v="2024-03-17T00:00:00"/>
    <x v="4"/>
    <s v="North"/>
    <s v="Facebook"/>
    <n v="1"/>
    <n v="11.12"/>
    <n v="11.12"/>
    <n v="17"/>
    <n v="3"/>
    <n v="2024"/>
    <s v="1732024"/>
  </r>
  <r>
    <d v="2024-05-29T00:00:00"/>
    <x v="4"/>
    <s v="West"/>
    <s v="Google"/>
    <n v="5"/>
    <n v="19.079999999999998"/>
    <n v="95.4"/>
    <n v="29"/>
    <n v="5"/>
    <n v="2024"/>
    <s v="2952024"/>
  </r>
  <r>
    <d v="2024-04-30T00:00:00"/>
    <x v="11"/>
    <s v="West"/>
    <s v="Microsoft"/>
    <n v="19"/>
    <n v="11.76"/>
    <n v="223.44"/>
    <n v="30"/>
    <n v="4"/>
    <n v="2024"/>
    <s v="3042024"/>
  </r>
  <r>
    <d v="2024-01-19T00:00:00"/>
    <x v="8"/>
    <s v="West"/>
    <s v="Facebook"/>
    <n v="5"/>
    <n v="27.64"/>
    <n v="138.19999999999999"/>
    <n v="19"/>
    <n v="1"/>
    <n v="2024"/>
    <s v="1912024"/>
  </r>
  <r>
    <d v="2024-03-30T00:00:00"/>
    <x v="19"/>
    <s v="West"/>
    <s v="Microsoft"/>
    <n v="6"/>
    <n v="20.59"/>
    <n v="123.54"/>
    <n v="30"/>
    <n v="3"/>
    <n v="2024"/>
    <s v="3032024"/>
  </r>
  <r>
    <d v="2024-01-14T00:00:00"/>
    <x v="15"/>
    <s v="South"/>
    <s v="Netflix"/>
    <n v="15"/>
    <n v="26.36"/>
    <n v="395.4"/>
    <n v="14"/>
    <n v="1"/>
    <n v="2024"/>
    <s v="1412024"/>
  </r>
  <r>
    <d v="2024-04-02T00:00:00"/>
    <x v="5"/>
    <s v="West"/>
    <s v="Tesla"/>
    <n v="16"/>
    <n v="21.91"/>
    <n v="350.56"/>
    <n v="2"/>
    <n v="4"/>
    <n v="2024"/>
    <s v="242024"/>
  </r>
  <r>
    <d v="2024-04-15T00:00:00"/>
    <x v="13"/>
    <s v="East"/>
    <s v="Amazon"/>
    <n v="20"/>
    <n v="28.72"/>
    <n v="574.4"/>
    <n v="15"/>
    <n v="4"/>
    <n v="2024"/>
    <s v="1542024"/>
  </r>
  <r>
    <d v="2024-01-07T00:00:00"/>
    <x v="14"/>
    <s v="West"/>
    <s v="Apple"/>
    <n v="13"/>
    <n v="11.63"/>
    <n v="151.19"/>
    <n v="7"/>
    <n v="1"/>
    <n v="2024"/>
    <s v="712024"/>
  </r>
  <r>
    <d v="2024-04-10T00:00:00"/>
    <x v="4"/>
    <s v="West"/>
    <s v="IBM"/>
    <n v="8"/>
    <n v="24.64"/>
    <n v="197.12"/>
    <n v="10"/>
    <n v="4"/>
    <n v="2024"/>
    <s v="1042024"/>
  </r>
  <r>
    <d v="2024-02-18T00:00:00"/>
    <x v="15"/>
    <s v="West"/>
    <s v="Apple"/>
    <n v="1"/>
    <n v="23.65"/>
    <n v="23.65"/>
    <n v="18"/>
    <n v="2"/>
    <n v="2024"/>
    <s v="1822024"/>
  </r>
  <r>
    <d v="2024-02-10T00:00:00"/>
    <x v="12"/>
    <s v="West"/>
    <s v="Intel"/>
    <n v="6"/>
    <n v="25.9"/>
    <n v="155.4"/>
    <n v="10"/>
    <n v="2"/>
    <n v="2024"/>
    <s v="1022024"/>
  </r>
  <r>
    <d v="2024-06-03T00:00:00"/>
    <x v="7"/>
    <s v="North"/>
    <s v="Google"/>
    <n v="11"/>
    <n v="21.46"/>
    <n v="236.06"/>
    <n v="3"/>
    <n v="6"/>
    <n v="2024"/>
    <s v="362024"/>
  </r>
  <r>
    <d v="2024-06-07T00:00:00"/>
    <x v="13"/>
    <s v="East"/>
    <s v="Google"/>
    <n v="12"/>
    <n v="16.03"/>
    <n v="192.36"/>
    <n v="7"/>
    <n v="6"/>
    <n v="2024"/>
    <s v="762024"/>
  </r>
  <r>
    <d v="2024-05-13T00:00:00"/>
    <x v="14"/>
    <s v="North"/>
    <s v="IBM"/>
    <n v="7"/>
    <n v="16.25"/>
    <n v="113.75"/>
    <n v="13"/>
    <n v="5"/>
    <n v="2024"/>
    <s v="1352024"/>
  </r>
  <r>
    <d v="2024-05-23T00:00:00"/>
    <x v="9"/>
    <s v="East"/>
    <s v="Microsoft"/>
    <n v="2"/>
    <n v="27.75"/>
    <n v="55.5"/>
    <n v="23"/>
    <n v="5"/>
    <n v="2024"/>
    <s v="2352024"/>
  </r>
  <r>
    <d v="2024-02-07T00:00:00"/>
    <x v="17"/>
    <s v="West"/>
    <s v="Apple"/>
    <n v="14"/>
    <n v="17.09"/>
    <n v="239.26"/>
    <n v="7"/>
    <n v="2"/>
    <n v="2024"/>
    <s v="722024"/>
  </r>
  <r>
    <d v="2024-02-29T00:00:00"/>
    <x v="18"/>
    <s v="West"/>
    <s v="Microsoft"/>
    <n v="16"/>
    <n v="26.28"/>
    <n v="420.48"/>
    <n v="29"/>
    <n v="2"/>
    <n v="2024"/>
    <s v="2922024"/>
  </r>
  <r>
    <d v="2024-04-23T00:00:00"/>
    <x v="14"/>
    <s v="East"/>
    <s v="Apple"/>
    <n v="16"/>
    <n v="25.32"/>
    <n v="405.12"/>
    <n v="23"/>
    <n v="4"/>
    <n v="2024"/>
    <s v="2342024"/>
  </r>
  <r>
    <d v="2024-04-05T00:00:00"/>
    <x v="9"/>
    <s v="East"/>
    <s v="Google"/>
    <n v="12"/>
    <n v="20.2"/>
    <n v="242.4"/>
    <n v="5"/>
    <n v="4"/>
    <n v="2024"/>
    <s v="542024"/>
  </r>
  <r>
    <d v="2024-04-06T00:00:00"/>
    <x v="10"/>
    <s v="North"/>
    <s v="Intel"/>
    <n v="4"/>
    <n v="28.24"/>
    <n v="112.96"/>
    <n v="6"/>
    <n v="4"/>
    <n v="2024"/>
    <s v="642024"/>
  </r>
  <r>
    <d v="2024-02-02T00:00:00"/>
    <x v="13"/>
    <s v="North"/>
    <s v="IBM"/>
    <n v="10"/>
    <n v="16.02"/>
    <n v="160.19999999999999"/>
    <n v="2"/>
    <n v="2"/>
    <n v="2024"/>
    <s v="222024"/>
  </r>
  <r>
    <d v="2024-03-03T00:00:00"/>
    <x v="14"/>
    <s v="South"/>
    <s v="Yahoo"/>
    <n v="5"/>
    <n v="10.130000000000001"/>
    <n v="50.65"/>
    <n v="3"/>
    <n v="3"/>
    <n v="2024"/>
    <s v="332024"/>
  </r>
  <r>
    <d v="2024-05-18T00:00:00"/>
    <x v="15"/>
    <s v="South"/>
    <s v="Amazon"/>
    <n v="18"/>
    <n v="25.15"/>
    <n v="452.7"/>
    <n v="18"/>
    <n v="5"/>
    <n v="2024"/>
    <s v="1852024"/>
  </r>
  <r>
    <d v="2024-05-20T00:00:00"/>
    <x v="14"/>
    <s v="North"/>
    <s v="Microsoft"/>
    <n v="6"/>
    <n v="25.3"/>
    <n v="151.80000000000001"/>
    <n v="20"/>
    <n v="5"/>
    <n v="2024"/>
    <s v="2052024"/>
  </r>
  <r>
    <d v="2024-04-03T00:00:00"/>
    <x v="17"/>
    <s v="South"/>
    <s v="IBM"/>
    <n v="15"/>
    <n v="13.92"/>
    <n v="208.8"/>
    <n v="3"/>
    <n v="4"/>
    <n v="2024"/>
    <s v="342024"/>
  </r>
  <r>
    <d v="2024-03-05T00:00:00"/>
    <x v="10"/>
    <s v="North"/>
    <s v="Microsoft"/>
    <n v="20"/>
    <n v="26.31"/>
    <n v="526.20000000000005"/>
    <n v="5"/>
    <n v="3"/>
    <n v="2024"/>
    <s v="532024"/>
  </r>
  <r>
    <d v="2024-06-06T00:00:00"/>
    <x v="1"/>
    <s v="North"/>
    <s v="Intel"/>
    <n v="9"/>
    <n v="27.18"/>
    <n v="244.62"/>
    <n v="6"/>
    <n v="6"/>
    <n v="2024"/>
    <s v="662024"/>
  </r>
  <r>
    <d v="2024-03-31T00:00:00"/>
    <x v="12"/>
    <s v="North"/>
    <s v="Apple"/>
    <n v="4"/>
    <n v="23.14"/>
    <n v="92.56"/>
    <n v="31"/>
    <n v="3"/>
    <n v="2024"/>
    <s v="3132024"/>
  </r>
  <r>
    <d v="2024-05-30T00:00:00"/>
    <x v="7"/>
    <s v="South"/>
    <s v="IBM"/>
    <n v="6"/>
    <n v="20.39"/>
    <n v="122.34"/>
    <n v="30"/>
    <n v="5"/>
    <n v="2024"/>
    <s v="3052024"/>
  </r>
  <r>
    <d v="2024-05-27T00:00:00"/>
    <x v="15"/>
    <s v="East"/>
    <s v="Intel"/>
    <n v="4"/>
    <n v="22.57"/>
    <n v="90.28"/>
    <n v="27"/>
    <n v="5"/>
    <n v="2024"/>
    <s v="2752024"/>
  </r>
  <r>
    <d v="2024-05-13T00:00:00"/>
    <x v="12"/>
    <s v="West"/>
    <s v="Intel"/>
    <n v="7"/>
    <n v="22.74"/>
    <n v="159.18"/>
    <n v="13"/>
    <n v="5"/>
    <n v="2024"/>
    <s v="1352024"/>
  </r>
  <r>
    <d v="2024-02-06T00:00:00"/>
    <x v="12"/>
    <s v="South"/>
    <s v="Intel"/>
    <n v="2"/>
    <n v="26.98"/>
    <n v="53.96"/>
    <n v="6"/>
    <n v="2"/>
    <n v="2024"/>
    <s v="622024"/>
  </r>
  <r>
    <d v="2024-03-24T00:00:00"/>
    <x v="13"/>
    <s v="West"/>
    <s v="Intel"/>
    <n v="10"/>
    <n v="14.59"/>
    <n v="145.9"/>
    <n v="24"/>
    <n v="3"/>
    <n v="2024"/>
    <s v="2432024"/>
  </r>
  <r>
    <d v="2024-05-07T00:00:00"/>
    <x v="2"/>
    <s v="West"/>
    <s v="Apple"/>
    <n v="13"/>
    <n v="28.34"/>
    <n v="368.42"/>
    <n v="7"/>
    <n v="5"/>
    <n v="2024"/>
    <s v="752024"/>
  </r>
  <r>
    <d v="2024-01-06T00:00:00"/>
    <x v="7"/>
    <s v="East"/>
    <s v="Yahoo"/>
    <n v="6"/>
    <n v="29"/>
    <n v="174"/>
    <n v="6"/>
    <n v="1"/>
    <n v="2024"/>
    <s v="612024"/>
  </r>
  <r>
    <d v="2024-04-02T00:00:00"/>
    <x v="7"/>
    <s v="South"/>
    <s v="Facebook"/>
    <n v="3"/>
    <n v="14.4"/>
    <n v="43.2"/>
    <n v="2"/>
    <n v="4"/>
    <n v="2024"/>
    <s v="242024"/>
  </r>
  <r>
    <d v="2024-06-03T00:00:00"/>
    <x v="13"/>
    <s v="West"/>
    <s v="Apple"/>
    <n v="15"/>
    <n v="12.11"/>
    <n v="181.65"/>
    <n v="3"/>
    <n v="6"/>
    <n v="2024"/>
    <s v="362024"/>
  </r>
  <r>
    <d v="2024-03-24T00:00:00"/>
    <x v="17"/>
    <s v="East"/>
    <s v="Facebook"/>
    <n v="20"/>
    <n v="23.47"/>
    <n v="469.4"/>
    <n v="24"/>
    <n v="3"/>
    <n v="2024"/>
    <s v="2432024"/>
  </r>
  <r>
    <d v="2024-05-20T00:00:00"/>
    <x v="16"/>
    <s v="East"/>
    <s v="IBM"/>
    <n v="6"/>
    <n v="12.26"/>
    <n v="73.56"/>
    <n v="20"/>
    <n v="5"/>
    <n v="2024"/>
    <s v="2052024"/>
  </r>
  <r>
    <d v="2024-05-15T00:00:00"/>
    <x v="0"/>
    <s v="North"/>
    <s v="Netflix"/>
    <n v="4"/>
    <n v="14.98"/>
    <n v="59.92"/>
    <n v="15"/>
    <n v="5"/>
    <n v="2024"/>
    <s v="1552024"/>
  </r>
  <r>
    <d v="2024-03-21T00:00:00"/>
    <x v="18"/>
    <s v="South"/>
    <s v="Amazon"/>
    <n v="16"/>
    <n v="13.28"/>
    <n v="212.48"/>
    <n v="21"/>
    <n v="3"/>
    <n v="2024"/>
    <s v="2132024"/>
  </r>
  <r>
    <d v="2024-06-06T00:00:00"/>
    <x v="8"/>
    <s v="West"/>
    <s v="Tesla"/>
    <n v="2"/>
    <n v="27.17"/>
    <n v="54.34"/>
    <n v="6"/>
    <n v="6"/>
    <n v="2024"/>
    <s v="662024"/>
  </r>
  <r>
    <d v="2024-01-01T00:00:00"/>
    <x v="11"/>
    <s v="East"/>
    <s v="Yahoo"/>
    <n v="11"/>
    <n v="28.18"/>
    <n v="309.98"/>
    <n v="1"/>
    <n v="1"/>
    <n v="2024"/>
    <s v="112024"/>
  </r>
  <r>
    <d v="2024-03-15T00:00:00"/>
    <x v="5"/>
    <s v="West"/>
    <s v="Yahoo"/>
    <n v="8"/>
    <n v="16.27"/>
    <n v="130.16"/>
    <n v="15"/>
    <n v="3"/>
    <n v="2024"/>
    <s v="1532024"/>
  </r>
  <r>
    <d v="2024-05-11T00:00:00"/>
    <x v="13"/>
    <s v="South"/>
    <s v="Intel"/>
    <n v="9"/>
    <n v="16.63"/>
    <n v="149.66999999999999"/>
    <n v="11"/>
    <n v="5"/>
    <n v="2024"/>
    <s v="1152024"/>
  </r>
  <r>
    <d v="2024-03-02T00:00:00"/>
    <x v="1"/>
    <s v="North"/>
    <s v="Apple"/>
    <n v="18"/>
    <n v="19.28"/>
    <n v="347.04"/>
    <n v="2"/>
    <n v="3"/>
    <n v="2024"/>
    <s v="232024"/>
  </r>
  <r>
    <d v="2024-03-08T00:00:00"/>
    <x v="0"/>
    <s v="West"/>
    <s v="Facebook"/>
    <n v="8"/>
    <n v="12.72"/>
    <n v="101.76"/>
    <n v="8"/>
    <n v="3"/>
    <n v="2024"/>
    <s v="832024"/>
  </r>
  <r>
    <d v="2024-05-24T00:00:00"/>
    <x v="12"/>
    <s v="North"/>
    <s v="Yahoo"/>
    <n v="20"/>
    <n v="25.62"/>
    <n v="512.4"/>
    <n v="24"/>
    <n v="5"/>
    <n v="2024"/>
    <s v="2452024"/>
  </r>
  <r>
    <d v="2024-04-22T00:00:00"/>
    <x v="6"/>
    <s v="East"/>
    <s v="Facebook"/>
    <n v="8"/>
    <n v="20.66"/>
    <n v="165.28"/>
    <n v="22"/>
    <n v="4"/>
    <n v="2024"/>
    <s v="2242024"/>
  </r>
  <r>
    <d v="2024-03-25T00:00:00"/>
    <x v="17"/>
    <s v="North"/>
    <s v="Intel"/>
    <n v="10"/>
    <n v="15.93"/>
    <n v="159.30000000000001"/>
    <n v="25"/>
    <n v="3"/>
    <n v="2024"/>
    <s v="2532024"/>
  </r>
  <r>
    <d v="2024-04-26T00:00:00"/>
    <x v="15"/>
    <s v="West"/>
    <s v="Facebook"/>
    <n v="2"/>
    <n v="19.64"/>
    <n v="39.28"/>
    <n v="26"/>
    <n v="4"/>
    <n v="2024"/>
    <s v="2642024"/>
  </r>
  <r>
    <d v="2024-02-26T00:00:00"/>
    <x v="14"/>
    <s v="South"/>
    <s v="Microsoft"/>
    <n v="18"/>
    <n v="21.86"/>
    <n v="393.48"/>
    <n v="26"/>
    <n v="2"/>
    <n v="2024"/>
    <s v="2622024"/>
  </r>
  <r>
    <d v="2024-03-03T00:00:00"/>
    <x v="5"/>
    <s v="West"/>
    <s v="Netflix"/>
    <n v="11"/>
    <n v="16.88"/>
    <n v="185.68"/>
    <n v="3"/>
    <n v="3"/>
    <n v="2024"/>
    <s v="332024"/>
  </r>
  <r>
    <d v="2024-02-18T00:00:00"/>
    <x v="11"/>
    <s v="West"/>
    <s v="Yahoo"/>
    <n v="13"/>
    <n v="15.36"/>
    <n v="199.68"/>
    <n v="18"/>
    <n v="2"/>
    <n v="2024"/>
    <s v="1822024"/>
  </r>
  <r>
    <d v="2024-05-25T00:00:00"/>
    <x v="9"/>
    <s v="North"/>
    <s v="Netflix"/>
    <n v="16"/>
    <n v="12.92"/>
    <n v="206.72"/>
    <n v="25"/>
    <n v="5"/>
    <n v="2024"/>
    <s v="2552024"/>
  </r>
  <r>
    <d v="2024-04-27T00:00:00"/>
    <x v="2"/>
    <s v="North"/>
    <s v="Amazon"/>
    <n v="3"/>
    <n v="23.63"/>
    <n v="70.89"/>
    <n v="27"/>
    <n v="4"/>
    <n v="2024"/>
    <s v="2742024"/>
  </r>
  <r>
    <d v="2024-01-10T00:00:00"/>
    <x v="3"/>
    <s v="West"/>
    <s v="Tesla"/>
    <n v="1"/>
    <n v="18.84"/>
    <n v="18.84"/>
    <n v="10"/>
    <n v="1"/>
    <n v="2024"/>
    <s v="1012024"/>
  </r>
  <r>
    <d v="2024-03-20T00:00:00"/>
    <x v="8"/>
    <s v="North"/>
    <s v="Tesla"/>
    <n v="6"/>
    <n v="11.76"/>
    <n v="70.56"/>
    <n v="20"/>
    <n v="3"/>
    <n v="2024"/>
    <s v="2032024"/>
  </r>
  <r>
    <d v="2024-06-10T00:00:00"/>
    <x v="9"/>
    <s v="North"/>
    <s v="Facebook"/>
    <n v="20"/>
    <n v="22.16"/>
    <n v="443.2"/>
    <n v="10"/>
    <n v="6"/>
    <n v="2024"/>
    <s v="1062024"/>
  </r>
  <r>
    <d v="2024-05-12T00:00:00"/>
    <x v="15"/>
    <s v="South"/>
    <s v="Microsoft"/>
    <n v="1"/>
    <n v="12.33"/>
    <n v="12.33"/>
    <n v="12"/>
    <n v="5"/>
    <n v="2024"/>
    <s v="1252024"/>
  </r>
  <r>
    <d v="2024-05-24T00:00:00"/>
    <x v="14"/>
    <s v="South"/>
    <s v="Amazon"/>
    <n v="18"/>
    <n v="12.67"/>
    <n v="228.06"/>
    <n v="24"/>
    <n v="5"/>
    <n v="2024"/>
    <s v="2452024"/>
  </r>
  <r>
    <d v="2024-03-12T00:00:00"/>
    <x v="1"/>
    <s v="East"/>
    <s v="Tesla"/>
    <n v="15"/>
    <n v="22.94"/>
    <n v="344.1"/>
    <n v="12"/>
    <n v="3"/>
    <n v="2024"/>
    <s v="1232024"/>
  </r>
  <r>
    <d v="2024-03-03T00:00:00"/>
    <x v="6"/>
    <s v="West"/>
    <s v="Apple"/>
    <n v="5"/>
    <n v="27.21"/>
    <n v="136.05000000000001"/>
    <n v="3"/>
    <n v="3"/>
    <n v="2024"/>
    <s v="332024"/>
  </r>
  <r>
    <d v="2024-01-24T00:00:00"/>
    <x v="6"/>
    <s v="North"/>
    <s v="Netflix"/>
    <n v="5"/>
    <n v="24.53"/>
    <n v="122.65"/>
    <n v="24"/>
    <n v="1"/>
    <n v="2024"/>
    <s v="2412024"/>
  </r>
  <r>
    <d v="2024-04-01T00:00:00"/>
    <x v="14"/>
    <s v="West"/>
    <s v="Facebook"/>
    <n v="13"/>
    <n v="29.73"/>
    <n v="386.49"/>
    <n v="1"/>
    <n v="4"/>
    <n v="2024"/>
    <s v="142024"/>
  </r>
  <r>
    <d v="2024-04-20T00:00:00"/>
    <x v="8"/>
    <s v="East"/>
    <s v="Apple"/>
    <n v="13"/>
    <n v="14.9"/>
    <n v="193.7"/>
    <n v="20"/>
    <n v="4"/>
    <n v="2024"/>
    <s v="2042024"/>
  </r>
  <r>
    <d v="2024-01-08T00:00:00"/>
    <x v="8"/>
    <s v="East"/>
    <s v="IBM"/>
    <n v="5"/>
    <n v="26.52"/>
    <n v="132.6"/>
    <n v="8"/>
    <n v="1"/>
    <n v="2024"/>
    <s v="812024"/>
  </r>
  <r>
    <d v="2024-01-23T00:00:00"/>
    <x v="8"/>
    <s v="South"/>
    <s v="Microsoft"/>
    <n v="16"/>
    <n v="21.94"/>
    <n v="351.04"/>
    <n v="23"/>
    <n v="1"/>
    <n v="2024"/>
    <s v="2312024"/>
  </r>
  <r>
    <d v="2024-04-08T00:00:00"/>
    <x v="7"/>
    <s v="North"/>
    <s v="Netflix"/>
    <n v="6"/>
    <n v="25.08"/>
    <n v="150.47999999999999"/>
    <n v="8"/>
    <n v="4"/>
    <n v="2024"/>
    <s v="842024"/>
  </r>
  <r>
    <d v="2024-06-07T00:00:00"/>
    <x v="14"/>
    <s v="North"/>
    <s v="Netflix"/>
    <n v="14"/>
    <n v="19.600000000000001"/>
    <n v="274.39999999999998"/>
    <n v="7"/>
    <n v="6"/>
    <n v="2024"/>
    <s v="762024"/>
  </r>
  <r>
    <d v="2024-03-21T00:00:00"/>
    <x v="15"/>
    <s v="West"/>
    <s v="IBM"/>
    <n v="8"/>
    <n v="12.49"/>
    <n v="99.92"/>
    <n v="21"/>
    <n v="3"/>
    <n v="2024"/>
    <s v="2132024"/>
  </r>
  <r>
    <d v="2024-06-04T00:00:00"/>
    <x v="13"/>
    <s v="South"/>
    <s v="Microsoft"/>
    <n v="15"/>
    <n v="26.21"/>
    <n v="393.15"/>
    <n v="4"/>
    <n v="6"/>
    <n v="2024"/>
    <s v="462024"/>
  </r>
  <r>
    <d v="2024-02-17T00:00:00"/>
    <x v="2"/>
    <s v="South"/>
    <s v="Yahoo"/>
    <n v="6"/>
    <n v="16.95"/>
    <n v="101.7"/>
    <n v="17"/>
    <n v="2"/>
    <n v="2024"/>
    <s v="1722024"/>
  </r>
  <r>
    <d v="2024-04-24T00:00:00"/>
    <x v="7"/>
    <s v="South"/>
    <s v="IBM"/>
    <n v="8"/>
    <n v="13.25"/>
    <n v="106"/>
    <n v="24"/>
    <n v="4"/>
    <n v="2024"/>
    <s v="2442024"/>
  </r>
  <r>
    <d v="2024-01-12T00:00:00"/>
    <x v="4"/>
    <s v="North"/>
    <s v="Facebook"/>
    <n v="5"/>
    <n v="20.67"/>
    <n v="103.35"/>
    <n v="12"/>
    <n v="1"/>
    <n v="2024"/>
    <s v="1212024"/>
  </r>
  <r>
    <d v="2024-03-19T00:00:00"/>
    <x v="10"/>
    <s v="East"/>
    <s v="Apple"/>
    <n v="16"/>
    <n v="20.56"/>
    <n v="328.96"/>
    <n v="19"/>
    <n v="3"/>
    <n v="2024"/>
    <s v="1932024"/>
  </r>
  <r>
    <d v="2024-01-31T00:00:00"/>
    <x v="8"/>
    <s v="East"/>
    <s v="Apple"/>
    <n v="10"/>
    <n v="15.22"/>
    <n v="152.19999999999999"/>
    <n v="31"/>
    <n v="1"/>
    <n v="2024"/>
    <s v="3112024"/>
  </r>
  <r>
    <d v="2024-03-31T00:00:00"/>
    <x v="2"/>
    <s v="North"/>
    <s v="Yahoo"/>
    <n v="6"/>
    <n v="25"/>
    <n v="150"/>
    <n v="31"/>
    <n v="3"/>
    <n v="2024"/>
    <s v="3132024"/>
  </r>
  <r>
    <d v="2024-02-04T00:00:00"/>
    <x v="6"/>
    <s v="East"/>
    <s v="Yahoo"/>
    <n v="2"/>
    <n v="17.170000000000002"/>
    <n v="34.340000000000003"/>
    <n v="4"/>
    <n v="2"/>
    <n v="2024"/>
    <s v="422024"/>
  </r>
  <r>
    <d v="2024-02-24T00:00:00"/>
    <x v="9"/>
    <s v="West"/>
    <s v="IBM"/>
    <n v="1"/>
    <n v="20.62"/>
    <n v="20.62"/>
    <n v="24"/>
    <n v="2"/>
    <n v="2024"/>
    <s v="2422024"/>
  </r>
  <r>
    <d v="2024-03-22T00:00:00"/>
    <x v="12"/>
    <s v="North"/>
    <s v="IBM"/>
    <n v="2"/>
    <n v="20.91"/>
    <n v="41.82"/>
    <n v="22"/>
    <n v="3"/>
    <n v="2024"/>
    <s v="2232024"/>
  </r>
  <r>
    <d v="2024-06-12T00:00:00"/>
    <x v="10"/>
    <s v="North"/>
    <s v="Microsoft"/>
    <n v="20"/>
    <n v="28.89"/>
    <n v="577.79999999999995"/>
    <n v="12"/>
    <n v="6"/>
    <n v="2024"/>
    <s v="1262024"/>
  </r>
  <r>
    <d v="2024-03-12T00:00:00"/>
    <x v="4"/>
    <s v="South"/>
    <s v="Google"/>
    <n v="10"/>
    <n v="29.59"/>
    <n v="295.89999999999998"/>
    <n v="12"/>
    <n v="3"/>
    <n v="2024"/>
    <s v="1232024"/>
  </r>
  <r>
    <d v="2024-04-19T00:00:00"/>
    <x v="5"/>
    <s v="North"/>
    <s v="Tesla"/>
    <n v="3"/>
    <n v="23.79"/>
    <n v="71.37"/>
    <n v="19"/>
    <n v="4"/>
    <n v="2024"/>
    <s v="1942024"/>
  </r>
  <r>
    <d v="2024-02-29T00:00:00"/>
    <x v="9"/>
    <s v="West"/>
    <s v="Microsoft"/>
    <n v="17"/>
    <n v="10.02"/>
    <n v="170.34"/>
    <n v="29"/>
    <n v="2"/>
    <n v="2024"/>
    <s v="2922024"/>
  </r>
  <r>
    <d v="2024-04-22T00:00:00"/>
    <x v="18"/>
    <s v="South"/>
    <s v="Amazon"/>
    <n v="19"/>
    <n v="26.01"/>
    <n v="494.19"/>
    <n v="22"/>
    <n v="4"/>
    <n v="2024"/>
    <s v="2242024"/>
  </r>
  <r>
    <d v="2024-06-14T00:00:00"/>
    <x v="3"/>
    <s v="South"/>
    <s v="Amazon"/>
    <n v="11"/>
    <n v="27.76"/>
    <n v="305.36"/>
    <n v="14"/>
    <n v="6"/>
    <n v="2024"/>
    <s v="1462024"/>
  </r>
  <r>
    <d v="2024-03-09T00:00:00"/>
    <x v="1"/>
    <s v="East"/>
    <s v="Facebook"/>
    <n v="17"/>
    <n v="29.65"/>
    <n v="504.05"/>
    <n v="9"/>
    <n v="3"/>
    <n v="2024"/>
    <s v="932024"/>
  </r>
  <r>
    <d v="2024-01-14T00:00:00"/>
    <x v="13"/>
    <s v="South"/>
    <s v="IBM"/>
    <n v="18"/>
    <n v="10.39"/>
    <n v="187.02"/>
    <n v="14"/>
    <n v="1"/>
    <n v="2024"/>
    <s v="1412024"/>
  </r>
  <r>
    <d v="2024-04-11T00:00:00"/>
    <x v="9"/>
    <s v="West"/>
    <s v="Netflix"/>
    <n v="9"/>
    <n v="27.19"/>
    <n v="244.71"/>
    <n v="11"/>
    <n v="4"/>
    <n v="2024"/>
    <s v="1142024"/>
  </r>
  <r>
    <d v="2024-01-20T00:00:00"/>
    <x v="19"/>
    <s v="West"/>
    <s v="Facebook"/>
    <n v="18"/>
    <n v="27.33"/>
    <n v="491.94"/>
    <n v="20"/>
    <n v="1"/>
    <n v="2024"/>
    <s v="2012024"/>
  </r>
  <r>
    <d v="2024-04-17T00:00:00"/>
    <x v="1"/>
    <s v="East"/>
    <s v="IBM"/>
    <n v="18"/>
    <n v="13.85"/>
    <n v="249.3"/>
    <n v="17"/>
    <n v="4"/>
    <n v="2024"/>
    <s v="1742024"/>
  </r>
  <r>
    <d v="2024-01-09T00:00:00"/>
    <x v="6"/>
    <s v="North"/>
    <s v="Amazon"/>
    <n v="6"/>
    <n v="26.77"/>
    <n v="160.62"/>
    <n v="9"/>
    <n v="1"/>
    <n v="2024"/>
    <s v="912024"/>
  </r>
  <r>
    <d v="2024-04-06T00:00:00"/>
    <x v="9"/>
    <s v="West"/>
    <s v="Yahoo"/>
    <n v="10"/>
    <n v="10.94"/>
    <n v="109.4"/>
    <n v="6"/>
    <n v="4"/>
    <n v="2024"/>
    <s v="642024"/>
  </r>
  <r>
    <d v="2024-05-04T00:00:00"/>
    <x v="12"/>
    <s v="West"/>
    <s v="Google"/>
    <n v="7"/>
    <n v="11.39"/>
    <n v="79.73"/>
    <n v="4"/>
    <n v="5"/>
    <n v="2024"/>
    <s v="452024"/>
  </r>
  <r>
    <d v="2024-04-10T00:00:00"/>
    <x v="11"/>
    <s v="East"/>
    <s v="Amazon"/>
    <n v="13"/>
    <n v="21.86"/>
    <n v="284.18"/>
    <n v="10"/>
    <n v="4"/>
    <n v="2024"/>
    <s v="1042024"/>
  </r>
  <r>
    <d v="2024-05-09T00:00:00"/>
    <x v="18"/>
    <s v="East"/>
    <s v="IBM"/>
    <n v="7"/>
    <n v="29.3"/>
    <n v="205.1"/>
    <n v="9"/>
    <n v="5"/>
    <n v="2024"/>
    <s v="952024"/>
  </r>
  <r>
    <d v="2024-06-06T00:00:00"/>
    <x v="1"/>
    <s v="East"/>
    <s v="Google"/>
    <n v="16"/>
    <n v="19.41"/>
    <n v="310.56"/>
    <n v="6"/>
    <n v="6"/>
    <n v="2024"/>
    <s v="662024"/>
  </r>
  <r>
    <d v="2024-05-13T00:00:00"/>
    <x v="8"/>
    <s v="North"/>
    <s v="IBM"/>
    <n v="2"/>
    <n v="17.559999999999999"/>
    <n v="35.119999999999997"/>
    <n v="13"/>
    <n v="5"/>
    <n v="2024"/>
    <s v="1352024"/>
  </r>
  <r>
    <d v="2024-06-17T00:00:00"/>
    <x v="14"/>
    <s v="North"/>
    <s v="Amazon"/>
    <n v="15"/>
    <n v="19.95"/>
    <n v="299.25"/>
    <n v="17"/>
    <n v="6"/>
    <n v="2024"/>
    <s v="1762024"/>
  </r>
  <r>
    <d v="2024-05-30T00:00:00"/>
    <x v="9"/>
    <s v="South"/>
    <s v="Tesla"/>
    <n v="6"/>
    <n v="29.76"/>
    <n v="178.56"/>
    <n v="30"/>
    <n v="5"/>
    <n v="2024"/>
    <s v="3052024"/>
  </r>
  <r>
    <d v="2024-01-31T00:00:00"/>
    <x v="10"/>
    <s v="West"/>
    <s v="Tesla"/>
    <n v="10"/>
    <n v="23.28"/>
    <n v="232.8"/>
    <n v="31"/>
    <n v="1"/>
    <n v="2024"/>
    <s v="3112024"/>
  </r>
  <r>
    <d v="2024-01-20T00:00:00"/>
    <x v="10"/>
    <s v="North"/>
    <s v="Tesla"/>
    <n v="6"/>
    <n v="20.99"/>
    <n v="125.94"/>
    <n v="20"/>
    <n v="1"/>
    <n v="2024"/>
    <s v="2012024"/>
  </r>
  <r>
    <d v="2024-01-05T00:00:00"/>
    <x v="19"/>
    <s v="South"/>
    <s v="Microsoft"/>
    <n v="7"/>
    <n v="25.84"/>
    <n v="180.88"/>
    <n v="5"/>
    <n v="1"/>
    <n v="2024"/>
    <s v="512024"/>
  </r>
  <r>
    <d v="2024-05-28T00:00:00"/>
    <x v="7"/>
    <s v="North"/>
    <s v="Apple"/>
    <n v="12"/>
    <n v="19.48"/>
    <n v="233.76"/>
    <n v="28"/>
    <n v="5"/>
    <n v="2024"/>
    <s v="2852024"/>
  </r>
  <r>
    <d v="2024-04-16T00:00:00"/>
    <x v="16"/>
    <s v="East"/>
    <s v="Microsoft"/>
    <n v="17"/>
    <n v="20.010000000000002"/>
    <n v="340.17"/>
    <n v="16"/>
    <n v="4"/>
    <n v="2024"/>
    <s v="1642024"/>
  </r>
  <r>
    <d v="2024-03-15T00:00:00"/>
    <x v="14"/>
    <s v="South"/>
    <s v="Amazon"/>
    <n v="20"/>
    <n v="25.49"/>
    <n v="509.8"/>
    <n v="15"/>
    <n v="3"/>
    <n v="2024"/>
    <s v="1532024"/>
  </r>
  <r>
    <d v="2024-05-03T00:00:00"/>
    <x v="6"/>
    <s v="North"/>
    <s v="Microsoft"/>
    <n v="19"/>
    <n v="19.54"/>
    <n v="371.26"/>
    <n v="3"/>
    <n v="5"/>
    <n v="2024"/>
    <s v="352024"/>
  </r>
  <r>
    <d v="2024-03-01T00:00:00"/>
    <x v="16"/>
    <s v="North"/>
    <s v="Tesla"/>
    <n v="17"/>
    <n v="12.58"/>
    <n v="213.86"/>
    <n v="1"/>
    <n v="3"/>
    <n v="2024"/>
    <s v="132024"/>
  </r>
  <r>
    <d v="2024-04-03T00:00:00"/>
    <x v="19"/>
    <s v="West"/>
    <s v="Tesla"/>
    <n v="10"/>
    <n v="10.67"/>
    <n v="106.7"/>
    <n v="3"/>
    <n v="4"/>
    <n v="2024"/>
    <s v="342024"/>
  </r>
  <r>
    <d v="2024-06-18T00:00:00"/>
    <x v="4"/>
    <s v="North"/>
    <s v="Tesla"/>
    <n v="11"/>
    <n v="22.86"/>
    <n v="251.46"/>
    <n v="18"/>
    <n v="6"/>
    <n v="2024"/>
    <s v="1862024"/>
  </r>
  <r>
    <d v="2024-02-10T00:00:00"/>
    <x v="0"/>
    <s v="West"/>
    <s v="Facebook"/>
    <n v="10"/>
    <n v="12.12"/>
    <n v="121.2"/>
    <n v="10"/>
    <n v="2"/>
    <n v="2024"/>
    <s v="1022024"/>
  </r>
  <r>
    <d v="2024-06-28T00:00:00"/>
    <x v="12"/>
    <s v="East"/>
    <s v="Intel"/>
    <n v="10"/>
    <n v="27.76"/>
    <n v="277.60000000000002"/>
    <n v="28"/>
    <n v="6"/>
    <n v="2024"/>
    <s v="2862024"/>
  </r>
  <r>
    <d v="2024-02-10T00:00:00"/>
    <x v="15"/>
    <s v="South"/>
    <s v="Amazon"/>
    <n v="8"/>
    <n v="20.07"/>
    <n v="160.56"/>
    <n v="10"/>
    <n v="2"/>
    <n v="2024"/>
    <s v="1022024"/>
  </r>
  <r>
    <d v="2024-02-29T00:00:00"/>
    <x v="3"/>
    <s v="South"/>
    <s v="Yahoo"/>
    <n v="11"/>
    <n v="10.31"/>
    <n v="113.41"/>
    <n v="29"/>
    <n v="2"/>
    <n v="2024"/>
    <s v="2922024"/>
  </r>
  <r>
    <d v="2024-01-30T00:00:00"/>
    <x v="9"/>
    <s v="South"/>
    <s v="Apple"/>
    <n v="12"/>
    <n v="15.42"/>
    <n v="185.04"/>
    <n v="30"/>
    <n v="1"/>
    <n v="2024"/>
    <s v="3012024"/>
  </r>
  <r>
    <d v="2024-04-04T00:00:00"/>
    <x v="16"/>
    <s v="North"/>
    <s v="Netflix"/>
    <n v="8"/>
    <n v="21.66"/>
    <n v="173.28"/>
    <n v="4"/>
    <n v="4"/>
    <n v="2024"/>
    <s v="442024"/>
  </r>
  <r>
    <d v="2024-06-14T00:00:00"/>
    <x v="0"/>
    <s v="South"/>
    <s v="Google"/>
    <n v="1"/>
    <n v="16.59"/>
    <n v="16.59"/>
    <n v="14"/>
    <n v="6"/>
    <n v="2024"/>
    <s v="1462024"/>
  </r>
  <r>
    <d v="2024-05-06T00:00:00"/>
    <x v="1"/>
    <s v="West"/>
    <s v="Tesla"/>
    <n v="1"/>
    <n v="17.62"/>
    <n v="17.62"/>
    <n v="6"/>
    <n v="5"/>
    <n v="2024"/>
    <s v="652024"/>
  </r>
  <r>
    <d v="2024-01-17T00:00:00"/>
    <x v="1"/>
    <s v="South"/>
    <s v="Amazon"/>
    <n v="3"/>
    <n v="27.87"/>
    <n v="83.61"/>
    <n v="17"/>
    <n v="1"/>
    <n v="2024"/>
    <s v="1712024"/>
  </r>
  <r>
    <d v="2024-04-09T00:00:00"/>
    <x v="16"/>
    <s v="North"/>
    <s v="Yahoo"/>
    <n v="16"/>
    <n v="22.98"/>
    <n v="367.68"/>
    <n v="9"/>
    <n v="4"/>
    <n v="2024"/>
    <s v="942024"/>
  </r>
  <r>
    <d v="2024-06-16T00:00:00"/>
    <x v="3"/>
    <s v="North"/>
    <s v="Yahoo"/>
    <n v="9"/>
    <n v="14.96"/>
    <n v="134.63999999999999"/>
    <n v="16"/>
    <n v="6"/>
    <n v="2024"/>
    <s v="1662024"/>
  </r>
  <r>
    <d v="2024-06-06T00:00:00"/>
    <x v="5"/>
    <s v="West"/>
    <s v="Amazon"/>
    <n v="16"/>
    <n v="27.47"/>
    <n v="439.52"/>
    <n v="6"/>
    <n v="6"/>
    <n v="2024"/>
    <s v="662024"/>
  </r>
  <r>
    <d v="2024-03-06T00:00:00"/>
    <x v="16"/>
    <s v="West"/>
    <s v="Yahoo"/>
    <n v="20"/>
    <n v="26.81"/>
    <n v="536.20000000000005"/>
    <n v="6"/>
    <n v="3"/>
    <n v="2024"/>
    <s v="632024"/>
  </r>
  <r>
    <d v="2024-01-24T00:00:00"/>
    <x v="7"/>
    <s v="North"/>
    <s v="Facebook"/>
    <n v="15"/>
    <n v="22.79"/>
    <n v="341.85"/>
    <n v="24"/>
    <n v="1"/>
    <n v="2024"/>
    <s v="2412024"/>
  </r>
  <r>
    <d v="2024-05-08T00:00:00"/>
    <x v="15"/>
    <s v="North"/>
    <s v="Amazon"/>
    <n v="3"/>
    <n v="14.88"/>
    <n v="44.64"/>
    <n v="8"/>
    <n v="5"/>
    <n v="2024"/>
    <s v="852024"/>
  </r>
  <r>
    <d v="2024-03-28T00:00:00"/>
    <x v="11"/>
    <s v="East"/>
    <s v="Tesla"/>
    <n v="4"/>
    <n v="26.22"/>
    <n v="104.88"/>
    <n v="28"/>
    <n v="3"/>
    <n v="2024"/>
    <s v="2832024"/>
  </r>
  <r>
    <d v="2024-02-07T00:00:00"/>
    <x v="10"/>
    <s v="East"/>
    <s v="Yahoo"/>
    <n v="2"/>
    <n v="18.52"/>
    <n v="37.04"/>
    <n v="7"/>
    <n v="2"/>
    <n v="2024"/>
    <s v="722024"/>
  </r>
  <r>
    <d v="2024-04-21T00:00:00"/>
    <x v="15"/>
    <s v="South"/>
    <s v="Amazon"/>
    <n v="11"/>
    <n v="15.6"/>
    <n v="171.6"/>
    <n v="21"/>
    <n v="4"/>
    <n v="2024"/>
    <s v="2142024"/>
  </r>
  <r>
    <d v="2024-06-03T00:00:00"/>
    <x v="1"/>
    <s v="East"/>
    <s v="Facebook"/>
    <n v="5"/>
    <n v="14.32"/>
    <n v="71.599999999999994"/>
    <n v="3"/>
    <n v="6"/>
    <n v="2024"/>
    <s v="362024"/>
  </r>
  <r>
    <d v="2024-03-30T00:00:00"/>
    <x v="3"/>
    <s v="North"/>
    <s v="Tesla"/>
    <n v="1"/>
    <n v="15.05"/>
    <n v="15.05"/>
    <n v="30"/>
    <n v="3"/>
    <n v="2024"/>
    <s v="3032024"/>
  </r>
  <r>
    <d v="2024-05-14T00:00:00"/>
    <x v="15"/>
    <s v="East"/>
    <s v="IBM"/>
    <n v="19"/>
    <n v="19.14"/>
    <n v="363.66"/>
    <n v="14"/>
    <n v="5"/>
    <n v="2024"/>
    <s v="1452024"/>
  </r>
  <r>
    <d v="2024-04-11T00:00:00"/>
    <x v="17"/>
    <s v="North"/>
    <s v="Tesla"/>
    <n v="7"/>
    <n v="22.33"/>
    <n v="156.31"/>
    <n v="11"/>
    <n v="4"/>
    <n v="2024"/>
    <s v="1142024"/>
  </r>
  <r>
    <d v="2024-02-11T00:00:00"/>
    <x v="3"/>
    <s v="East"/>
    <s v="Amazon"/>
    <n v="13"/>
    <n v="28.05"/>
    <n v="364.65"/>
    <n v="11"/>
    <n v="2"/>
    <n v="2024"/>
    <s v="1122024"/>
  </r>
  <r>
    <d v="2024-05-25T00:00:00"/>
    <x v="14"/>
    <s v="West"/>
    <s v="Intel"/>
    <n v="16"/>
    <n v="26.56"/>
    <n v="424.96"/>
    <n v="25"/>
    <n v="5"/>
    <n v="2024"/>
    <s v="2552024"/>
  </r>
  <r>
    <d v="2024-04-22T00:00:00"/>
    <x v="6"/>
    <s v="North"/>
    <s v="Yahoo"/>
    <n v="17"/>
    <n v="14.09"/>
    <n v="239.53"/>
    <n v="22"/>
    <n v="4"/>
    <n v="2024"/>
    <s v="2242024"/>
  </r>
  <r>
    <d v="2024-02-13T00:00:00"/>
    <x v="1"/>
    <s v="South"/>
    <s v="Netflix"/>
    <n v="19"/>
    <n v="27.87"/>
    <n v="529.53"/>
    <n v="13"/>
    <n v="2"/>
    <n v="2024"/>
    <s v="1322024"/>
  </r>
  <r>
    <d v="2024-04-20T00:00:00"/>
    <x v="16"/>
    <s v="South"/>
    <s v="Facebook"/>
    <n v="14"/>
    <n v="16.89"/>
    <n v="236.46"/>
    <n v="20"/>
    <n v="4"/>
    <n v="2024"/>
    <s v="2042024"/>
  </r>
  <r>
    <d v="2024-04-28T00:00:00"/>
    <x v="10"/>
    <s v="East"/>
    <s v="Facebook"/>
    <n v="2"/>
    <n v="20.36"/>
    <n v="40.72"/>
    <n v="28"/>
    <n v="4"/>
    <n v="2024"/>
    <s v="2842024"/>
  </r>
  <r>
    <d v="2024-05-27T00:00:00"/>
    <x v="15"/>
    <s v="West"/>
    <s v="Amazon"/>
    <n v="4"/>
    <n v="16.61"/>
    <n v="66.44"/>
    <n v="27"/>
    <n v="5"/>
    <n v="2024"/>
    <s v="2752024"/>
  </r>
  <r>
    <d v="2024-01-23T00:00:00"/>
    <x v="17"/>
    <s v="North"/>
    <s v="Amazon"/>
    <n v="7"/>
    <n v="26.3"/>
    <n v="184.1"/>
    <n v="23"/>
    <n v="1"/>
    <n v="2024"/>
    <s v="2312024"/>
  </r>
  <r>
    <d v="2024-04-19T00:00:00"/>
    <x v="2"/>
    <s v="South"/>
    <s v="Yahoo"/>
    <n v="8"/>
    <n v="12.21"/>
    <n v="97.68"/>
    <n v="19"/>
    <n v="4"/>
    <n v="2024"/>
    <s v="1942024"/>
  </r>
  <r>
    <d v="2024-05-19T00:00:00"/>
    <x v="4"/>
    <s v="North"/>
    <s v="Facebook"/>
    <n v="17"/>
    <n v="28.47"/>
    <n v="483.99"/>
    <n v="19"/>
    <n v="5"/>
    <n v="2024"/>
    <s v="1952024"/>
  </r>
  <r>
    <d v="2024-01-12T00:00:00"/>
    <x v="10"/>
    <s v="East"/>
    <s v="Tesla"/>
    <n v="3"/>
    <n v="14.36"/>
    <n v="43.08"/>
    <n v="12"/>
    <n v="1"/>
    <n v="2024"/>
    <s v="1212024"/>
  </r>
  <r>
    <d v="2024-06-10T00:00:00"/>
    <x v="14"/>
    <s v="North"/>
    <s v="Apple"/>
    <n v="11"/>
    <n v="15.16"/>
    <n v="166.76"/>
    <n v="10"/>
    <n v="6"/>
    <n v="2024"/>
    <s v="1062024"/>
  </r>
  <r>
    <d v="2024-05-15T00:00:00"/>
    <x v="13"/>
    <s v="North"/>
    <s v="IBM"/>
    <n v="20"/>
    <n v="13.51"/>
    <n v="270.2"/>
    <n v="15"/>
    <n v="5"/>
    <n v="2024"/>
    <s v="1552024"/>
  </r>
  <r>
    <d v="2024-04-29T00:00:00"/>
    <x v="16"/>
    <s v="East"/>
    <s v="Intel"/>
    <n v="3"/>
    <n v="12.31"/>
    <n v="36.93"/>
    <n v="29"/>
    <n v="4"/>
    <n v="2024"/>
    <s v="2942024"/>
  </r>
  <r>
    <d v="2024-01-27T00:00:00"/>
    <x v="8"/>
    <s v="South"/>
    <s v="Facebook"/>
    <n v="1"/>
    <n v="21.62"/>
    <n v="21.62"/>
    <n v="27"/>
    <n v="1"/>
    <n v="2024"/>
    <s v="2712024"/>
  </r>
  <r>
    <d v="2024-02-18T00:00:00"/>
    <x v="12"/>
    <s v="West"/>
    <s v="Facebook"/>
    <n v="7"/>
    <n v="18.78"/>
    <n v="131.46"/>
    <n v="18"/>
    <n v="2"/>
    <n v="2024"/>
    <s v="1822024"/>
  </r>
  <r>
    <d v="2024-04-06T00:00:00"/>
    <x v="17"/>
    <s v="West"/>
    <s v="IBM"/>
    <n v="14"/>
    <n v="26.34"/>
    <n v="368.76"/>
    <n v="6"/>
    <n v="4"/>
    <n v="2024"/>
    <s v="642024"/>
  </r>
  <r>
    <d v="2024-04-10T00:00:00"/>
    <x v="11"/>
    <s v="West"/>
    <s v="Intel"/>
    <n v="7"/>
    <n v="16.739999999999998"/>
    <n v="117.18"/>
    <n v="10"/>
    <n v="4"/>
    <n v="2024"/>
    <s v="1042024"/>
  </r>
  <r>
    <d v="2024-03-23T00:00:00"/>
    <x v="2"/>
    <s v="East"/>
    <s v="Yahoo"/>
    <n v="16"/>
    <n v="25.6"/>
    <n v="409.6"/>
    <n v="23"/>
    <n v="3"/>
    <n v="2024"/>
    <s v="2332024"/>
  </r>
  <r>
    <d v="2024-03-28T00:00:00"/>
    <x v="10"/>
    <s v="North"/>
    <s v="Google"/>
    <n v="6"/>
    <n v="21.73"/>
    <n v="130.38"/>
    <n v="28"/>
    <n v="3"/>
    <n v="2024"/>
    <s v="2832024"/>
  </r>
  <r>
    <d v="2024-05-29T00:00:00"/>
    <x v="6"/>
    <s v="East"/>
    <s v="IBM"/>
    <n v="14"/>
    <n v="23.75"/>
    <n v="332.5"/>
    <n v="29"/>
    <n v="5"/>
    <n v="2024"/>
    <s v="2952024"/>
  </r>
  <r>
    <d v="2024-01-03T00:00:00"/>
    <x v="17"/>
    <s v="East"/>
    <s v="Facebook"/>
    <n v="10"/>
    <n v="19.41"/>
    <n v="194.1"/>
    <n v="3"/>
    <n v="1"/>
    <n v="2024"/>
    <s v="312024"/>
  </r>
  <r>
    <d v="2024-01-09T00:00:00"/>
    <x v="11"/>
    <s v="North"/>
    <s v="Tesla"/>
    <n v="20"/>
    <n v="15.54"/>
    <n v="310.8"/>
    <n v="9"/>
    <n v="1"/>
    <n v="2024"/>
    <s v="912024"/>
  </r>
  <r>
    <d v="2024-01-11T00:00:00"/>
    <x v="19"/>
    <s v="West"/>
    <s v="Netflix"/>
    <n v="14"/>
    <n v="10.15"/>
    <n v="142.1"/>
    <n v="11"/>
    <n v="1"/>
    <n v="2024"/>
    <s v="1112024"/>
  </r>
  <r>
    <d v="2024-01-06T00:00:00"/>
    <x v="16"/>
    <s v="East"/>
    <s v="Google"/>
    <n v="14"/>
    <n v="15.08"/>
    <n v="211.12"/>
    <n v="6"/>
    <n v="1"/>
    <n v="2024"/>
    <s v="612024"/>
  </r>
  <r>
    <d v="2024-02-08T00:00:00"/>
    <x v="8"/>
    <s v="West"/>
    <s v="Apple"/>
    <n v="3"/>
    <n v="21.43"/>
    <n v="64.290000000000006"/>
    <n v="8"/>
    <n v="2"/>
    <n v="2024"/>
    <s v="822024"/>
  </r>
  <r>
    <d v="2024-06-15T00:00:00"/>
    <x v="15"/>
    <s v="South"/>
    <s v="Tesla"/>
    <n v="10"/>
    <n v="20.64"/>
    <n v="206.4"/>
    <n v="15"/>
    <n v="6"/>
    <n v="2024"/>
    <s v="1562024"/>
  </r>
  <r>
    <d v="2024-04-10T00:00:00"/>
    <x v="13"/>
    <s v="South"/>
    <s v="Amazon"/>
    <n v="2"/>
    <n v="29.3"/>
    <n v="58.6"/>
    <n v="10"/>
    <n v="4"/>
    <n v="2024"/>
    <s v="1042024"/>
  </r>
  <r>
    <d v="2024-04-27T00:00:00"/>
    <x v="0"/>
    <s v="West"/>
    <s v="Microsoft"/>
    <n v="14"/>
    <n v="24.22"/>
    <n v="339.08"/>
    <n v="27"/>
    <n v="4"/>
    <n v="2024"/>
    <s v="2742024"/>
  </r>
  <r>
    <d v="2024-02-29T00:00:00"/>
    <x v="18"/>
    <s v="East"/>
    <s v="Microsoft"/>
    <n v="1"/>
    <n v="13.19"/>
    <n v="13.19"/>
    <n v="29"/>
    <n v="2"/>
    <n v="2024"/>
    <s v="2922024"/>
  </r>
  <r>
    <d v="2024-06-13T00:00:00"/>
    <x v="13"/>
    <s v="North"/>
    <s v="Tesla"/>
    <n v="15"/>
    <n v="29.83"/>
    <n v="447.45"/>
    <n v="13"/>
    <n v="6"/>
    <n v="2024"/>
    <s v="1362024"/>
  </r>
  <r>
    <d v="2024-05-13T00:00:00"/>
    <x v="16"/>
    <s v="West"/>
    <s v="Microsoft"/>
    <n v="5"/>
    <n v="16.91"/>
    <n v="84.55"/>
    <n v="13"/>
    <n v="5"/>
    <n v="2024"/>
    <s v="1352024"/>
  </r>
  <r>
    <d v="2024-01-06T00:00:00"/>
    <x v="16"/>
    <s v="West"/>
    <s v="Intel"/>
    <n v="8"/>
    <n v="21.8"/>
    <n v="174.4"/>
    <n v="6"/>
    <n v="1"/>
    <n v="2024"/>
    <s v="612024"/>
  </r>
  <r>
    <d v="2024-02-08T00:00:00"/>
    <x v="4"/>
    <s v="East"/>
    <s v="Yahoo"/>
    <n v="17"/>
    <n v="12.49"/>
    <n v="212.33"/>
    <n v="8"/>
    <n v="2"/>
    <n v="2024"/>
    <s v="822024"/>
  </r>
  <r>
    <d v="2024-06-12T00:00:00"/>
    <x v="1"/>
    <s v="West"/>
    <s v="Netflix"/>
    <n v="10"/>
    <n v="24.2"/>
    <n v="242"/>
    <n v="12"/>
    <n v="6"/>
    <n v="2024"/>
    <s v="1262024"/>
  </r>
  <r>
    <d v="2024-03-29T00:00:00"/>
    <x v="10"/>
    <s v="West"/>
    <s v="Microsoft"/>
    <n v="13"/>
    <n v="28.61"/>
    <n v="371.93"/>
    <n v="29"/>
    <n v="3"/>
    <n v="2024"/>
    <s v="2932024"/>
  </r>
  <r>
    <d v="2024-06-26T00:00:00"/>
    <x v="6"/>
    <s v="East"/>
    <s v="Microsoft"/>
    <n v="18"/>
    <n v="16.02"/>
    <n v="288.36"/>
    <n v="26"/>
    <n v="6"/>
    <n v="2024"/>
    <s v="2662024"/>
  </r>
  <r>
    <d v="2024-03-25T00:00:00"/>
    <x v="5"/>
    <s v="West"/>
    <s v="Microsoft"/>
    <n v="5"/>
    <n v="26.19"/>
    <n v="130.94999999999999"/>
    <n v="25"/>
    <n v="3"/>
    <n v="2024"/>
    <s v="2532024"/>
  </r>
  <r>
    <d v="2024-04-24T00:00:00"/>
    <x v="5"/>
    <s v="West"/>
    <s v="Intel"/>
    <n v="17"/>
    <n v="29.5"/>
    <n v="501.5"/>
    <n v="24"/>
    <n v="4"/>
    <n v="2024"/>
    <s v="2442024"/>
  </r>
  <r>
    <d v="2024-01-10T00:00:00"/>
    <x v="19"/>
    <s v="West"/>
    <s v="Yahoo"/>
    <n v="17"/>
    <n v="16.3"/>
    <n v="277.10000000000002"/>
    <n v="10"/>
    <n v="1"/>
    <n v="2024"/>
    <s v="1012024"/>
  </r>
  <r>
    <d v="2024-05-12T00:00:00"/>
    <x v="6"/>
    <s v="South"/>
    <s v="Yahoo"/>
    <n v="17"/>
    <n v="13.02"/>
    <n v="221.34"/>
    <n v="12"/>
    <n v="5"/>
    <n v="2024"/>
    <s v="1252024"/>
  </r>
  <r>
    <d v="2024-06-26T00:00:00"/>
    <x v="17"/>
    <s v="South"/>
    <s v="Amazon"/>
    <n v="4"/>
    <n v="29.3"/>
    <n v="117.2"/>
    <n v="26"/>
    <n v="6"/>
    <n v="2024"/>
    <s v="2662024"/>
  </r>
  <r>
    <d v="2024-01-25T00:00:00"/>
    <x v="0"/>
    <s v="North"/>
    <s v="Tesla"/>
    <n v="9"/>
    <n v="22.49"/>
    <n v="202.41"/>
    <n v="25"/>
    <n v="1"/>
    <n v="2024"/>
    <s v="2512024"/>
  </r>
  <r>
    <d v="2024-04-04T00:00:00"/>
    <x v="18"/>
    <s v="North"/>
    <s v="Intel"/>
    <n v="3"/>
    <n v="13.25"/>
    <n v="39.75"/>
    <n v="4"/>
    <n v="4"/>
    <n v="2024"/>
    <s v="442024"/>
  </r>
  <r>
    <d v="2024-05-10T00:00:00"/>
    <x v="3"/>
    <s v="North"/>
    <s v="Intel"/>
    <n v="1"/>
    <n v="21.63"/>
    <n v="21.63"/>
    <n v="10"/>
    <n v="5"/>
    <n v="2024"/>
    <s v="1052024"/>
  </r>
  <r>
    <d v="2024-03-24T00:00:00"/>
    <x v="6"/>
    <s v="East"/>
    <s v="IBM"/>
    <n v="7"/>
    <n v="18.579999999999998"/>
    <n v="130.06"/>
    <n v="24"/>
    <n v="3"/>
    <n v="2024"/>
    <s v="2432024"/>
  </r>
  <r>
    <d v="2024-05-11T00:00:00"/>
    <x v="0"/>
    <s v="East"/>
    <s v="IBM"/>
    <n v="18"/>
    <n v="11.27"/>
    <n v="202.86"/>
    <n v="11"/>
    <n v="5"/>
    <n v="2024"/>
    <s v="1152024"/>
  </r>
  <r>
    <d v="2024-03-18T00:00:00"/>
    <x v="2"/>
    <s v="East"/>
    <s v="Yahoo"/>
    <n v="5"/>
    <n v="27.86"/>
    <n v="139.30000000000001"/>
    <n v="18"/>
    <n v="3"/>
    <n v="2024"/>
    <s v="1832024"/>
  </r>
  <r>
    <d v="2024-01-12T00:00:00"/>
    <x v="7"/>
    <s v="West"/>
    <s v="IBM"/>
    <n v="5"/>
    <n v="26.71"/>
    <n v="133.55000000000001"/>
    <n v="12"/>
    <n v="1"/>
    <n v="2024"/>
    <s v="1212024"/>
  </r>
  <r>
    <d v="2024-05-21T00:00:00"/>
    <x v="9"/>
    <s v="East"/>
    <s v="Apple"/>
    <n v="3"/>
    <n v="14.12"/>
    <n v="42.36"/>
    <n v="21"/>
    <n v="5"/>
    <n v="2024"/>
    <s v="2152024"/>
  </r>
  <r>
    <d v="2024-03-22T00:00:00"/>
    <x v="12"/>
    <s v="North"/>
    <s v="Microsoft"/>
    <n v="12"/>
    <n v="26.69"/>
    <n v="320.27999999999997"/>
    <n v="22"/>
    <n v="3"/>
    <n v="2024"/>
    <s v="2232024"/>
  </r>
  <r>
    <d v="2024-06-03T00:00:00"/>
    <x v="13"/>
    <s v="North"/>
    <s v="Intel"/>
    <n v="11"/>
    <n v="25.76"/>
    <n v="283.36"/>
    <n v="3"/>
    <n v="6"/>
    <n v="2024"/>
    <s v="362024"/>
  </r>
  <r>
    <d v="2024-06-24T00:00:00"/>
    <x v="7"/>
    <s v="North"/>
    <s v="Apple"/>
    <n v="3"/>
    <n v="24.83"/>
    <n v="74.489999999999995"/>
    <n v="24"/>
    <n v="6"/>
    <n v="2024"/>
    <s v="2462024"/>
  </r>
  <r>
    <d v="2024-04-08T00:00:00"/>
    <x v="16"/>
    <s v="East"/>
    <s v="IBM"/>
    <n v="12"/>
    <n v="14.79"/>
    <n v="177.48"/>
    <n v="8"/>
    <n v="4"/>
    <n v="2024"/>
    <s v="842024"/>
  </r>
  <r>
    <d v="2024-01-22T00:00:00"/>
    <x v="13"/>
    <s v="East"/>
    <s v="Intel"/>
    <n v="13"/>
    <n v="10.75"/>
    <n v="139.75"/>
    <n v="22"/>
    <n v="1"/>
    <n v="2024"/>
    <s v="2212024"/>
  </r>
  <r>
    <d v="2024-05-28T00:00:00"/>
    <x v="8"/>
    <s v="North"/>
    <s v="Microsoft"/>
    <n v="10"/>
    <n v="26.36"/>
    <n v="263.60000000000002"/>
    <n v="28"/>
    <n v="5"/>
    <n v="2024"/>
    <s v="2852024"/>
  </r>
  <r>
    <d v="2024-06-19T00:00:00"/>
    <x v="12"/>
    <s v="South"/>
    <s v="Intel"/>
    <n v="4"/>
    <n v="25.74"/>
    <n v="102.96"/>
    <n v="19"/>
    <n v="6"/>
    <n v="2024"/>
    <s v="1962024"/>
  </r>
  <r>
    <d v="2024-05-02T00:00:00"/>
    <x v="12"/>
    <s v="North"/>
    <s v="Intel"/>
    <n v="20"/>
    <n v="13.89"/>
    <n v="277.8"/>
    <n v="2"/>
    <n v="5"/>
    <n v="2024"/>
    <s v="252024"/>
  </r>
  <r>
    <d v="2024-05-25T00:00:00"/>
    <x v="13"/>
    <s v="East"/>
    <s v="Amazon"/>
    <n v="7"/>
    <n v="15.28"/>
    <n v="106.96"/>
    <n v="25"/>
    <n v="5"/>
    <n v="2024"/>
    <s v="2552024"/>
  </r>
  <r>
    <d v="2024-04-11T00:00:00"/>
    <x v="12"/>
    <s v="East"/>
    <s v="Netflix"/>
    <n v="11"/>
    <n v="14.88"/>
    <n v="163.68"/>
    <n v="11"/>
    <n v="4"/>
    <n v="2024"/>
    <s v="1142024"/>
  </r>
  <r>
    <d v="2024-04-10T00:00:00"/>
    <x v="8"/>
    <s v="North"/>
    <s v="Yahoo"/>
    <n v="17"/>
    <n v="20.47"/>
    <n v="347.99"/>
    <n v="10"/>
    <n v="4"/>
    <n v="2024"/>
    <s v="1042024"/>
  </r>
  <r>
    <d v="2024-04-21T00:00:00"/>
    <x v="3"/>
    <s v="West"/>
    <s v="Amazon"/>
    <n v="9"/>
    <n v="24.55"/>
    <n v="220.95"/>
    <n v="21"/>
    <n v="4"/>
    <n v="2024"/>
    <s v="2142024"/>
  </r>
  <r>
    <d v="2024-01-12T00:00:00"/>
    <x v="11"/>
    <s v="South"/>
    <s v="IBM"/>
    <n v="6"/>
    <n v="15.58"/>
    <n v="93.48"/>
    <n v="12"/>
    <n v="1"/>
    <n v="2024"/>
    <s v="1212024"/>
  </r>
  <r>
    <d v="2024-04-07T00:00:00"/>
    <x v="16"/>
    <s v="South"/>
    <s v="Yahoo"/>
    <n v="16"/>
    <n v="13.63"/>
    <n v="218.08"/>
    <n v="7"/>
    <n v="4"/>
    <n v="2024"/>
    <s v="742024"/>
  </r>
  <r>
    <d v="2024-05-27T00:00:00"/>
    <x v="6"/>
    <s v="East"/>
    <s v="Facebook"/>
    <n v="6"/>
    <n v="24.36"/>
    <n v="146.16"/>
    <n v="27"/>
    <n v="5"/>
    <n v="2024"/>
    <s v="2752024"/>
  </r>
  <r>
    <d v="2024-04-22T00:00:00"/>
    <x v="16"/>
    <s v="East"/>
    <s v="Microsoft"/>
    <n v="19"/>
    <n v="28.75"/>
    <n v="546.25"/>
    <n v="22"/>
    <n v="4"/>
    <n v="2024"/>
    <s v="2242024"/>
  </r>
  <r>
    <d v="2024-01-12T00:00:00"/>
    <x v="5"/>
    <s v="East"/>
    <s v="Intel"/>
    <n v="1"/>
    <n v="17.29"/>
    <n v="17.29"/>
    <n v="12"/>
    <n v="1"/>
    <n v="2024"/>
    <s v="1212024"/>
  </r>
  <r>
    <d v="2024-01-26T00:00:00"/>
    <x v="15"/>
    <s v="North"/>
    <s v="Intel"/>
    <n v="5"/>
    <n v="19.670000000000002"/>
    <n v="98.35"/>
    <n v="26"/>
    <n v="1"/>
    <n v="2024"/>
    <s v="2612024"/>
  </r>
  <r>
    <d v="2024-04-07T00:00:00"/>
    <x v="2"/>
    <s v="East"/>
    <s v="Amazon"/>
    <n v="1"/>
    <n v="28.28"/>
    <n v="28.28"/>
    <n v="7"/>
    <n v="4"/>
    <n v="2024"/>
    <s v="742024"/>
  </r>
  <r>
    <d v="2024-04-05T00:00:00"/>
    <x v="1"/>
    <s v="East"/>
    <s v="Microsoft"/>
    <n v="6"/>
    <n v="25.45"/>
    <n v="152.69999999999999"/>
    <n v="5"/>
    <n v="4"/>
    <n v="2024"/>
    <s v="542024"/>
  </r>
  <r>
    <d v="2024-02-15T00:00:00"/>
    <x v="14"/>
    <s v="East"/>
    <s v="Facebook"/>
    <n v="19"/>
    <n v="13.5"/>
    <n v="256.5"/>
    <n v="15"/>
    <n v="2"/>
    <n v="2024"/>
    <s v="1522024"/>
  </r>
  <r>
    <d v="2024-01-07T00:00:00"/>
    <x v="11"/>
    <s v="South"/>
    <s v="Facebook"/>
    <n v="14"/>
    <n v="14.1"/>
    <n v="197.4"/>
    <n v="7"/>
    <n v="1"/>
    <n v="2024"/>
    <s v="712024"/>
  </r>
  <r>
    <d v="2024-03-30T00:00:00"/>
    <x v="19"/>
    <s v="South"/>
    <s v="Yahoo"/>
    <n v="20"/>
    <n v="11.07"/>
    <n v="221.4"/>
    <n v="30"/>
    <n v="3"/>
    <n v="2024"/>
    <s v="3032024"/>
  </r>
  <r>
    <d v="2024-03-29T00:00:00"/>
    <x v="17"/>
    <s v="West"/>
    <s v="Microsoft"/>
    <n v="3"/>
    <n v="15.41"/>
    <n v="46.23"/>
    <n v="29"/>
    <n v="3"/>
    <n v="2024"/>
    <s v="2932024"/>
  </r>
  <r>
    <d v="2024-02-08T00:00:00"/>
    <x v="6"/>
    <s v="West"/>
    <s v="Facebook"/>
    <n v="16"/>
    <n v="19.47"/>
    <n v="311.52"/>
    <n v="8"/>
    <n v="2"/>
    <n v="2024"/>
    <s v="822024"/>
  </r>
  <r>
    <d v="2024-02-21T00:00:00"/>
    <x v="0"/>
    <s v="East"/>
    <s v="Yahoo"/>
    <n v="9"/>
    <n v="16.079999999999998"/>
    <n v="144.72"/>
    <n v="21"/>
    <n v="2"/>
    <n v="2024"/>
    <s v="2122024"/>
  </r>
  <r>
    <d v="2024-01-17T00:00:00"/>
    <x v="7"/>
    <s v="South"/>
    <s v="Amazon"/>
    <n v="10"/>
    <n v="19.43"/>
    <n v="194.3"/>
    <n v="17"/>
    <n v="1"/>
    <n v="2024"/>
    <s v="1712024"/>
  </r>
  <r>
    <d v="2024-05-31T00:00:00"/>
    <x v="19"/>
    <s v="South"/>
    <s v="Microsoft"/>
    <n v="1"/>
    <n v="22.32"/>
    <n v="22.32"/>
    <n v="31"/>
    <n v="5"/>
    <n v="2024"/>
    <s v="3152024"/>
  </r>
  <r>
    <d v="2024-01-04T00:00:00"/>
    <x v="8"/>
    <s v="South"/>
    <s v="Apple"/>
    <n v="7"/>
    <n v="28.62"/>
    <n v="200.34"/>
    <n v="4"/>
    <n v="1"/>
    <n v="2024"/>
    <s v="412024"/>
  </r>
  <r>
    <d v="2024-03-31T00:00:00"/>
    <x v="14"/>
    <s v="South"/>
    <s v="Facebook"/>
    <n v="1"/>
    <n v="28.47"/>
    <n v="28.47"/>
    <n v="31"/>
    <n v="3"/>
    <n v="2024"/>
    <s v="3132024"/>
  </r>
  <r>
    <d v="2024-06-23T00:00:00"/>
    <x v="10"/>
    <s v="West"/>
    <s v="Intel"/>
    <n v="10"/>
    <n v="22.45"/>
    <n v="224.5"/>
    <n v="23"/>
    <n v="6"/>
    <n v="2024"/>
    <s v="2362024"/>
  </r>
  <r>
    <d v="2024-05-02T00:00:00"/>
    <x v="1"/>
    <s v="North"/>
    <s v="Intel"/>
    <n v="18"/>
    <n v="17.32"/>
    <n v="311.76"/>
    <n v="2"/>
    <n v="5"/>
    <n v="2024"/>
    <s v="252024"/>
  </r>
  <r>
    <d v="2024-06-06T00:00:00"/>
    <x v="7"/>
    <s v="South"/>
    <s v="Intel"/>
    <n v="4"/>
    <n v="15.16"/>
    <n v="60.64"/>
    <n v="6"/>
    <n v="6"/>
    <n v="2024"/>
    <s v="662024"/>
  </r>
  <r>
    <d v="2024-01-03T00:00:00"/>
    <x v="18"/>
    <s v="South"/>
    <s v="Tesla"/>
    <n v="6"/>
    <n v="22.14"/>
    <n v="132.84"/>
    <n v="3"/>
    <n v="1"/>
    <n v="2024"/>
    <s v="31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069207-F101-453C-A129-AEA2D97714F5}" name="PivotTable2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Month">
  <location ref="N6:P13" firstHeaderRow="0" firstDataRow="1" firstDataCol="1"/>
  <pivotFields count="1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1">
        <item x="2"/>
        <item x="8"/>
        <item x="5"/>
        <item x="6"/>
        <item x="0"/>
        <item x="3"/>
        <item x="1"/>
        <item x="9"/>
        <item x="4"/>
        <item x="7"/>
        <item t="default"/>
      </items>
    </pivotField>
    <pivotField dataField="1" showAll="0"/>
    <pivotField showAll="0"/>
    <pivotField dataField="1" showAll="0"/>
    <pivotField showAll="0"/>
    <pivotField showAll="0">
      <items count="7">
        <item x="4"/>
        <item x="1"/>
        <item x="3"/>
        <item x="2"/>
        <item x="5"/>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7">
    <i>
      <x v="1"/>
    </i>
    <i>
      <x v="2"/>
    </i>
    <i>
      <x v="3"/>
    </i>
    <i>
      <x v="4"/>
    </i>
    <i>
      <x v="5"/>
    </i>
    <i>
      <x v="6"/>
    </i>
    <i t="grand">
      <x/>
    </i>
  </rowItems>
  <colFields count="1">
    <field x="-2"/>
  </colFields>
  <colItems count="2">
    <i>
      <x/>
    </i>
    <i i="1">
      <x v="1"/>
    </i>
  </colItems>
  <dataFields count="2">
    <dataField name="Sales Qty" fld="4" baseField="8" baseItem="0"/>
    <dataField name="Revenues" fld="6" baseField="11" baseItem="1" numFmtId="1"/>
  </dataFields>
  <chartFormats count="2">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400556-9677-47AD-B00B-F23EBD5AFEBA}" name="PivotTable2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rowHeaderCaption="Month">
  <location ref="M16:N27" firstHeaderRow="1" firstDataRow="1" firstDataCol="1"/>
  <pivotFields count="1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2"/>
        <item x="8"/>
        <item x="5"/>
        <item x="6"/>
        <item x="0"/>
        <item x="3"/>
        <item x="1"/>
        <item x="9"/>
        <item x="4"/>
        <item x="7"/>
        <item t="default"/>
      </items>
    </pivotField>
    <pivotField dataField="1" showAll="0"/>
    <pivotField showAll="0"/>
    <pivotField showAll="0"/>
    <pivotField showAll="0"/>
    <pivotField showAll="0">
      <items count="7">
        <item x="4"/>
        <item x="1"/>
        <item x="3"/>
        <item x="2"/>
        <item x="5"/>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units" fld="4" baseField="0" baseItem="0"/>
  </dataFields>
  <chartFormats count="1">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537FD21-FA56-4039-8A32-787E88E37C4E}" name="PivotTable2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1:G22" firstHeaderRow="1" firstDataRow="1" firstDataCol="0"/>
  <pivotFields count="1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1">
        <item x="2"/>
        <item x="8"/>
        <item x="5"/>
        <item x="6"/>
        <item x="0"/>
        <item x="3"/>
        <item x="1"/>
        <item x="9"/>
        <item x="4"/>
        <item x="7"/>
        <item t="default"/>
      </items>
    </pivotField>
    <pivotField showAll="0"/>
    <pivotField showAll="0"/>
    <pivotField showAll="0"/>
    <pivotField showAll="0">
      <items count="32">
        <item x="23"/>
        <item x="21"/>
        <item x="30"/>
        <item x="26"/>
        <item x="28"/>
        <item x="7"/>
        <item x="22"/>
        <item x="3"/>
        <item x="12"/>
        <item x="5"/>
        <item x="9"/>
        <item x="25"/>
        <item x="4"/>
        <item x="14"/>
        <item x="27"/>
        <item x="20"/>
        <item x="1"/>
        <item x="16"/>
        <item x="29"/>
        <item x="11"/>
        <item x="0"/>
        <item x="6"/>
        <item x="13"/>
        <item x="18"/>
        <item x="17"/>
        <item x="15"/>
        <item x="2"/>
        <item x="8"/>
        <item x="10"/>
        <item x="19"/>
        <item x="24"/>
        <item t="default"/>
      </items>
    </pivotField>
    <pivotField showAll="0">
      <items count="7">
        <item x="4"/>
        <item x="1"/>
        <item x="3"/>
        <item x="2"/>
        <item x="5"/>
        <item x="0"/>
        <item t="default"/>
      </items>
    </pivotField>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Distinct Count of unique day" fld="10" subtotal="count" baseField="0" baseItem="106825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F290BA-98C2-4071-A9C1-4ED52DF494C0}" name="PivotTable2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Month">
  <location ref="M34:O41" firstHeaderRow="0" firstDataRow="1" firstDataCol="1"/>
  <pivotFields count="1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1">
        <item x="2"/>
        <item x="8"/>
        <item x="5"/>
        <item x="6"/>
        <item x="0"/>
        <item x="3"/>
        <item x="1"/>
        <item x="9"/>
        <item x="4"/>
        <item x="7"/>
        <item t="default"/>
      </items>
    </pivotField>
    <pivotField dataField="1" showAll="0"/>
    <pivotField showAll="0"/>
    <pivotField dataField="1" showAll="0"/>
    <pivotField showAll="0"/>
    <pivotField showAll="0">
      <items count="7">
        <item x="4"/>
        <item x="1"/>
        <item x="3"/>
        <item x="2"/>
        <item x="5"/>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7">
    <i>
      <x v="1"/>
    </i>
    <i>
      <x v="2"/>
    </i>
    <i>
      <x v="3"/>
    </i>
    <i>
      <x v="4"/>
    </i>
    <i>
      <x v="5"/>
    </i>
    <i>
      <x v="6"/>
    </i>
    <i t="grand">
      <x/>
    </i>
  </rowItems>
  <colFields count="1">
    <field x="-2"/>
  </colFields>
  <colItems count="2">
    <i>
      <x/>
    </i>
    <i i="1">
      <x v="1"/>
    </i>
  </colItems>
  <dataFields count="2">
    <dataField name="Sales Qty" fld="4" baseField="8" baseItem="0"/>
    <dataField name="Revenues" fld="6" baseField="11" baseItem="1" numFmtId="1"/>
  </dataFields>
  <formats count="30">
    <format dxfId="299">
      <pivotArea collapsedLevelsAreSubtotals="1" fieldPosition="0">
        <references count="2">
          <reference field="4294967294" count="1" selected="0">
            <x v="0"/>
          </reference>
          <reference field="11" count="1">
            <x v="1"/>
          </reference>
        </references>
      </pivotArea>
    </format>
    <format dxfId="298">
      <pivotArea dataOnly="0" labelOnly="1" outline="0" fieldPosition="0">
        <references count="1">
          <reference field="4294967294" count="1">
            <x v="0"/>
          </reference>
        </references>
      </pivotArea>
    </format>
    <format dxfId="297">
      <pivotArea outline="0" collapsedLevelsAreSubtotals="1" fieldPosition="0"/>
    </format>
    <format dxfId="296">
      <pivotArea type="all" dataOnly="0" outline="0" fieldPosition="0"/>
    </format>
    <format dxfId="295">
      <pivotArea outline="0" collapsedLevelsAreSubtotals="1" fieldPosition="0"/>
    </format>
    <format dxfId="294">
      <pivotArea field="11" type="button" dataOnly="0" labelOnly="1" outline="0" axis="axisRow" fieldPosition="0"/>
    </format>
    <format dxfId="293">
      <pivotArea dataOnly="0" labelOnly="1" fieldPosition="0">
        <references count="1">
          <reference field="11" count="6">
            <x v="1"/>
            <x v="2"/>
            <x v="3"/>
            <x v="4"/>
            <x v="5"/>
            <x v="6"/>
          </reference>
        </references>
      </pivotArea>
    </format>
    <format dxfId="292">
      <pivotArea dataOnly="0" labelOnly="1" grandRow="1" outline="0" fieldPosition="0"/>
    </format>
    <format dxfId="291">
      <pivotArea dataOnly="0" labelOnly="1" outline="0" fieldPosition="0">
        <references count="1">
          <reference field="4294967294" count="2">
            <x v="0"/>
            <x v="1"/>
          </reference>
        </references>
      </pivotArea>
    </format>
    <format dxfId="290">
      <pivotArea type="all" dataOnly="0" outline="0" fieldPosition="0"/>
    </format>
    <format dxfId="289">
      <pivotArea outline="0" collapsedLevelsAreSubtotals="1" fieldPosition="0"/>
    </format>
    <format dxfId="288">
      <pivotArea field="11" type="button" dataOnly="0" labelOnly="1" outline="0" axis="axisRow" fieldPosition="0"/>
    </format>
    <format dxfId="287">
      <pivotArea dataOnly="0" labelOnly="1" fieldPosition="0">
        <references count="1">
          <reference field="11" count="6">
            <x v="1"/>
            <x v="2"/>
            <x v="3"/>
            <x v="4"/>
            <x v="5"/>
            <x v="6"/>
          </reference>
        </references>
      </pivotArea>
    </format>
    <format dxfId="286">
      <pivotArea dataOnly="0" labelOnly="1" grandRow="1" outline="0" fieldPosition="0"/>
    </format>
    <format dxfId="285">
      <pivotArea dataOnly="0" labelOnly="1" outline="0" fieldPosition="0">
        <references count="1">
          <reference field="4294967294" count="2">
            <x v="0"/>
            <x v="1"/>
          </reference>
        </references>
      </pivotArea>
    </format>
    <format dxfId="284">
      <pivotArea type="all" dataOnly="0" outline="0" fieldPosition="0"/>
    </format>
    <format dxfId="283">
      <pivotArea outline="0" collapsedLevelsAreSubtotals="1" fieldPosition="0"/>
    </format>
    <format dxfId="282">
      <pivotArea field="11" type="button" dataOnly="0" labelOnly="1" outline="0" axis="axisRow" fieldPosition="0"/>
    </format>
    <format dxfId="281">
      <pivotArea dataOnly="0" labelOnly="1" fieldPosition="0">
        <references count="1">
          <reference field="11" count="6">
            <x v="1"/>
            <x v="2"/>
            <x v="3"/>
            <x v="4"/>
            <x v="5"/>
            <x v="6"/>
          </reference>
        </references>
      </pivotArea>
    </format>
    <format dxfId="280">
      <pivotArea dataOnly="0" labelOnly="1" grandRow="1" outline="0" fieldPosition="0"/>
    </format>
    <format dxfId="279">
      <pivotArea dataOnly="0" labelOnly="1" outline="0" fieldPosition="0">
        <references count="1">
          <reference field="4294967294" count="2">
            <x v="0"/>
            <x v="1"/>
          </reference>
        </references>
      </pivotArea>
    </format>
    <format dxfId="278">
      <pivotArea field="11" type="button" dataOnly="0" labelOnly="1" outline="0" axis="axisRow" fieldPosition="0"/>
    </format>
    <format dxfId="277">
      <pivotArea dataOnly="0" labelOnly="1" outline="0" fieldPosition="0">
        <references count="1">
          <reference field="4294967294" count="2">
            <x v="0"/>
            <x v="1"/>
          </reference>
        </references>
      </pivotArea>
    </format>
    <format dxfId="276">
      <pivotArea field="11" type="button" dataOnly="0" labelOnly="1" outline="0" axis="axisRow" fieldPosition="0"/>
    </format>
    <format dxfId="275">
      <pivotArea dataOnly="0" labelOnly="1" outline="0" fieldPosition="0">
        <references count="1">
          <reference field="4294967294" count="2">
            <x v="0"/>
            <x v="1"/>
          </reference>
        </references>
      </pivotArea>
    </format>
    <format dxfId="274">
      <pivotArea field="11" type="button" dataOnly="0" labelOnly="1" outline="0" axis="axisRow" fieldPosition="0"/>
    </format>
    <format dxfId="273">
      <pivotArea dataOnly="0" labelOnly="1" outline="0" fieldPosition="0">
        <references count="1">
          <reference field="4294967294" count="2">
            <x v="0"/>
            <x v="1"/>
          </reference>
        </references>
      </pivotArea>
    </format>
    <format dxfId="272">
      <pivotArea field="11" dataOnly="0" grandRow="1" axis="axisRow" fieldPosition="0">
        <references count="1">
          <reference field="11" count="1">
            <x v="6"/>
          </reference>
        </references>
      </pivotArea>
    </format>
    <format dxfId="271">
      <pivotArea field="11" dataOnly="0" grandRow="1" axis="axisRow" fieldPosition="0">
        <references count="1">
          <reference field="11" count="1">
            <x v="6"/>
          </reference>
        </references>
      </pivotArea>
    </format>
    <format dxfId="270">
      <pivotArea dataOnly="0" grandRow="1" fieldPosition="0"/>
    </format>
  </formats>
  <chartFormats count="2">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15"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C96393-C341-48C1-9366-CB9412EFDABA}"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11:E16" firstHeaderRow="1" firstDataRow="1" firstDataCol="1"/>
  <pivotFields count="1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3"/>
        <item x="1"/>
        <item x="2"/>
        <item x="0"/>
        <item t="default"/>
      </items>
    </pivotField>
    <pivotField showAll="0">
      <items count="11">
        <item x="2"/>
        <item x="8"/>
        <item x="5"/>
        <item x="6"/>
        <item x="0"/>
        <item x="3"/>
        <item x="1"/>
        <item x="9"/>
        <item x="4"/>
        <item x="7"/>
        <item t="default"/>
      </items>
    </pivotField>
    <pivotField dataField="1" showAll="0"/>
    <pivotField showAll="0"/>
    <pivotField showAll="0"/>
    <pivotField showAll="0"/>
    <pivotField showAll="0">
      <items count="7">
        <item x="4"/>
        <item x="1"/>
        <item x="3"/>
        <item x="2"/>
        <item x="5"/>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units" fld="4"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93D5AE-4F00-4751-AEA7-F4D4782F2D3D}" name="PivotTable1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19:E26" firstHeaderRow="1" firstDataRow="1" firstDataCol="1"/>
  <pivotFields count="1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1">
        <item x="2"/>
        <item x="8"/>
        <item x="5"/>
        <item x="6"/>
        <item x="0"/>
        <item x="3"/>
        <item x="1"/>
        <item x="9"/>
        <item x="4"/>
        <item x="7"/>
        <item t="default"/>
      </items>
    </pivotField>
    <pivotField dataField="1" showAll="0"/>
    <pivotField showAll="0"/>
    <pivotField showAll="0"/>
    <pivotField showAll="0"/>
    <pivotField axis="axisRow" showAll="0">
      <items count="7">
        <item x="4"/>
        <item x="1"/>
        <item x="3"/>
        <item x="2"/>
        <item x="5"/>
        <item x="0"/>
        <item t="default"/>
      </items>
    </pivotField>
    <pivotField showAll="0">
      <items count="2">
        <item x="0"/>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7">
    <i>
      <x/>
    </i>
    <i>
      <x v="1"/>
    </i>
    <i>
      <x v="2"/>
    </i>
    <i>
      <x v="3"/>
    </i>
    <i>
      <x v="4"/>
    </i>
    <i>
      <x v="5"/>
    </i>
    <i t="grand">
      <x/>
    </i>
  </rowItems>
  <colItems count="1">
    <i/>
  </colItems>
  <dataFields count="1">
    <dataField name="Sum of units" fld="4" showDataAs="difference" baseField="8" baseItem="0"/>
  </dataFields>
  <chartFormats count="1">
    <chartFormat chart="1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04D686-90EE-4096-98FC-543169F4231D}"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pivotFields count="11">
    <pivotField numFmtId="164" showAll="0"/>
    <pivotField showAll="0"/>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686577-F8CD-42B7-B1D1-2AF7E91C313F}"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1">
    <pivotField numFmtId="164" showAll="0"/>
    <pivotField axis="axisRow" showAll="0">
      <items count="21">
        <item x="6"/>
        <item x="13"/>
        <item x="8"/>
        <item x="2"/>
        <item x="17"/>
        <item x="12"/>
        <item x="11"/>
        <item x="16"/>
        <item x="3"/>
        <item x="19"/>
        <item x="18"/>
        <item x="10"/>
        <item x="4"/>
        <item x="15"/>
        <item x="14"/>
        <item x="5"/>
        <item x="7"/>
        <item x="1"/>
        <item x="0"/>
        <item x="9"/>
        <item t="default"/>
      </items>
    </pivotField>
    <pivotField showAll="0"/>
    <pivotField showAll="0"/>
    <pivotField dataField="1" showAll="0"/>
    <pivotField showAll="0"/>
    <pivotField showAll="0"/>
    <pivotField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units" fld="4" baseField="0" baseItem="0"/>
  </dataFields>
  <formats count="3">
    <format dxfId="310">
      <pivotArea dataOnly="0" labelOnly="1" outline="0" axis="axisValues" fieldPosition="0"/>
    </format>
    <format dxfId="309">
      <pivotArea collapsedLevelsAreSubtotals="1" fieldPosition="0">
        <references count="1">
          <reference field="1" count="1">
            <x v="0"/>
          </reference>
        </references>
      </pivotArea>
    </format>
    <format dxfId="308">
      <pivotArea collapsedLevelsAreSubtotals="1" fieldPosition="0">
        <references count="1">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01E7CB-69A1-49AD-B6A7-5CDC51AAD44A}" name="PivotTable2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27:B34" firstHeaderRow="1" firstDataRow="1" firstDataCol="1"/>
  <pivotFields count="1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1">
        <item x="2"/>
        <item x="8"/>
        <item x="5"/>
        <item x="6"/>
        <item x="0"/>
        <item x="3"/>
        <item x="1"/>
        <item x="9"/>
        <item x="4"/>
        <item x="7"/>
        <item t="default"/>
      </items>
    </pivotField>
    <pivotField dataField="1" showAll="0"/>
    <pivotField showAll="0"/>
    <pivotField showAll="0"/>
    <pivotField showAll="0"/>
    <pivotField axis="axisRow" showAll="0">
      <items count="7">
        <item x="4"/>
        <item x="1"/>
        <item x="3"/>
        <item x="2"/>
        <item x="5"/>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7">
    <i>
      <x/>
    </i>
    <i>
      <x v="1"/>
    </i>
    <i>
      <x v="2"/>
    </i>
    <i>
      <x v="3"/>
    </i>
    <i>
      <x v="4"/>
    </i>
    <i>
      <x v="5"/>
    </i>
    <i t="grand">
      <x/>
    </i>
  </rowItems>
  <colItems count="1">
    <i/>
  </colItems>
  <dataFields count="1">
    <dataField name="Sales Qty" fld="4" showDataAs="runTotal" baseField="8" baseItem="0"/>
  </dataFields>
  <chartFormats count="10">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8" count="1" selected="0">
            <x v="0"/>
          </reference>
        </references>
      </pivotArea>
    </chartFormat>
    <chartFormat chart="13" format="4">
      <pivotArea type="data" outline="0" fieldPosition="0">
        <references count="2">
          <reference field="4294967294" count="1" selected="0">
            <x v="0"/>
          </reference>
          <reference field="8" count="1" selected="0">
            <x v="1"/>
          </reference>
        </references>
      </pivotArea>
    </chartFormat>
    <chartFormat chart="13" format="5">
      <pivotArea type="data" outline="0" fieldPosition="0">
        <references count="2">
          <reference field="4294967294" count="1" selected="0">
            <x v="0"/>
          </reference>
          <reference field="8" count="1" selected="0">
            <x v="2"/>
          </reference>
        </references>
      </pivotArea>
    </chartFormat>
    <chartFormat chart="13" format="6">
      <pivotArea type="data" outline="0" fieldPosition="0">
        <references count="2">
          <reference field="4294967294" count="1" selected="0">
            <x v="0"/>
          </reference>
          <reference field="8" count="1" selected="0">
            <x v="3"/>
          </reference>
        </references>
      </pivotArea>
    </chartFormat>
    <chartFormat chart="13" format="7">
      <pivotArea type="data" outline="0" fieldPosition="0">
        <references count="2">
          <reference field="4294967294" count="1" selected="0">
            <x v="0"/>
          </reference>
          <reference field="8" count="1" selected="0">
            <x v="4"/>
          </reference>
        </references>
      </pivotArea>
    </chartFormat>
    <chartFormat chart="13" format="8">
      <pivotArea type="data" outline="0" fieldPosition="0">
        <references count="2">
          <reference field="4294967294" count="1" selected="0">
            <x v="0"/>
          </reference>
          <reference field="8" count="1" selected="0">
            <x v="5"/>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E6D164-A966-4812-AD33-A91BB64B3B41}"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J3:K35" firstHeaderRow="1" firstDataRow="1" firstDataCol="1"/>
  <pivotFields count="1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1">
        <item x="2"/>
        <item x="8"/>
        <item x="5"/>
        <item x="6"/>
        <item x="0"/>
        <item x="3"/>
        <item x="1"/>
        <item x="9"/>
        <item x="4"/>
        <item x="7"/>
        <item t="default"/>
      </items>
    </pivotField>
    <pivotField dataField="1" showAll="0"/>
    <pivotField showAll="0"/>
    <pivotField showAll="0"/>
    <pivotField axis="axisRow" showAll="0">
      <items count="32">
        <item x="23"/>
        <item x="21"/>
        <item x="30"/>
        <item x="26"/>
        <item x="28"/>
        <item x="7"/>
        <item x="22"/>
        <item x="3"/>
        <item x="12"/>
        <item x="5"/>
        <item x="9"/>
        <item x="25"/>
        <item x="4"/>
        <item x="14"/>
        <item x="27"/>
        <item x="20"/>
        <item x="1"/>
        <item x="16"/>
        <item x="29"/>
        <item x="11"/>
        <item x="0"/>
        <item x="6"/>
        <item x="13"/>
        <item x="18"/>
        <item x="17"/>
        <item x="15"/>
        <item x="2"/>
        <item x="8"/>
        <item x="10"/>
        <item x="19"/>
        <item x="24"/>
        <item t="default"/>
      </items>
    </pivotField>
    <pivotField showAll="0">
      <items count="7">
        <item x="4"/>
        <item x="1"/>
        <item x="3"/>
        <item x="2"/>
        <item x="5"/>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units" fld="4" baseField="0" baseItem="0"/>
  </dataFields>
  <chartFormats count="1">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E5B665-A029-447D-AD99-DBF466C94266}"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7:D8" firstHeaderRow="1" firstDataRow="1" firstDataCol="0"/>
  <pivotFields count="11">
    <pivotField numFmtId="164"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revenue" fld="6"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A06EA3-E0DA-46B2-8189-317C13EF15B5}"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G11:H18" firstHeaderRow="1" firstDataRow="1" firstDataCol="1"/>
  <pivotFields count="1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1">
        <item x="2"/>
        <item x="8"/>
        <item x="5"/>
        <item x="6"/>
        <item x="0"/>
        <item x="3"/>
        <item x="1"/>
        <item x="9"/>
        <item x="4"/>
        <item x="7"/>
        <item t="default"/>
      </items>
    </pivotField>
    <pivotField dataField="1" showAll="0"/>
    <pivotField showAll="0"/>
    <pivotField showAll="0"/>
    <pivotField showAll="0"/>
    <pivotField axis="axisRow" showAll="0">
      <items count="7">
        <item x="4"/>
        <item x="1"/>
        <item x="3"/>
        <item x="2"/>
        <item x="5"/>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7">
    <i>
      <x/>
    </i>
    <i>
      <x v="1"/>
    </i>
    <i>
      <x v="2"/>
    </i>
    <i>
      <x v="3"/>
    </i>
    <i>
      <x v="4"/>
    </i>
    <i>
      <x v="5"/>
    </i>
    <i t="grand">
      <x/>
    </i>
  </rowItems>
  <colItems count="1">
    <i/>
  </colItems>
  <dataFields count="1">
    <dataField name="Sales Qty" fld="4" baseField="8" baseItem="0"/>
  </dataFields>
  <chartFormats count="8">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8" count="1" selected="0">
            <x v="0"/>
          </reference>
        </references>
      </pivotArea>
    </chartFormat>
    <chartFormat chart="13" format="4">
      <pivotArea type="data" outline="0" fieldPosition="0">
        <references count="2">
          <reference field="4294967294" count="1" selected="0">
            <x v="0"/>
          </reference>
          <reference field="8" count="1" selected="0">
            <x v="1"/>
          </reference>
        </references>
      </pivotArea>
    </chartFormat>
    <chartFormat chart="13" format="5">
      <pivotArea type="data" outline="0" fieldPosition="0">
        <references count="2">
          <reference field="4294967294" count="1" selected="0">
            <x v="0"/>
          </reference>
          <reference field="8" count="1" selected="0">
            <x v="2"/>
          </reference>
        </references>
      </pivotArea>
    </chartFormat>
    <chartFormat chart="13" format="6">
      <pivotArea type="data" outline="0" fieldPosition="0">
        <references count="2">
          <reference field="4294967294" count="1" selected="0">
            <x v="0"/>
          </reference>
          <reference field="8" count="1" selected="0">
            <x v="3"/>
          </reference>
        </references>
      </pivotArea>
    </chartFormat>
    <chartFormat chart="13" format="7">
      <pivotArea type="data" outline="0" fieldPosition="0">
        <references count="2">
          <reference field="4294967294" count="1" selected="0">
            <x v="0"/>
          </reference>
          <reference field="8" count="1" selected="0">
            <x v="4"/>
          </reference>
        </references>
      </pivotArea>
    </chartFormat>
    <chartFormat chart="13" format="8">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678D0E1-2012-4460-AD87-B435638ABAB3}" sourceName="month">
  <pivotTables>
    <pivotTable tabId="5" name="PivotTable19"/>
    <pivotTable tabId="3" name="PivotTable27"/>
    <pivotTable tabId="5" name="PivotTable14"/>
    <pivotTable tabId="5" name="PivotTable15"/>
    <pivotTable tabId="5" name="PivotTable16"/>
    <pivotTable tabId="5" name="PivotTable20"/>
    <pivotTable tabId="5" name="PivotTable23"/>
    <pivotTable tabId="5" name="PivotTable26"/>
    <pivotTable tabId="5" name="PivotTable28"/>
  </pivotTables>
  <data>
    <tabular pivotCacheId="1519552768">
      <items count="6">
        <i x="4" s="1"/>
        <i x="1" s="1"/>
        <i x="3" s="1"/>
        <i x="2"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19E09BC6-B75A-4AC3-A321-BE1768F12C60}" sourceName="customer">
  <pivotTables>
    <pivotTable tabId="5" name="PivotTable19"/>
    <pivotTable tabId="3" name="PivotTable27"/>
    <pivotTable tabId="5" name="PivotTable14"/>
    <pivotTable tabId="5" name="PivotTable15"/>
    <pivotTable tabId="5" name="PivotTable16"/>
    <pivotTable tabId="5" name="PivotTable20"/>
    <pivotTable tabId="5" name="PivotTable23"/>
    <pivotTable tabId="5" name="PivotTable26"/>
    <pivotTable tabId="5" name="PivotTable28"/>
  </pivotTables>
  <data>
    <tabular pivotCacheId="1519552768">
      <items count="10">
        <i x="2" s="1"/>
        <i x="8" s="1"/>
        <i x="5" s="1"/>
        <i x="6" s="1"/>
        <i x="0" s="1"/>
        <i x="3" s="1"/>
        <i x="1" s="1"/>
        <i x="9" s="1"/>
        <i x="4"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48917D-15DE-4ECE-9BEF-1200750D188D}" sourceName="region">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AC40BA4-5339-40B3-85A6-35D4923DF85B}" cache="Slicer_month" caption="month" columnCount="4" style="Slicer Style 2" rowHeight="241300"/>
  <slicer name="customer" xr10:uid="{15471198-5605-4D90-A4CE-CBADD005BAC3}" cache="Slicer_customer" caption="customer"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9BD86BD-C7B0-490A-A8CC-1B72B238936D}" cache="Slicer_region" caption="region"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A164FA-41B5-46DF-921E-9FB3BA23EE29}" name="Table1" displayName="Table1" ref="A1:K1001" totalsRowShown="0" headerRowDxfId="307" headerRowBorderDxfId="306" tableBorderDxfId="305">
  <autoFilter ref="A1:K1001" xr:uid="{1CA164FA-41B5-46DF-921E-9FB3BA23EE29}">
    <filterColumn colId="2">
      <filters>
        <filter val="West"/>
      </filters>
    </filterColumn>
  </autoFilter>
  <tableColumns count="11">
    <tableColumn id="1" xr3:uid="{38C6B476-546B-4721-B706-860E05F7232F}" name="date" dataDxfId="304"/>
    <tableColumn id="2" xr3:uid="{2627CF9E-2D1A-496C-862D-B79F740EA638}" name="name"/>
    <tableColumn id="3" xr3:uid="{8E01CE59-1A3D-4BBE-B582-98D205B2E255}" name="region"/>
    <tableColumn id="4" xr3:uid="{44303BF8-01AA-47C0-8DDA-DC973BF5A6A9}" name="customer"/>
    <tableColumn id="5" xr3:uid="{BE950FA7-C318-467E-80E5-D3CFEA7EEC86}" name="units"/>
    <tableColumn id="6" xr3:uid="{7D2998C7-1F15-4270-B4FD-B701A93EEAF8}" name="price"/>
    <tableColumn id="7" xr3:uid="{0D3E0980-BEF1-4D5F-8126-61FBAEBFEE74}" name="revenue"/>
    <tableColumn id="8" xr3:uid="{01A95510-6CA7-48BA-BDBE-22219F72BEF6}" name="day" dataDxfId="303">
      <calculatedColumnFormula>DAY(A2)</calculatedColumnFormula>
    </tableColumn>
    <tableColumn id="9" xr3:uid="{3FD4B30D-B71E-4748-928B-134E3AE32412}" name="month" dataDxfId="302">
      <calculatedColumnFormula>MONTH(A2)</calculatedColumnFormula>
    </tableColumn>
    <tableColumn id="10" xr3:uid="{92360445-F68E-4BF5-949E-7884546C1A79}" name="year" dataDxfId="301">
      <calculatedColumnFormula>YEAR(A2)</calculatedColumnFormula>
    </tableColumn>
    <tableColumn id="11" xr3:uid="{8FE96EB6-91B8-4099-89B7-4EAB29A90295}" name="unique day" dataDxfId="300">
      <calculatedColumnFormula>CONCATENATE(Table1[[#This Row],[day]],Table1[[#This Row],[month]],Table1[[#This Row],[year]])</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DDFB1-E697-4862-B10A-4BEAAB7AEDFF}">
  <dimension ref="A1:P35"/>
  <sheetViews>
    <sheetView workbookViewId="0">
      <selection activeCell="D8" sqref="D8"/>
    </sheetView>
  </sheetViews>
  <sheetFormatPr defaultRowHeight="15" x14ac:dyDescent="0.25"/>
  <cols>
    <col min="1" max="1" width="13.140625" bestFit="1" customWidth="1"/>
    <col min="2" max="2" width="9.140625" bestFit="1" customWidth="1"/>
    <col min="4" max="4" width="13.140625" bestFit="1" customWidth="1"/>
    <col min="5" max="5" width="12" bestFit="1" customWidth="1"/>
    <col min="7" max="7" width="26.5703125" bestFit="1" customWidth="1"/>
    <col min="8" max="8" width="9.140625" bestFit="1" customWidth="1"/>
    <col min="9" max="9" width="15.140625" bestFit="1" customWidth="1"/>
    <col min="10" max="10" width="13.140625" bestFit="1" customWidth="1"/>
    <col min="11" max="11" width="12" bestFit="1" customWidth="1"/>
    <col min="13" max="13" width="11.28515625" bestFit="1" customWidth="1"/>
    <col min="14" max="14" width="12" bestFit="1" customWidth="1"/>
    <col min="15" max="15" width="9.140625" bestFit="1" customWidth="1"/>
    <col min="16" max="16" width="9.7109375" bestFit="1" customWidth="1"/>
  </cols>
  <sheetData>
    <row r="1" spans="1:16" x14ac:dyDescent="0.25">
      <c r="B1" s="23" t="s">
        <v>62</v>
      </c>
      <c r="C1" s="23"/>
      <c r="D1" s="23"/>
      <c r="E1" s="23"/>
      <c r="F1" s="23"/>
    </row>
    <row r="2" spans="1:16" x14ac:dyDescent="0.25">
      <c r="A2" s="8" t="s">
        <v>59</v>
      </c>
      <c r="B2" s="8"/>
      <c r="D2" s="8" t="s">
        <v>60</v>
      </c>
      <c r="J2" s="22" t="s">
        <v>53</v>
      </c>
      <c r="K2" s="22"/>
    </row>
    <row r="3" spans="1:16" x14ac:dyDescent="0.25">
      <c r="A3" s="4" t="s">
        <v>41</v>
      </c>
      <c r="B3" s="7" t="s">
        <v>44</v>
      </c>
      <c r="D3" t="s">
        <v>44</v>
      </c>
      <c r="J3" s="4" t="s">
        <v>41</v>
      </c>
      <c r="K3" t="s">
        <v>44</v>
      </c>
    </row>
    <row r="4" spans="1:16" x14ac:dyDescent="0.25">
      <c r="A4" s="5" t="s">
        <v>13</v>
      </c>
      <c r="B4" s="7">
        <v>397</v>
      </c>
      <c r="D4" s="3">
        <v>10099</v>
      </c>
      <c r="J4" s="5">
        <v>1</v>
      </c>
      <c r="K4" s="3">
        <v>351</v>
      </c>
    </row>
    <row r="5" spans="1:16" x14ac:dyDescent="0.25">
      <c r="A5" s="5" t="s">
        <v>20</v>
      </c>
      <c r="B5" s="7">
        <v>605</v>
      </c>
      <c r="J5" s="5">
        <v>2</v>
      </c>
      <c r="K5" s="3">
        <v>330</v>
      </c>
    </row>
    <row r="6" spans="1:16" x14ac:dyDescent="0.25">
      <c r="A6" s="5" t="s">
        <v>15</v>
      </c>
      <c r="B6" s="3">
        <v>496</v>
      </c>
      <c r="D6" s="8" t="s">
        <v>61</v>
      </c>
      <c r="J6" s="5">
        <v>3</v>
      </c>
      <c r="K6" s="3">
        <v>385</v>
      </c>
      <c r="N6" s="4" t="s">
        <v>54</v>
      </c>
      <c r="O6" t="s">
        <v>64</v>
      </c>
      <c r="P6" t="s">
        <v>70</v>
      </c>
    </row>
    <row r="7" spans="1:16" x14ac:dyDescent="0.25">
      <c r="A7" s="5" t="s">
        <v>9</v>
      </c>
      <c r="B7" s="3">
        <v>547</v>
      </c>
      <c r="D7" t="s">
        <v>43</v>
      </c>
      <c r="J7" s="5">
        <v>4</v>
      </c>
      <c r="K7" s="3">
        <v>369</v>
      </c>
      <c r="N7" s="5" t="s">
        <v>47</v>
      </c>
      <c r="O7" s="3">
        <v>1595</v>
      </c>
      <c r="P7" s="7">
        <v>32843.499999999993</v>
      </c>
    </row>
    <row r="8" spans="1:16" x14ac:dyDescent="0.25">
      <c r="A8" s="5" t="s">
        <v>24</v>
      </c>
      <c r="B8" s="3">
        <v>526</v>
      </c>
      <c r="D8" s="7">
        <v>201652.48999999987</v>
      </c>
      <c r="J8" s="5">
        <v>5</v>
      </c>
      <c r="K8" s="3">
        <v>329</v>
      </c>
      <c r="N8" s="5" t="s">
        <v>48</v>
      </c>
      <c r="O8" s="3">
        <v>1399</v>
      </c>
      <c r="P8" s="7">
        <v>26937.980000000018</v>
      </c>
    </row>
    <row r="9" spans="1:16" x14ac:dyDescent="0.25">
      <c r="A9" s="5" t="s">
        <v>19</v>
      </c>
      <c r="B9" s="3">
        <v>464</v>
      </c>
      <c r="J9" s="5">
        <v>6</v>
      </c>
      <c r="K9" s="3">
        <v>361</v>
      </c>
      <c r="N9" s="5" t="s">
        <v>49</v>
      </c>
      <c r="O9" s="3">
        <v>1745</v>
      </c>
      <c r="P9" s="7">
        <v>34032.580000000016</v>
      </c>
    </row>
    <row r="10" spans="1:16" x14ac:dyDescent="0.25">
      <c r="A10" s="5" t="s">
        <v>18</v>
      </c>
      <c r="B10" s="3">
        <v>409</v>
      </c>
      <c r="D10" s="22" t="s">
        <v>45</v>
      </c>
      <c r="E10" s="22"/>
      <c r="G10" s="22" t="s">
        <v>46</v>
      </c>
      <c r="H10" s="22"/>
      <c r="J10" s="5">
        <v>7</v>
      </c>
      <c r="K10" s="3">
        <v>362</v>
      </c>
      <c r="N10" s="5" t="s">
        <v>50</v>
      </c>
      <c r="O10" s="3">
        <v>1983</v>
      </c>
      <c r="P10" s="7">
        <v>40634.1</v>
      </c>
    </row>
    <row r="11" spans="1:16" x14ac:dyDescent="0.25">
      <c r="A11" s="5" t="s">
        <v>23</v>
      </c>
      <c r="B11" s="3">
        <v>622</v>
      </c>
      <c r="D11" s="4" t="s">
        <v>41</v>
      </c>
      <c r="E11" t="s">
        <v>44</v>
      </c>
      <c r="G11" s="4" t="s">
        <v>41</v>
      </c>
      <c r="H11" t="s">
        <v>64</v>
      </c>
      <c r="J11" s="5">
        <v>8</v>
      </c>
      <c r="K11" s="3">
        <v>370</v>
      </c>
      <c r="N11" s="5" t="s">
        <v>51</v>
      </c>
      <c r="O11" s="3">
        <v>1821</v>
      </c>
      <c r="P11" s="7">
        <v>35248.5</v>
      </c>
    </row>
    <row r="12" spans="1:16" x14ac:dyDescent="0.25">
      <c r="A12" s="5" t="s">
        <v>10</v>
      </c>
      <c r="B12" s="3">
        <v>552</v>
      </c>
      <c r="D12" s="5" t="s">
        <v>30</v>
      </c>
      <c r="E12" s="3">
        <v>2552</v>
      </c>
      <c r="G12" s="5">
        <v>1</v>
      </c>
      <c r="H12" s="3">
        <v>1595</v>
      </c>
      <c r="J12" s="5">
        <v>9</v>
      </c>
      <c r="K12" s="3">
        <v>298</v>
      </c>
      <c r="N12" s="5" t="s">
        <v>52</v>
      </c>
      <c r="O12" s="3">
        <v>1556</v>
      </c>
      <c r="P12" s="7">
        <v>31955.830000000013</v>
      </c>
    </row>
    <row r="13" spans="1:16" x14ac:dyDescent="0.25">
      <c r="A13" s="5" t="s">
        <v>26</v>
      </c>
      <c r="B13" s="3">
        <v>450</v>
      </c>
      <c r="D13" s="5" t="s">
        <v>28</v>
      </c>
      <c r="E13" s="3">
        <v>2310</v>
      </c>
      <c r="G13" s="5">
        <v>2</v>
      </c>
      <c r="H13" s="3">
        <v>1399</v>
      </c>
      <c r="J13" s="5">
        <v>10</v>
      </c>
      <c r="K13" s="3">
        <v>349</v>
      </c>
      <c r="N13" s="5" t="s">
        <v>42</v>
      </c>
      <c r="O13" s="3">
        <v>10099</v>
      </c>
      <c r="P13" s="7">
        <v>201652.49000000005</v>
      </c>
    </row>
    <row r="14" spans="1:16" x14ac:dyDescent="0.25">
      <c r="A14" s="5" t="s">
        <v>25</v>
      </c>
      <c r="B14" s="3">
        <v>348</v>
      </c>
      <c r="D14" s="5" t="s">
        <v>29</v>
      </c>
      <c r="E14" s="3">
        <v>2509</v>
      </c>
      <c r="G14" s="5">
        <v>3</v>
      </c>
      <c r="H14" s="3">
        <v>1745</v>
      </c>
      <c r="J14" s="5">
        <v>11</v>
      </c>
      <c r="K14" s="3">
        <v>328</v>
      </c>
    </row>
    <row r="15" spans="1:16" x14ac:dyDescent="0.25">
      <c r="A15" s="5" t="s">
        <v>17</v>
      </c>
      <c r="B15" s="3">
        <v>442</v>
      </c>
      <c r="D15" s="5" t="s">
        <v>27</v>
      </c>
      <c r="E15" s="3">
        <v>2728</v>
      </c>
      <c r="G15" s="5">
        <v>4</v>
      </c>
      <c r="H15" s="3">
        <v>1983</v>
      </c>
      <c r="J15" s="5">
        <v>12</v>
      </c>
      <c r="K15" s="3">
        <v>358</v>
      </c>
      <c r="M15" s="22" t="s">
        <v>71</v>
      </c>
      <c r="N15" s="22"/>
    </row>
    <row r="16" spans="1:16" x14ac:dyDescent="0.25">
      <c r="A16" s="5" t="s">
        <v>11</v>
      </c>
      <c r="B16" s="3">
        <v>444</v>
      </c>
      <c r="D16" s="5" t="s">
        <v>42</v>
      </c>
      <c r="E16" s="3">
        <v>10099</v>
      </c>
      <c r="G16" s="5">
        <v>5</v>
      </c>
      <c r="H16" s="3">
        <v>1821</v>
      </c>
      <c r="J16" s="5">
        <v>13</v>
      </c>
      <c r="K16" s="3">
        <v>326</v>
      </c>
      <c r="M16" s="4" t="s">
        <v>54</v>
      </c>
      <c r="N16" t="s">
        <v>44</v>
      </c>
    </row>
    <row r="17" spans="1:14" x14ac:dyDescent="0.25">
      <c r="A17" s="5" t="s">
        <v>22</v>
      </c>
      <c r="B17" s="3">
        <v>426</v>
      </c>
      <c r="G17" s="5">
        <v>6</v>
      </c>
      <c r="H17" s="3">
        <v>1556</v>
      </c>
      <c r="J17" s="5">
        <v>14</v>
      </c>
      <c r="K17" s="3">
        <v>345</v>
      </c>
      <c r="M17" s="5" t="s">
        <v>33</v>
      </c>
      <c r="N17" s="3">
        <v>1068</v>
      </c>
    </row>
    <row r="18" spans="1:14" x14ac:dyDescent="0.25">
      <c r="A18" s="5" t="s">
        <v>21</v>
      </c>
      <c r="B18" s="3">
        <v>533</v>
      </c>
      <c r="D18" s="9" t="s">
        <v>55</v>
      </c>
      <c r="G18" s="5" t="s">
        <v>42</v>
      </c>
      <c r="H18" s="3">
        <v>10099</v>
      </c>
      <c r="J18" s="5">
        <v>15</v>
      </c>
      <c r="K18" s="3">
        <v>370</v>
      </c>
      <c r="M18" s="5" t="s">
        <v>39</v>
      </c>
      <c r="N18" s="3">
        <v>969</v>
      </c>
    </row>
    <row r="19" spans="1:14" x14ac:dyDescent="0.25">
      <c r="A19" s="5" t="s">
        <v>12</v>
      </c>
      <c r="B19" s="3">
        <v>478</v>
      </c>
      <c r="D19" s="4" t="s">
        <v>41</v>
      </c>
      <c r="E19" t="s">
        <v>44</v>
      </c>
      <c r="J19" s="5">
        <v>16</v>
      </c>
      <c r="K19" s="3">
        <v>277</v>
      </c>
      <c r="M19" s="5" t="s">
        <v>36</v>
      </c>
      <c r="N19" s="3">
        <v>1073</v>
      </c>
    </row>
    <row r="20" spans="1:14" x14ac:dyDescent="0.25">
      <c r="A20" s="5" t="s">
        <v>14</v>
      </c>
      <c r="B20" s="3">
        <v>537</v>
      </c>
      <c r="D20" s="5">
        <v>1</v>
      </c>
      <c r="E20" s="3"/>
      <c r="G20" s="10" t="s">
        <v>56</v>
      </c>
      <c r="H20" s="11"/>
      <c r="J20" s="5">
        <v>17</v>
      </c>
      <c r="K20" s="3">
        <v>198</v>
      </c>
      <c r="M20" s="5" t="s">
        <v>37</v>
      </c>
      <c r="N20" s="3">
        <v>697</v>
      </c>
    </row>
    <row r="21" spans="1:14" x14ac:dyDescent="0.25">
      <c r="A21" s="5" t="s">
        <v>8</v>
      </c>
      <c r="B21" s="3">
        <v>666</v>
      </c>
      <c r="D21" s="5">
        <v>2</v>
      </c>
      <c r="E21" s="3">
        <v>-196</v>
      </c>
      <c r="G21" t="s">
        <v>67</v>
      </c>
      <c r="J21" s="5">
        <v>18</v>
      </c>
      <c r="K21" s="3">
        <v>380</v>
      </c>
      <c r="M21" s="5" t="s">
        <v>31</v>
      </c>
      <c r="N21" s="3">
        <v>1058</v>
      </c>
    </row>
    <row r="22" spans="1:14" x14ac:dyDescent="0.25">
      <c r="A22" s="5" t="s">
        <v>7</v>
      </c>
      <c r="B22" s="3">
        <v>584</v>
      </c>
      <c r="D22" s="5">
        <v>3</v>
      </c>
      <c r="E22" s="3">
        <v>150</v>
      </c>
      <c r="G22" s="3">
        <v>1000</v>
      </c>
      <c r="J22" s="5">
        <v>19</v>
      </c>
      <c r="K22" s="3">
        <v>291</v>
      </c>
      <c r="M22" s="5" t="s">
        <v>34</v>
      </c>
      <c r="N22" s="3">
        <v>1077</v>
      </c>
    </row>
    <row r="23" spans="1:14" x14ac:dyDescent="0.25">
      <c r="A23" s="5" t="s">
        <v>16</v>
      </c>
      <c r="B23" s="3">
        <v>573</v>
      </c>
      <c r="D23" s="5">
        <v>4</v>
      </c>
      <c r="E23" s="3">
        <v>388</v>
      </c>
      <c r="J23" s="5">
        <v>20</v>
      </c>
      <c r="K23" s="3">
        <v>320</v>
      </c>
      <c r="M23" s="5" t="s">
        <v>32</v>
      </c>
      <c r="N23" s="3">
        <v>1068</v>
      </c>
    </row>
    <row r="24" spans="1:14" x14ac:dyDescent="0.25">
      <c r="A24" s="5" t="s">
        <v>42</v>
      </c>
      <c r="B24" s="3">
        <v>10099</v>
      </c>
      <c r="D24" s="5">
        <v>5</v>
      </c>
      <c r="E24" s="3">
        <v>226</v>
      </c>
      <c r="G24" s="8" t="s">
        <v>68</v>
      </c>
      <c r="J24" s="5">
        <v>21</v>
      </c>
      <c r="K24" s="3">
        <v>357</v>
      </c>
      <c r="M24" s="5" t="s">
        <v>40</v>
      </c>
      <c r="N24" s="3">
        <v>862</v>
      </c>
    </row>
    <row r="25" spans="1:14" x14ac:dyDescent="0.25">
      <c r="D25" s="5">
        <v>6</v>
      </c>
      <c r="E25" s="3">
        <v>-39</v>
      </c>
      <c r="G25" s="7">
        <f>D4/G22</f>
        <v>10.099</v>
      </c>
      <c r="J25" s="5">
        <v>22</v>
      </c>
      <c r="K25" s="3">
        <v>348</v>
      </c>
      <c r="M25" s="5" t="s">
        <v>35</v>
      </c>
      <c r="N25" s="3">
        <v>846</v>
      </c>
    </row>
    <row r="26" spans="1:14" x14ac:dyDescent="0.25">
      <c r="A26" s="21" t="s">
        <v>69</v>
      </c>
      <c r="B26" s="21"/>
      <c r="D26" s="5" t="s">
        <v>42</v>
      </c>
      <c r="E26" s="3"/>
      <c r="J26" s="5">
        <v>23</v>
      </c>
      <c r="K26" s="3">
        <v>306</v>
      </c>
      <c r="M26" s="5" t="s">
        <v>38</v>
      </c>
      <c r="N26" s="3">
        <v>1381</v>
      </c>
    </row>
    <row r="27" spans="1:14" x14ac:dyDescent="0.25">
      <c r="A27" s="4" t="s">
        <v>41</v>
      </c>
      <c r="B27" t="s">
        <v>64</v>
      </c>
      <c r="D27" t="s">
        <v>63</v>
      </c>
      <c r="J27" s="5">
        <v>24</v>
      </c>
      <c r="K27" s="3">
        <v>363</v>
      </c>
      <c r="M27" s="5" t="s">
        <v>42</v>
      </c>
      <c r="N27" s="3">
        <v>10099</v>
      </c>
    </row>
    <row r="28" spans="1:14" x14ac:dyDescent="0.25">
      <c r="A28" s="5">
        <v>1</v>
      </c>
      <c r="B28" s="3">
        <v>1595</v>
      </c>
      <c r="J28" s="5">
        <v>25</v>
      </c>
      <c r="K28" s="3">
        <v>295</v>
      </c>
    </row>
    <row r="29" spans="1:14" x14ac:dyDescent="0.25">
      <c r="A29" s="5">
        <v>2</v>
      </c>
      <c r="B29" s="3">
        <v>2994</v>
      </c>
      <c r="J29" s="5">
        <v>26</v>
      </c>
      <c r="K29" s="3">
        <v>290</v>
      </c>
    </row>
    <row r="30" spans="1:14" x14ac:dyDescent="0.25">
      <c r="A30" s="5">
        <v>3</v>
      </c>
      <c r="B30" s="3">
        <v>4739</v>
      </c>
      <c r="J30" s="5">
        <v>27</v>
      </c>
      <c r="K30" s="3">
        <v>314</v>
      </c>
    </row>
    <row r="31" spans="1:14" x14ac:dyDescent="0.25">
      <c r="A31" s="5">
        <v>4</v>
      </c>
      <c r="B31" s="3">
        <v>6722</v>
      </c>
      <c r="J31" s="5">
        <v>28</v>
      </c>
      <c r="K31" s="3">
        <v>421</v>
      </c>
    </row>
    <row r="32" spans="1:14" x14ac:dyDescent="0.25">
      <c r="A32" s="5">
        <v>5</v>
      </c>
      <c r="B32" s="3">
        <v>8543</v>
      </c>
      <c r="J32" s="5">
        <v>29</v>
      </c>
      <c r="K32" s="3">
        <v>341</v>
      </c>
    </row>
    <row r="33" spans="1:11" x14ac:dyDescent="0.25">
      <c r="A33" s="5">
        <v>6</v>
      </c>
      <c r="B33" s="3">
        <v>10099</v>
      </c>
      <c r="J33" s="5">
        <v>30</v>
      </c>
      <c r="K33" s="3">
        <v>220</v>
      </c>
    </row>
    <row r="34" spans="1:11" x14ac:dyDescent="0.25">
      <c r="A34" s="5" t="s">
        <v>42</v>
      </c>
      <c r="B34" s="3"/>
      <c r="J34" s="5">
        <v>31</v>
      </c>
      <c r="K34" s="3">
        <v>147</v>
      </c>
    </row>
    <row r="35" spans="1:11" x14ac:dyDescent="0.25">
      <c r="J35" s="5" t="s">
        <v>42</v>
      </c>
      <c r="K35" s="3">
        <v>10099</v>
      </c>
    </row>
  </sheetData>
  <mergeCells count="6">
    <mergeCell ref="B1:F1"/>
    <mergeCell ref="A26:B26"/>
    <mergeCell ref="M15:N15"/>
    <mergeCell ref="D10:E10"/>
    <mergeCell ref="G10:H10"/>
    <mergeCell ref="J2:K2"/>
  </mergeCell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opLeftCell="B1" workbookViewId="0">
      <selection activeCell="C1" sqref="C1"/>
    </sheetView>
  </sheetViews>
  <sheetFormatPr defaultRowHeight="15" x14ac:dyDescent="0.25"/>
  <cols>
    <col min="1" max="1" width="18.28515625" style="1" customWidth="1"/>
    <col min="2" max="2" width="13" customWidth="1"/>
    <col min="3" max="3" width="13.42578125" customWidth="1"/>
    <col min="4" max="4" width="15.140625" customWidth="1"/>
    <col min="5" max="5" width="12.140625" customWidth="1"/>
    <col min="6" max="6" width="12.85546875" customWidth="1"/>
    <col min="7" max="7" width="13.28515625" customWidth="1"/>
    <col min="8" max="8" width="11.28515625" customWidth="1"/>
    <col min="9" max="9" width="16" customWidth="1"/>
  </cols>
  <sheetData>
    <row r="1" spans="1:11" x14ac:dyDescent="0.25">
      <c r="A1" s="6" t="s">
        <v>0</v>
      </c>
      <c r="B1" s="2" t="s">
        <v>1</v>
      </c>
      <c r="C1" s="2" t="s">
        <v>2</v>
      </c>
      <c r="D1" s="2" t="s">
        <v>3</v>
      </c>
      <c r="E1" s="2" t="s">
        <v>4</v>
      </c>
      <c r="F1" s="2" t="s">
        <v>5</v>
      </c>
      <c r="G1" s="2" t="s">
        <v>6</v>
      </c>
      <c r="H1" s="2" t="s">
        <v>58</v>
      </c>
      <c r="I1" s="2" t="s">
        <v>57</v>
      </c>
      <c r="J1" s="2" t="s">
        <v>65</v>
      </c>
      <c r="K1" s="2" t="s">
        <v>66</v>
      </c>
    </row>
    <row r="2" spans="1:11" x14ac:dyDescent="0.25">
      <c r="A2" s="1">
        <v>45464</v>
      </c>
      <c r="B2" t="s">
        <v>7</v>
      </c>
      <c r="C2" t="s">
        <v>27</v>
      </c>
      <c r="D2" t="s">
        <v>31</v>
      </c>
      <c r="E2">
        <v>13</v>
      </c>
      <c r="F2">
        <v>16.04</v>
      </c>
      <c r="G2">
        <v>208.52</v>
      </c>
      <c r="H2">
        <f t="shared" ref="H2:H65" si="0">DAY(A2)</f>
        <v>21</v>
      </c>
      <c r="I2">
        <f t="shared" ref="I2:I65" si="1">MONTH(A2)</f>
        <v>6</v>
      </c>
      <c r="J2">
        <f t="shared" ref="J2:J65" si="2">YEAR(A2)</f>
        <v>2024</v>
      </c>
      <c r="K2" s="3" t="str">
        <f>CONCATENATE(Table1[[#This Row],[day]],Table1[[#This Row],[month]],Table1[[#This Row],[year]])</f>
        <v>2162024</v>
      </c>
    </row>
    <row r="3" spans="1:11" x14ac:dyDescent="0.25">
      <c r="A3" s="1">
        <v>45339</v>
      </c>
      <c r="B3" t="s">
        <v>8</v>
      </c>
      <c r="C3" t="s">
        <v>27</v>
      </c>
      <c r="D3" t="s">
        <v>32</v>
      </c>
      <c r="E3">
        <v>3</v>
      </c>
      <c r="F3">
        <v>23.35</v>
      </c>
      <c r="G3">
        <v>70.05</v>
      </c>
      <c r="H3">
        <f t="shared" si="0"/>
        <v>17</v>
      </c>
      <c r="I3">
        <f t="shared" si="1"/>
        <v>2</v>
      </c>
      <c r="J3">
        <f t="shared" si="2"/>
        <v>2024</v>
      </c>
      <c r="K3" s="3" t="str">
        <f>CONCATENATE(Table1[[#This Row],[day]],Table1[[#This Row],[month]],Table1[[#This Row],[year]])</f>
        <v>1722024</v>
      </c>
    </row>
    <row r="4" spans="1:11" x14ac:dyDescent="0.25">
      <c r="A4" s="1">
        <v>45409</v>
      </c>
      <c r="B4" t="s">
        <v>8</v>
      </c>
      <c r="C4" t="s">
        <v>27</v>
      </c>
      <c r="D4" t="s">
        <v>33</v>
      </c>
      <c r="E4">
        <v>19</v>
      </c>
      <c r="F4">
        <v>25</v>
      </c>
      <c r="G4">
        <v>475</v>
      </c>
      <c r="H4">
        <f t="shared" si="0"/>
        <v>27</v>
      </c>
      <c r="I4">
        <f t="shared" si="1"/>
        <v>4</v>
      </c>
      <c r="J4">
        <f t="shared" si="2"/>
        <v>2024</v>
      </c>
      <c r="K4" s="3" t="str">
        <f>CONCATENATE(Table1[[#This Row],[day]],Table1[[#This Row],[month]],Table1[[#This Row],[year]])</f>
        <v>2742024</v>
      </c>
    </row>
    <row r="5" spans="1:11" hidden="1" x14ac:dyDescent="0.25">
      <c r="A5" s="1">
        <v>45359</v>
      </c>
      <c r="B5" t="s">
        <v>9</v>
      </c>
      <c r="C5" t="s">
        <v>28</v>
      </c>
      <c r="D5" t="s">
        <v>34</v>
      </c>
      <c r="E5">
        <v>10</v>
      </c>
      <c r="F5">
        <v>15.36</v>
      </c>
      <c r="G5">
        <v>153.6</v>
      </c>
      <c r="H5">
        <f t="shared" si="0"/>
        <v>8</v>
      </c>
      <c r="I5">
        <f t="shared" si="1"/>
        <v>3</v>
      </c>
      <c r="J5">
        <f t="shared" si="2"/>
        <v>2024</v>
      </c>
      <c r="K5" s="3" t="str">
        <f>CONCATENATE(Table1[[#This Row],[day]],Table1[[#This Row],[month]],Table1[[#This Row],[year]])</f>
        <v>832024</v>
      </c>
    </row>
    <row r="6" spans="1:11" hidden="1" x14ac:dyDescent="0.25">
      <c r="A6" s="1">
        <v>45395</v>
      </c>
      <c r="B6" t="s">
        <v>10</v>
      </c>
      <c r="C6" t="s">
        <v>29</v>
      </c>
      <c r="D6" t="s">
        <v>35</v>
      </c>
      <c r="E6">
        <v>5</v>
      </c>
      <c r="F6">
        <v>20.8</v>
      </c>
      <c r="G6">
        <v>104</v>
      </c>
      <c r="H6">
        <f t="shared" si="0"/>
        <v>13</v>
      </c>
      <c r="I6">
        <f t="shared" si="1"/>
        <v>4</v>
      </c>
      <c r="J6">
        <f t="shared" si="2"/>
        <v>2024</v>
      </c>
      <c r="K6" s="3" t="str">
        <f>CONCATENATE(Table1[[#This Row],[day]],Table1[[#This Row],[month]],Table1[[#This Row],[year]])</f>
        <v>1342024</v>
      </c>
    </row>
    <row r="7" spans="1:11" x14ac:dyDescent="0.25">
      <c r="A7" s="1">
        <v>45301</v>
      </c>
      <c r="B7" t="s">
        <v>11</v>
      </c>
      <c r="C7" t="s">
        <v>27</v>
      </c>
      <c r="D7" t="s">
        <v>32</v>
      </c>
      <c r="E7">
        <v>12</v>
      </c>
      <c r="F7">
        <v>20.47</v>
      </c>
      <c r="G7">
        <v>245.64</v>
      </c>
      <c r="H7">
        <f t="shared" si="0"/>
        <v>10</v>
      </c>
      <c r="I7">
        <f t="shared" si="1"/>
        <v>1</v>
      </c>
      <c r="J7">
        <f t="shared" si="2"/>
        <v>2024</v>
      </c>
      <c r="K7" s="3" t="str">
        <f>CONCATENATE(Table1[[#This Row],[day]],Table1[[#This Row],[month]],Table1[[#This Row],[year]])</f>
        <v>1012024</v>
      </c>
    </row>
    <row r="8" spans="1:11" hidden="1" x14ac:dyDescent="0.25">
      <c r="A8" s="1">
        <v>45313</v>
      </c>
      <c r="B8" t="s">
        <v>12</v>
      </c>
      <c r="C8" t="s">
        <v>30</v>
      </c>
      <c r="D8" t="s">
        <v>32</v>
      </c>
      <c r="E8">
        <v>10</v>
      </c>
      <c r="F8">
        <v>24.62</v>
      </c>
      <c r="G8">
        <v>246.2</v>
      </c>
      <c r="H8">
        <f t="shared" si="0"/>
        <v>22</v>
      </c>
      <c r="I8">
        <f t="shared" si="1"/>
        <v>1</v>
      </c>
      <c r="J8">
        <f t="shared" si="2"/>
        <v>2024</v>
      </c>
      <c r="K8" s="3" t="str">
        <f>CONCATENATE(Table1[[#This Row],[day]],Table1[[#This Row],[month]],Table1[[#This Row],[year]])</f>
        <v>2212024</v>
      </c>
    </row>
    <row r="9" spans="1:11" hidden="1" x14ac:dyDescent="0.25">
      <c r="A9" s="1">
        <v>45328</v>
      </c>
      <c r="B9" t="s">
        <v>13</v>
      </c>
      <c r="C9" t="s">
        <v>28</v>
      </c>
      <c r="D9" t="s">
        <v>33</v>
      </c>
      <c r="E9">
        <v>7</v>
      </c>
      <c r="F9">
        <v>17.79</v>
      </c>
      <c r="G9">
        <v>124.53</v>
      </c>
      <c r="H9">
        <f t="shared" si="0"/>
        <v>6</v>
      </c>
      <c r="I9">
        <f t="shared" si="1"/>
        <v>2</v>
      </c>
      <c r="J9">
        <f t="shared" si="2"/>
        <v>2024</v>
      </c>
      <c r="K9" s="3" t="str">
        <f>CONCATENATE(Table1[[#This Row],[day]],Table1[[#This Row],[month]],Table1[[#This Row],[year]])</f>
        <v>622024</v>
      </c>
    </row>
    <row r="10" spans="1:11" hidden="1" x14ac:dyDescent="0.25">
      <c r="A10" s="1">
        <v>45379</v>
      </c>
      <c r="B10" t="s">
        <v>8</v>
      </c>
      <c r="C10" t="s">
        <v>29</v>
      </c>
      <c r="D10" t="s">
        <v>35</v>
      </c>
      <c r="E10">
        <v>18</v>
      </c>
      <c r="F10">
        <v>16.54</v>
      </c>
      <c r="G10">
        <v>297.72000000000003</v>
      </c>
      <c r="H10">
        <f t="shared" si="0"/>
        <v>28</v>
      </c>
      <c r="I10">
        <f t="shared" si="1"/>
        <v>3</v>
      </c>
      <c r="J10">
        <f t="shared" si="2"/>
        <v>2024</v>
      </c>
      <c r="K10" s="3" t="str">
        <f>CONCATENATE(Table1[[#This Row],[day]],Table1[[#This Row],[month]],Table1[[#This Row],[year]])</f>
        <v>2832024</v>
      </c>
    </row>
    <row r="11" spans="1:11" hidden="1" x14ac:dyDescent="0.25">
      <c r="A11" s="1">
        <v>45362</v>
      </c>
      <c r="B11" t="s">
        <v>9</v>
      </c>
      <c r="C11" t="s">
        <v>29</v>
      </c>
      <c r="D11" t="s">
        <v>36</v>
      </c>
      <c r="E11">
        <v>19</v>
      </c>
      <c r="F11">
        <v>12.39</v>
      </c>
      <c r="G11">
        <v>235.41</v>
      </c>
      <c r="H11">
        <f t="shared" si="0"/>
        <v>11</v>
      </c>
      <c r="I11">
        <f t="shared" si="1"/>
        <v>3</v>
      </c>
      <c r="J11">
        <f t="shared" si="2"/>
        <v>2024</v>
      </c>
      <c r="K11" s="3" t="str">
        <f>CONCATENATE(Table1[[#This Row],[day]],Table1[[#This Row],[month]],Table1[[#This Row],[year]])</f>
        <v>1132024</v>
      </c>
    </row>
    <row r="12" spans="1:11" hidden="1" x14ac:dyDescent="0.25">
      <c r="A12" s="1">
        <v>45380</v>
      </c>
      <c r="B12" t="s">
        <v>10</v>
      </c>
      <c r="C12" t="s">
        <v>29</v>
      </c>
      <c r="D12" t="s">
        <v>37</v>
      </c>
      <c r="E12">
        <v>16</v>
      </c>
      <c r="F12">
        <v>18.82</v>
      </c>
      <c r="G12">
        <v>301.12</v>
      </c>
      <c r="H12">
        <f t="shared" si="0"/>
        <v>29</v>
      </c>
      <c r="I12">
        <f t="shared" si="1"/>
        <v>3</v>
      </c>
      <c r="J12">
        <f t="shared" si="2"/>
        <v>2024</v>
      </c>
      <c r="K12" s="3" t="str">
        <f>CONCATENATE(Table1[[#This Row],[day]],Table1[[#This Row],[month]],Table1[[#This Row],[year]])</f>
        <v>2932024</v>
      </c>
    </row>
    <row r="13" spans="1:11" hidden="1" x14ac:dyDescent="0.25">
      <c r="A13" s="1">
        <v>45432</v>
      </c>
      <c r="B13" t="s">
        <v>14</v>
      </c>
      <c r="C13" t="s">
        <v>29</v>
      </c>
      <c r="D13" t="s">
        <v>36</v>
      </c>
      <c r="E13">
        <v>13</v>
      </c>
      <c r="F13">
        <v>16.41</v>
      </c>
      <c r="G13">
        <v>213.33</v>
      </c>
      <c r="H13">
        <f t="shared" si="0"/>
        <v>20</v>
      </c>
      <c r="I13">
        <f t="shared" si="1"/>
        <v>5</v>
      </c>
      <c r="J13">
        <f t="shared" si="2"/>
        <v>2024</v>
      </c>
      <c r="K13" s="3" t="str">
        <f>CONCATENATE(Table1[[#This Row],[day]],Table1[[#This Row],[month]],Table1[[#This Row],[year]])</f>
        <v>2052024</v>
      </c>
    </row>
    <row r="14" spans="1:11" hidden="1" x14ac:dyDescent="0.25">
      <c r="A14" s="1">
        <v>45350</v>
      </c>
      <c r="B14" t="s">
        <v>15</v>
      </c>
      <c r="C14" t="s">
        <v>28</v>
      </c>
      <c r="D14" t="s">
        <v>38</v>
      </c>
      <c r="E14">
        <v>7</v>
      </c>
      <c r="F14">
        <v>13.92</v>
      </c>
      <c r="G14">
        <v>97.44</v>
      </c>
      <c r="H14">
        <f t="shared" si="0"/>
        <v>28</v>
      </c>
      <c r="I14">
        <f t="shared" si="1"/>
        <v>2</v>
      </c>
      <c r="J14">
        <f t="shared" si="2"/>
        <v>2024</v>
      </c>
      <c r="K14" s="3" t="str">
        <f>CONCATENATE(Table1[[#This Row],[day]],Table1[[#This Row],[month]],Table1[[#This Row],[year]])</f>
        <v>2822024</v>
      </c>
    </row>
    <row r="15" spans="1:11" hidden="1" x14ac:dyDescent="0.25">
      <c r="A15" s="1">
        <v>45331</v>
      </c>
      <c r="B15" t="s">
        <v>16</v>
      </c>
      <c r="C15" t="s">
        <v>30</v>
      </c>
      <c r="D15" t="s">
        <v>38</v>
      </c>
      <c r="E15">
        <v>19</v>
      </c>
      <c r="F15">
        <v>13.26</v>
      </c>
      <c r="G15">
        <v>251.94</v>
      </c>
      <c r="H15">
        <f t="shared" si="0"/>
        <v>9</v>
      </c>
      <c r="I15">
        <f t="shared" si="1"/>
        <v>2</v>
      </c>
      <c r="J15">
        <f t="shared" si="2"/>
        <v>2024</v>
      </c>
      <c r="K15" s="3" t="str">
        <f>CONCATENATE(Table1[[#This Row],[day]],Table1[[#This Row],[month]],Table1[[#This Row],[year]])</f>
        <v>922024</v>
      </c>
    </row>
    <row r="16" spans="1:11" hidden="1" x14ac:dyDescent="0.25">
      <c r="A16" s="1">
        <v>45379</v>
      </c>
      <c r="B16" t="s">
        <v>7</v>
      </c>
      <c r="C16" t="s">
        <v>29</v>
      </c>
      <c r="D16" t="s">
        <v>31</v>
      </c>
      <c r="E16">
        <v>17</v>
      </c>
      <c r="F16">
        <v>16.600000000000001</v>
      </c>
      <c r="G16">
        <v>282.2</v>
      </c>
      <c r="H16">
        <f t="shared" si="0"/>
        <v>28</v>
      </c>
      <c r="I16">
        <f t="shared" si="1"/>
        <v>3</v>
      </c>
      <c r="J16">
        <f t="shared" si="2"/>
        <v>2024</v>
      </c>
      <c r="K16" s="3" t="str">
        <f>CONCATENATE(Table1[[#This Row],[day]],Table1[[#This Row],[month]],Table1[[#This Row],[year]])</f>
        <v>2832024</v>
      </c>
    </row>
    <row r="17" spans="1:11" hidden="1" x14ac:dyDescent="0.25">
      <c r="A17" s="1">
        <v>45466</v>
      </c>
      <c r="B17" t="s">
        <v>17</v>
      </c>
      <c r="C17" t="s">
        <v>28</v>
      </c>
      <c r="D17" t="s">
        <v>34</v>
      </c>
      <c r="E17">
        <v>12</v>
      </c>
      <c r="F17">
        <v>25.83</v>
      </c>
      <c r="G17">
        <v>309.95999999999998</v>
      </c>
      <c r="H17">
        <f t="shared" si="0"/>
        <v>23</v>
      </c>
      <c r="I17">
        <f t="shared" si="1"/>
        <v>6</v>
      </c>
      <c r="J17">
        <f t="shared" si="2"/>
        <v>2024</v>
      </c>
      <c r="K17" s="3" t="str">
        <f>CONCATENATE(Table1[[#This Row],[day]],Table1[[#This Row],[month]],Table1[[#This Row],[year]])</f>
        <v>2362024</v>
      </c>
    </row>
    <row r="18" spans="1:11" hidden="1" x14ac:dyDescent="0.25">
      <c r="A18" s="1">
        <v>45380</v>
      </c>
      <c r="B18" t="s">
        <v>18</v>
      </c>
      <c r="C18" t="s">
        <v>28</v>
      </c>
      <c r="D18" t="s">
        <v>39</v>
      </c>
      <c r="E18">
        <v>1</v>
      </c>
      <c r="F18">
        <v>25.69</v>
      </c>
      <c r="G18">
        <v>25.69</v>
      </c>
      <c r="H18">
        <f t="shared" si="0"/>
        <v>29</v>
      </c>
      <c r="I18">
        <f t="shared" si="1"/>
        <v>3</v>
      </c>
      <c r="J18">
        <f t="shared" si="2"/>
        <v>2024</v>
      </c>
      <c r="K18" s="3" t="str">
        <f>CONCATENATE(Table1[[#This Row],[day]],Table1[[#This Row],[month]],Table1[[#This Row],[year]])</f>
        <v>2932024</v>
      </c>
    </row>
    <row r="19" spans="1:11" hidden="1" x14ac:dyDescent="0.25">
      <c r="A19" s="1">
        <v>45373</v>
      </c>
      <c r="B19" t="s">
        <v>14</v>
      </c>
      <c r="C19" t="s">
        <v>30</v>
      </c>
      <c r="D19" t="s">
        <v>33</v>
      </c>
      <c r="E19">
        <v>7</v>
      </c>
      <c r="F19">
        <v>29.57</v>
      </c>
      <c r="G19">
        <v>206.99</v>
      </c>
      <c r="H19">
        <f t="shared" si="0"/>
        <v>22</v>
      </c>
      <c r="I19">
        <f t="shared" si="1"/>
        <v>3</v>
      </c>
      <c r="J19">
        <f t="shared" si="2"/>
        <v>2024</v>
      </c>
      <c r="K19" s="3" t="str">
        <f>CONCATENATE(Table1[[#This Row],[day]],Table1[[#This Row],[month]],Table1[[#This Row],[year]])</f>
        <v>2232024</v>
      </c>
    </row>
    <row r="20" spans="1:11" hidden="1" x14ac:dyDescent="0.25">
      <c r="A20" s="1">
        <v>45457</v>
      </c>
      <c r="B20" t="s">
        <v>19</v>
      </c>
      <c r="C20" t="s">
        <v>28</v>
      </c>
      <c r="D20" t="s">
        <v>34</v>
      </c>
      <c r="E20">
        <v>7</v>
      </c>
      <c r="F20">
        <v>18.39</v>
      </c>
      <c r="G20">
        <v>128.72999999999999</v>
      </c>
      <c r="H20">
        <f t="shared" si="0"/>
        <v>14</v>
      </c>
      <c r="I20">
        <f t="shared" si="1"/>
        <v>6</v>
      </c>
      <c r="J20">
        <f t="shared" si="2"/>
        <v>2024</v>
      </c>
      <c r="K20" s="3" t="str">
        <f>CONCATENATE(Table1[[#This Row],[day]],Table1[[#This Row],[month]],Table1[[#This Row],[year]])</f>
        <v>1462024</v>
      </c>
    </row>
    <row r="21" spans="1:11" hidden="1" x14ac:dyDescent="0.25">
      <c r="A21" s="1">
        <v>45317</v>
      </c>
      <c r="B21" t="s">
        <v>11</v>
      </c>
      <c r="C21" t="s">
        <v>28</v>
      </c>
      <c r="D21" t="s">
        <v>31</v>
      </c>
      <c r="E21">
        <v>3</v>
      </c>
      <c r="F21">
        <v>27.74</v>
      </c>
      <c r="G21">
        <v>83.22</v>
      </c>
      <c r="H21">
        <f t="shared" si="0"/>
        <v>26</v>
      </c>
      <c r="I21">
        <f t="shared" si="1"/>
        <v>1</v>
      </c>
      <c r="J21">
        <f t="shared" si="2"/>
        <v>2024</v>
      </c>
      <c r="K21" s="3" t="str">
        <f>CONCATENATE(Table1[[#This Row],[day]],Table1[[#This Row],[month]],Table1[[#This Row],[year]])</f>
        <v>2612024</v>
      </c>
    </row>
    <row r="22" spans="1:11" x14ac:dyDescent="0.25">
      <c r="A22" s="1">
        <v>45369</v>
      </c>
      <c r="B22" t="s">
        <v>15</v>
      </c>
      <c r="C22" t="s">
        <v>27</v>
      </c>
      <c r="D22" t="s">
        <v>39</v>
      </c>
      <c r="E22">
        <v>20</v>
      </c>
      <c r="F22">
        <v>28.67</v>
      </c>
      <c r="G22">
        <v>573.4</v>
      </c>
      <c r="H22">
        <f t="shared" si="0"/>
        <v>18</v>
      </c>
      <c r="I22">
        <f t="shared" si="1"/>
        <v>3</v>
      </c>
      <c r="J22">
        <f t="shared" si="2"/>
        <v>2024</v>
      </c>
      <c r="K22" s="3" t="str">
        <f>CONCATENATE(Table1[[#This Row],[day]],Table1[[#This Row],[month]],Table1[[#This Row],[year]])</f>
        <v>1832024</v>
      </c>
    </row>
    <row r="23" spans="1:11" x14ac:dyDescent="0.25">
      <c r="A23" s="1">
        <v>45364</v>
      </c>
      <c r="B23" t="s">
        <v>11</v>
      </c>
      <c r="C23" t="s">
        <v>27</v>
      </c>
      <c r="D23" t="s">
        <v>40</v>
      </c>
      <c r="E23">
        <v>13</v>
      </c>
      <c r="F23">
        <v>17.25</v>
      </c>
      <c r="G23">
        <v>224.25</v>
      </c>
      <c r="H23">
        <f t="shared" si="0"/>
        <v>13</v>
      </c>
      <c r="I23">
        <f t="shared" si="1"/>
        <v>3</v>
      </c>
      <c r="J23">
        <f t="shared" si="2"/>
        <v>2024</v>
      </c>
      <c r="K23" s="3" t="str">
        <f>CONCATENATE(Table1[[#This Row],[day]],Table1[[#This Row],[month]],Table1[[#This Row],[year]])</f>
        <v>1332024</v>
      </c>
    </row>
    <row r="24" spans="1:11" hidden="1" x14ac:dyDescent="0.25">
      <c r="A24" s="1">
        <v>45301</v>
      </c>
      <c r="B24" t="s">
        <v>12</v>
      </c>
      <c r="C24" t="s">
        <v>30</v>
      </c>
      <c r="D24" t="s">
        <v>36</v>
      </c>
      <c r="E24">
        <v>19</v>
      </c>
      <c r="F24">
        <v>19.77</v>
      </c>
      <c r="G24">
        <v>375.63</v>
      </c>
      <c r="H24">
        <f t="shared" si="0"/>
        <v>10</v>
      </c>
      <c r="I24">
        <f t="shared" si="1"/>
        <v>1</v>
      </c>
      <c r="J24">
        <f t="shared" si="2"/>
        <v>2024</v>
      </c>
      <c r="K24" s="3" t="str">
        <f>CONCATENATE(Table1[[#This Row],[day]],Table1[[#This Row],[month]],Table1[[#This Row],[year]])</f>
        <v>1012024</v>
      </c>
    </row>
    <row r="25" spans="1:11" x14ac:dyDescent="0.25">
      <c r="A25" s="1">
        <v>45440</v>
      </c>
      <c r="B25" t="s">
        <v>19</v>
      </c>
      <c r="C25" t="s">
        <v>27</v>
      </c>
      <c r="D25" t="s">
        <v>40</v>
      </c>
      <c r="E25">
        <v>1</v>
      </c>
      <c r="F25">
        <v>16.79</v>
      </c>
      <c r="G25">
        <v>16.79</v>
      </c>
      <c r="H25">
        <f t="shared" si="0"/>
        <v>28</v>
      </c>
      <c r="I25">
        <f t="shared" si="1"/>
        <v>5</v>
      </c>
      <c r="J25">
        <f t="shared" si="2"/>
        <v>2024</v>
      </c>
      <c r="K25" s="3" t="str">
        <f>CONCATENATE(Table1[[#This Row],[day]],Table1[[#This Row],[month]],Table1[[#This Row],[year]])</f>
        <v>2852024</v>
      </c>
    </row>
    <row r="26" spans="1:11" hidden="1" x14ac:dyDescent="0.25">
      <c r="A26" s="1">
        <v>45407</v>
      </c>
      <c r="B26" t="s">
        <v>20</v>
      </c>
      <c r="C26" t="s">
        <v>28</v>
      </c>
      <c r="D26" t="s">
        <v>39</v>
      </c>
      <c r="E26">
        <v>10</v>
      </c>
      <c r="F26">
        <v>12.15</v>
      </c>
      <c r="G26">
        <v>121.5</v>
      </c>
      <c r="H26">
        <f t="shared" si="0"/>
        <v>25</v>
      </c>
      <c r="I26">
        <f t="shared" si="1"/>
        <v>4</v>
      </c>
      <c r="J26">
        <f t="shared" si="2"/>
        <v>2024</v>
      </c>
      <c r="K26" s="3" t="str">
        <f>CONCATENATE(Table1[[#This Row],[day]],Table1[[#This Row],[month]],Table1[[#This Row],[year]])</f>
        <v>2542024</v>
      </c>
    </row>
    <row r="27" spans="1:11" hidden="1" x14ac:dyDescent="0.25">
      <c r="A27" s="1">
        <v>45371</v>
      </c>
      <c r="B27" t="s">
        <v>21</v>
      </c>
      <c r="C27" t="s">
        <v>28</v>
      </c>
      <c r="D27" t="s">
        <v>32</v>
      </c>
      <c r="E27">
        <v>18</v>
      </c>
      <c r="F27">
        <v>18.04</v>
      </c>
      <c r="G27">
        <v>324.72000000000003</v>
      </c>
      <c r="H27">
        <f t="shared" si="0"/>
        <v>20</v>
      </c>
      <c r="I27">
        <f t="shared" si="1"/>
        <v>3</v>
      </c>
      <c r="J27">
        <f t="shared" si="2"/>
        <v>2024</v>
      </c>
      <c r="K27" s="3" t="str">
        <f>CONCATENATE(Table1[[#This Row],[day]],Table1[[#This Row],[month]],Table1[[#This Row],[year]])</f>
        <v>2032024</v>
      </c>
    </row>
    <row r="28" spans="1:11" hidden="1" x14ac:dyDescent="0.25">
      <c r="A28" s="1">
        <v>45467</v>
      </c>
      <c r="B28" t="s">
        <v>10</v>
      </c>
      <c r="C28" t="s">
        <v>30</v>
      </c>
      <c r="D28" t="s">
        <v>38</v>
      </c>
      <c r="E28">
        <v>11</v>
      </c>
      <c r="F28">
        <v>29.27</v>
      </c>
      <c r="G28">
        <v>321.97000000000003</v>
      </c>
      <c r="H28">
        <f t="shared" si="0"/>
        <v>24</v>
      </c>
      <c r="I28">
        <f t="shared" si="1"/>
        <v>6</v>
      </c>
      <c r="J28">
        <f t="shared" si="2"/>
        <v>2024</v>
      </c>
      <c r="K28" s="3" t="str">
        <f>CONCATENATE(Table1[[#This Row],[day]],Table1[[#This Row],[month]],Table1[[#This Row],[year]])</f>
        <v>2462024</v>
      </c>
    </row>
    <row r="29" spans="1:11" hidden="1" x14ac:dyDescent="0.25">
      <c r="A29" s="1">
        <v>45374</v>
      </c>
      <c r="B29" t="s">
        <v>16</v>
      </c>
      <c r="C29" t="s">
        <v>28</v>
      </c>
      <c r="D29" t="s">
        <v>34</v>
      </c>
      <c r="E29">
        <v>5</v>
      </c>
      <c r="F29">
        <v>26.45</v>
      </c>
      <c r="G29">
        <v>132.25</v>
      </c>
      <c r="H29">
        <f t="shared" si="0"/>
        <v>23</v>
      </c>
      <c r="I29">
        <f t="shared" si="1"/>
        <v>3</v>
      </c>
      <c r="J29">
        <f t="shared" si="2"/>
        <v>2024</v>
      </c>
      <c r="K29" s="3" t="str">
        <f>CONCATENATE(Table1[[#This Row],[day]],Table1[[#This Row],[month]],Table1[[#This Row],[year]])</f>
        <v>2332024</v>
      </c>
    </row>
    <row r="30" spans="1:11" hidden="1" x14ac:dyDescent="0.25">
      <c r="A30" s="1">
        <v>45391</v>
      </c>
      <c r="B30" t="s">
        <v>17</v>
      </c>
      <c r="C30" t="s">
        <v>30</v>
      </c>
      <c r="D30" t="s">
        <v>38</v>
      </c>
      <c r="E30">
        <v>5</v>
      </c>
      <c r="F30">
        <v>25.24</v>
      </c>
      <c r="G30">
        <v>126.2</v>
      </c>
      <c r="H30">
        <f t="shared" si="0"/>
        <v>9</v>
      </c>
      <c r="I30">
        <f t="shared" si="1"/>
        <v>4</v>
      </c>
      <c r="J30">
        <f t="shared" si="2"/>
        <v>2024</v>
      </c>
      <c r="K30" s="3" t="str">
        <f>CONCATENATE(Table1[[#This Row],[day]],Table1[[#This Row],[month]],Table1[[#This Row],[year]])</f>
        <v>942024</v>
      </c>
    </row>
    <row r="31" spans="1:11" x14ac:dyDescent="0.25">
      <c r="A31" s="1">
        <v>45469</v>
      </c>
      <c r="B31" t="s">
        <v>22</v>
      </c>
      <c r="C31" t="s">
        <v>27</v>
      </c>
      <c r="D31" t="s">
        <v>31</v>
      </c>
      <c r="E31">
        <v>19</v>
      </c>
      <c r="F31">
        <v>12.02</v>
      </c>
      <c r="G31">
        <v>228.38</v>
      </c>
      <c r="H31">
        <f t="shared" si="0"/>
        <v>26</v>
      </c>
      <c r="I31">
        <f t="shared" si="1"/>
        <v>6</v>
      </c>
      <c r="J31">
        <f t="shared" si="2"/>
        <v>2024</v>
      </c>
      <c r="K31" s="3" t="str">
        <f>CONCATENATE(Table1[[#This Row],[day]],Table1[[#This Row],[month]],Table1[[#This Row],[year]])</f>
        <v>2662024</v>
      </c>
    </row>
    <row r="32" spans="1:11" x14ac:dyDescent="0.25">
      <c r="A32" s="1">
        <v>45321</v>
      </c>
      <c r="B32" t="s">
        <v>21</v>
      </c>
      <c r="C32" t="s">
        <v>27</v>
      </c>
      <c r="D32" t="s">
        <v>33</v>
      </c>
      <c r="E32">
        <v>6</v>
      </c>
      <c r="F32">
        <v>10.220000000000001</v>
      </c>
      <c r="G32">
        <v>61.32</v>
      </c>
      <c r="H32">
        <f t="shared" si="0"/>
        <v>30</v>
      </c>
      <c r="I32">
        <f t="shared" si="1"/>
        <v>1</v>
      </c>
      <c r="J32">
        <f t="shared" si="2"/>
        <v>2024</v>
      </c>
      <c r="K32" s="3" t="str">
        <f>CONCATENATE(Table1[[#This Row],[day]],Table1[[#This Row],[month]],Table1[[#This Row],[year]])</f>
        <v>3012024</v>
      </c>
    </row>
    <row r="33" spans="1:11" hidden="1" x14ac:dyDescent="0.25">
      <c r="A33" s="1">
        <v>45439</v>
      </c>
      <c r="B33" t="s">
        <v>9</v>
      </c>
      <c r="C33" t="s">
        <v>29</v>
      </c>
      <c r="D33" t="s">
        <v>35</v>
      </c>
      <c r="E33">
        <v>15</v>
      </c>
      <c r="F33">
        <v>12.8</v>
      </c>
      <c r="G33">
        <v>192</v>
      </c>
      <c r="H33">
        <f t="shared" si="0"/>
        <v>27</v>
      </c>
      <c r="I33">
        <f t="shared" si="1"/>
        <v>5</v>
      </c>
      <c r="J33">
        <f t="shared" si="2"/>
        <v>2024</v>
      </c>
      <c r="K33" s="3" t="str">
        <f>CONCATENATE(Table1[[#This Row],[day]],Table1[[#This Row],[month]],Table1[[#This Row],[year]])</f>
        <v>2752024</v>
      </c>
    </row>
    <row r="34" spans="1:11" x14ac:dyDescent="0.25">
      <c r="A34" s="1">
        <v>45439</v>
      </c>
      <c r="B34" t="s">
        <v>14</v>
      </c>
      <c r="C34" t="s">
        <v>27</v>
      </c>
      <c r="D34" t="s">
        <v>36</v>
      </c>
      <c r="E34">
        <v>11</v>
      </c>
      <c r="F34">
        <v>17.78</v>
      </c>
      <c r="G34">
        <v>195.58</v>
      </c>
      <c r="H34">
        <f t="shared" si="0"/>
        <v>27</v>
      </c>
      <c r="I34">
        <f t="shared" si="1"/>
        <v>5</v>
      </c>
      <c r="J34">
        <f t="shared" si="2"/>
        <v>2024</v>
      </c>
      <c r="K34" s="3" t="str">
        <f>CONCATENATE(Table1[[#This Row],[day]],Table1[[#This Row],[month]],Table1[[#This Row],[year]])</f>
        <v>2752024</v>
      </c>
    </row>
    <row r="35" spans="1:11" hidden="1" x14ac:dyDescent="0.25">
      <c r="A35" s="1">
        <v>45434</v>
      </c>
      <c r="B35" t="s">
        <v>23</v>
      </c>
      <c r="C35" t="s">
        <v>29</v>
      </c>
      <c r="D35" t="s">
        <v>35</v>
      </c>
      <c r="E35">
        <v>19</v>
      </c>
      <c r="F35">
        <v>28.42</v>
      </c>
      <c r="G35">
        <v>539.98</v>
      </c>
      <c r="H35">
        <f t="shared" si="0"/>
        <v>22</v>
      </c>
      <c r="I35">
        <f t="shared" si="1"/>
        <v>5</v>
      </c>
      <c r="J35">
        <f t="shared" si="2"/>
        <v>2024</v>
      </c>
      <c r="K35" s="3" t="str">
        <f>CONCATENATE(Table1[[#This Row],[day]],Table1[[#This Row],[month]],Table1[[#This Row],[year]])</f>
        <v>2252024</v>
      </c>
    </row>
    <row r="36" spans="1:11" hidden="1" x14ac:dyDescent="0.25">
      <c r="A36" s="1">
        <v>45459</v>
      </c>
      <c r="B36" t="s">
        <v>18</v>
      </c>
      <c r="C36" t="s">
        <v>29</v>
      </c>
      <c r="D36" t="s">
        <v>33</v>
      </c>
      <c r="E36">
        <v>20</v>
      </c>
      <c r="F36">
        <v>12.67</v>
      </c>
      <c r="G36">
        <v>253.4</v>
      </c>
      <c r="H36">
        <f t="shared" si="0"/>
        <v>16</v>
      </c>
      <c r="I36">
        <f t="shared" si="1"/>
        <v>6</v>
      </c>
      <c r="J36">
        <f t="shared" si="2"/>
        <v>2024</v>
      </c>
      <c r="K36" s="3" t="str">
        <f>CONCATENATE(Table1[[#This Row],[day]],Table1[[#This Row],[month]],Table1[[#This Row],[year]])</f>
        <v>1662024</v>
      </c>
    </row>
    <row r="37" spans="1:11" hidden="1" x14ac:dyDescent="0.25">
      <c r="A37" s="1">
        <v>45324</v>
      </c>
      <c r="B37" t="s">
        <v>24</v>
      </c>
      <c r="C37" t="s">
        <v>29</v>
      </c>
      <c r="D37" t="s">
        <v>39</v>
      </c>
      <c r="E37">
        <v>3</v>
      </c>
      <c r="F37">
        <v>21.45</v>
      </c>
      <c r="G37">
        <v>64.349999999999994</v>
      </c>
      <c r="H37">
        <f t="shared" si="0"/>
        <v>2</v>
      </c>
      <c r="I37">
        <f t="shared" si="1"/>
        <v>2</v>
      </c>
      <c r="J37">
        <f t="shared" si="2"/>
        <v>2024</v>
      </c>
      <c r="K37" s="3" t="str">
        <f>CONCATENATE(Table1[[#This Row],[day]],Table1[[#This Row],[month]],Table1[[#This Row],[year]])</f>
        <v>222024</v>
      </c>
    </row>
    <row r="38" spans="1:11" hidden="1" x14ac:dyDescent="0.25">
      <c r="A38" s="1">
        <v>45301</v>
      </c>
      <c r="B38" t="s">
        <v>19</v>
      </c>
      <c r="C38" t="s">
        <v>28</v>
      </c>
      <c r="D38" t="s">
        <v>35</v>
      </c>
      <c r="E38">
        <v>4</v>
      </c>
      <c r="F38">
        <v>20.72</v>
      </c>
      <c r="G38">
        <v>82.88</v>
      </c>
      <c r="H38">
        <f t="shared" si="0"/>
        <v>10</v>
      </c>
      <c r="I38">
        <f t="shared" si="1"/>
        <v>1</v>
      </c>
      <c r="J38">
        <f t="shared" si="2"/>
        <v>2024</v>
      </c>
      <c r="K38" s="3" t="str">
        <f>CONCATENATE(Table1[[#This Row],[day]],Table1[[#This Row],[month]],Table1[[#This Row],[year]])</f>
        <v>1012024</v>
      </c>
    </row>
    <row r="39" spans="1:11" hidden="1" x14ac:dyDescent="0.25">
      <c r="A39" s="1">
        <v>45419</v>
      </c>
      <c r="B39" t="s">
        <v>16</v>
      </c>
      <c r="C39" t="s">
        <v>29</v>
      </c>
      <c r="D39" t="s">
        <v>39</v>
      </c>
      <c r="E39">
        <v>9</v>
      </c>
      <c r="F39">
        <v>13.22</v>
      </c>
      <c r="G39">
        <v>118.98</v>
      </c>
      <c r="H39">
        <f t="shared" si="0"/>
        <v>7</v>
      </c>
      <c r="I39">
        <f t="shared" si="1"/>
        <v>5</v>
      </c>
      <c r="J39">
        <f t="shared" si="2"/>
        <v>2024</v>
      </c>
      <c r="K39" s="3" t="str">
        <f>CONCATENATE(Table1[[#This Row],[day]],Table1[[#This Row],[month]],Table1[[#This Row],[year]])</f>
        <v>752024</v>
      </c>
    </row>
    <row r="40" spans="1:11" x14ac:dyDescent="0.25">
      <c r="A40" s="1">
        <v>45324</v>
      </c>
      <c r="B40" t="s">
        <v>15</v>
      </c>
      <c r="C40" t="s">
        <v>27</v>
      </c>
      <c r="D40" t="s">
        <v>38</v>
      </c>
      <c r="E40">
        <v>19</v>
      </c>
      <c r="F40">
        <v>25.85</v>
      </c>
      <c r="G40">
        <v>491.15</v>
      </c>
      <c r="H40">
        <f t="shared" si="0"/>
        <v>2</v>
      </c>
      <c r="I40">
        <f t="shared" si="1"/>
        <v>2</v>
      </c>
      <c r="J40">
        <f t="shared" si="2"/>
        <v>2024</v>
      </c>
      <c r="K40" s="3" t="str">
        <f>CONCATENATE(Table1[[#This Row],[day]],Table1[[#This Row],[month]],Table1[[#This Row],[year]])</f>
        <v>222024</v>
      </c>
    </row>
    <row r="41" spans="1:11" hidden="1" x14ac:dyDescent="0.25">
      <c r="A41" s="1">
        <v>45323</v>
      </c>
      <c r="B41" t="s">
        <v>24</v>
      </c>
      <c r="C41" t="s">
        <v>30</v>
      </c>
      <c r="D41" t="s">
        <v>33</v>
      </c>
      <c r="E41">
        <v>5</v>
      </c>
      <c r="F41">
        <v>10.7</v>
      </c>
      <c r="G41">
        <v>53.5</v>
      </c>
      <c r="H41">
        <f t="shared" si="0"/>
        <v>1</v>
      </c>
      <c r="I41">
        <f t="shared" si="1"/>
        <v>2</v>
      </c>
      <c r="J41">
        <f t="shared" si="2"/>
        <v>2024</v>
      </c>
      <c r="K41" s="3" t="str">
        <f>CONCATENATE(Table1[[#This Row],[day]],Table1[[#This Row],[month]],Table1[[#This Row],[year]])</f>
        <v>122024</v>
      </c>
    </row>
    <row r="42" spans="1:11" x14ac:dyDescent="0.25">
      <c r="A42" s="1">
        <v>45443</v>
      </c>
      <c r="B42" t="s">
        <v>12</v>
      </c>
      <c r="C42" t="s">
        <v>27</v>
      </c>
      <c r="D42" t="s">
        <v>34</v>
      </c>
      <c r="E42">
        <v>8</v>
      </c>
      <c r="F42">
        <v>11.57</v>
      </c>
      <c r="G42">
        <v>92.56</v>
      </c>
      <c r="H42">
        <f t="shared" si="0"/>
        <v>31</v>
      </c>
      <c r="I42">
        <f t="shared" si="1"/>
        <v>5</v>
      </c>
      <c r="J42">
        <f t="shared" si="2"/>
        <v>2024</v>
      </c>
      <c r="K42" s="3" t="str">
        <f>CONCATENATE(Table1[[#This Row],[day]],Table1[[#This Row],[month]],Table1[[#This Row],[year]])</f>
        <v>3152024</v>
      </c>
    </row>
    <row r="43" spans="1:11" hidden="1" x14ac:dyDescent="0.25">
      <c r="A43" s="1">
        <v>45455</v>
      </c>
      <c r="B43" t="s">
        <v>19</v>
      </c>
      <c r="C43" t="s">
        <v>30</v>
      </c>
      <c r="D43" t="s">
        <v>39</v>
      </c>
      <c r="E43">
        <v>11</v>
      </c>
      <c r="F43">
        <v>26.92</v>
      </c>
      <c r="G43">
        <v>296.12</v>
      </c>
      <c r="H43">
        <f t="shared" si="0"/>
        <v>12</v>
      </c>
      <c r="I43">
        <f t="shared" si="1"/>
        <v>6</v>
      </c>
      <c r="J43">
        <f t="shared" si="2"/>
        <v>2024</v>
      </c>
      <c r="K43" s="3" t="str">
        <f>CONCATENATE(Table1[[#This Row],[day]],Table1[[#This Row],[month]],Table1[[#This Row],[year]])</f>
        <v>1262024</v>
      </c>
    </row>
    <row r="44" spans="1:11" x14ac:dyDescent="0.25">
      <c r="A44" s="1">
        <v>45406</v>
      </c>
      <c r="B44" t="s">
        <v>9</v>
      </c>
      <c r="C44" t="s">
        <v>27</v>
      </c>
      <c r="D44" t="s">
        <v>32</v>
      </c>
      <c r="E44">
        <v>4</v>
      </c>
      <c r="F44">
        <v>16.920000000000002</v>
      </c>
      <c r="G44">
        <v>67.680000000000007</v>
      </c>
      <c r="H44">
        <f t="shared" si="0"/>
        <v>24</v>
      </c>
      <c r="I44">
        <f t="shared" si="1"/>
        <v>4</v>
      </c>
      <c r="J44">
        <f t="shared" si="2"/>
        <v>2024</v>
      </c>
      <c r="K44" s="3" t="str">
        <f>CONCATENATE(Table1[[#This Row],[day]],Table1[[#This Row],[month]],Table1[[#This Row],[year]])</f>
        <v>2442024</v>
      </c>
    </row>
    <row r="45" spans="1:11" hidden="1" x14ac:dyDescent="0.25">
      <c r="A45" s="1">
        <v>45320</v>
      </c>
      <c r="B45" t="s">
        <v>25</v>
      </c>
      <c r="C45" t="s">
        <v>30</v>
      </c>
      <c r="D45" t="s">
        <v>34</v>
      </c>
      <c r="E45">
        <v>16</v>
      </c>
      <c r="F45">
        <v>29.68</v>
      </c>
      <c r="G45">
        <v>474.88</v>
      </c>
      <c r="H45">
        <f t="shared" si="0"/>
        <v>29</v>
      </c>
      <c r="I45">
        <f t="shared" si="1"/>
        <v>1</v>
      </c>
      <c r="J45">
        <f t="shared" si="2"/>
        <v>2024</v>
      </c>
      <c r="K45" s="3" t="str">
        <f>CONCATENATE(Table1[[#This Row],[day]],Table1[[#This Row],[month]],Table1[[#This Row],[year]])</f>
        <v>2912024</v>
      </c>
    </row>
    <row r="46" spans="1:11" x14ac:dyDescent="0.25">
      <c r="A46" s="1">
        <v>45326</v>
      </c>
      <c r="B46" t="s">
        <v>13</v>
      </c>
      <c r="C46" t="s">
        <v>27</v>
      </c>
      <c r="D46" t="s">
        <v>31</v>
      </c>
      <c r="E46">
        <v>15</v>
      </c>
      <c r="F46">
        <v>14.73</v>
      </c>
      <c r="G46">
        <v>220.95</v>
      </c>
      <c r="H46">
        <f t="shared" si="0"/>
        <v>4</v>
      </c>
      <c r="I46">
        <f t="shared" si="1"/>
        <v>2</v>
      </c>
      <c r="J46">
        <f t="shared" si="2"/>
        <v>2024</v>
      </c>
      <c r="K46" s="3" t="str">
        <f>CONCATENATE(Table1[[#This Row],[day]],Table1[[#This Row],[month]],Table1[[#This Row],[year]])</f>
        <v>422024</v>
      </c>
    </row>
    <row r="47" spans="1:11" hidden="1" x14ac:dyDescent="0.25">
      <c r="A47" s="1">
        <v>45420</v>
      </c>
      <c r="B47" t="s">
        <v>7</v>
      </c>
      <c r="C47" t="s">
        <v>30</v>
      </c>
      <c r="D47" t="s">
        <v>32</v>
      </c>
      <c r="E47">
        <v>14</v>
      </c>
      <c r="F47">
        <v>28.01</v>
      </c>
      <c r="G47">
        <v>392.14</v>
      </c>
      <c r="H47">
        <f t="shared" si="0"/>
        <v>8</v>
      </c>
      <c r="I47">
        <f t="shared" si="1"/>
        <v>5</v>
      </c>
      <c r="J47">
        <f t="shared" si="2"/>
        <v>2024</v>
      </c>
      <c r="K47" s="3" t="str">
        <f>CONCATENATE(Table1[[#This Row],[day]],Table1[[#This Row],[month]],Table1[[#This Row],[year]])</f>
        <v>852024</v>
      </c>
    </row>
    <row r="48" spans="1:11" hidden="1" x14ac:dyDescent="0.25">
      <c r="A48" s="1">
        <v>45420</v>
      </c>
      <c r="B48" t="s">
        <v>15</v>
      </c>
      <c r="C48" t="s">
        <v>29</v>
      </c>
      <c r="D48" t="s">
        <v>40</v>
      </c>
      <c r="E48">
        <v>4</v>
      </c>
      <c r="F48">
        <v>21.48</v>
      </c>
      <c r="G48">
        <v>85.92</v>
      </c>
      <c r="H48">
        <f t="shared" si="0"/>
        <v>8</v>
      </c>
      <c r="I48">
        <f t="shared" si="1"/>
        <v>5</v>
      </c>
      <c r="J48">
        <f t="shared" si="2"/>
        <v>2024</v>
      </c>
      <c r="K48" s="3" t="str">
        <f>CONCATENATE(Table1[[#This Row],[day]],Table1[[#This Row],[month]],Table1[[#This Row],[year]])</f>
        <v>852024</v>
      </c>
    </row>
    <row r="49" spans="1:11" hidden="1" x14ac:dyDescent="0.25">
      <c r="A49" s="1">
        <v>45456</v>
      </c>
      <c r="B49" t="s">
        <v>15</v>
      </c>
      <c r="C49" t="s">
        <v>30</v>
      </c>
      <c r="D49" t="s">
        <v>40</v>
      </c>
      <c r="E49">
        <v>4</v>
      </c>
      <c r="F49">
        <v>17.87</v>
      </c>
      <c r="G49">
        <v>71.48</v>
      </c>
      <c r="H49">
        <f t="shared" si="0"/>
        <v>13</v>
      </c>
      <c r="I49">
        <f t="shared" si="1"/>
        <v>6</v>
      </c>
      <c r="J49">
        <f t="shared" si="2"/>
        <v>2024</v>
      </c>
      <c r="K49" s="3" t="str">
        <f>CONCATENATE(Table1[[#This Row],[day]],Table1[[#This Row],[month]],Table1[[#This Row],[year]])</f>
        <v>1362024</v>
      </c>
    </row>
    <row r="50" spans="1:11" hidden="1" x14ac:dyDescent="0.25">
      <c r="A50" s="1">
        <v>45345</v>
      </c>
      <c r="B50" t="s">
        <v>20</v>
      </c>
      <c r="C50" t="s">
        <v>29</v>
      </c>
      <c r="D50" t="s">
        <v>32</v>
      </c>
      <c r="E50">
        <v>7</v>
      </c>
      <c r="F50">
        <v>25.39</v>
      </c>
      <c r="G50">
        <v>177.73</v>
      </c>
      <c r="H50">
        <f t="shared" si="0"/>
        <v>23</v>
      </c>
      <c r="I50">
        <f t="shared" si="1"/>
        <v>2</v>
      </c>
      <c r="J50">
        <f t="shared" si="2"/>
        <v>2024</v>
      </c>
      <c r="K50" s="3" t="str">
        <f>CONCATENATE(Table1[[#This Row],[day]],Table1[[#This Row],[month]],Table1[[#This Row],[year]])</f>
        <v>2322024</v>
      </c>
    </row>
    <row r="51" spans="1:11" x14ac:dyDescent="0.25">
      <c r="A51" s="1">
        <v>45425</v>
      </c>
      <c r="B51" t="s">
        <v>9</v>
      </c>
      <c r="C51" t="s">
        <v>27</v>
      </c>
      <c r="D51" t="s">
        <v>37</v>
      </c>
      <c r="E51">
        <v>3</v>
      </c>
      <c r="F51">
        <v>26.8</v>
      </c>
      <c r="G51">
        <v>80.400000000000006</v>
      </c>
      <c r="H51">
        <f t="shared" si="0"/>
        <v>13</v>
      </c>
      <c r="I51">
        <f t="shared" si="1"/>
        <v>5</v>
      </c>
      <c r="J51">
        <f t="shared" si="2"/>
        <v>2024</v>
      </c>
      <c r="K51" s="3" t="str">
        <f>CONCATENATE(Table1[[#This Row],[day]],Table1[[#This Row],[month]],Table1[[#This Row],[year]])</f>
        <v>1352024</v>
      </c>
    </row>
    <row r="52" spans="1:11" hidden="1" x14ac:dyDescent="0.25">
      <c r="A52" s="1">
        <v>45330</v>
      </c>
      <c r="B52" t="s">
        <v>8</v>
      </c>
      <c r="C52" t="s">
        <v>30</v>
      </c>
      <c r="D52" t="s">
        <v>39</v>
      </c>
      <c r="E52">
        <v>6</v>
      </c>
      <c r="F52">
        <v>16.25</v>
      </c>
      <c r="G52">
        <v>97.5</v>
      </c>
      <c r="H52">
        <f t="shared" si="0"/>
        <v>8</v>
      </c>
      <c r="I52">
        <f t="shared" si="1"/>
        <v>2</v>
      </c>
      <c r="J52">
        <f t="shared" si="2"/>
        <v>2024</v>
      </c>
      <c r="K52" s="3" t="str">
        <f>CONCATENATE(Table1[[#This Row],[day]],Table1[[#This Row],[month]],Table1[[#This Row],[year]])</f>
        <v>822024</v>
      </c>
    </row>
    <row r="53" spans="1:11" hidden="1" x14ac:dyDescent="0.25">
      <c r="A53" s="1">
        <v>45309</v>
      </c>
      <c r="B53" t="s">
        <v>18</v>
      </c>
      <c r="C53" t="s">
        <v>30</v>
      </c>
      <c r="D53" t="s">
        <v>40</v>
      </c>
      <c r="E53">
        <v>4</v>
      </c>
      <c r="F53">
        <v>19.54</v>
      </c>
      <c r="G53">
        <v>78.16</v>
      </c>
      <c r="H53">
        <f t="shared" si="0"/>
        <v>18</v>
      </c>
      <c r="I53">
        <f t="shared" si="1"/>
        <v>1</v>
      </c>
      <c r="J53">
        <f t="shared" si="2"/>
        <v>2024</v>
      </c>
      <c r="K53" s="3" t="str">
        <f>CONCATENATE(Table1[[#This Row],[day]],Table1[[#This Row],[month]],Table1[[#This Row],[year]])</f>
        <v>1812024</v>
      </c>
    </row>
    <row r="54" spans="1:11" x14ac:dyDescent="0.25">
      <c r="A54" s="1">
        <v>45371</v>
      </c>
      <c r="B54" t="s">
        <v>10</v>
      </c>
      <c r="C54" t="s">
        <v>27</v>
      </c>
      <c r="D54" t="s">
        <v>40</v>
      </c>
      <c r="E54">
        <v>4</v>
      </c>
      <c r="F54">
        <v>23.51</v>
      </c>
      <c r="G54">
        <v>94.04</v>
      </c>
      <c r="H54">
        <f t="shared" si="0"/>
        <v>20</v>
      </c>
      <c r="I54">
        <f t="shared" si="1"/>
        <v>3</v>
      </c>
      <c r="J54">
        <f t="shared" si="2"/>
        <v>2024</v>
      </c>
      <c r="K54" s="3" t="str">
        <f>CONCATENATE(Table1[[#This Row],[day]],Table1[[#This Row],[month]],Table1[[#This Row],[year]])</f>
        <v>2032024</v>
      </c>
    </row>
    <row r="55" spans="1:11" hidden="1" x14ac:dyDescent="0.25">
      <c r="A55" s="1">
        <v>45424</v>
      </c>
      <c r="B55" t="s">
        <v>22</v>
      </c>
      <c r="C55" t="s">
        <v>29</v>
      </c>
      <c r="D55" t="s">
        <v>34</v>
      </c>
      <c r="E55">
        <v>8</v>
      </c>
      <c r="F55">
        <v>23.96</v>
      </c>
      <c r="G55">
        <v>191.68</v>
      </c>
      <c r="H55">
        <f t="shared" si="0"/>
        <v>12</v>
      </c>
      <c r="I55">
        <f t="shared" si="1"/>
        <v>5</v>
      </c>
      <c r="J55">
        <f t="shared" si="2"/>
        <v>2024</v>
      </c>
      <c r="K55" s="3" t="str">
        <f>CONCATENATE(Table1[[#This Row],[day]],Table1[[#This Row],[month]],Table1[[#This Row],[year]])</f>
        <v>1252024</v>
      </c>
    </row>
    <row r="56" spans="1:11" hidden="1" x14ac:dyDescent="0.25">
      <c r="A56" s="1">
        <v>45397</v>
      </c>
      <c r="B56" t="s">
        <v>17</v>
      </c>
      <c r="C56" t="s">
        <v>29</v>
      </c>
      <c r="D56" t="s">
        <v>35</v>
      </c>
      <c r="E56">
        <v>19</v>
      </c>
      <c r="F56">
        <v>16.010000000000002</v>
      </c>
      <c r="G56">
        <v>304.19</v>
      </c>
      <c r="H56">
        <f t="shared" si="0"/>
        <v>15</v>
      </c>
      <c r="I56">
        <f t="shared" si="1"/>
        <v>4</v>
      </c>
      <c r="J56">
        <f t="shared" si="2"/>
        <v>2024</v>
      </c>
      <c r="K56" s="3" t="str">
        <f>CONCATENATE(Table1[[#This Row],[day]],Table1[[#This Row],[month]],Table1[[#This Row],[year]])</f>
        <v>1542024</v>
      </c>
    </row>
    <row r="57" spans="1:11" hidden="1" x14ac:dyDescent="0.25">
      <c r="A57" s="1">
        <v>45334</v>
      </c>
      <c r="B57" t="s">
        <v>26</v>
      </c>
      <c r="C57" t="s">
        <v>28</v>
      </c>
      <c r="D57" t="s">
        <v>34</v>
      </c>
      <c r="E57">
        <v>3</v>
      </c>
      <c r="F57">
        <v>11.85</v>
      </c>
      <c r="G57">
        <v>35.549999999999997</v>
      </c>
      <c r="H57">
        <f t="shared" si="0"/>
        <v>12</v>
      </c>
      <c r="I57">
        <f t="shared" si="1"/>
        <v>2</v>
      </c>
      <c r="J57">
        <f t="shared" si="2"/>
        <v>2024</v>
      </c>
      <c r="K57" s="3" t="str">
        <f>CONCATENATE(Table1[[#This Row],[day]],Table1[[#This Row],[month]],Table1[[#This Row],[year]])</f>
        <v>1222024</v>
      </c>
    </row>
    <row r="58" spans="1:11" hidden="1" x14ac:dyDescent="0.25">
      <c r="A58" s="1">
        <v>45323</v>
      </c>
      <c r="B58" t="s">
        <v>20</v>
      </c>
      <c r="C58" t="s">
        <v>28</v>
      </c>
      <c r="D58" t="s">
        <v>40</v>
      </c>
      <c r="E58">
        <v>17</v>
      </c>
      <c r="F58">
        <v>17.82</v>
      </c>
      <c r="G58">
        <v>302.94</v>
      </c>
      <c r="H58">
        <f t="shared" si="0"/>
        <v>1</v>
      </c>
      <c r="I58">
        <f t="shared" si="1"/>
        <v>2</v>
      </c>
      <c r="J58">
        <f t="shared" si="2"/>
        <v>2024</v>
      </c>
      <c r="K58" s="3" t="str">
        <f>CONCATENATE(Table1[[#This Row],[day]],Table1[[#This Row],[month]],Table1[[#This Row],[year]])</f>
        <v>122024</v>
      </c>
    </row>
    <row r="59" spans="1:11" hidden="1" x14ac:dyDescent="0.25">
      <c r="A59" s="1">
        <v>45412</v>
      </c>
      <c r="B59" t="s">
        <v>13</v>
      </c>
      <c r="C59" t="s">
        <v>28</v>
      </c>
      <c r="D59" t="s">
        <v>34</v>
      </c>
      <c r="E59">
        <v>8</v>
      </c>
      <c r="F59">
        <v>16.89</v>
      </c>
      <c r="G59">
        <v>135.12</v>
      </c>
      <c r="H59">
        <f t="shared" si="0"/>
        <v>30</v>
      </c>
      <c r="I59">
        <f t="shared" si="1"/>
        <v>4</v>
      </c>
      <c r="J59">
        <f t="shared" si="2"/>
        <v>2024</v>
      </c>
      <c r="K59" s="3" t="str">
        <f>CONCATENATE(Table1[[#This Row],[day]],Table1[[#This Row],[month]],Table1[[#This Row],[year]])</f>
        <v>3042024</v>
      </c>
    </row>
    <row r="60" spans="1:11" hidden="1" x14ac:dyDescent="0.25">
      <c r="A60" s="1">
        <v>45293</v>
      </c>
      <c r="B60" t="s">
        <v>24</v>
      </c>
      <c r="C60" t="s">
        <v>30</v>
      </c>
      <c r="D60" t="s">
        <v>38</v>
      </c>
      <c r="E60">
        <v>11</v>
      </c>
      <c r="F60">
        <v>11.79</v>
      </c>
      <c r="G60">
        <v>129.69</v>
      </c>
      <c r="H60">
        <f t="shared" si="0"/>
        <v>2</v>
      </c>
      <c r="I60">
        <f t="shared" si="1"/>
        <v>1</v>
      </c>
      <c r="J60">
        <f t="shared" si="2"/>
        <v>2024</v>
      </c>
      <c r="K60" s="3" t="str">
        <f>CONCATENATE(Table1[[#This Row],[day]],Table1[[#This Row],[month]],Table1[[#This Row],[year]])</f>
        <v>212024</v>
      </c>
    </row>
    <row r="61" spans="1:11" hidden="1" x14ac:dyDescent="0.25">
      <c r="A61" s="1">
        <v>45357</v>
      </c>
      <c r="B61" t="s">
        <v>13</v>
      </c>
      <c r="C61" t="s">
        <v>30</v>
      </c>
      <c r="D61" t="s">
        <v>33</v>
      </c>
      <c r="E61">
        <v>14</v>
      </c>
      <c r="F61">
        <v>17.86</v>
      </c>
      <c r="G61">
        <v>250.04</v>
      </c>
      <c r="H61">
        <f t="shared" si="0"/>
        <v>6</v>
      </c>
      <c r="I61">
        <f t="shared" si="1"/>
        <v>3</v>
      </c>
      <c r="J61">
        <f t="shared" si="2"/>
        <v>2024</v>
      </c>
      <c r="K61" s="3" t="str">
        <f>CONCATENATE(Table1[[#This Row],[day]],Table1[[#This Row],[month]],Table1[[#This Row],[year]])</f>
        <v>632024</v>
      </c>
    </row>
    <row r="62" spans="1:11" hidden="1" x14ac:dyDescent="0.25">
      <c r="A62" s="1">
        <v>45461</v>
      </c>
      <c r="B62" t="s">
        <v>24</v>
      </c>
      <c r="C62" t="s">
        <v>30</v>
      </c>
      <c r="D62" t="s">
        <v>38</v>
      </c>
      <c r="E62">
        <v>17</v>
      </c>
      <c r="F62">
        <v>21.42</v>
      </c>
      <c r="G62">
        <v>364.14</v>
      </c>
      <c r="H62">
        <f t="shared" si="0"/>
        <v>18</v>
      </c>
      <c r="I62">
        <f t="shared" si="1"/>
        <v>6</v>
      </c>
      <c r="J62">
        <f t="shared" si="2"/>
        <v>2024</v>
      </c>
      <c r="K62" s="3" t="str">
        <f>CONCATENATE(Table1[[#This Row],[day]],Table1[[#This Row],[month]],Table1[[#This Row],[year]])</f>
        <v>1862024</v>
      </c>
    </row>
    <row r="63" spans="1:11" x14ac:dyDescent="0.25">
      <c r="A63" s="1">
        <v>45349</v>
      </c>
      <c r="B63" t="s">
        <v>11</v>
      </c>
      <c r="C63" t="s">
        <v>27</v>
      </c>
      <c r="D63" t="s">
        <v>34</v>
      </c>
      <c r="E63">
        <v>6</v>
      </c>
      <c r="F63">
        <v>29.93</v>
      </c>
      <c r="G63">
        <v>179.58</v>
      </c>
      <c r="H63">
        <f t="shared" si="0"/>
        <v>27</v>
      </c>
      <c r="I63">
        <f t="shared" si="1"/>
        <v>2</v>
      </c>
      <c r="J63">
        <f t="shared" si="2"/>
        <v>2024</v>
      </c>
      <c r="K63" s="3" t="str">
        <f>CONCATENATE(Table1[[#This Row],[day]],Table1[[#This Row],[month]],Table1[[#This Row],[year]])</f>
        <v>2722024</v>
      </c>
    </row>
    <row r="64" spans="1:11" hidden="1" x14ac:dyDescent="0.25">
      <c r="A64" s="1">
        <v>45327</v>
      </c>
      <c r="B64" t="s">
        <v>11</v>
      </c>
      <c r="C64" t="s">
        <v>28</v>
      </c>
      <c r="D64" t="s">
        <v>31</v>
      </c>
      <c r="E64">
        <v>9</v>
      </c>
      <c r="F64">
        <v>25.14</v>
      </c>
      <c r="G64">
        <v>226.26</v>
      </c>
      <c r="H64">
        <f t="shared" si="0"/>
        <v>5</v>
      </c>
      <c r="I64">
        <f t="shared" si="1"/>
        <v>2</v>
      </c>
      <c r="J64">
        <f t="shared" si="2"/>
        <v>2024</v>
      </c>
      <c r="K64" s="3" t="str">
        <f>CONCATENATE(Table1[[#This Row],[day]],Table1[[#This Row],[month]],Table1[[#This Row],[year]])</f>
        <v>522024</v>
      </c>
    </row>
    <row r="65" spans="1:11" x14ac:dyDescent="0.25">
      <c r="A65" s="1">
        <v>45394</v>
      </c>
      <c r="B65" t="s">
        <v>7</v>
      </c>
      <c r="C65" t="s">
        <v>27</v>
      </c>
      <c r="D65" t="s">
        <v>34</v>
      </c>
      <c r="E65">
        <v>12</v>
      </c>
      <c r="F65">
        <v>16.61</v>
      </c>
      <c r="G65">
        <v>199.32</v>
      </c>
      <c r="H65">
        <f t="shared" si="0"/>
        <v>12</v>
      </c>
      <c r="I65">
        <f t="shared" si="1"/>
        <v>4</v>
      </c>
      <c r="J65">
        <f t="shared" si="2"/>
        <v>2024</v>
      </c>
      <c r="K65" s="3" t="str">
        <f>CONCATENATE(Table1[[#This Row],[day]],Table1[[#This Row],[month]],Table1[[#This Row],[year]])</f>
        <v>1242024</v>
      </c>
    </row>
    <row r="66" spans="1:11" hidden="1" x14ac:dyDescent="0.25">
      <c r="A66" s="1">
        <v>45411</v>
      </c>
      <c r="B66" t="s">
        <v>23</v>
      </c>
      <c r="C66" t="s">
        <v>28</v>
      </c>
      <c r="D66" t="s">
        <v>31</v>
      </c>
      <c r="E66">
        <v>2</v>
      </c>
      <c r="F66">
        <v>18.32</v>
      </c>
      <c r="G66">
        <v>36.64</v>
      </c>
      <c r="H66">
        <f t="shared" ref="H66:H129" si="3">DAY(A66)</f>
        <v>29</v>
      </c>
      <c r="I66">
        <f t="shared" ref="I66:I129" si="4">MONTH(A66)</f>
        <v>4</v>
      </c>
      <c r="J66">
        <f t="shared" ref="J66:J129" si="5">YEAR(A66)</f>
        <v>2024</v>
      </c>
      <c r="K66" s="3" t="str">
        <f>CONCATENATE(Table1[[#This Row],[day]],Table1[[#This Row],[month]],Table1[[#This Row],[year]])</f>
        <v>2942024</v>
      </c>
    </row>
    <row r="67" spans="1:11" hidden="1" x14ac:dyDescent="0.25">
      <c r="A67" s="1">
        <v>45303</v>
      </c>
      <c r="B67" t="s">
        <v>15</v>
      </c>
      <c r="C67" t="s">
        <v>28</v>
      </c>
      <c r="D67" t="s">
        <v>38</v>
      </c>
      <c r="E67">
        <v>7</v>
      </c>
      <c r="F67">
        <v>12.36</v>
      </c>
      <c r="G67">
        <v>86.52</v>
      </c>
      <c r="H67">
        <f t="shared" si="3"/>
        <v>12</v>
      </c>
      <c r="I67">
        <f t="shared" si="4"/>
        <v>1</v>
      </c>
      <c r="J67">
        <f t="shared" si="5"/>
        <v>2024</v>
      </c>
      <c r="K67" s="3" t="str">
        <f>CONCATENATE(Table1[[#This Row],[day]],Table1[[#This Row],[month]],Table1[[#This Row],[year]])</f>
        <v>1212024</v>
      </c>
    </row>
    <row r="68" spans="1:11" hidden="1" x14ac:dyDescent="0.25">
      <c r="A68" s="1">
        <v>45466</v>
      </c>
      <c r="B68" t="s">
        <v>16</v>
      </c>
      <c r="C68" t="s">
        <v>30</v>
      </c>
      <c r="D68" t="s">
        <v>40</v>
      </c>
      <c r="E68">
        <v>6</v>
      </c>
      <c r="F68">
        <v>26.09</v>
      </c>
      <c r="G68">
        <v>156.54</v>
      </c>
      <c r="H68">
        <f t="shared" si="3"/>
        <v>23</v>
      </c>
      <c r="I68">
        <f t="shared" si="4"/>
        <v>6</v>
      </c>
      <c r="J68">
        <f t="shared" si="5"/>
        <v>2024</v>
      </c>
      <c r="K68" s="3" t="str">
        <f>CONCATENATE(Table1[[#This Row],[day]],Table1[[#This Row],[month]],Table1[[#This Row],[year]])</f>
        <v>2362024</v>
      </c>
    </row>
    <row r="69" spans="1:11" hidden="1" x14ac:dyDescent="0.25">
      <c r="A69" s="1">
        <v>45374</v>
      </c>
      <c r="B69" t="s">
        <v>12</v>
      </c>
      <c r="C69" t="s">
        <v>29</v>
      </c>
      <c r="D69" t="s">
        <v>39</v>
      </c>
      <c r="E69">
        <v>9</v>
      </c>
      <c r="F69">
        <v>21.32</v>
      </c>
      <c r="G69">
        <v>191.88</v>
      </c>
      <c r="H69">
        <f t="shared" si="3"/>
        <v>23</v>
      </c>
      <c r="I69">
        <f t="shared" si="4"/>
        <v>3</v>
      </c>
      <c r="J69">
        <f t="shared" si="5"/>
        <v>2024</v>
      </c>
      <c r="K69" s="3" t="str">
        <f>CONCATENATE(Table1[[#This Row],[day]],Table1[[#This Row],[month]],Table1[[#This Row],[year]])</f>
        <v>2332024</v>
      </c>
    </row>
    <row r="70" spans="1:11" hidden="1" x14ac:dyDescent="0.25">
      <c r="A70" s="1">
        <v>45383</v>
      </c>
      <c r="B70" t="s">
        <v>25</v>
      </c>
      <c r="C70" t="s">
        <v>28</v>
      </c>
      <c r="D70" t="s">
        <v>38</v>
      </c>
      <c r="E70">
        <v>11</v>
      </c>
      <c r="F70">
        <v>19.46</v>
      </c>
      <c r="G70">
        <v>214.06</v>
      </c>
      <c r="H70">
        <f t="shared" si="3"/>
        <v>1</v>
      </c>
      <c r="I70">
        <f t="shared" si="4"/>
        <v>4</v>
      </c>
      <c r="J70">
        <f t="shared" si="5"/>
        <v>2024</v>
      </c>
      <c r="K70" s="3" t="str">
        <f>CONCATENATE(Table1[[#This Row],[day]],Table1[[#This Row],[month]],Table1[[#This Row],[year]])</f>
        <v>142024</v>
      </c>
    </row>
    <row r="71" spans="1:11" hidden="1" x14ac:dyDescent="0.25">
      <c r="A71" s="1">
        <v>45420</v>
      </c>
      <c r="B71" t="s">
        <v>10</v>
      </c>
      <c r="C71" t="s">
        <v>29</v>
      </c>
      <c r="D71" t="s">
        <v>31</v>
      </c>
      <c r="E71">
        <v>8</v>
      </c>
      <c r="F71">
        <v>19.09</v>
      </c>
      <c r="G71">
        <v>152.72</v>
      </c>
      <c r="H71">
        <f t="shared" si="3"/>
        <v>8</v>
      </c>
      <c r="I71">
        <f t="shared" si="4"/>
        <v>5</v>
      </c>
      <c r="J71">
        <f t="shared" si="5"/>
        <v>2024</v>
      </c>
      <c r="K71" s="3" t="str">
        <f>CONCATENATE(Table1[[#This Row],[day]],Table1[[#This Row],[month]],Table1[[#This Row],[year]])</f>
        <v>852024</v>
      </c>
    </row>
    <row r="72" spans="1:11" x14ac:dyDescent="0.25">
      <c r="A72" s="1">
        <v>45434</v>
      </c>
      <c r="B72" t="s">
        <v>23</v>
      </c>
      <c r="C72" t="s">
        <v>27</v>
      </c>
      <c r="D72" t="s">
        <v>33</v>
      </c>
      <c r="E72">
        <v>5</v>
      </c>
      <c r="F72">
        <v>14.65</v>
      </c>
      <c r="G72">
        <v>73.25</v>
      </c>
      <c r="H72">
        <f t="shared" si="3"/>
        <v>22</v>
      </c>
      <c r="I72">
        <f t="shared" si="4"/>
        <v>5</v>
      </c>
      <c r="J72">
        <f t="shared" si="5"/>
        <v>2024</v>
      </c>
      <c r="K72" s="3" t="str">
        <f>CONCATENATE(Table1[[#This Row],[day]],Table1[[#This Row],[month]],Table1[[#This Row],[year]])</f>
        <v>2252024</v>
      </c>
    </row>
    <row r="73" spans="1:11" hidden="1" x14ac:dyDescent="0.25">
      <c r="A73" s="1">
        <v>45391</v>
      </c>
      <c r="B73" t="s">
        <v>20</v>
      </c>
      <c r="C73" t="s">
        <v>30</v>
      </c>
      <c r="D73" t="s">
        <v>37</v>
      </c>
      <c r="E73">
        <v>19</v>
      </c>
      <c r="F73">
        <v>15.48</v>
      </c>
      <c r="G73">
        <v>294.12</v>
      </c>
      <c r="H73">
        <f t="shared" si="3"/>
        <v>9</v>
      </c>
      <c r="I73">
        <f t="shared" si="4"/>
        <v>4</v>
      </c>
      <c r="J73">
        <f t="shared" si="5"/>
        <v>2024</v>
      </c>
      <c r="K73" s="3" t="str">
        <f>CONCATENATE(Table1[[#This Row],[day]],Table1[[#This Row],[month]],Table1[[#This Row],[year]])</f>
        <v>942024</v>
      </c>
    </row>
    <row r="74" spans="1:11" hidden="1" x14ac:dyDescent="0.25">
      <c r="A74" s="1">
        <v>45345</v>
      </c>
      <c r="B74" t="s">
        <v>23</v>
      </c>
      <c r="C74" t="s">
        <v>28</v>
      </c>
      <c r="D74" t="s">
        <v>35</v>
      </c>
      <c r="E74">
        <v>16</v>
      </c>
      <c r="F74">
        <v>16.47</v>
      </c>
      <c r="G74">
        <v>263.52</v>
      </c>
      <c r="H74">
        <f t="shared" si="3"/>
        <v>23</v>
      </c>
      <c r="I74">
        <f t="shared" si="4"/>
        <v>2</v>
      </c>
      <c r="J74">
        <f t="shared" si="5"/>
        <v>2024</v>
      </c>
      <c r="K74" s="3" t="str">
        <f>CONCATENATE(Table1[[#This Row],[day]],Table1[[#This Row],[month]],Table1[[#This Row],[year]])</f>
        <v>2322024</v>
      </c>
    </row>
    <row r="75" spans="1:11" hidden="1" x14ac:dyDescent="0.25">
      <c r="A75" s="1">
        <v>45432</v>
      </c>
      <c r="B75" t="s">
        <v>17</v>
      </c>
      <c r="C75" t="s">
        <v>30</v>
      </c>
      <c r="D75" t="s">
        <v>39</v>
      </c>
      <c r="E75">
        <v>3</v>
      </c>
      <c r="F75">
        <v>10.039999999999999</v>
      </c>
      <c r="G75">
        <v>30.12</v>
      </c>
      <c r="H75">
        <f t="shared" si="3"/>
        <v>20</v>
      </c>
      <c r="I75">
        <f t="shared" si="4"/>
        <v>5</v>
      </c>
      <c r="J75">
        <f t="shared" si="5"/>
        <v>2024</v>
      </c>
      <c r="K75" s="3" t="str">
        <f>CONCATENATE(Table1[[#This Row],[day]],Table1[[#This Row],[month]],Table1[[#This Row],[year]])</f>
        <v>2052024</v>
      </c>
    </row>
    <row r="76" spans="1:11" x14ac:dyDescent="0.25">
      <c r="A76" s="1">
        <v>45413</v>
      </c>
      <c r="B76" t="s">
        <v>26</v>
      </c>
      <c r="C76" t="s">
        <v>27</v>
      </c>
      <c r="D76" t="s">
        <v>36</v>
      </c>
      <c r="E76">
        <v>10</v>
      </c>
      <c r="F76">
        <v>20.83</v>
      </c>
      <c r="G76">
        <v>208.3</v>
      </c>
      <c r="H76">
        <f t="shared" si="3"/>
        <v>1</v>
      </c>
      <c r="I76">
        <f t="shared" si="4"/>
        <v>5</v>
      </c>
      <c r="J76">
        <f t="shared" si="5"/>
        <v>2024</v>
      </c>
      <c r="K76" s="3" t="str">
        <f>CONCATENATE(Table1[[#This Row],[day]],Table1[[#This Row],[month]],Table1[[#This Row],[year]])</f>
        <v>152024</v>
      </c>
    </row>
    <row r="77" spans="1:11" hidden="1" x14ac:dyDescent="0.25">
      <c r="A77" s="1">
        <v>45462</v>
      </c>
      <c r="B77" t="s">
        <v>22</v>
      </c>
      <c r="C77" t="s">
        <v>29</v>
      </c>
      <c r="D77" t="s">
        <v>35</v>
      </c>
      <c r="E77">
        <v>1</v>
      </c>
      <c r="F77">
        <v>29.8</v>
      </c>
      <c r="G77">
        <v>29.8</v>
      </c>
      <c r="H77">
        <f t="shared" si="3"/>
        <v>19</v>
      </c>
      <c r="I77">
        <f t="shared" si="4"/>
        <v>6</v>
      </c>
      <c r="J77">
        <f t="shared" si="5"/>
        <v>2024</v>
      </c>
      <c r="K77" s="3" t="str">
        <f>CONCATENATE(Table1[[#This Row],[day]],Table1[[#This Row],[month]],Table1[[#This Row],[year]])</f>
        <v>1962024</v>
      </c>
    </row>
    <row r="78" spans="1:11" hidden="1" x14ac:dyDescent="0.25">
      <c r="A78" s="1">
        <v>45376</v>
      </c>
      <c r="B78" t="s">
        <v>14</v>
      </c>
      <c r="C78" t="s">
        <v>30</v>
      </c>
      <c r="D78" t="s">
        <v>33</v>
      </c>
      <c r="E78">
        <v>18</v>
      </c>
      <c r="F78">
        <v>16.559999999999999</v>
      </c>
      <c r="G78">
        <v>298.08</v>
      </c>
      <c r="H78">
        <f t="shared" si="3"/>
        <v>25</v>
      </c>
      <c r="I78">
        <f t="shared" si="4"/>
        <v>3</v>
      </c>
      <c r="J78">
        <f t="shared" si="5"/>
        <v>2024</v>
      </c>
      <c r="K78" s="3" t="str">
        <f>CONCATENATE(Table1[[#This Row],[day]],Table1[[#This Row],[month]],Table1[[#This Row],[year]])</f>
        <v>2532024</v>
      </c>
    </row>
    <row r="79" spans="1:11" hidden="1" x14ac:dyDescent="0.25">
      <c r="A79" s="1">
        <v>45360</v>
      </c>
      <c r="B79" t="s">
        <v>7</v>
      </c>
      <c r="C79" t="s">
        <v>30</v>
      </c>
      <c r="D79" t="s">
        <v>35</v>
      </c>
      <c r="E79">
        <v>5</v>
      </c>
      <c r="F79">
        <v>19.55</v>
      </c>
      <c r="G79">
        <v>97.75</v>
      </c>
      <c r="H79">
        <f t="shared" si="3"/>
        <v>9</v>
      </c>
      <c r="I79">
        <f t="shared" si="4"/>
        <v>3</v>
      </c>
      <c r="J79">
        <f t="shared" si="5"/>
        <v>2024</v>
      </c>
      <c r="K79" s="3" t="str">
        <f>CONCATENATE(Table1[[#This Row],[day]],Table1[[#This Row],[month]],Table1[[#This Row],[year]])</f>
        <v>932024</v>
      </c>
    </row>
    <row r="80" spans="1:11" hidden="1" x14ac:dyDescent="0.25">
      <c r="A80" s="1">
        <v>45298</v>
      </c>
      <c r="B80" t="s">
        <v>19</v>
      </c>
      <c r="C80" t="s">
        <v>28</v>
      </c>
      <c r="D80" t="s">
        <v>34</v>
      </c>
      <c r="E80">
        <v>20</v>
      </c>
      <c r="F80">
        <v>27.6</v>
      </c>
      <c r="G80">
        <v>552</v>
      </c>
      <c r="H80">
        <f t="shared" si="3"/>
        <v>7</v>
      </c>
      <c r="I80">
        <f t="shared" si="4"/>
        <v>1</v>
      </c>
      <c r="J80">
        <f t="shared" si="5"/>
        <v>2024</v>
      </c>
      <c r="K80" s="3" t="str">
        <f>CONCATENATE(Table1[[#This Row],[day]],Table1[[#This Row],[month]],Table1[[#This Row],[year]])</f>
        <v>712024</v>
      </c>
    </row>
    <row r="81" spans="1:11" hidden="1" x14ac:dyDescent="0.25">
      <c r="A81" s="1">
        <v>45339</v>
      </c>
      <c r="B81" t="s">
        <v>22</v>
      </c>
      <c r="C81" t="s">
        <v>29</v>
      </c>
      <c r="D81" t="s">
        <v>39</v>
      </c>
      <c r="E81">
        <v>1</v>
      </c>
      <c r="F81">
        <v>20.69</v>
      </c>
      <c r="G81">
        <v>20.69</v>
      </c>
      <c r="H81">
        <f t="shared" si="3"/>
        <v>17</v>
      </c>
      <c r="I81">
        <f t="shared" si="4"/>
        <v>2</v>
      </c>
      <c r="J81">
        <f t="shared" si="5"/>
        <v>2024</v>
      </c>
      <c r="K81" s="3" t="str">
        <f>CONCATENATE(Table1[[#This Row],[day]],Table1[[#This Row],[month]],Table1[[#This Row],[year]])</f>
        <v>1722024</v>
      </c>
    </row>
    <row r="82" spans="1:11" x14ac:dyDescent="0.25">
      <c r="A82" s="1">
        <v>45419</v>
      </c>
      <c r="B82" t="s">
        <v>7</v>
      </c>
      <c r="C82" t="s">
        <v>27</v>
      </c>
      <c r="D82" t="s">
        <v>40</v>
      </c>
      <c r="E82">
        <v>14</v>
      </c>
      <c r="F82">
        <v>21.9</v>
      </c>
      <c r="G82">
        <v>306.60000000000002</v>
      </c>
      <c r="H82">
        <f t="shared" si="3"/>
        <v>7</v>
      </c>
      <c r="I82">
        <f t="shared" si="4"/>
        <v>5</v>
      </c>
      <c r="J82">
        <f t="shared" si="5"/>
        <v>2024</v>
      </c>
      <c r="K82" s="3" t="str">
        <f>CONCATENATE(Table1[[#This Row],[day]],Table1[[#This Row],[month]],Table1[[#This Row],[year]])</f>
        <v>752024</v>
      </c>
    </row>
    <row r="83" spans="1:11" hidden="1" x14ac:dyDescent="0.25">
      <c r="A83" s="1">
        <v>45423</v>
      </c>
      <c r="B83" t="s">
        <v>12</v>
      </c>
      <c r="C83" t="s">
        <v>28</v>
      </c>
      <c r="D83" t="s">
        <v>38</v>
      </c>
      <c r="E83">
        <v>19</v>
      </c>
      <c r="F83">
        <v>17.16</v>
      </c>
      <c r="G83">
        <v>326.04000000000002</v>
      </c>
      <c r="H83">
        <f t="shared" si="3"/>
        <v>11</v>
      </c>
      <c r="I83">
        <f t="shared" si="4"/>
        <v>5</v>
      </c>
      <c r="J83">
        <f t="shared" si="5"/>
        <v>2024</v>
      </c>
      <c r="K83" s="3" t="str">
        <f>CONCATENATE(Table1[[#This Row],[day]],Table1[[#This Row],[month]],Table1[[#This Row],[year]])</f>
        <v>1152024</v>
      </c>
    </row>
    <row r="84" spans="1:11" hidden="1" x14ac:dyDescent="0.25">
      <c r="A84" s="1">
        <v>45392</v>
      </c>
      <c r="B84" t="s">
        <v>20</v>
      </c>
      <c r="C84" t="s">
        <v>30</v>
      </c>
      <c r="D84" t="s">
        <v>31</v>
      </c>
      <c r="E84">
        <v>6</v>
      </c>
      <c r="F84">
        <v>19.510000000000002</v>
      </c>
      <c r="G84">
        <v>117.06</v>
      </c>
      <c r="H84">
        <f t="shared" si="3"/>
        <v>10</v>
      </c>
      <c r="I84">
        <f t="shared" si="4"/>
        <v>4</v>
      </c>
      <c r="J84">
        <f t="shared" si="5"/>
        <v>2024</v>
      </c>
      <c r="K84" s="3" t="str">
        <f>CONCATENATE(Table1[[#This Row],[day]],Table1[[#This Row],[month]],Table1[[#This Row],[year]])</f>
        <v>1042024</v>
      </c>
    </row>
    <row r="85" spans="1:11" hidden="1" x14ac:dyDescent="0.25">
      <c r="A85" s="1">
        <v>45370</v>
      </c>
      <c r="B85" t="s">
        <v>9</v>
      </c>
      <c r="C85" t="s">
        <v>30</v>
      </c>
      <c r="D85" t="s">
        <v>36</v>
      </c>
      <c r="E85">
        <v>2</v>
      </c>
      <c r="F85">
        <v>20.37</v>
      </c>
      <c r="G85">
        <v>40.74</v>
      </c>
      <c r="H85">
        <f t="shared" si="3"/>
        <v>19</v>
      </c>
      <c r="I85">
        <f t="shared" si="4"/>
        <v>3</v>
      </c>
      <c r="J85">
        <f t="shared" si="5"/>
        <v>2024</v>
      </c>
      <c r="K85" s="3" t="str">
        <f>CONCATENATE(Table1[[#This Row],[day]],Table1[[#This Row],[month]],Table1[[#This Row],[year]])</f>
        <v>1932024</v>
      </c>
    </row>
    <row r="86" spans="1:11" hidden="1" x14ac:dyDescent="0.25">
      <c r="A86" s="1">
        <v>45435</v>
      </c>
      <c r="B86" t="s">
        <v>10</v>
      </c>
      <c r="C86" t="s">
        <v>29</v>
      </c>
      <c r="D86" t="s">
        <v>31</v>
      </c>
      <c r="E86">
        <v>3</v>
      </c>
      <c r="F86">
        <v>25.25</v>
      </c>
      <c r="G86">
        <v>75.75</v>
      </c>
      <c r="H86">
        <f t="shared" si="3"/>
        <v>23</v>
      </c>
      <c r="I86">
        <f t="shared" si="4"/>
        <v>5</v>
      </c>
      <c r="J86">
        <f t="shared" si="5"/>
        <v>2024</v>
      </c>
      <c r="K86" s="3" t="str">
        <f>CONCATENATE(Table1[[#This Row],[day]],Table1[[#This Row],[month]],Table1[[#This Row],[year]])</f>
        <v>2352024</v>
      </c>
    </row>
    <row r="87" spans="1:11" x14ac:dyDescent="0.25">
      <c r="A87" s="1">
        <v>45440</v>
      </c>
      <c r="B87" t="s">
        <v>26</v>
      </c>
      <c r="C87" t="s">
        <v>27</v>
      </c>
      <c r="D87" t="s">
        <v>36</v>
      </c>
      <c r="E87">
        <v>2</v>
      </c>
      <c r="F87">
        <v>27.46</v>
      </c>
      <c r="G87">
        <v>54.92</v>
      </c>
      <c r="H87">
        <f t="shared" si="3"/>
        <v>28</v>
      </c>
      <c r="I87">
        <f t="shared" si="4"/>
        <v>5</v>
      </c>
      <c r="J87">
        <f t="shared" si="5"/>
        <v>2024</v>
      </c>
      <c r="K87" s="3" t="str">
        <f>CONCATENATE(Table1[[#This Row],[day]],Table1[[#This Row],[month]],Table1[[#This Row],[year]])</f>
        <v>2852024</v>
      </c>
    </row>
    <row r="88" spans="1:11" x14ac:dyDescent="0.25">
      <c r="A88" s="1">
        <v>45315</v>
      </c>
      <c r="B88" t="s">
        <v>25</v>
      </c>
      <c r="C88" t="s">
        <v>27</v>
      </c>
      <c r="D88" t="s">
        <v>36</v>
      </c>
      <c r="E88">
        <v>14</v>
      </c>
      <c r="F88">
        <v>23.27</v>
      </c>
      <c r="G88">
        <v>325.77999999999997</v>
      </c>
      <c r="H88">
        <f t="shared" si="3"/>
        <v>24</v>
      </c>
      <c r="I88">
        <f t="shared" si="4"/>
        <v>1</v>
      </c>
      <c r="J88">
        <f t="shared" si="5"/>
        <v>2024</v>
      </c>
      <c r="K88" s="3" t="str">
        <f>CONCATENATE(Table1[[#This Row],[day]],Table1[[#This Row],[month]],Table1[[#This Row],[year]])</f>
        <v>2412024</v>
      </c>
    </row>
    <row r="89" spans="1:11" hidden="1" x14ac:dyDescent="0.25">
      <c r="A89" s="1">
        <v>45433</v>
      </c>
      <c r="B89" t="s">
        <v>11</v>
      </c>
      <c r="C89" t="s">
        <v>30</v>
      </c>
      <c r="D89" t="s">
        <v>33</v>
      </c>
      <c r="E89">
        <v>3</v>
      </c>
      <c r="F89">
        <v>19</v>
      </c>
      <c r="G89">
        <v>57</v>
      </c>
      <c r="H89">
        <f t="shared" si="3"/>
        <v>21</v>
      </c>
      <c r="I89">
        <f t="shared" si="4"/>
        <v>5</v>
      </c>
      <c r="J89">
        <f t="shared" si="5"/>
        <v>2024</v>
      </c>
      <c r="K89" s="3" t="str">
        <f>CONCATENATE(Table1[[#This Row],[day]],Table1[[#This Row],[month]],Table1[[#This Row],[year]])</f>
        <v>2152024</v>
      </c>
    </row>
    <row r="90" spans="1:11" x14ac:dyDescent="0.25">
      <c r="A90" s="1">
        <v>45409</v>
      </c>
      <c r="B90" t="s">
        <v>7</v>
      </c>
      <c r="C90" t="s">
        <v>27</v>
      </c>
      <c r="D90" t="s">
        <v>40</v>
      </c>
      <c r="E90">
        <v>15</v>
      </c>
      <c r="F90">
        <v>26.9</v>
      </c>
      <c r="G90">
        <v>403.5</v>
      </c>
      <c r="H90">
        <f t="shared" si="3"/>
        <v>27</v>
      </c>
      <c r="I90">
        <f t="shared" si="4"/>
        <v>4</v>
      </c>
      <c r="J90">
        <f t="shared" si="5"/>
        <v>2024</v>
      </c>
      <c r="K90" s="3" t="str">
        <f>CONCATENATE(Table1[[#This Row],[day]],Table1[[#This Row],[month]],Table1[[#This Row],[year]])</f>
        <v>2742024</v>
      </c>
    </row>
    <row r="91" spans="1:11" hidden="1" x14ac:dyDescent="0.25">
      <c r="A91" s="1">
        <v>45377</v>
      </c>
      <c r="B91" t="s">
        <v>14</v>
      </c>
      <c r="C91" t="s">
        <v>28</v>
      </c>
      <c r="D91" t="s">
        <v>31</v>
      </c>
      <c r="E91">
        <v>11</v>
      </c>
      <c r="F91">
        <v>14.46</v>
      </c>
      <c r="G91">
        <v>159.06</v>
      </c>
      <c r="H91">
        <f t="shared" si="3"/>
        <v>26</v>
      </c>
      <c r="I91">
        <f t="shared" si="4"/>
        <v>3</v>
      </c>
      <c r="J91">
        <f t="shared" si="5"/>
        <v>2024</v>
      </c>
      <c r="K91" s="3" t="str">
        <f>CONCATENATE(Table1[[#This Row],[day]],Table1[[#This Row],[month]],Table1[[#This Row],[year]])</f>
        <v>2632024</v>
      </c>
    </row>
    <row r="92" spans="1:11" hidden="1" x14ac:dyDescent="0.25">
      <c r="A92" s="1">
        <v>45340</v>
      </c>
      <c r="B92" t="s">
        <v>15</v>
      </c>
      <c r="C92" t="s">
        <v>29</v>
      </c>
      <c r="D92" t="s">
        <v>36</v>
      </c>
      <c r="E92">
        <v>10</v>
      </c>
      <c r="F92">
        <v>17.03</v>
      </c>
      <c r="G92">
        <v>170.3</v>
      </c>
      <c r="H92">
        <f t="shared" si="3"/>
        <v>18</v>
      </c>
      <c r="I92">
        <f t="shared" si="4"/>
        <v>2</v>
      </c>
      <c r="J92">
        <f t="shared" si="5"/>
        <v>2024</v>
      </c>
      <c r="K92" s="3" t="str">
        <f>CONCATENATE(Table1[[#This Row],[day]],Table1[[#This Row],[month]],Table1[[#This Row],[year]])</f>
        <v>1822024</v>
      </c>
    </row>
    <row r="93" spans="1:11" hidden="1" x14ac:dyDescent="0.25">
      <c r="A93" s="1">
        <v>45341</v>
      </c>
      <c r="B93" t="s">
        <v>26</v>
      </c>
      <c r="C93" t="s">
        <v>30</v>
      </c>
      <c r="D93" t="s">
        <v>33</v>
      </c>
      <c r="E93">
        <v>8</v>
      </c>
      <c r="F93">
        <v>15.77</v>
      </c>
      <c r="G93">
        <v>126.16</v>
      </c>
      <c r="H93">
        <f t="shared" si="3"/>
        <v>19</v>
      </c>
      <c r="I93">
        <f t="shared" si="4"/>
        <v>2</v>
      </c>
      <c r="J93">
        <f t="shared" si="5"/>
        <v>2024</v>
      </c>
      <c r="K93" s="3" t="str">
        <f>CONCATENATE(Table1[[#This Row],[day]],Table1[[#This Row],[month]],Table1[[#This Row],[year]])</f>
        <v>1922024</v>
      </c>
    </row>
    <row r="94" spans="1:11" x14ac:dyDescent="0.25">
      <c r="A94" s="1">
        <v>45361</v>
      </c>
      <c r="B94" t="s">
        <v>17</v>
      </c>
      <c r="C94" t="s">
        <v>27</v>
      </c>
      <c r="D94" t="s">
        <v>40</v>
      </c>
      <c r="E94">
        <v>13</v>
      </c>
      <c r="F94">
        <v>18.54</v>
      </c>
      <c r="G94">
        <v>241.02</v>
      </c>
      <c r="H94">
        <f t="shared" si="3"/>
        <v>10</v>
      </c>
      <c r="I94">
        <f t="shared" si="4"/>
        <v>3</v>
      </c>
      <c r="J94">
        <f t="shared" si="5"/>
        <v>2024</v>
      </c>
      <c r="K94" s="3" t="str">
        <f>CONCATENATE(Table1[[#This Row],[day]],Table1[[#This Row],[month]],Table1[[#This Row],[year]])</f>
        <v>1032024</v>
      </c>
    </row>
    <row r="95" spans="1:11" x14ac:dyDescent="0.25">
      <c r="A95" s="1">
        <v>45461</v>
      </c>
      <c r="B95" t="s">
        <v>17</v>
      </c>
      <c r="C95" t="s">
        <v>27</v>
      </c>
      <c r="D95" t="s">
        <v>31</v>
      </c>
      <c r="E95">
        <v>5</v>
      </c>
      <c r="F95">
        <v>24.89</v>
      </c>
      <c r="G95">
        <v>124.45</v>
      </c>
      <c r="H95">
        <f t="shared" si="3"/>
        <v>18</v>
      </c>
      <c r="I95">
        <f t="shared" si="4"/>
        <v>6</v>
      </c>
      <c r="J95">
        <f t="shared" si="5"/>
        <v>2024</v>
      </c>
      <c r="K95" s="3" t="str">
        <f>CONCATENATE(Table1[[#This Row],[day]],Table1[[#This Row],[month]],Table1[[#This Row],[year]])</f>
        <v>1862024</v>
      </c>
    </row>
    <row r="96" spans="1:11" hidden="1" x14ac:dyDescent="0.25">
      <c r="A96" s="1">
        <v>45455</v>
      </c>
      <c r="B96" t="s">
        <v>14</v>
      </c>
      <c r="C96" t="s">
        <v>28</v>
      </c>
      <c r="D96" t="s">
        <v>35</v>
      </c>
      <c r="E96">
        <v>7</v>
      </c>
      <c r="F96">
        <v>13.35</v>
      </c>
      <c r="G96">
        <v>93.45</v>
      </c>
      <c r="H96">
        <f t="shared" si="3"/>
        <v>12</v>
      </c>
      <c r="I96">
        <f t="shared" si="4"/>
        <v>6</v>
      </c>
      <c r="J96">
        <f t="shared" si="5"/>
        <v>2024</v>
      </c>
      <c r="K96" s="3" t="str">
        <f>CONCATENATE(Table1[[#This Row],[day]],Table1[[#This Row],[month]],Table1[[#This Row],[year]])</f>
        <v>1262024</v>
      </c>
    </row>
    <row r="97" spans="1:11" x14ac:dyDescent="0.25">
      <c r="A97" s="1">
        <v>45387</v>
      </c>
      <c r="B97" t="s">
        <v>8</v>
      </c>
      <c r="C97" t="s">
        <v>27</v>
      </c>
      <c r="D97" t="s">
        <v>33</v>
      </c>
      <c r="E97">
        <v>18</v>
      </c>
      <c r="F97">
        <v>27.7</v>
      </c>
      <c r="G97">
        <v>498.6</v>
      </c>
      <c r="H97">
        <f t="shared" si="3"/>
        <v>5</v>
      </c>
      <c r="I97">
        <f t="shared" si="4"/>
        <v>4</v>
      </c>
      <c r="J97">
        <f t="shared" si="5"/>
        <v>2024</v>
      </c>
      <c r="K97" s="3" t="str">
        <f>CONCATENATE(Table1[[#This Row],[day]],Table1[[#This Row],[month]],Table1[[#This Row],[year]])</f>
        <v>542024</v>
      </c>
    </row>
    <row r="98" spans="1:11" hidden="1" x14ac:dyDescent="0.25">
      <c r="A98" s="1">
        <v>45386</v>
      </c>
      <c r="B98" t="s">
        <v>26</v>
      </c>
      <c r="C98" t="s">
        <v>28</v>
      </c>
      <c r="D98" t="s">
        <v>33</v>
      </c>
      <c r="E98">
        <v>6</v>
      </c>
      <c r="F98">
        <v>21.19</v>
      </c>
      <c r="G98">
        <v>127.14</v>
      </c>
      <c r="H98">
        <f t="shared" si="3"/>
        <v>4</v>
      </c>
      <c r="I98">
        <f t="shared" si="4"/>
        <v>4</v>
      </c>
      <c r="J98">
        <f t="shared" si="5"/>
        <v>2024</v>
      </c>
      <c r="K98" s="3" t="str">
        <f>CONCATENATE(Table1[[#This Row],[day]],Table1[[#This Row],[month]],Table1[[#This Row],[year]])</f>
        <v>442024</v>
      </c>
    </row>
    <row r="99" spans="1:11" hidden="1" x14ac:dyDescent="0.25">
      <c r="A99" s="1">
        <v>45292</v>
      </c>
      <c r="B99" t="s">
        <v>21</v>
      </c>
      <c r="C99" t="s">
        <v>29</v>
      </c>
      <c r="D99" t="s">
        <v>34</v>
      </c>
      <c r="E99">
        <v>14</v>
      </c>
      <c r="F99">
        <v>18.440000000000001</v>
      </c>
      <c r="G99">
        <v>258.16000000000003</v>
      </c>
      <c r="H99">
        <f t="shared" si="3"/>
        <v>1</v>
      </c>
      <c r="I99">
        <f t="shared" si="4"/>
        <v>1</v>
      </c>
      <c r="J99">
        <f t="shared" si="5"/>
        <v>2024</v>
      </c>
      <c r="K99" s="3" t="str">
        <f>CONCATENATE(Table1[[#This Row],[day]],Table1[[#This Row],[month]],Table1[[#This Row],[year]])</f>
        <v>112024</v>
      </c>
    </row>
    <row r="100" spans="1:11" hidden="1" x14ac:dyDescent="0.25">
      <c r="A100" s="1">
        <v>45405</v>
      </c>
      <c r="B100" t="s">
        <v>16</v>
      </c>
      <c r="C100" t="s">
        <v>30</v>
      </c>
      <c r="D100" t="s">
        <v>39</v>
      </c>
      <c r="E100">
        <v>14</v>
      </c>
      <c r="F100">
        <v>12.62</v>
      </c>
      <c r="G100">
        <v>176.68</v>
      </c>
      <c r="H100">
        <f t="shared" si="3"/>
        <v>23</v>
      </c>
      <c r="I100">
        <f t="shared" si="4"/>
        <v>4</v>
      </c>
      <c r="J100">
        <f t="shared" si="5"/>
        <v>2024</v>
      </c>
      <c r="K100" s="3" t="str">
        <f>CONCATENATE(Table1[[#This Row],[day]],Table1[[#This Row],[month]],Table1[[#This Row],[year]])</f>
        <v>2342024</v>
      </c>
    </row>
    <row r="101" spans="1:11" hidden="1" x14ac:dyDescent="0.25">
      <c r="A101" s="1">
        <v>45470</v>
      </c>
      <c r="B101" t="s">
        <v>22</v>
      </c>
      <c r="C101" t="s">
        <v>28</v>
      </c>
      <c r="D101" t="s">
        <v>36</v>
      </c>
      <c r="E101">
        <v>9</v>
      </c>
      <c r="F101">
        <v>22.27</v>
      </c>
      <c r="G101">
        <v>200.43</v>
      </c>
      <c r="H101">
        <f t="shared" si="3"/>
        <v>27</v>
      </c>
      <c r="I101">
        <f t="shared" si="4"/>
        <v>6</v>
      </c>
      <c r="J101">
        <f t="shared" si="5"/>
        <v>2024</v>
      </c>
      <c r="K101" s="3" t="str">
        <f>CONCATENATE(Table1[[#This Row],[day]],Table1[[#This Row],[month]],Table1[[#This Row],[year]])</f>
        <v>2762024</v>
      </c>
    </row>
    <row r="102" spans="1:11" x14ac:dyDescent="0.25">
      <c r="A102" s="1">
        <v>45328</v>
      </c>
      <c r="B102" t="s">
        <v>7</v>
      </c>
      <c r="C102" t="s">
        <v>27</v>
      </c>
      <c r="D102" t="s">
        <v>39</v>
      </c>
      <c r="E102">
        <v>19</v>
      </c>
      <c r="F102">
        <v>16.350000000000001</v>
      </c>
      <c r="G102">
        <v>310.64999999999998</v>
      </c>
      <c r="H102">
        <f t="shared" si="3"/>
        <v>6</v>
      </c>
      <c r="I102">
        <f t="shared" si="4"/>
        <v>2</v>
      </c>
      <c r="J102">
        <f t="shared" si="5"/>
        <v>2024</v>
      </c>
      <c r="K102" s="3" t="str">
        <f>CONCATENATE(Table1[[#This Row],[day]],Table1[[#This Row],[month]],Table1[[#This Row],[year]])</f>
        <v>622024</v>
      </c>
    </row>
    <row r="103" spans="1:11" x14ac:dyDescent="0.25">
      <c r="A103" s="1">
        <v>45454</v>
      </c>
      <c r="B103" t="s">
        <v>16</v>
      </c>
      <c r="C103" t="s">
        <v>27</v>
      </c>
      <c r="D103" t="s">
        <v>38</v>
      </c>
      <c r="E103">
        <v>10</v>
      </c>
      <c r="F103">
        <v>24.61</v>
      </c>
      <c r="G103">
        <v>246.1</v>
      </c>
      <c r="H103">
        <f t="shared" si="3"/>
        <v>11</v>
      </c>
      <c r="I103">
        <f t="shared" si="4"/>
        <v>6</v>
      </c>
      <c r="J103">
        <f t="shared" si="5"/>
        <v>2024</v>
      </c>
      <c r="K103" s="3" t="str">
        <f>CONCATENATE(Table1[[#This Row],[day]],Table1[[#This Row],[month]],Table1[[#This Row],[year]])</f>
        <v>1162024</v>
      </c>
    </row>
    <row r="104" spans="1:11" hidden="1" x14ac:dyDescent="0.25">
      <c r="A104" s="1">
        <v>45340</v>
      </c>
      <c r="B104" t="s">
        <v>26</v>
      </c>
      <c r="C104" t="s">
        <v>29</v>
      </c>
      <c r="D104" t="s">
        <v>32</v>
      </c>
      <c r="E104">
        <v>2</v>
      </c>
      <c r="F104">
        <v>29.52</v>
      </c>
      <c r="G104">
        <v>59.04</v>
      </c>
      <c r="H104">
        <f t="shared" si="3"/>
        <v>18</v>
      </c>
      <c r="I104">
        <f t="shared" si="4"/>
        <v>2</v>
      </c>
      <c r="J104">
        <f t="shared" si="5"/>
        <v>2024</v>
      </c>
      <c r="K104" s="3" t="str">
        <f>CONCATENATE(Table1[[#This Row],[day]],Table1[[#This Row],[month]],Table1[[#This Row],[year]])</f>
        <v>1822024</v>
      </c>
    </row>
    <row r="105" spans="1:11" hidden="1" x14ac:dyDescent="0.25">
      <c r="A105" s="1">
        <v>45385</v>
      </c>
      <c r="B105" t="s">
        <v>13</v>
      </c>
      <c r="C105" t="s">
        <v>28</v>
      </c>
      <c r="D105" t="s">
        <v>39</v>
      </c>
      <c r="E105">
        <v>9</v>
      </c>
      <c r="F105">
        <v>13.73</v>
      </c>
      <c r="G105">
        <v>123.57</v>
      </c>
      <c r="H105">
        <f t="shared" si="3"/>
        <v>3</v>
      </c>
      <c r="I105">
        <f t="shared" si="4"/>
        <v>4</v>
      </c>
      <c r="J105">
        <f t="shared" si="5"/>
        <v>2024</v>
      </c>
      <c r="K105" s="3" t="str">
        <f>CONCATENATE(Table1[[#This Row],[day]],Table1[[#This Row],[month]],Table1[[#This Row],[year]])</f>
        <v>342024</v>
      </c>
    </row>
    <row r="106" spans="1:11" hidden="1" x14ac:dyDescent="0.25">
      <c r="A106" s="1">
        <v>45423</v>
      </c>
      <c r="B106" t="s">
        <v>19</v>
      </c>
      <c r="C106" t="s">
        <v>30</v>
      </c>
      <c r="D106" t="s">
        <v>35</v>
      </c>
      <c r="E106">
        <v>8</v>
      </c>
      <c r="F106">
        <v>10.74</v>
      </c>
      <c r="G106">
        <v>85.92</v>
      </c>
      <c r="H106">
        <f t="shared" si="3"/>
        <v>11</v>
      </c>
      <c r="I106">
        <f t="shared" si="4"/>
        <v>5</v>
      </c>
      <c r="J106">
        <f t="shared" si="5"/>
        <v>2024</v>
      </c>
      <c r="K106" s="3" t="str">
        <f>CONCATENATE(Table1[[#This Row],[day]],Table1[[#This Row],[month]],Table1[[#This Row],[year]])</f>
        <v>1152024</v>
      </c>
    </row>
    <row r="107" spans="1:11" x14ac:dyDescent="0.25">
      <c r="A107" s="1">
        <v>45390</v>
      </c>
      <c r="B107" t="s">
        <v>10</v>
      </c>
      <c r="C107" t="s">
        <v>27</v>
      </c>
      <c r="D107" t="s">
        <v>34</v>
      </c>
      <c r="E107">
        <v>13</v>
      </c>
      <c r="F107">
        <v>14.05</v>
      </c>
      <c r="G107">
        <v>182.65</v>
      </c>
      <c r="H107">
        <f t="shared" si="3"/>
        <v>8</v>
      </c>
      <c r="I107">
        <f t="shared" si="4"/>
        <v>4</v>
      </c>
      <c r="J107">
        <f t="shared" si="5"/>
        <v>2024</v>
      </c>
      <c r="K107" s="3" t="str">
        <f>CONCATENATE(Table1[[#This Row],[day]],Table1[[#This Row],[month]],Table1[[#This Row],[year]])</f>
        <v>842024</v>
      </c>
    </row>
    <row r="108" spans="1:11" hidden="1" x14ac:dyDescent="0.25">
      <c r="A108" s="1">
        <v>45334</v>
      </c>
      <c r="B108" t="s">
        <v>7</v>
      </c>
      <c r="C108" t="s">
        <v>28</v>
      </c>
      <c r="D108" t="s">
        <v>34</v>
      </c>
      <c r="E108">
        <v>10</v>
      </c>
      <c r="F108">
        <v>21.29</v>
      </c>
      <c r="G108">
        <v>212.9</v>
      </c>
      <c r="H108">
        <f t="shared" si="3"/>
        <v>12</v>
      </c>
      <c r="I108">
        <f t="shared" si="4"/>
        <v>2</v>
      </c>
      <c r="J108">
        <f t="shared" si="5"/>
        <v>2024</v>
      </c>
      <c r="K108" s="3" t="str">
        <f>CONCATENATE(Table1[[#This Row],[day]],Table1[[#This Row],[month]],Table1[[#This Row],[year]])</f>
        <v>1222024</v>
      </c>
    </row>
    <row r="109" spans="1:11" x14ac:dyDescent="0.25">
      <c r="A109" s="1">
        <v>45404</v>
      </c>
      <c r="B109" t="s">
        <v>26</v>
      </c>
      <c r="C109" t="s">
        <v>27</v>
      </c>
      <c r="D109" t="s">
        <v>33</v>
      </c>
      <c r="E109">
        <v>18</v>
      </c>
      <c r="F109">
        <v>12.62</v>
      </c>
      <c r="G109">
        <v>227.16</v>
      </c>
      <c r="H109">
        <f t="shared" si="3"/>
        <v>22</v>
      </c>
      <c r="I109">
        <f t="shared" si="4"/>
        <v>4</v>
      </c>
      <c r="J109">
        <f t="shared" si="5"/>
        <v>2024</v>
      </c>
      <c r="K109" s="3" t="str">
        <f>CONCATENATE(Table1[[#This Row],[day]],Table1[[#This Row],[month]],Table1[[#This Row],[year]])</f>
        <v>2242024</v>
      </c>
    </row>
    <row r="110" spans="1:11" hidden="1" x14ac:dyDescent="0.25">
      <c r="A110" s="1">
        <v>45441</v>
      </c>
      <c r="B110" t="s">
        <v>13</v>
      </c>
      <c r="C110" t="s">
        <v>30</v>
      </c>
      <c r="D110" t="s">
        <v>39</v>
      </c>
      <c r="E110">
        <v>18</v>
      </c>
      <c r="F110">
        <v>17.420000000000002</v>
      </c>
      <c r="G110">
        <v>313.56</v>
      </c>
      <c r="H110">
        <f t="shared" si="3"/>
        <v>29</v>
      </c>
      <c r="I110">
        <f t="shared" si="4"/>
        <v>5</v>
      </c>
      <c r="J110">
        <f t="shared" si="5"/>
        <v>2024</v>
      </c>
      <c r="K110" s="3" t="str">
        <f>CONCATENATE(Table1[[#This Row],[day]],Table1[[#This Row],[month]],Table1[[#This Row],[year]])</f>
        <v>2952024</v>
      </c>
    </row>
    <row r="111" spans="1:11" hidden="1" x14ac:dyDescent="0.25">
      <c r="A111" s="1">
        <v>45419</v>
      </c>
      <c r="B111" t="s">
        <v>8</v>
      </c>
      <c r="C111" t="s">
        <v>28</v>
      </c>
      <c r="D111" t="s">
        <v>38</v>
      </c>
      <c r="E111">
        <v>18</v>
      </c>
      <c r="F111">
        <v>13.9</v>
      </c>
      <c r="G111">
        <v>250.2</v>
      </c>
      <c r="H111">
        <f t="shared" si="3"/>
        <v>7</v>
      </c>
      <c r="I111">
        <f t="shared" si="4"/>
        <v>5</v>
      </c>
      <c r="J111">
        <f t="shared" si="5"/>
        <v>2024</v>
      </c>
      <c r="K111" s="3" t="str">
        <f>CONCATENATE(Table1[[#This Row],[day]],Table1[[#This Row],[month]],Table1[[#This Row],[year]])</f>
        <v>752024</v>
      </c>
    </row>
    <row r="112" spans="1:11" x14ac:dyDescent="0.25">
      <c r="A112" s="1">
        <v>45292</v>
      </c>
      <c r="B112" t="s">
        <v>20</v>
      </c>
      <c r="C112" t="s">
        <v>27</v>
      </c>
      <c r="D112" t="s">
        <v>38</v>
      </c>
      <c r="E112">
        <v>9</v>
      </c>
      <c r="F112">
        <v>24.57</v>
      </c>
      <c r="G112">
        <v>221.13</v>
      </c>
      <c r="H112">
        <f t="shared" si="3"/>
        <v>1</v>
      </c>
      <c r="I112">
        <f t="shared" si="4"/>
        <v>1</v>
      </c>
      <c r="J112">
        <f t="shared" si="5"/>
        <v>2024</v>
      </c>
      <c r="K112" s="3" t="str">
        <f>CONCATENATE(Table1[[#This Row],[day]],Table1[[#This Row],[month]],Table1[[#This Row],[year]])</f>
        <v>112024</v>
      </c>
    </row>
    <row r="113" spans="1:11" hidden="1" x14ac:dyDescent="0.25">
      <c r="A113" s="1">
        <v>45430</v>
      </c>
      <c r="B113" t="s">
        <v>26</v>
      </c>
      <c r="C113" t="s">
        <v>30</v>
      </c>
      <c r="D113" t="s">
        <v>38</v>
      </c>
      <c r="E113">
        <v>20</v>
      </c>
      <c r="F113">
        <v>10.06</v>
      </c>
      <c r="G113">
        <v>201.2</v>
      </c>
      <c r="H113">
        <f t="shared" si="3"/>
        <v>18</v>
      </c>
      <c r="I113">
        <f t="shared" si="4"/>
        <v>5</v>
      </c>
      <c r="J113">
        <f t="shared" si="5"/>
        <v>2024</v>
      </c>
      <c r="K113" s="3" t="str">
        <f>CONCATENATE(Table1[[#This Row],[day]],Table1[[#This Row],[month]],Table1[[#This Row],[year]])</f>
        <v>1852024</v>
      </c>
    </row>
    <row r="114" spans="1:11" hidden="1" x14ac:dyDescent="0.25">
      <c r="A114" s="1">
        <v>45406</v>
      </c>
      <c r="B114" t="s">
        <v>17</v>
      </c>
      <c r="C114" t="s">
        <v>28</v>
      </c>
      <c r="D114" t="s">
        <v>34</v>
      </c>
      <c r="E114">
        <v>11</v>
      </c>
      <c r="F114">
        <v>10.8</v>
      </c>
      <c r="G114">
        <v>118.8</v>
      </c>
      <c r="H114">
        <f t="shared" si="3"/>
        <v>24</v>
      </c>
      <c r="I114">
        <f t="shared" si="4"/>
        <v>4</v>
      </c>
      <c r="J114">
        <f t="shared" si="5"/>
        <v>2024</v>
      </c>
      <c r="K114" s="3" t="str">
        <f>CONCATENATE(Table1[[#This Row],[day]],Table1[[#This Row],[month]],Table1[[#This Row],[year]])</f>
        <v>2442024</v>
      </c>
    </row>
    <row r="115" spans="1:11" hidden="1" x14ac:dyDescent="0.25">
      <c r="A115" s="1">
        <v>45335</v>
      </c>
      <c r="B115" t="s">
        <v>17</v>
      </c>
      <c r="C115" t="s">
        <v>28</v>
      </c>
      <c r="D115" t="s">
        <v>35</v>
      </c>
      <c r="E115">
        <v>14</v>
      </c>
      <c r="F115">
        <v>24.63</v>
      </c>
      <c r="G115">
        <v>344.82</v>
      </c>
      <c r="H115">
        <f t="shared" si="3"/>
        <v>13</v>
      </c>
      <c r="I115">
        <f t="shared" si="4"/>
        <v>2</v>
      </c>
      <c r="J115">
        <f t="shared" si="5"/>
        <v>2024</v>
      </c>
      <c r="K115" s="3" t="str">
        <f>CONCATENATE(Table1[[#This Row],[day]],Table1[[#This Row],[month]],Table1[[#This Row],[year]])</f>
        <v>1322024</v>
      </c>
    </row>
    <row r="116" spans="1:11" hidden="1" x14ac:dyDescent="0.25">
      <c r="A116" s="1">
        <v>45419</v>
      </c>
      <c r="B116" t="s">
        <v>9</v>
      </c>
      <c r="C116" t="s">
        <v>29</v>
      </c>
      <c r="D116" t="s">
        <v>35</v>
      </c>
      <c r="E116">
        <v>2</v>
      </c>
      <c r="F116">
        <v>29.37</v>
      </c>
      <c r="G116">
        <v>58.74</v>
      </c>
      <c r="H116">
        <f t="shared" si="3"/>
        <v>7</v>
      </c>
      <c r="I116">
        <f t="shared" si="4"/>
        <v>5</v>
      </c>
      <c r="J116">
        <f t="shared" si="5"/>
        <v>2024</v>
      </c>
      <c r="K116" s="3" t="str">
        <f>CONCATENATE(Table1[[#This Row],[day]],Table1[[#This Row],[month]],Table1[[#This Row],[year]])</f>
        <v>752024</v>
      </c>
    </row>
    <row r="117" spans="1:11" hidden="1" x14ac:dyDescent="0.25">
      <c r="A117" s="1">
        <v>45315</v>
      </c>
      <c r="B117" t="s">
        <v>22</v>
      </c>
      <c r="C117" t="s">
        <v>30</v>
      </c>
      <c r="D117" t="s">
        <v>38</v>
      </c>
      <c r="E117">
        <v>14</v>
      </c>
      <c r="F117">
        <v>21.81</v>
      </c>
      <c r="G117">
        <v>305.33999999999997</v>
      </c>
      <c r="H117">
        <f t="shared" si="3"/>
        <v>24</v>
      </c>
      <c r="I117">
        <f t="shared" si="4"/>
        <v>1</v>
      </c>
      <c r="J117">
        <f t="shared" si="5"/>
        <v>2024</v>
      </c>
      <c r="K117" s="3" t="str">
        <f>CONCATENATE(Table1[[#This Row],[day]],Table1[[#This Row],[month]],Table1[[#This Row],[year]])</f>
        <v>2412024</v>
      </c>
    </row>
    <row r="118" spans="1:11" hidden="1" x14ac:dyDescent="0.25">
      <c r="A118" s="1">
        <v>45422</v>
      </c>
      <c r="B118" t="s">
        <v>23</v>
      </c>
      <c r="C118" t="s">
        <v>28</v>
      </c>
      <c r="D118" t="s">
        <v>32</v>
      </c>
      <c r="E118">
        <v>2</v>
      </c>
      <c r="F118">
        <v>11.48</v>
      </c>
      <c r="G118">
        <v>22.96</v>
      </c>
      <c r="H118">
        <f t="shared" si="3"/>
        <v>10</v>
      </c>
      <c r="I118">
        <f t="shared" si="4"/>
        <v>5</v>
      </c>
      <c r="J118">
        <f t="shared" si="5"/>
        <v>2024</v>
      </c>
      <c r="K118" s="3" t="str">
        <f>CONCATENATE(Table1[[#This Row],[day]],Table1[[#This Row],[month]],Table1[[#This Row],[year]])</f>
        <v>1052024</v>
      </c>
    </row>
    <row r="119" spans="1:11" hidden="1" x14ac:dyDescent="0.25">
      <c r="A119" s="1">
        <v>45413</v>
      </c>
      <c r="B119" t="s">
        <v>16</v>
      </c>
      <c r="C119" t="s">
        <v>29</v>
      </c>
      <c r="D119" t="s">
        <v>32</v>
      </c>
      <c r="E119">
        <v>1</v>
      </c>
      <c r="F119">
        <v>25.95</v>
      </c>
      <c r="G119">
        <v>25.95</v>
      </c>
      <c r="H119">
        <f t="shared" si="3"/>
        <v>1</v>
      </c>
      <c r="I119">
        <f t="shared" si="4"/>
        <v>5</v>
      </c>
      <c r="J119">
        <f t="shared" si="5"/>
        <v>2024</v>
      </c>
      <c r="K119" s="3" t="str">
        <f>CONCATENATE(Table1[[#This Row],[day]],Table1[[#This Row],[month]],Table1[[#This Row],[year]])</f>
        <v>152024</v>
      </c>
    </row>
    <row r="120" spans="1:11" hidden="1" x14ac:dyDescent="0.25">
      <c r="A120" s="1">
        <v>45390</v>
      </c>
      <c r="B120" t="s">
        <v>20</v>
      </c>
      <c r="C120" t="s">
        <v>28</v>
      </c>
      <c r="D120" t="s">
        <v>35</v>
      </c>
      <c r="E120">
        <v>12</v>
      </c>
      <c r="F120">
        <v>10.54</v>
      </c>
      <c r="G120">
        <v>126.48</v>
      </c>
      <c r="H120">
        <f t="shared" si="3"/>
        <v>8</v>
      </c>
      <c r="I120">
        <f t="shared" si="4"/>
        <v>4</v>
      </c>
      <c r="J120">
        <f t="shared" si="5"/>
        <v>2024</v>
      </c>
      <c r="K120" s="3" t="str">
        <f>CONCATENATE(Table1[[#This Row],[day]],Table1[[#This Row],[month]],Table1[[#This Row],[year]])</f>
        <v>842024</v>
      </c>
    </row>
    <row r="121" spans="1:11" x14ac:dyDescent="0.25">
      <c r="A121" s="1">
        <v>45354</v>
      </c>
      <c r="B121" t="s">
        <v>19</v>
      </c>
      <c r="C121" t="s">
        <v>27</v>
      </c>
      <c r="D121" t="s">
        <v>39</v>
      </c>
      <c r="E121">
        <v>7</v>
      </c>
      <c r="F121">
        <v>14</v>
      </c>
      <c r="G121">
        <v>98</v>
      </c>
      <c r="H121">
        <f t="shared" si="3"/>
        <v>3</v>
      </c>
      <c r="I121">
        <f t="shared" si="4"/>
        <v>3</v>
      </c>
      <c r="J121">
        <f t="shared" si="5"/>
        <v>2024</v>
      </c>
      <c r="K121" s="3" t="str">
        <f>CONCATENATE(Table1[[#This Row],[day]],Table1[[#This Row],[month]],Table1[[#This Row],[year]])</f>
        <v>332024</v>
      </c>
    </row>
    <row r="122" spans="1:11" hidden="1" x14ac:dyDescent="0.25">
      <c r="A122" s="1">
        <v>45455</v>
      </c>
      <c r="B122" t="s">
        <v>13</v>
      </c>
      <c r="C122" t="s">
        <v>29</v>
      </c>
      <c r="D122" t="s">
        <v>39</v>
      </c>
      <c r="E122">
        <v>3</v>
      </c>
      <c r="F122">
        <v>19.48</v>
      </c>
      <c r="G122">
        <v>58.44</v>
      </c>
      <c r="H122">
        <f t="shared" si="3"/>
        <v>12</v>
      </c>
      <c r="I122">
        <f t="shared" si="4"/>
        <v>6</v>
      </c>
      <c r="J122">
        <f t="shared" si="5"/>
        <v>2024</v>
      </c>
      <c r="K122" s="3" t="str">
        <f>CONCATENATE(Table1[[#This Row],[day]],Table1[[#This Row],[month]],Table1[[#This Row],[year]])</f>
        <v>1262024</v>
      </c>
    </row>
    <row r="123" spans="1:11" hidden="1" x14ac:dyDescent="0.25">
      <c r="A123" s="1">
        <v>45415</v>
      </c>
      <c r="B123" t="s">
        <v>26</v>
      </c>
      <c r="C123" t="s">
        <v>28</v>
      </c>
      <c r="D123" t="s">
        <v>38</v>
      </c>
      <c r="E123">
        <v>15</v>
      </c>
      <c r="F123">
        <v>21.97</v>
      </c>
      <c r="G123">
        <v>329.55</v>
      </c>
      <c r="H123">
        <f t="shared" si="3"/>
        <v>3</v>
      </c>
      <c r="I123">
        <f t="shared" si="4"/>
        <v>5</v>
      </c>
      <c r="J123">
        <f t="shared" si="5"/>
        <v>2024</v>
      </c>
      <c r="K123" s="3" t="str">
        <f>CONCATENATE(Table1[[#This Row],[day]],Table1[[#This Row],[month]],Table1[[#This Row],[year]])</f>
        <v>352024</v>
      </c>
    </row>
    <row r="124" spans="1:11" x14ac:dyDescent="0.25">
      <c r="A124" s="1">
        <v>45374</v>
      </c>
      <c r="B124" t="s">
        <v>26</v>
      </c>
      <c r="C124" t="s">
        <v>27</v>
      </c>
      <c r="D124" t="s">
        <v>39</v>
      </c>
      <c r="E124">
        <v>7</v>
      </c>
      <c r="F124">
        <v>18.05</v>
      </c>
      <c r="G124">
        <v>126.35</v>
      </c>
      <c r="H124">
        <f t="shared" si="3"/>
        <v>23</v>
      </c>
      <c r="I124">
        <f t="shared" si="4"/>
        <v>3</v>
      </c>
      <c r="J124">
        <f t="shared" si="5"/>
        <v>2024</v>
      </c>
      <c r="K124" s="3" t="str">
        <f>CONCATENATE(Table1[[#This Row],[day]],Table1[[#This Row],[month]],Table1[[#This Row],[year]])</f>
        <v>2332024</v>
      </c>
    </row>
    <row r="125" spans="1:11" x14ac:dyDescent="0.25">
      <c r="A125" s="1">
        <v>45466</v>
      </c>
      <c r="B125" t="s">
        <v>24</v>
      </c>
      <c r="C125" t="s">
        <v>27</v>
      </c>
      <c r="D125" t="s">
        <v>32</v>
      </c>
      <c r="E125">
        <v>5</v>
      </c>
      <c r="F125">
        <v>22.77</v>
      </c>
      <c r="G125">
        <v>113.85</v>
      </c>
      <c r="H125">
        <f t="shared" si="3"/>
        <v>23</v>
      </c>
      <c r="I125">
        <f t="shared" si="4"/>
        <v>6</v>
      </c>
      <c r="J125">
        <f t="shared" si="5"/>
        <v>2024</v>
      </c>
      <c r="K125" s="3" t="str">
        <f>CONCATENATE(Table1[[#This Row],[day]],Table1[[#This Row],[month]],Table1[[#This Row],[year]])</f>
        <v>2362024</v>
      </c>
    </row>
    <row r="126" spans="1:11" x14ac:dyDescent="0.25">
      <c r="A126" s="1">
        <v>45440</v>
      </c>
      <c r="B126" t="s">
        <v>14</v>
      </c>
      <c r="C126" t="s">
        <v>27</v>
      </c>
      <c r="D126" t="s">
        <v>36</v>
      </c>
      <c r="E126">
        <v>18</v>
      </c>
      <c r="F126">
        <v>20.45</v>
      </c>
      <c r="G126">
        <v>368.1</v>
      </c>
      <c r="H126">
        <f t="shared" si="3"/>
        <v>28</v>
      </c>
      <c r="I126">
        <f t="shared" si="4"/>
        <v>5</v>
      </c>
      <c r="J126">
        <f t="shared" si="5"/>
        <v>2024</v>
      </c>
      <c r="K126" s="3" t="str">
        <f>CONCATENATE(Table1[[#This Row],[day]],Table1[[#This Row],[month]],Table1[[#This Row],[year]])</f>
        <v>2852024</v>
      </c>
    </row>
    <row r="127" spans="1:11" hidden="1" x14ac:dyDescent="0.25">
      <c r="A127" s="1">
        <v>45342</v>
      </c>
      <c r="B127" t="s">
        <v>12</v>
      </c>
      <c r="C127" t="s">
        <v>29</v>
      </c>
      <c r="D127" t="s">
        <v>39</v>
      </c>
      <c r="E127">
        <v>17</v>
      </c>
      <c r="F127">
        <v>28.15</v>
      </c>
      <c r="G127">
        <v>478.55</v>
      </c>
      <c r="H127">
        <f t="shared" si="3"/>
        <v>20</v>
      </c>
      <c r="I127">
        <f t="shared" si="4"/>
        <v>2</v>
      </c>
      <c r="J127">
        <f t="shared" si="5"/>
        <v>2024</v>
      </c>
      <c r="K127" s="3" t="str">
        <f>CONCATENATE(Table1[[#This Row],[day]],Table1[[#This Row],[month]],Table1[[#This Row],[year]])</f>
        <v>2022024</v>
      </c>
    </row>
    <row r="128" spans="1:11" x14ac:dyDescent="0.25">
      <c r="A128" s="1">
        <v>45447</v>
      </c>
      <c r="B128" t="s">
        <v>7</v>
      </c>
      <c r="C128" t="s">
        <v>27</v>
      </c>
      <c r="D128" t="s">
        <v>33</v>
      </c>
      <c r="E128">
        <v>13</v>
      </c>
      <c r="F128">
        <v>29.99</v>
      </c>
      <c r="G128">
        <v>389.87</v>
      </c>
      <c r="H128">
        <f t="shared" si="3"/>
        <v>4</v>
      </c>
      <c r="I128">
        <f t="shared" si="4"/>
        <v>6</v>
      </c>
      <c r="J128">
        <f t="shared" si="5"/>
        <v>2024</v>
      </c>
      <c r="K128" s="3" t="str">
        <f>CONCATENATE(Table1[[#This Row],[day]],Table1[[#This Row],[month]],Table1[[#This Row],[year]])</f>
        <v>462024</v>
      </c>
    </row>
    <row r="129" spans="1:11" hidden="1" x14ac:dyDescent="0.25">
      <c r="A129" s="1">
        <v>45306</v>
      </c>
      <c r="B129" t="s">
        <v>24</v>
      </c>
      <c r="C129" t="s">
        <v>30</v>
      </c>
      <c r="D129" t="s">
        <v>38</v>
      </c>
      <c r="E129">
        <v>16</v>
      </c>
      <c r="F129">
        <v>24.6</v>
      </c>
      <c r="G129">
        <v>393.6</v>
      </c>
      <c r="H129">
        <f t="shared" si="3"/>
        <v>15</v>
      </c>
      <c r="I129">
        <f t="shared" si="4"/>
        <v>1</v>
      </c>
      <c r="J129">
        <f t="shared" si="5"/>
        <v>2024</v>
      </c>
      <c r="K129" s="3" t="str">
        <f>CONCATENATE(Table1[[#This Row],[day]],Table1[[#This Row],[month]],Table1[[#This Row],[year]])</f>
        <v>1512024</v>
      </c>
    </row>
    <row r="130" spans="1:11" hidden="1" x14ac:dyDescent="0.25">
      <c r="A130" s="1">
        <v>45333</v>
      </c>
      <c r="B130" t="s">
        <v>14</v>
      </c>
      <c r="C130" t="s">
        <v>28</v>
      </c>
      <c r="D130" t="s">
        <v>38</v>
      </c>
      <c r="E130">
        <v>8</v>
      </c>
      <c r="F130">
        <v>11.74</v>
      </c>
      <c r="G130">
        <v>93.92</v>
      </c>
      <c r="H130">
        <f t="shared" ref="H130:H193" si="6">DAY(A130)</f>
        <v>11</v>
      </c>
      <c r="I130">
        <f t="shared" ref="I130:I193" si="7">MONTH(A130)</f>
        <v>2</v>
      </c>
      <c r="J130">
        <f t="shared" ref="J130:J193" si="8">YEAR(A130)</f>
        <v>2024</v>
      </c>
      <c r="K130" s="3" t="str">
        <f>CONCATENATE(Table1[[#This Row],[day]],Table1[[#This Row],[month]],Table1[[#This Row],[year]])</f>
        <v>1122024</v>
      </c>
    </row>
    <row r="131" spans="1:11" hidden="1" x14ac:dyDescent="0.25">
      <c r="A131" s="1">
        <v>45350</v>
      </c>
      <c r="B131" t="s">
        <v>19</v>
      </c>
      <c r="C131" t="s">
        <v>30</v>
      </c>
      <c r="D131" t="s">
        <v>38</v>
      </c>
      <c r="E131">
        <v>17</v>
      </c>
      <c r="F131">
        <v>16.600000000000001</v>
      </c>
      <c r="G131">
        <v>282.2</v>
      </c>
      <c r="H131">
        <f t="shared" si="6"/>
        <v>28</v>
      </c>
      <c r="I131">
        <f t="shared" si="7"/>
        <v>2</v>
      </c>
      <c r="J131">
        <f t="shared" si="8"/>
        <v>2024</v>
      </c>
      <c r="K131" s="3" t="str">
        <f>CONCATENATE(Table1[[#This Row],[day]],Table1[[#This Row],[month]],Table1[[#This Row],[year]])</f>
        <v>2822024</v>
      </c>
    </row>
    <row r="132" spans="1:11" x14ac:dyDescent="0.25">
      <c r="A132" s="1">
        <v>45328</v>
      </c>
      <c r="B132" t="s">
        <v>20</v>
      </c>
      <c r="C132" t="s">
        <v>27</v>
      </c>
      <c r="D132" t="s">
        <v>40</v>
      </c>
      <c r="E132">
        <v>17</v>
      </c>
      <c r="F132">
        <v>20.43</v>
      </c>
      <c r="G132">
        <v>347.31</v>
      </c>
      <c r="H132">
        <f t="shared" si="6"/>
        <v>6</v>
      </c>
      <c r="I132">
        <f t="shared" si="7"/>
        <v>2</v>
      </c>
      <c r="J132">
        <f t="shared" si="8"/>
        <v>2024</v>
      </c>
      <c r="K132" s="3" t="str">
        <f>CONCATENATE(Table1[[#This Row],[day]],Table1[[#This Row],[month]],Table1[[#This Row],[year]])</f>
        <v>622024</v>
      </c>
    </row>
    <row r="133" spans="1:11" x14ac:dyDescent="0.25">
      <c r="A133" s="1">
        <v>45302</v>
      </c>
      <c r="B133" t="s">
        <v>8</v>
      </c>
      <c r="C133" t="s">
        <v>27</v>
      </c>
      <c r="D133" t="s">
        <v>31</v>
      </c>
      <c r="E133">
        <v>1</v>
      </c>
      <c r="F133">
        <v>15.25</v>
      </c>
      <c r="G133">
        <v>15.25</v>
      </c>
      <c r="H133">
        <f t="shared" si="6"/>
        <v>11</v>
      </c>
      <c r="I133">
        <f t="shared" si="7"/>
        <v>1</v>
      </c>
      <c r="J133">
        <f t="shared" si="8"/>
        <v>2024</v>
      </c>
      <c r="K133" s="3" t="str">
        <f>CONCATENATE(Table1[[#This Row],[day]],Table1[[#This Row],[month]],Table1[[#This Row],[year]])</f>
        <v>1112024</v>
      </c>
    </row>
    <row r="134" spans="1:11" hidden="1" x14ac:dyDescent="0.25">
      <c r="A134" s="1">
        <v>45378</v>
      </c>
      <c r="B134" t="s">
        <v>18</v>
      </c>
      <c r="C134" t="s">
        <v>30</v>
      </c>
      <c r="D134" t="s">
        <v>37</v>
      </c>
      <c r="E134">
        <v>7</v>
      </c>
      <c r="F134">
        <v>27.47</v>
      </c>
      <c r="G134">
        <v>192.29</v>
      </c>
      <c r="H134">
        <f t="shared" si="6"/>
        <v>27</v>
      </c>
      <c r="I134">
        <f t="shared" si="7"/>
        <v>3</v>
      </c>
      <c r="J134">
        <f t="shared" si="8"/>
        <v>2024</v>
      </c>
      <c r="K134" s="3" t="str">
        <f>CONCATENATE(Table1[[#This Row],[day]],Table1[[#This Row],[month]],Table1[[#This Row],[year]])</f>
        <v>2732024</v>
      </c>
    </row>
    <row r="135" spans="1:11" hidden="1" x14ac:dyDescent="0.25">
      <c r="A135" s="1">
        <v>45335</v>
      </c>
      <c r="B135" t="s">
        <v>14</v>
      </c>
      <c r="C135" t="s">
        <v>29</v>
      </c>
      <c r="D135" t="s">
        <v>36</v>
      </c>
      <c r="E135">
        <v>10</v>
      </c>
      <c r="F135">
        <v>13.93</v>
      </c>
      <c r="G135">
        <v>139.30000000000001</v>
      </c>
      <c r="H135">
        <f t="shared" si="6"/>
        <v>13</v>
      </c>
      <c r="I135">
        <f t="shared" si="7"/>
        <v>2</v>
      </c>
      <c r="J135">
        <f t="shared" si="8"/>
        <v>2024</v>
      </c>
      <c r="K135" s="3" t="str">
        <f>CONCATENATE(Table1[[#This Row],[day]],Table1[[#This Row],[month]],Table1[[#This Row],[year]])</f>
        <v>1322024</v>
      </c>
    </row>
    <row r="136" spans="1:11" x14ac:dyDescent="0.25">
      <c r="A136" s="1">
        <v>45396</v>
      </c>
      <c r="B136" t="s">
        <v>12</v>
      </c>
      <c r="C136" t="s">
        <v>27</v>
      </c>
      <c r="D136" t="s">
        <v>37</v>
      </c>
      <c r="E136">
        <v>16</v>
      </c>
      <c r="F136">
        <v>14.09</v>
      </c>
      <c r="G136">
        <v>225.44</v>
      </c>
      <c r="H136">
        <f t="shared" si="6"/>
        <v>14</v>
      </c>
      <c r="I136">
        <f t="shared" si="7"/>
        <v>4</v>
      </c>
      <c r="J136">
        <f t="shared" si="8"/>
        <v>2024</v>
      </c>
      <c r="K136" s="3" t="str">
        <f>CONCATENATE(Table1[[#This Row],[day]],Table1[[#This Row],[month]],Table1[[#This Row],[year]])</f>
        <v>1442024</v>
      </c>
    </row>
    <row r="137" spans="1:11" x14ac:dyDescent="0.25">
      <c r="A137" s="1">
        <v>45303</v>
      </c>
      <c r="B137" t="s">
        <v>7</v>
      </c>
      <c r="C137" t="s">
        <v>27</v>
      </c>
      <c r="D137" t="s">
        <v>32</v>
      </c>
      <c r="E137">
        <v>5</v>
      </c>
      <c r="F137">
        <v>28.1</v>
      </c>
      <c r="G137">
        <v>140.5</v>
      </c>
      <c r="H137">
        <f t="shared" si="6"/>
        <v>12</v>
      </c>
      <c r="I137">
        <f t="shared" si="7"/>
        <v>1</v>
      </c>
      <c r="J137">
        <f t="shared" si="8"/>
        <v>2024</v>
      </c>
      <c r="K137" s="3" t="str">
        <f>CONCATENATE(Table1[[#This Row],[day]],Table1[[#This Row],[month]],Table1[[#This Row],[year]])</f>
        <v>1212024</v>
      </c>
    </row>
    <row r="138" spans="1:11" hidden="1" x14ac:dyDescent="0.25">
      <c r="A138" s="1">
        <v>45294</v>
      </c>
      <c r="B138" t="s">
        <v>15</v>
      </c>
      <c r="C138" t="s">
        <v>30</v>
      </c>
      <c r="D138" t="s">
        <v>33</v>
      </c>
      <c r="E138">
        <v>7</v>
      </c>
      <c r="F138">
        <v>23.39</v>
      </c>
      <c r="G138">
        <v>163.72999999999999</v>
      </c>
      <c r="H138">
        <f t="shared" si="6"/>
        <v>3</v>
      </c>
      <c r="I138">
        <f t="shared" si="7"/>
        <v>1</v>
      </c>
      <c r="J138">
        <f t="shared" si="8"/>
        <v>2024</v>
      </c>
      <c r="K138" s="3" t="str">
        <f>CONCATENATE(Table1[[#This Row],[day]],Table1[[#This Row],[month]],Table1[[#This Row],[year]])</f>
        <v>312024</v>
      </c>
    </row>
    <row r="139" spans="1:11" x14ac:dyDescent="0.25">
      <c r="A139" s="1">
        <v>45343</v>
      </c>
      <c r="B139" t="s">
        <v>16</v>
      </c>
      <c r="C139" t="s">
        <v>27</v>
      </c>
      <c r="D139" t="s">
        <v>40</v>
      </c>
      <c r="E139">
        <v>11</v>
      </c>
      <c r="F139">
        <v>22.33</v>
      </c>
      <c r="G139">
        <v>245.63</v>
      </c>
      <c r="H139">
        <f t="shared" si="6"/>
        <v>21</v>
      </c>
      <c r="I139">
        <f t="shared" si="7"/>
        <v>2</v>
      </c>
      <c r="J139">
        <f t="shared" si="8"/>
        <v>2024</v>
      </c>
      <c r="K139" s="3" t="str">
        <f>CONCATENATE(Table1[[#This Row],[day]],Table1[[#This Row],[month]],Table1[[#This Row],[year]])</f>
        <v>2122024</v>
      </c>
    </row>
    <row r="140" spans="1:11" x14ac:dyDescent="0.25">
      <c r="A140" s="1">
        <v>45372</v>
      </c>
      <c r="B140" t="s">
        <v>19</v>
      </c>
      <c r="C140" t="s">
        <v>27</v>
      </c>
      <c r="D140" t="s">
        <v>32</v>
      </c>
      <c r="E140">
        <v>16</v>
      </c>
      <c r="F140">
        <v>24.14</v>
      </c>
      <c r="G140">
        <v>386.24</v>
      </c>
      <c r="H140">
        <f t="shared" si="6"/>
        <v>21</v>
      </c>
      <c r="I140">
        <f t="shared" si="7"/>
        <v>3</v>
      </c>
      <c r="J140">
        <f t="shared" si="8"/>
        <v>2024</v>
      </c>
      <c r="K140" s="3" t="str">
        <f>CONCATENATE(Table1[[#This Row],[day]],Table1[[#This Row],[month]],Table1[[#This Row],[year]])</f>
        <v>2132024</v>
      </c>
    </row>
    <row r="141" spans="1:11" hidden="1" x14ac:dyDescent="0.25">
      <c r="A141" s="1">
        <v>45324</v>
      </c>
      <c r="B141" t="s">
        <v>21</v>
      </c>
      <c r="C141" t="s">
        <v>29</v>
      </c>
      <c r="D141" t="s">
        <v>34</v>
      </c>
      <c r="E141">
        <v>7</v>
      </c>
      <c r="F141">
        <v>14.31</v>
      </c>
      <c r="G141">
        <v>100.17</v>
      </c>
      <c r="H141">
        <f t="shared" si="6"/>
        <v>2</v>
      </c>
      <c r="I141">
        <f t="shared" si="7"/>
        <v>2</v>
      </c>
      <c r="J141">
        <f t="shared" si="8"/>
        <v>2024</v>
      </c>
      <c r="K141" s="3" t="str">
        <f>CONCATENATE(Table1[[#This Row],[day]],Table1[[#This Row],[month]],Table1[[#This Row],[year]])</f>
        <v>222024</v>
      </c>
    </row>
    <row r="142" spans="1:11" hidden="1" x14ac:dyDescent="0.25">
      <c r="A142" s="1">
        <v>45420</v>
      </c>
      <c r="B142" t="s">
        <v>18</v>
      </c>
      <c r="C142" t="s">
        <v>29</v>
      </c>
      <c r="D142" t="s">
        <v>39</v>
      </c>
      <c r="E142">
        <v>7</v>
      </c>
      <c r="F142">
        <v>21.73</v>
      </c>
      <c r="G142">
        <v>152.11000000000001</v>
      </c>
      <c r="H142">
        <f t="shared" si="6"/>
        <v>8</v>
      </c>
      <c r="I142">
        <f t="shared" si="7"/>
        <v>5</v>
      </c>
      <c r="J142">
        <f t="shared" si="8"/>
        <v>2024</v>
      </c>
      <c r="K142" s="3" t="str">
        <f>CONCATENATE(Table1[[#This Row],[day]],Table1[[#This Row],[month]],Table1[[#This Row],[year]])</f>
        <v>852024</v>
      </c>
    </row>
    <row r="143" spans="1:11" hidden="1" x14ac:dyDescent="0.25">
      <c r="A143" s="1">
        <v>45330</v>
      </c>
      <c r="B143" t="s">
        <v>9</v>
      </c>
      <c r="C143" t="s">
        <v>29</v>
      </c>
      <c r="D143" t="s">
        <v>38</v>
      </c>
      <c r="E143">
        <v>17</v>
      </c>
      <c r="F143">
        <v>23.79</v>
      </c>
      <c r="G143">
        <v>404.43</v>
      </c>
      <c r="H143">
        <f t="shared" si="6"/>
        <v>8</v>
      </c>
      <c r="I143">
        <f t="shared" si="7"/>
        <v>2</v>
      </c>
      <c r="J143">
        <f t="shared" si="8"/>
        <v>2024</v>
      </c>
      <c r="K143" s="3" t="str">
        <f>CONCATENATE(Table1[[#This Row],[day]],Table1[[#This Row],[month]],Table1[[#This Row],[year]])</f>
        <v>822024</v>
      </c>
    </row>
    <row r="144" spans="1:11" hidden="1" x14ac:dyDescent="0.25">
      <c r="A144" s="1">
        <v>45311</v>
      </c>
      <c r="B144" t="s">
        <v>26</v>
      </c>
      <c r="C144" t="s">
        <v>29</v>
      </c>
      <c r="D144" t="s">
        <v>35</v>
      </c>
      <c r="E144">
        <v>8</v>
      </c>
      <c r="F144">
        <v>15.13</v>
      </c>
      <c r="G144">
        <v>121.04</v>
      </c>
      <c r="H144">
        <f t="shared" si="6"/>
        <v>20</v>
      </c>
      <c r="I144">
        <f t="shared" si="7"/>
        <v>1</v>
      </c>
      <c r="J144">
        <f t="shared" si="8"/>
        <v>2024</v>
      </c>
      <c r="K144" s="3" t="str">
        <f>CONCATENATE(Table1[[#This Row],[day]],Table1[[#This Row],[month]],Table1[[#This Row],[year]])</f>
        <v>2012024</v>
      </c>
    </row>
    <row r="145" spans="1:11" hidden="1" x14ac:dyDescent="0.25">
      <c r="A145" s="1">
        <v>45466</v>
      </c>
      <c r="B145" t="s">
        <v>21</v>
      </c>
      <c r="C145" t="s">
        <v>29</v>
      </c>
      <c r="D145" t="s">
        <v>39</v>
      </c>
      <c r="E145">
        <v>6</v>
      </c>
      <c r="F145">
        <v>26.81</v>
      </c>
      <c r="G145">
        <v>160.86000000000001</v>
      </c>
      <c r="H145">
        <f t="shared" si="6"/>
        <v>23</v>
      </c>
      <c r="I145">
        <f t="shared" si="7"/>
        <v>6</v>
      </c>
      <c r="J145">
        <f t="shared" si="8"/>
        <v>2024</v>
      </c>
      <c r="K145" s="3" t="str">
        <f>CONCATENATE(Table1[[#This Row],[day]],Table1[[#This Row],[month]],Table1[[#This Row],[year]])</f>
        <v>2362024</v>
      </c>
    </row>
    <row r="146" spans="1:11" x14ac:dyDescent="0.25">
      <c r="A146" s="1">
        <v>45334</v>
      </c>
      <c r="B146" t="s">
        <v>18</v>
      </c>
      <c r="C146" t="s">
        <v>27</v>
      </c>
      <c r="D146" t="s">
        <v>35</v>
      </c>
      <c r="E146">
        <v>19</v>
      </c>
      <c r="F146">
        <v>21.09</v>
      </c>
      <c r="G146">
        <v>400.71</v>
      </c>
      <c r="H146">
        <f t="shared" si="6"/>
        <v>12</v>
      </c>
      <c r="I146">
        <f t="shared" si="7"/>
        <v>2</v>
      </c>
      <c r="J146">
        <f t="shared" si="8"/>
        <v>2024</v>
      </c>
      <c r="K146" s="3" t="str">
        <f>CONCATENATE(Table1[[#This Row],[day]],Table1[[#This Row],[month]],Table1[[#This Row],[year]])</f>
        <v>1222024</v>
      </c>
    </row>
    <row r="147" spans="1:11" hidden="1" x14ac:dyDescent="0.25">
      <c r="A147" s="1">
        <v>45407</v>
      </c>
      <c r="B147" t="s">
        <v>11</v>
      </c>
      <c r="C147" t="s">
        <v>28</v>
      </c>
      <c r="D147" t="s">
        <v>38</v>
      </c>
      <c r="E147">
        <v>3</v>
      </c>
      <c r="F147">
        <v>20.05</v>
      </c>
      <c r="G147">
        <v>60.15</v>
      </c>
      <c r="H147">
        <f t="shared" si="6"/>
        <v>25</v>
      </c>
      <c r="I147">
        <f t="shared" si="7"/>
        <v>4</v>
      </c>
      <c r="J147">
        <f t="shared" si="8"/>
        <v>2024</v>
      </c>
      <c r="K147" s="3" t="str">
        <f>CONCATENATE(Table1[[#This Row],[day]],Table1[[#This Row],[month]],Table1[[#This Row],[year]])</f>
        <v>2542024</v>
      </c>
    </row>
    <row r="148" spans="1:11" x14ac:dyDescent="0.25">
      <c r="A148" s="1">
        <v>45369</v>
      </c>
      <c r="B148" t="s">
        <v>24</v>
      </c>
      <c r="C148" t="s">
        <v>27</v>
      </c>
      <c r="D148" t="s">
        <v>31</v>
      </c>
      <c r="E148">
        <v>14</v>
      </c>
      <c r="F148">
        <v>27.23</v>
      </c>
      <c r="G148">
        <v>381.22</v>
      </c>
      <c r="H148">
        <f t="shared" si="6"/>
        <v>18</v>
      </c>
      <c r="I148">
        <f t="shared" si="7"/>
        <v>3</v>
      </c>
      <c r="J148">
        <f t="shared" si="8"/>
        <v>2024</v>
      </c>
      <c r="K148" s="3" t="str">
        <f>CONCATENATE(Table1[[#This Row],[day]],Table1[[#This Row],[month]],Table1[[#This Row],[year]])</f>
        <v>1832024</v>
      </c>
    </row>
    <row r="149" spans="1:11" x14ac:dyDescent="0.25">
      <c r="A149" s="1">
        <v>45322</v>
      </c>
      <c r="B149" t="s">
        <v>7</v>
      </c>
      <c r="C149" t="s">
        <v>27</v>
      </c>
      <c r="D149" t="s">
        <v>38</v>
      </c>
      <c r="E149">
        <v>15</v>
      </c>
      <c r="F149">
        <v>13.75</v>
      </c>
      <c r="G149">
        <v>206.25</v>
      </c>
      <c r="H149">
        <f t="shared" si="6"/>
        <v>31</v>
      </c>
      <c r="I149">
        <f t="shared" si="7"/>
        <v>1</v>
      </c>
      <c r="J149">
        <f t="shared" si="8"/>
        <v>2024</v>
      </c>
      <c r="K149" s="3" t="str">
        <f>CONCATENATE(Table1[[#This Row],[day]],Table1[[#This Row],[month]],Table1[[#This Row],[year]])</f>
        <v>3112024</v>
      </c>
    </row>
    <row r="150" spans="1:11" hidden="1" x14ac:dyDescent="0.25">
      <c r="A150" s="1">
        <v>45316</v>
      </c>
      <c r="B150" t="s">
        <v>9</v>
      </c>
      <c r="C150" t="s">
        <v>28</v>
      </c>
      <c r="D150" t="s">
        <v>33</v>
      </c>
      <c r="E150">
        <v>1</v>
      </c>
      <c r="F150">
        <v>10.38</v>
      </c>
      <c r="G150">
        <v>10.38</v>
      </c>
      <c r="H150">
        <f t="shared" si="6"/>
        <v>25</v>
      </c>
      <c r="I150">
        <f t="shared" si="7"/>
        <v>1</v>
      </c>
      <c r="J150">
        <f t="shared" si="8"/>
        <v>2024</v>
      </c>
      <c r="K150" s="3" t="str">
        <f>CONCATENATE(Table1[[#This Row],[day]],Table1[[#This Row],[month]],Table1[[#This Row],[year]])</f>
        <v>2512024</v>
      </c>
    </row>
    <row r="151" spans="1:11" hidden="1" x14ac:dyDescent="0.25">
      <c r="A151" s="1">
        <v>45417</v>
      </c>
      <c r="B151" t="s">
        <v>21</v>
      </c>
      <c r="C151" t="s">
        <v>30</v>
      </c>
      <c r="D151" t="s">
        <v>37</v>
      </c>
      <c r="E151">
        <v>20</v>
      </c>
      <c r="F151">
        <v>25.41</v>
      </c>
      <c r="G151">
        <v>508.2</v>
      </c>
      <c r="H151">
        <f t="shared" si="6"/>
        <v>5</v>
      </c>
      <c r="I151">
        <f t="shared" si="7"/>
        <v>5</v>
      </c>
      <c r="J151">
        <f t="shared" si="8"/>
        <v>2024</v>
      </c>
      <c r="K151" s="3" t="str">
        <f>CONCATENATE(Table1[[#This Row],[day]],Table1[[#This Row],[month]],Table1[[#This Row],[year]])</f>
        <v>552024</v>
      </c>
    </row>
    <row r="152" spans="1:11" hidden="1" x14ac:dyDescent="0.25">
      <c r="A152" s="1">
        <v>45294</v>
      </c>
      <c r="B152" t="s">
        <v>10</v>
      </c>
      <c r="C152" t="s">
        <v>28</v>
      </c>
      <c r="D152" t="s">
        <v>38</v>
      </c>
      <c r="E152">
        <v>13</v>
      </c>
      <c r="F152">
        <v>14.43</v>
      </c>
      <c r="G152">
        <v>187.59</v>
      </c>
      <c r="H152">
        <f t="shared" si="6"/>
        <v>3</v>
      </c>
      <c r="I152">
        <f t="shared" si="7"/>
        <v>1</v>
      </c>
      <c r="J152">
        <f t="shared" si="8"/>
        <v>2024</v>
      </c>
      <c r="K152" s="3" t="str">
        <f>CONCATENATE(Table1[[#This Row],[day]],Table1[[#This Row],[month]],Table1[[#This Row],[year]])</f>
        <v>312024</v>
      </c>
    </row>
    <row r="153" spans="1:11" hidden="1" x14ac:dyDescent="0.25">
      <c r="A153" s="1">
        <v>45295</v>
      </c>
      <c r="B153" t="s">
        <v>10</v>
      </c>
      <c r="C153" t="s">
        <v>29</v>
      </c>
      <c r="D153" t="s">
        <v>31</v>
      </c>
      <c r="E153">
        <v>13</v>
      </c>
      <c r="F153">
        <v>12.27</v>
      </c>
      <c r="G153">
        <v>159.51</v>
      </c>
      <c r="H153">
        <f t="shared" si="6"/>
        <v>4</v>
      </c>
      <c r="I153">
        <f t="shared" si="7"/>
        <v>1</v>
      </c>
      <c r="J153">
        <f t="shared" si="8"/>
        <v>2024</v>
      </c>
      <c r="K153" s="3" t="str">
        <f>CONCATENATE(Table1[[#This Row],[day]],Table1[[#This Row],[month]],Table1[[#This Row],[year]])</f>
        <v>412024</v>
      </c>
    </row>
    <row r="154" spans="1:11" x14ac:dyDescent="0.25">
      <c r="A154" s="1">
        <v>45386</v>
      </c>
      <c r="B154" t="s">
        <v>15</v>
      </c>
      <c r="C154" t="s">
        <v>27</v>
      </c>
      <c r="D154" t="s">
        <v>36</v>
      </c>
      <c r="E154">
        <v>13</v>
      </c>
      <c r="F154">
        <v>15.07</v>
      </c>
      <c r="G154">
        <v>195.91</v>
      </c>
      <c r="H154">
        <f t="shared" si="6"/>
        <v>4</v>
      </c>
      <c r="I154">
        <f t="shared" si="7"/>
        <v>4</v>
      </c>
      <c r="J154">
        <f t="shared" si="8"/>
        <v>2024</v>
      </c>
      <c r="K154" s="3" t="str">
        <f>CONCATENATE(Table1[[#This Row],[day]],Table1[[#This Row],[month]],Table1[[#This Row],[year]])</f>
        <v>442024</v>
      </c>
    </row>
    <row r="155" spans="1:11" hidden="1" x14ac:dyDescent="0.25">
      <c r="A155" s="1">
        <v>45399</v>
      </c>
      <c r="B155" t="s">
        <v>22</v>
      </c>
      <c r="C155" t="s">
        <v>29</v>
      </c>
      <c r="D155" t="s">
        <v>34</v>
      </c>
      <c r="E155">
        <v>6</v>
      </c>
      <c r="F155">
        <v>13.15</v>
      </c>
      <c r="G155">
        <v>78.900000000000006</v>
      </c>
      <c r="H155">
        <f t="shared" si="6"/>
        <v>17</v>
      </c>
      <c r="I155">
        <f t="shared" si="7"/>
        <v>4</v>
      </c>
      <c r="J155">
        <f t="shared" si="8"/>
        <v>2024</v>
      </c>
      <c r="K155" s="3" t="str">
        <f>CONCATENATE(Table1[[#This Row],[day]],Table1[[#This Row],[month]],Table1[[#This Row],[year]])</f>
        <v>1742024</v>
      </c>
    </row>
    <row r="156" spans="1:11" hidden="1" x14ac:dyDescent="0.25">
      <c r="A156" s="1">
        <v>45305</v>
      </c>
      <c r="B156" t="s">
        <v>8</v>
      </c>
      <c r="C156" t="s">
        <v>28</v>
      </c>
      <c r="D156" t="s">
        <v>36</v>
      </c>
      <c r="E156">
        <v>3</v>
      </c>
      <c r="F156">
        <v>15.3</v>
      </c>
      <c r="G156">
        <v>45.9</v>
      </c>
      <c r="H156">
        <f t="shared" si="6"/>
        <v>14</v>
      </c>
      <c r="I156">
        <f t="shared" si="7"/>
        <v>1</v>
      </c>
      <c r="J156">
        <f t="shared" si="8"/>
        <v>2024</v>
      </c>
      <c r="K156" s="3" t="str">
        <f>CONCATENATE(Table1[[#This Row],[day]],Table1[[#This Row],[month]],Table1[[#This Row],[year]])</f>
        <v>1412024</v>
      </c>
    </row>
    <row r="157" spans="1:11" hidden="1" x14ac:dyDescent="0.25">
      <c r="A157" s="1">
        <v>45404</v>
      </c>
      <c r="B157" t="s">
        <v>21</v>
      </c>
      <c r="C157" t="s">
        <v>30</v>
      </c>
      <c r="D157" t="s">
        <v>31</v>
      </c>
      <c r="E157">
        <v>7</v>
      </c>
      <c r="F157">
        <v>11.78</v>
      </c>
      <c r="G157">
        <v>82.46</v>
      </c>
      <c r="H157">
        <f t="shared" si="6"/>
        <v>22</v>
      </c>
      <c r="I157">
        <f t="shared" si="7"/>
        <v>4</v>
      </c>
      <c r="J157">
        <f t="shared" si="8"/>
        <v>2024</v>
      </c>
      <c r="K157" s="3" t="str">
        <f>CONCATENATE(Table1[[#This Row],[day]],Table1[[#This Row],[month]],Table1[[#This Row],[year]])</f>
        <v>2242024</v>
      </c>
    </row>
    <row r="158" spans="1:11" hidden="1" x14ac:dyDescent="0.25">
      <c r="A158" s="1">
        <v>45332</v>
      </c>
      <c r="B158" t="s">
        <v>9</v>
      </c>
      <c r="C158" t="s">
        <v>30</v>
      </c>
      <c r="D158" t="s">
        <v>31</v>
      </c>
      <c r="E158">
        <v>17</v>
      </c>
      <c r="F158">
        <v>19.63</v>
      </c>
      <c r="G158">
        <v>333.71</v>
      </c>
      <c r="H158">
        <f t="shared" si="6"/>
        <v>10</v>
      </c>
      <c r="I158">
        <f t="shared" si="7"/>
        <v>2</v>
      </c>
      <c r="J158">
        <f t="shared" si="8"/>
        <v>2024</v>
      </c>
      <c r="K158" s="3" t="str">
        <f>CONCATENATE(Table1[[#This Row],[day]],Table1[[#This Row],[month]],Table1[[#This Row],[year]])</f>
        <v>1022024</v>
      </c>
    </row>
    <row r="159" spans="1:11" x14ac:dyDescent="0.25">
      <c r="A159" s="1">
        <v>45364</v>
      </c>
      <c r="B159" t="s">
        <v>25</v>
      </c>
      <c r="C159" t="s">
        <v>27</v>
      </c>
      <c r="D159" t="s">
        <v>38</v>
      </c>
      <c r="E159">
        <v>3</v>
      </c>
      <c r="F159">
        <v>23.88</v>
      </c>
      <c r="G159">
        <v>71.64</v>
      </c>
      <c r="H159">
        <f t="shared" si="6"/>
        <v>13</v>
      </c>
      <c r="I159">
        <f t="shared" si="7"/>
        <v>3</v>
      </c>
      <c r="J159">
        <f t="shared" si="8"/>
        <v>2024</v>
      </c>
      <c r="K159" s="3" t="str">
        <f>CONCATENATE(Table1[[#This Row],[day]],Table1[[#This Row],[month]],Table1[[#This Row],[year]])</f>
        <v>1332024</v>
      </c>
    </row>
    <row r="160" spans="1:11" hidden="1" x14ac:dyDescent="0.25">
      <c r="A160" s="1">
        <v>45311</v>
      </c>
      <c r="B160" t="s">
        <v>26</v>
      </c>
      <c r="C160" t="s">
        <v>28</v>
      </c>
      <c r="D160" t="s">
        <v>36</v>
      </c>
      <c r="E160">
        <v>2</v>
      </c>
      <c r="F160">
        <v>28.13</v>
      </c>
      <c r="G160">
        <v>56.26</v>
      </c>
      <c r="H160">
        <f t="shared" si="6"/>
        <v>20</v>
      </c>
      <c r="I160">
        <f t="shared" si="7"/>
        <v>1</v>
      </c>
      <c r="J160">
        <f t="shared" si="8"/>
        <v>2024</v>
      </c>
      <c r="K160" s="3" t="str">
        <f>CONCATENATE(Table1[[#This Row],[day]],Table1[[#This Row],[month]],Table1[[#This Row],[year]])</f>
        <v>2012024</v>
      </c>
    </row>
    <row r="161" spans="1:11" hidden="1" x14ac:dyDescent="0.25">
      <c r="A161" s="1">
        <v>45387</v>
      </c>
      <c r="B161" t="s">
        <v>24</v>
      </c>
      <c r="C161" t="s">
        <v>29</v>
      </c>
      <c r="D161" t="s">
        <v>33</v>
      </c>
      <c r="E161">
        <v>14</v>
      </c>
      <c r="F161">
        <v>24.91</v>
      </c>
      <c r="G161">
        <v>348.74</v>
      </c>
      <c r="H161">
        <f t="shared" si="6"/>
        <v>5</v>
      </c>
      <c r="I161">
        <f t="shared" si="7"/>
        <v>4</v>
      </c>
      <c r="J161">
        <f t="shared" si="8"/>
        <v>2024</v>
      </c>
      <c r="K161" s="3" t="str">
        <f>CONCATENATE(Table1[[#This Row],[day]],Table1[[#This Row],[month]],Table1[[#This Row],[year]])</f>
        <v>542024</v>
      </c>
    </row>
    <row r="162" spans="1:11" hidden="1" x14ac:dyDescent="0.25">
      <c r="A162" s="1">
        <v>45364</v>
      </c>
      <c r="B162" t="s">
        <v>10</v>
      </c>
      <c r="C162" t="s">
        <v>29</v>
      </c>
      <c r="D162" t="s">
        <v>36</v>
      </c>
      <c r="E162">
        <v>15</v>
      </c>
      <c r="F162">
        <v>12.17</v>
      </c>
      <c r="G162">
        <v>182.55</v>
      </c>
      <c r="H162">
        <f t="shared" si="6"/>
        <v>13</v>
      </c>
      <c r="I162">
        <f t="shared" si="7"/>
        <v>3</v>
      </c>
      <c r="J162">
        <f t="shared" si="8"/>
        <v>2024</v>
      </c>
      <c r="K162" s="3" t="str">
        <f>CONCATENATE(Table1[[#This Row],[day]],Table1[[#This Row],[month]],Table1[[#This Row],[year]])</f>
        <v>1332024</v>
      </c>
    </row>
    <row r="163" spans="1:11" hidden="1" x14ac:dyDescent="0.25">
      <c r="A163" s="1">
        <v>45446</v>
      </c>
      <c r="B163" t="s">
        <v>22</v>
      </c>
      <c r="C163" t="s">
        <v>30</v>
      </c>
      <c r="D163" t="s">
        <v>33</v>
      </c>
      <c r="E163">
        <v>18</v>
      </c>
      <c r="F163">
        <v>20.7</v>
      </c>
      <c r="G163">
        <v>372.6</v>
      </c>
      <c r="H163">
        <f t="shared" si="6"/>
        <v>3</v>
      </c>
      <c r="I163">
        <f t="shared" si="7"/>
        <v>6</v>
      </c>
      <c r="J163">
        <f t="shared" si="8"/>
        <v>2024</v>
      </c>
      <c r="K163" s="3" t="str">
        <f>CONCATENATE(Table1[[#This Row],[day]],Table1[[#This Row],[month]],Table1[[#This Row],[year]])</f>
        <v>362024</v>
      </c>
    </row>
    <row r="164" spans="1:11" x14ac:dyDescent="0.25">
      <c r="A164" s="1">
        <v>45359</v>
      </c>
      <c r="B164" t="s">
        <v>25</v>
      </c>
      <c r="C164" t="s">
        <v>27</v>
      </c>
      <c r="D164" t="s">
        <v>32</v>
      </c>
      <c r="E164">
        <v>3</v>
      </c>
      <c r="F164">
        <v>11.59</v>
      </c>
      <c r="G164">
        <v>34.770000000000003</v>
      </c>
      <c r="H164">
        <f t="shared" si="6"/>
        <v>8</v>
      </c>
      <c r="I164">
        <f t="shared" si="7"/>
        <v>3</v>
      </c>
      <c r="J164">
        <f t="shared" si="8"/>
        <v>2024</v>
      </c>
      <c r="K164" s="3" t="str">
        <f>CONCATENATE(Table1[[#This Row],[day]],Table1[[#This Row],[month]],Table1[[#This Row],[year]])</f>
        <v>832024</v>
      </c>
    </row>
    <row r="165" spans="1:11" hidden="1" x14ac:dyDescent="0.25">
      <c r="A165" s="1">
        <v>45353</v>
      </c>
      <c r="B165" t="s">
        <v>9</v>
      </c>
      <c r="C165" t="s">
        <v>28</v>
      </c>
      <c r="D165" t="s">
        <v>35</v>
      </c>
      <c r="E165">
        <v>12</v>
      </c>
      <c r="F165">
        <v>21.46</v>
      </c>
      <c r="G165">
        <v>257.52</v>
      </c>
      <c r="H165">
        <f t="shared" si="6"/>
        <v>2</v>
      </c>
      <c r="I165">
        <f t="shared" si="7"/>
        <v>3</v>
      </c>
      <c r="J165">
        <f t="shared" si="8"/>
        <v>2024</v>
      </c>
      <c r="K165" s="3" t="str">
        <f>CONCATENATE(Table1[[#This Row],[day]],Table1[[#This Row],[month]],Table1[[#This Row],[year]])</f>
        <v>232024</v>
      </c>
    </row>
    <row r="166" spans="1:11" hidden="1" x14ac:dyDescent="0.25">
      <c r="A166" s="1">
        <v>45306</v>
      </c>
      <c r="B166" t="s">
        <v>10</v>
      </c>
      <c r="C166" t="s">
        <v>29</v>
      </c>
      <c r="D166" t="s">
        <v>36</v>
      </c>
      <c r="E166">
        <v>14</v>
      </c>
      <c r="F166">
        <v>20.57</v>
      </c>
      <c r="G166">
        <v>287.98</v>
      </c>
      <c r="H166">
        <f t="shared" si="6"/>
        <v>15</v>
      </c>
      <c r="I166">
        <f t="shared" si="7"/>
        <v>1</v>
      </c>
      <c r="J166">
        <f t="shared" si="8"/>
        <v>2024</v>
      </c>
      <c r="K166" s="3" t="str">
        <f>CONCATENATE(Table1[[#This Row],[day]],Table1[[#This Row],[month]],Table1[[#This Row],[year]])</f>
        <v>1512024</v>
      </c>
    </row>
    <row r="167" spans="1:11" hidden="1" x14ac:dyDescent="0.25">
      <c r="A167" s="1">
        <v>45388</v>
      </c>
      <c r="B167" t="s">
        <v>16</v>
      </c>
      <c r="C167" t="s">
        <v>30</v>
      </c>
      <c r="D167" t="s">
        <v>33</v>
      </c>
      <c r="E167">
        <v>18</v>
      </c>
      <c r="F167">
        <v>10.130000000000001</v>
      </c>
      <c r="G167">
        <v>182.34</v>
      </c>
      <c r="H167">
        <f t="shared" si="6"/>
        <v>6</v>
      </c>
      <c r="I167">
        <f t="shared" si="7"/>
        <v>4</v>
      </c>
      <c r="J167">
        <f t="shared" si="8"/>
        <v>2024</v>
      </c>
      <c r="K167" s="3" t="str">
        <f>CONCATENATE(Table1[[#This Row],[day]],Table1[[#This Row],[month]],Table1[[#This Row],[year]])</f>
        <v>642024</v>
      </c>
    </row>
    <row r="168" spans="1:11" x14ac:dyDescent="0.25">
      <c r="A168" s="1">
        <v>45296</v>
      </c>
      <c r="B168" t="s">
        <v>24</v>
      </c>
      <c r="C168" t="s">
        <v>27</v>
      </c>
      <c r="D168" t="s">
        <v>36</v>
      </c>
      <c r="E168">
        <v>3</v>
      </c>
      <c r="F168">
        <v>25.08</v>
      </c>
      <c r="G168">
        <v>75.239999999999995</v>
      </c>
      <c r="H168">
        <f t="shared" si="6"/>
        <v>5</v>
      </c>
      <c r="I168">
        <f t="shared" si="7"/>
        <v>1</v>
      </c>
      <c r="J168">
        <f t="shared" si="8"/>
        <v>2024</v>
      </c>
      <c r="K168" s="3" t="str">
        <f>CONCATENATE(Table1[[#This Row],[day]],Table1[[#This Row],[month]],Table1[[#This Row],[year]])</f>
        <v>512024</v>
      </c>
    </row>
    <row r="169" spans="1:11" hidden="1" x14ac:dyDescent="0.25">
      <c r="A169" s="1">
        <v>45431</v>
      </c>
      <c r="B169" t="s">
        <v>13</v>
      </c>
      <c r="C169" t="s">
        <v>30</v>
      </c>
      <c r="D169" t="s">
        <v>39</v>
      </c>
      <c r="E169">
        <v>14</v>
      </c>
      <c r="F169">
        <v>22.83</v>
      </c>
      <c r="G169">
        <v>319.62</v>
      </c>
      <c r="H169">
        <f t="shared" si="6"/>
        <v>19</v>
      </c>
      <c r="I169">
        <f t="shared" si="7"/>
        <v>5</v>
      </c>
      <c r="J169">
        <f t="shared" si="8"/>
        <v>2024</v>
      </c>
      <c r="K169" s="3" t="str">
        <f>CONCATENATE(Table1[[#This Row],[day]],Table1[[#This Row],[month]],Table1[[#This Row],[year]])</f>
        <v>1952024</v>
      </c>
    </row>
    <row r="170" spans="1:11" x14ac:dyDescent="0.25">
      <c r="A170" s="1">
        <v>45378</v>
      </c>
      <c r="B170" t="s">
        <v>10</v>
      </c>
      <c r="C170" t="s">
        <v>27</v>
      </c>
      <c r="D170" t="s">
        <v>37</v>
      </c>
      <c r="E170">
        <v>2</v>
      </c>
      <c r="F170">
        <v>19.079999999999998</v>
      </c>
      <c r="G170">
        <v>38.159999999999997</v>
      </c>
      <c r="H170">
        <f t="shared" si="6"/>
        <v>27</v>
      </c>
      <c r="I170">
        <f t="shared" si="7"/>
        <v>3</v>
      </c>
      <c r="J170">
        <f t="shared" si="8"/>
        <v>2024</v>
      </c>
      <c r="K170" s="3" t="str">
        <f>CONCATENATE(Table1[[#This Row],[day]],Table1[[#This Row],[month]],Table1[[#This Row],[year]])</f>
        <v>2732024</v>
      </c>
    </row>
    <row r="171" spans="1:11" hidden="1" x14ac:dyDescent="0.25">
      <c r="A171" s="1">
        <v>45413</v>
      </c>
      <c r="B171" t="s">
        <v>26</v>
      </c>
      <c r="C171" t="s">
        <v>28</v>
      </c>
      <c r="D171" t="s">
        <v>31</v>
      </c>
      <c r="E171">
        <v>6</v>
      </c>
      <c r="F171">
        <v>28.38</v>
      </c>
      <c r="G171">
        <v>170.28</v>
      </c>
      <c r="H171">
        <f t="shared" si="6"/>
        <v>1</v>
      </c>
      <c r="I171">
        <f t="shared" si="7"/>
        <v>5</v>
      </c>
      <c r="J171">
        <f t="shared" si="8"/>
        <v>2024</v>
      </c>
      <c r="K171" s="3" t="str">
        <f>CONCATENATE(Table1[[#This Row],[day]],Table1[[#This Row],[month]],Table1[[#This Row],[year]])</f>
        <v>152024</v>
      </c>
    </row>
    <row r="172" spans="1:11" hidden="1" x14ac:dyDescent="0.25">
      <c r="A172" s="1">
        <v>45401</v>
      </c>
      <c r="B172" t="s">
        <v>15</v>
      </c>
      <c r="C172" t="s">
        <v>30</v>
      </c>
      <c r="D172" t="s">
        <v>36</v>
      </c>
      <c r="E172">
        <v>16</v>
      </c>
      <c r="F172">
        <v>19.05</v>
      </c>
      <c r="G172">
        <v>304.8</v>
      </c>
      <c r="H172">
        <f t="shared" si="6"/>
        <v>19</v>
      </c>
      <c r="I172">
        <f t="shared" si="7"/>
        <v>4</v>
      </c>
      <c r="J172">
        <f t="shared" si="8"/>
        <v>2024</v>
      </c>
      <c r="K172" s="3" t="str">
        <f>CONCATENATE(Table1[[#This Row],[day]],Table1[[#This Row],[month]],Table1[[#This Row],[year]])</f>
        <v>1942024</v>
      </c>
    </row>
    <row r="173" spans="1:11" hidden="1" x14ac:dyDescent="0.25">
      <c r="A173" s="1">
        <v>45367</v>
      </c>
      <c r="B173" t="s">
        <v>14</v>
      </c>
      <c r="C173" t="s">
        <v>29</v>
      </c>
      <c r="D173" t="s">
        <v>32</v>
      </c>
      <c r="E173">
        <v>19</v>
      </c>
      <c r="F173">
        <v>19.22</v>
      </c>
      <c r="G173">
        <v>365.18</v>
      </c>
      <c r="H173">
        <f t="shared" si="6"/>
        <v>16</v>
      </c>
      <c r="I173">
        <f t="shared" si="7"/>
        <v>3</v>
      </c>
      <c r="J173">
        <f t="shared" si="8"/>
        <v>2024</v>
      </c>
      <c r="K173" s="3" t="str">
        <f>CONCATENATE(Table1[[#This Row],[day]],Table1[[#This Row],[month]],Table1[[#This Row],[year]])</f>
        <v>1632024</v>
      </c>
    </row>
    <row r="174" spans="1:11" x14ac:dyDescent="0.25">
      <c r="A174" s="1">
        <v>45308</v>
      </c>
      <c r="B174" t="s">
        <v>18</v>
      </c>
      <c r="C174" t="s">
        <v>27</v>
      </c>
      <c r="D174" t="s">
        <v>34</v>
      </c>
      <c r="E174">
        <v>7</v>
      </c>
      <c r="F174">
        <v>13.25</v>
      </c>
      <c r="G174">
        <v>92.75</v>
      </c>
      <c r="H174">
        <f t="shared" si="6"/>
        <v>17</v>
      </c>
      <c r="I174">
        <f t="shared" si="7"/>
        <v>1</v>
      </c>
      <c r="J174">
        <f t="shared" si="8"/>
        <v>2024</v>
      </c>
      <c r="K174" s="3" t="str">
        <f>CONCATENATE(Table1[[#This Row],[day]],Table1[[#This Row],[month]],Table1[[#This Row],[year]])</f>
        <v>1712024</v>
      </c>
    </row>
    <row r="175" spans="1:11" hidden="1" x14ac:dyDescent="0.25">
      <c r="A175" s="1">
        <v>45444</v>
      </c>
      <c r="B175" t="s">
        <v>11</v>
      </c>
      <c r="C175" t="s">
        <v>30</v>
      </c>
      <c r="D175" t="s">
        <v>40</v>
      </c>
      <c r="E175">
        <v>7</v>
      </c>
      <c r="F175">
        <v>23.3</v>
      </c>
      <c r="G175">
        <v>163.1</v>
      </c>
      <c r="H175">
        <f t="shared" si="6"/>
        <v>1</v>
      </c>
      <c r="I175">
        <f t="shared" si="7"/>
        <v>6</v>
      </c>
      <c r="J175">
        <f t="shared" si="8"/>
        <v>2024</v>
      </c>
      <c r="K175" s="3" t="str">
        <f>CONCATENATE(Table1[[#This Row],[day]],Table1[[#This Row],[month]],Table1[[#This Row],[year]])</f>
        <v>162024</v>
      </c>
    </row>
    <row r="176" spans="1:11" x14ac:dyDescent="0.25">
      <c r="A176" s="1">
        <v>45449</v>
      </c>
      <c r="B176" t="s">
        <v>11</v>
      </c>
      <c r="C176" t="s">
        <v>27</v>
      </c>
      <c r="D176" t="s">
        <v>33</v>
      </c>
      <c r="E176">
        <v>19</v>
      </c>
      <c r="F176">
        <v>13.37</v>
      </c>
      <c r="G176">
        <v>254.03</v>
      </c>
      <c r="H176">
        <f t="shared" si="6"/>
        <v>6</v>
      </c>
      <c r="I176">
        <f t="shared" si="7"/>
        <v>6</v>
      </c>
      <c r="J176">
        <f t="shared" si="8"/>
        <v>2024</v>
      </c>
      <c r="K176" s="3" t="str">
        <f>CONCATENATE(Table1[[#This Row],[day]],Table1[[#This Row],[month]],Table1[[#This Row],[year]])</f>
        <v>662024</v>
      </c>
    </row>
    <row r="177" spans="1:11" hidden="1" x14ac:dyDescent="0.25">
      <c r="A177" s="1">
        <v>45441</v>
      </c>
      <c r="B177" t="s">
        <v>23</v>
      </c>
      <c r="C177" t="s">
        <v>30</v>
      </c>
      <c r="D177" t="s">
        <v>33</v>
      </c>
      <c r="E177">
        <v>17</v>
      </c>
      <c r="F177">
        <v>16.190000000000001</v>
      </c>
      <c r="G177">
        <v>275.23</v>
      </c>
      <c r="H177">
        <f t="shared" si="6"/>
        <v>29</v>
      </c>
      <c r="I177">
        <f t="shared" si="7"/>
        <v>5</v>
      </c>
      <c r="J177">
        <f t="shared" si="8"/>
        <v>2024</v>
      </c>
      <c r="K177" s="3" t="str">
        <f>CONCATENATE(Table1[[#This Row],[day]],Table1[[#This Row],[month]],Table1[[#This Row],[year]])</f>
        <v>2952024</v>
      </c>
    </row>
    <row r="178" spans="1:11" hidden="1" x14ac:dyDescent="0.25">
      <c r="A178" s="1">
        <v>45402</v>
      </c>
      <c r="B178" t="s">
        <v>22</v>
      </c>
      <c r="C178" t="s">
        <v>30</v>
      </c>
      <c r="D178" t="s">
        <v>37</v>
      </c>
      <c r="E178">
        <v>5</v>
      </c>
      <c r="F178">
        <v>23.98</v>
      </c>
      <c r="G178">
        <v>119.9</v>
      </c>
      <c r="H178">
        <f t="shared" si="6"/>
        <v>20</v>
      </c>
      <c r="I178">
        <f t="shared" si="7"/>
        <v>4</v>
      </c>
      <c r="J178">
        <f t="shared" si="8"/>
        <v>2024</v>
      </c>
      <c r="K178" s="3" t="str">
        <f>CONCATENATE(Table1[[#This Row],[day]],Table1[[#This Row],[month]],Table1[[#This Row],[year]])</f>
        <v>2042024</v>
      </c>
    </row>
    <row r="179" spans="1:11" hidden="1" x14ac:dyDescent="0.25">
      <c r="A179" s="1">
        <v>45317</v>
      </c>
      <c r="B179" t="s">
        <v>21</v>
      </c>
      <c r="C179" t="s">
        <v>28</v>
      </c>
      <c r="D179" t="s">
        <v>36</v>
      </c>
      <c r="E179">
        <v>6</v>
      </c>
      <c r="F179">
        <v>16.12</v>
      </c>
      <c r="G179">
        <v>96.72</v>
      </c>
      <c r="H179">
        <f t="shared" si="6"/>
        <v>26</v>
      </c>
      <c r="I179">
        <f t="shared" si="7"/>
        <v>1</v>
      </c>
      <c r="J179">
        <f t="shared" si="8"/>
        <v>2024</v>
      </c>
      <c r="K179" s="3" t="str">
        <f>CONCATENATE(Table1[[#This Row],[day]],Table1[[#This Row],[month]],Table1[[#This Row],[year]])</f>
        <v>2612024</v>
      </c>
    </row>
    <row r="180" spans="1:11" hidden="1" x14ac:dyDescent="0.25">
      <c r="A180" s="1">
        <v>45413</v>
      </c>
      <c r="B180" t="s">
        <v>11</v>
      </c>
      <c r="C180" t="s">
        <v>29</v>
      </c>
      <c r="D180" t="s">
        <v>32</v>
      </c>
      <c r="E180">
        <v>8</v>
      </c>
      <c r="F180">
        <v>22.06</v>
      </c>
      <c r="G180">
        <v>176.48</v>
      </c>
      <c r="H180">
        <f t="shared" si="6"/>
        <v>1</v>
      </c>
      <c r="I180">
        <f t="shared" si="7"/>
        <v>5</v>
      </c>
      <c r="J180">
        <f t="shared" si="8"/>
        <v>2024</v>
      </c>
      <c r="K180" s="3" t="str">
        <f>CONCATENATE(Table1[[#This Row],[day]],Table1[[#This Row],[month]],Table1[[#This Row],[year]])</f>
        <v>152024</v>
      </c>
    </row>
    <row r="181" spans="1:11" hidden="1" x14ac:dyDescent="0.25">
      <c r="A181" s="1">
        <v>45410</v>
      </c>
      <c r="B181" t="s">
        <v>7</v>
      </c>
      <c r="C181" t="s">
        <v>30</v>
      </c>
      <c r="D181" t="s">
        <v>32</v>
      </c>
      <c r="E181">
        <v>4</v>
      </c>
      <c r="F181">
        <v>29.53</v>
      </c>
      <c r="G181">
        <v>118.12</v>
      </c>
      <c r="H181">
        <f t="shared" si="6"/>
        <v>28</v>
      </c>
      <c r="I181">
        <f t="shared" si="7"/>
        <v>4</v>
      </c>
      <c r="J181">
        <f t="shared" si="8"/>
        <v>2024</v>
      </c>
      <c r="K181" s="3" t="str">
        <f>CONCATENATE(Table1[[#This Row],[day]],Table1[[#This Row],[month]],Table1[[#This Row],[year]])</f>
        <v>2842024</v>
      </c>
    </row>
    <row r="182" spans="1:11" hidden="1" x14ac:dyDescent="0.25">
      <c r="A182" s="1">
        <v>45409</v>
      </c>
      <c r="B182" t="s">
        <v>9</v>
      </c>
      <c r="C182" t="s">
        <v>28</v>
      </c>
      <c r="D182" t="s">
        <v>37</v>
      </c>
      <c r="E182">
        <v>3</v>
      </c>
      <c r="F182">
        <v>10.86</v>
      </c>
      <c r="G182">
        <v>32.58</v>
      </c>
      <c r="H182">
        <f t="shared" si="6"/>
        <v>27</v>
      </c>
      <c r="I182">
        <f t="shared" si="7"/>
        <v>4</v>
      </c>
      <c r="J182">
        <f t="shared" si="8"/>
        <v>2024</v>
      </c>
      <c r="K182" s="3" t="str">
        <f>CONCATENATE(Table1[[#This Row],[day]],Table1[[#This Row],[month]],Table1[[#This Row],[year]])</f>
        <v>2742024</v>
      </c>
    </row>
    <row r="183" spans="1:11" x14ac:dyDescent="0.25">
      <c r="A183" s="1">
        <v>45375</v>
      </c>
      <c r="B183" t="s">
        <v>14</v>
      </c>
      <c r="C183" t="s">
        <v>27</v>
      </c>
      <c r="D183" t="s">
        <v>38</v>
      </c>
      <c r="E183">
        <v>16</v>
      </c>
      <c r="F183">
        <v>17.88</v>
      </c>
      <c r="G183">
        <v>286.08</v>
      </c>
      <c r="H183">
        <f t="shared" si="6"/>
        <v>24</v>
      </c>
      <c r="I183">
        <f t="shared" si="7"/>
        <v>3</v>
      </c>
      <c r="J183">
        <f t="shared" si="8"/>
        <v>2024</v>
      </c>
      <c r="K183" s="3" t="str">
        <f>CONCATENATE(Table1[[#This Row],[day]],Table1[[#This Row],[month]],Table1[[#This Row],[year]])</f>
        <v>2432024</v>
      </c>
    </row>
    <row r="184" spans="1:11" x14ac:dyDescent="0.25">
      <c r="A184" s="1">
        <v>45453</v>
      </c>
      <c r="B184" t="s">
        <v>14</v>
      </c>
      <c r="C184" t="s">
        <v>27</v>
      </c>
      <c r="D184" t="s">
        <v>37</v>
      </c>
      <c r="E184">
        <v>1</v>
      </c>
      <c r="F184">
        <v>27.99</v>
      </c>
      <c r="G184">
        <v>27.99</v>
      </c>
      <c r="H184">
        <f t="shared" si="6"/>
        <v>10</v>
      </c>
      <c r="I184">
        <f t="shared" si="7"/>
        <v>6</v>
      </c>
      <c r="J184">
        <f t="shared" si="8"/>
        <v>2024</v>
      </c>
      <c r="K184" s="3" t="str">
        <f>CONCATENATE(Table1[[#This Row],[day]],Table1[[#This Row],[month]],Table1[[#This Row],[year]])</f>
        <v>1062024</v>
      </c>
    </row>
    <row r="185" spans="1:11" hidden="1" x14ac:dyDescent="0.25">
      <c r="A185" s="1">
        <v>45396</v>
      </c>
      <c r="B185" t="s">
        <v>15</v>
      </c>
      <c r="C185" t="s">
        <v>30</v>
      </c>
      <c r="D185" t="s">
        <v>37</v>
      </c>
      <c r="E185">
        <v>6</v>
      </c>
      <c r="F185">
        <v>21.8</v>
      </c>
      <c r="G185">
        <v>130.80000000000001</v>
      </c>
      <c r="H185">
        <f t="shared" si="6"/>
        <v>14</v>
      </c>
      <c r="I185">
        <f t="shared" si="7"/>
        <v>4</v>
      </c>
      <c r="J185">
        <f t="shared" si="8"/>
        <v>2024</v>
      </c>
      <c r="K185" s="3" t="str">
        <f>CONCATENATE(Table1[[#This Row],[day]],Table1[[#This Row],[month]],Table1[[#This Row],[year]])</f>
        <v>1442024</v>
      </c>
    </row>
    <row r="186" spans="1:11" hidden="1" x14ac:dyDescent="0.25">
      <c r="A186" s="1">
        <v>45452</v>
      </c>
      <c r="B186" t="s">
        <v>16</v>
      </c>
      <c r="C186" t="s">
        <v>29</v>
      </c>
      <c r="D186" t="s">
        <v>32</v>
      </c>
      <c r="E186">
        <v>2</v>
      </c>
      <c r="F186">
        <v>28.84</v>
      </c>
      <c r="G186">
        <v>57.68</v>
      </c>
      <c r="H186">
        <f t="shared" si="6"/>
        <v>9</v>
      </c>
      <c r="I186">
        <f t="shared" si="7"/>
        <v>6</v>
      </c>
      <c r="J186">
        <f t="shared" si="8"/>
        <v>2024</v>
      </c>
      <c r="K186" s="3" t="str">
        <f>CONCATENATE(Table1[[#This Row],[day]],Table1[[#This Row],[month]],Table1[[#This Row],[year]])</f>
        <v>962024</v>
      </c>
    </row>
    <row r="187" spans="1:11" x14ac:dyDescent="0.25">
      <c r="A187" s="1">
        <v>45413</v>
      </c>
      <c r="B187" t="s">
        <v>12</v>
      </c>
      <c r="C187" t="s">
        <v>27</v>
      </c>
      <c r="D187" t="s">
        <v>37</v>
      </c>
      <c r="E187">
        <v>4</v>
      </c>
      <c r="F187">
        <v>29.01</v>
      </c>
      <c r="G187">
        <v>116.04</v>
      </c>
      <c r="H187">
        <f t="shared" si="6"/>
        <v>1</v>
      </c>
      <c r="I187">
        <f t="shared" si="7"/>
        <v>5</v>
      </c>
      <c r="J187">
        <f t="shared" si="8"/>
        <v>2024</v>
      </c>
      <c r="K187" s="3" t="str">
        <f>CONCATENATE(Table1[[#This Row],[day]],Table1[[#This Row],[month]],Table1[[#This Row],[year]])</f>
        <v>152024</v>
      </c>
    </row>
    <row r="188" spans="1:11" hidden="1" x14ac:dyDescent="0.25">
      <c r="A188" s="1">
        <v>45362</v>
      </c>
      <c r="B188" t="s">
        <v>15</v>
      </c>
      <c r="C188" t="s">
        <v>30</v>
      </c>
      <c r="D188" t="s">
        <v>39</v>
      </c>
      <c r="E188">
        <v>1</v>
      </c>
      <c r="F188">
        <v>26.55</v>
      </c>
      <c r="G188">
        <v>26.55</v>
      </c>
      <c r="H188">
        <f t="shared" si="6"/>
        <v>11</v>
      </c>
      <c r="I188">
        <f t="shared" si="7"/>
        <v>3</v>
      </c>
      <c r="J188">
        <f t="shared" si="8"/>
        <v>2024</v>
      </c>
      <c r="K188" s="3" t="str">
        <f>CONCATENATE(Table1[[#This Row],[day]],Table1[[#This Row],[month]],Table1[[#This Row],[year]])</f>
        <v>1132024</v>
      </c>
    </row>
    <row r="189" spans="1:11" x14ac:dyDescent="0.25">
      <c r="A189" s="1">
        <v>45323</v>
      </c>
      <c r="B189" t="s">
        <v>12</v>
      </c>
      <c r="C189" t="s">
        <v>27</v>
      </c>
      <c r="D189" t="s">
        <v>36</v>
      </c>
      <c r="E189">
        <v>8</v>
      </c>
      <c r="F189">
        <v>16.96</v>
      </c>
      <c r="G189">
        <v>135.68</v>
      </c>
      <c r="H189">
        <f t="shared" si="6"/>
        <v>1</v>
      </c>
      <c r="I189">
        <f t="shared" si="7"/>
        <v>2</v>
      </c>
      <c r="J189">
        <f t="shared" si="8"/>
        <v>2024</v>
      </c>
      <c r="K189" s="3" t="str">
        <f>CONCATENATE(Table1[[#This Row],[day]],Table1[[#This Row],[month]],Table1[[#This Row],[year]])</f>
        <v>122024</v>
      </c>
    </row>
    <row r="190" spans="1:11" hidden="1" x14ac:dyDescent="0.25">
      <c r="A190" s="1">
        <v>45305</v>
      </c>
      <c r="B190" t="s">
        <v>15</v>
      </c>
      <c r="C190" t="s">
        <v>28</v>
      </c>
      <c r="D190" t="s">
        <v>32</v>
      </c>
      <c r="E190">
        <v>18</v>
      </c>
      <c r="F190">
        <v>10.53</v>
      </c>
      <c r="G190">
        <v>189.54</v>
      </c>
      <c r="H190">
        <f t="shared" si="6"/>
        <v>14</v>
      </c>
      <c r="I190">
        <f t="shared" si="7"/>
        <v>1</v>
      </c>
      <c r="J190">
        <f t="shared" si="8"/>
        <v>2024</v>
      </c>
      <c r="K190" s="3" t="str">
        <f>CONCATENATE(Table1[[#This Row],[day]],Table1[[#This Row],[month]],Table1[[#This Row],[year]])</f>
        <v>1412024</v>
      </c>
    </row>
    <row r="191" spans="1:11" hidden="1" x14ac:dyDescent="0.25">
      <c r="A191" s="1">
        <v>45363</v>
      </c>
      <c r="B191" t="s">
        <v>16</v>
      </c>
      <c r="C191" t="s">
        <v>30</v>
      </c>
      <c r="D191" t="s">
        <v>38</v>
      </c>
      <c r="E191">
        <v>10</v>
      </c>
      <c r="F191">
        <v>29.08</v>
      </c>
      <c r="G191">
        <v>290.8</v>
      </c>
      <c r="H191">
        <f t="shared" si="6"/>
        <v>12</v>
      </c>
      <c r="I191">
        <f t="shared" si="7"/>
        <v>3</v>
      </c>
      <c r="J191">
        <f t="shared" si="8"/>
        <v>2024</v>
      </c>
      <c r="K191" s="3" t="str">
        <f>CONCATENATE(Table1[[#This Row],[day]],Table1[[#This Row],[month]],Table1[[#This Row],[year]])</f>
        <v>1232024</v>
      </c>
    </row>
    <row r="192" spans="1:11" hidden="1" x14ac:dyDescent="0.25">
      <c r="A192" s="1">
        <v>45444</v>
      </c>
      <c r="B192" t="s">
        <v>13</v>
      </c>
      <c r="C192" t="s">
        <v>30</v>
      </c>
      <c r="D192" t="s">
        <v>37</v>
      </c>
      <c r="E192">
        <v>4</v>
      </c>
      <c r="F192">
        <v>14.08</v>
      </c>
      <c r="G192">
        <v>56.32</v>
      </c>
      <c r="H192">
        <f t="shared" si="6"/>
        <v>1</v>
      </c>
      <c r="I192">
        <f t="shared" si="7"/>
        <v>6</v>
      </c>
      <c r="J192">
        <f t="shared" si="8"/>
        <v>2024</v>
      </c>
      <c r="K192" s="3" t="str">
        <f>CONCATENATE(Table1[[#This Row],[day]],Table1[[#This Row],[month]],Table1[[#This Row],[year]])</f>
        <v>162024</v>
      </c>
    </row>
    <row r="193" spans="1:11" hidden="1" x14ac:dyDescent="0.25">
      <c r="A193" s="1">
        <v>45371</v>
      </c>
      <c r="B193" t="s">
        <v>19</v>
      </c>
      <c r="C193" t="s">
        <v>30</v>
      </c>
      <c r="D193" t="s">
        <v>32</v>
      </c>
      <c r="E193">
        <v>13</v>
      </c>
      <c r="F193">
        <v>14.85</v>
      </c>
      <c r="G193">
        <v>193.05</v>
      </c>
      <c r="H193">
        <f t="shared" si="6"/>
        <v>20</v>
      </c>
      <c r="I193">
        <f t="shared" si="7"/>
        <v>3</v>
      </c>
      <c r="J193">
        <f t="shared" si="8"/>
        <v>2024</v>
      </c>
      <c r="K193" s="3" t="str">
        <f>CONCATENATE(Table1[[#This Row],[day]],Table1[[#This Row],[month]],Table1[[#This Row],[year]])</f>
        <v>2032024</v>
      </c>
    </row>
    <row r="194" spans="1:11" hidden="1" x14ac:dyDescent="0.25">
      <c r="A194" s="1">
        <v>45333</v>
      </c>
      <c r="B194" t="s">
        <v>19</v>
      </c>
      <c r="C194" t="s">
        <v>28</v>
      </c>
      <c r="D194" t="s">
        <v>31</v>
      </c>
      <c r="E194">
        <v>6</v>
      </c>
      <c r="F194">
        <v>23.32</v>
      </c>
      <c r="G194">
        <v>139.91999999999999</v>
      </c>
      <c r="H194">
        <f t="shared" ref="H194:H257" si="9">DAY(A194)</f>
        <v>11</v>
      </c>
      <c r="I194">
        <f t="shared" ref="I194:I257" si="10">MONTH(A194)</f>
        <v>2</v>
      </c>
      <c r="J194">
        <f t="shared" ref="J194:J257" si="11">YEAR(A194)</f>
        <v>2024</v>
      </c>
      <c r="K194" s="3" t="str">
        <f>CONCATENATE(Table1[[#This Row],[day]],Table1[[#This Row],[month]],Table1[[#This Row],[year]])</f>
        <v>1122024</v>
      </c>
    </row>
    <row r="195" spans="1:11" hidden="1" x14ac:dyDescent="0.25">
      <c r="A195" s="1">
        <v>45310</v>
      </c>
      <c r="B195" t="s">
        <v>18</v>
      </c>
      <c r="C195" t="s">
        <v>30</v>
      </c>
      <c r="D195" t="s">
        <v>34</v>
      </c>
      <c r="E195">
        <v>10</v>
      </c>
      <c r="F195">
        <v>24.04</v>
      </c>
      <c r="G195">
        <v>240.4</v>
      </c>
      <c r="H195">
        <f t="shared" si="9"/>
        <v>19</v>
      </c>
      <c r="I195">
        <f t="shared" si="10"/>
        <v>1</v>
      </c>
      <c r="J195">
        <f t="shared" si="11"/>
        <v>2024</v>
      </c>
      <c r="K195" s="3" t="str">
        <f>CONCATENATE(Table1[[#This Row],[day]],Table1[[#This Row],[month]],Table1[[#This Row],[year]])</f>
        <v>1912024</v>
      </c>
    </row>
    <row r="196" spans="1:11" hidden="1" x14ac:dyDescent="0.25">
      <c r="A196" s="1">
        <v>45332</v>
      </c>
      <c r="B196" t="s">
        <v>7</v>
      </c>
      <c r="C196" t="s">
        <v>30</v>
      </c>
      <c r="D196" t="s">
        <v>32</v>
      </c>
      <c r="E196">
        <v>2</v>
      </c>
      <c r="F196">
        <v>29.18</v>
      </c>
      <c r="G196">
        <v>58.36</v>
      </c>
      <c r="H196">
        <f t="shared" si="9"/>
        <v>10</v>
      </c>
      <c r="I196">
        <f t="shared" si="10"/>
        <v>2</v>
      </c>
      <c r="J196">
        <f t="shared" si="11"/>
        <v>2024</v>
      </c>
      <c r="K196" s="3" t="str">
        <f>CONCATENATE(Table1[[#This Row],[day]],Table1[[#This Row],[month]],Table1[[#This Row],[year]])</f>
        <v>1022024</v>
      </c>
    </row>
    <row r="197" spans="1:11" hidden="1" x14ac:dyDescent="0.25">
      <c r="A197" s="1">
        <v>45303</v>
      </c>
      <c r="B197" t="s">
        <v>9</v>
      </c>
      <c r="C197" t="s">
        <v>28</v>
      </c>
      <c r="D197" t="s">
        <v>38</v>
      </c>
      <c r="E197">
        <v>12</v>
      </c>
      <c r="F197">
        <v>21.91</v>
      </c>
      <c r="G197">
        <v>262.92</v>
      </c>
      <c r="H197">
        <f t="shared" si="9"/>
        <v>12</v>
      </c>
      <c r="I197">
        <f t="shared" si="10"/>
        <v>1</v>
      </c>
      <c r="J197">
        <f t="shared" si="11"/>
        <v>2024</v>
      </c>
      <c r="K197" s="3" t="str">
        <f>CONCATENATE(Table1[[#This Row],[day]],Table1[[#This Row],[month]],Table1[[#This Row],[year]])</f>
        <v>1212024</v>
      </c>
    </row>
    <row r="198" spans="1:11" x14ac:dyDescent="0.25">
      <c r="A198" s="1">
        <v>45458</v>
      </c>
      <c r="B198" t="s">
        <v>25</v>
      </c>
      <c r="C198" t="s">
        <v>27</v>
      </c>
      <c r="D198" t="s">
        <v>40</v>
      </c>
      <c r="E198">
        <v>6</v>
      </c>
      <c r="F198">
        <v>18.809999999999999</v>
      </c>
      <c r="G198">
        <v>112.86</v>
      </c>
      <c r="H198">
        <f t="shared" si="9"/>
        <v>15</v>
      </c>
      <c r="I198">
        <f t="shared" si="10"/>
        <v>6</v>
      </c>
      <c r="J198">
        <f t="shared" si="11"/>
        <v>2024</v>
      </c>
      <c r="K198" s="3" t="str">
        <f>CONCATENATE(Table1[[#This Row],[day]],Table1[[#This Row],[month]],Table1[[#This Row],[year]])</f>
        <v>1562024</v>
      </c>
    </row>
    <row r="199" spans="1:11" hidden="1" x14ac:dyDescent="0.25">
      <c r="A199" s="1">
        <v>45403</v>
      </c>
      <c r="B199" t="s">
        <v>25</v>
      </c>
      <c r="C199" t="s">
        <v>28</v>
      </c>
      <c r="D199" t="s">
        <v>38</v>
      </c>
      <c r="E199">
        <v>11</v>
      </c>
      <c r="F199">
        <v>12.49</v>
      </c>
      <c r="G199">
        <v>137.38999999999999</v>
      </c>
      <c r="H199">
        <f t="shared" si="9"/>
        <v>21</v>
      </c>
      <c r="I199">
        <f t="shared" si="10"/>
        <v>4</v>
      </c>
      <c r="J199">
        <f t="shared" si="11"/>
        <v>2024</v>
      </c>
      <c r="K199" s="3" t="str">
        <f>CONCATENATE(Table1[[#This Row],[day]],Table1[[#This Row],[month]],Table1[[#This Row],[year]])</f>
        <v>2142024</v>
      </c>
    </row>
    <row r="200" spans="1:11" hidden="1" x14ac:dyDescent="0.25">
      <c r="A200" s="1">
        <v>45385</v>
      </c>
      <c r="B200" t="s">
        <v>14</v>
      </c>
      <c r="C200" t="s">
        <v>29</v>
      </c>
      <c r="D200" t="s">
        <v>33</v>
      </c>
      <c r="E200">
        <v>5</v>
      </c>
      <c r="F200">
        <v>27.15</v>
      </c>
      <c r="G200">
        <v>135.75</v>
      </c>
      <c r="H200">
        <f t="shared" si="9"/>
        <v>3</v>
      </c>
      <c r="I200">
        <f t="shared" si="10"/>
        <v>4</v>
      </c>
      <c r="J200">
        <f t="shared" si="11"/>
        <v>2024</v>
      </c>
      <c r="K200" s="3" t="str">
        <f>CONCATENATE(Table1[[#This Row],[day]],Table1[[#This Row],[month]],Table1[[#This Row],[year]])</f>
        <v>342024</v>
      </c>
    </row>
    <row r="201" spans="1:11" hidden="1" x14ac:dyDescent="0.25">
      <c r="A201" s="1">
        <v>45421</v>
      </c>
      <c r="B201" t="s">
        <v>13</v>
      </c>
      <c r="C201" t="s">
        <v>28</v>
      </c>
      <c r="D201" t="s">
        <v>38</v>
      </c>
      <c r="E201">
        <v>8</v>
      </c>
      <c r="F201">
        <v>10.89</v>
      </c>
      <c r="G201">
        <v>87.12</v>
      </c>
      <c r="H201">
        <f t="shared" si="9"/>
        <v>9</v>
      </c>
      <c r="I201">
        <f t="shared" si="10"/>
        <v>5</v>
      </c>
      <c r="J201">
        <f t="shared" si="11"/>
        <v>2024</v>
      </c>
      <c r="K201" s="3" t="str">
        <f>CONCATENATE(Table1[[#This Row],[day]],Table1[[#This Row],[month]],Table1[[#This Row],[year]])</f>
        <v>952024</v>
      </c>
    </row>
    <row r="202" spans="1:11" x14ac:dyDescent="0.25">
      <c r="A202" s="1">
        <v>45410</v>
      </c>
      <c r="B202" t="s">
        <v>16</v>
      </c>
      <c r="C202" t="s">
        <v>27</v>
      </c>
      <c r="D202" t="s">
        <v>31</v>
      </c>
      <c r="E202">
        <v>20</v>
      </c>
      <c r="F202">
        <v>27.04</v>
      </c>
      <c r="G202">
        <v>540.79999999999995</v>
      </c>
      <c r="H202">
        <f t="shared" si="9"/>
        <v>28</v>
      </c>
      <c r="I202">
        <f t="shared" si="10"/>
        <v>4</v>
      </c>
      <c r="J202">
        <f t="shared" si="11"/>
        <v>2024</v>
      </c>
      <c r="K202" s="3" t="str">
        <f>CONCATENATE(Table1[[#This Row],[day]],Table1[[#This Row],[month]],Table1[[#This Row],[year]])</f>
        <v>2842024</v>
      </c>
    </row>
    <row r="203" spans="1:11" hidden="1" x14ac:dyDescent="0.25">
      <c r="A203" s="1">
        <v>45336</v>
      </c>
      <c r="B203" t="s">
        <v>10</v>
      </c>
      <c r="C203" t="s">
        <v>30</v>
      </c>
      <c r="D203" t="s">
        <v>37</v>
      </c>
      <c r="E203">
        <v>19</v>
      </c>
      <c r="F203">
        <v>16.73</v>
      </c>
      <c r="G203">
        <v>317.87</v>
      </c>
      <c r="H203">
        <f t="shared" si="9"/>
        <v>14</v>
      </c>
      <c r="I203">
        <f t="shared" si="10"/>
        <v>2</v>
      </c>
      <c r="J203">
        <f t="shared" si="11"/>
        <v>2024</v>
      </c>
      <c r="K203" s="3" t="str">
        <f>CONCATENATE(Table1[[#This Row],[day]],Table1[[#This Row],[month]],Table1[[#This Row],[year]])</f>
        <v>1422024</v>
      </c>
    </row>
    <row r="204" spans="1:11" hidden="1" x14ac:dyDescent="0.25">
      <c r="A204" s="1">
        <v>45417</v>
      </c>
      <c r="B204" t="s">
        <v>24</v>
      </c>
      <c r="C204" t="s">
        <v>30</v>
      </c>
      <c r="D204" t="s">
        <v>33</v>
      </c>
      <c r="E204">
        <v>20</v>
      </c>
      <c r="F204">
        <v>28.16</v>
      </c>
      <c r="G204">
        <v>563.20000000000005</v>
      </c>
      <c r="H204">
        <f t="shared" si="9"/>
        <v>5</v>
      </c>
      <c r="I204">
        <f t="shared" si="10"/>
        <v>5</v>
      </c>
      <c r="J204">
        <f t="shared" si="11"/>
        <v>2024</v>
      </c>
      <c r="K204" s="3" t="str">
        <f>CONCATENATE(Table1[[#This Row],[day]],Table1[[#This Row],[month]],Table1[[#This Row],[year]])</f>
        <v>552024</v>
      </c>
    </row>
    <row r="205" spans="1:11" hidden="1" x14ac:dyDescent="0.25">
      <c r="A205" s="1">
        <v>45316</v>
      </c>
      <c r="B205" t="s">
        <v>26</v>
      </c>
      <c r="C205" t="s">
        <v>28</v>
      </c>
      <c r="D205" t="s">
        <v>35</v>
      </c>
      <c r="E205">
        <v>7</v>
      </c>
      <c r="F205">
        <v>27.01</v>
      </c>
      <c r="G205">
        <v>189.07</v>
      </c>
      <c r="H205">
        <f t="shared" si="9"/>
        <v>25</v>
      </c>
      <c r="I205">
        <f t="shared" si="10"/>
        <v>1</v>
      </c>
      <c r="J205">
        <f t="shared" si="11"/>
        <v>2024</v>
      </c>
      <c r="K205" s="3" t="str">
        <f>CONCATENATE(Table1[[#This Row],[day]],Table1[[#This Row],[month]],Table1[[#This Row],[year]])</f>
        <v>2512024</v>
      </c>
    </row>
    <row r="206" spans="1:11" hidden="1" x14ac:dyDescent="0.25">
      <c r="A206" s="1">
        <v>45359</v>
      </c>
      <c r="B206" t="s">
        <v>9</v>
      </c>
      <c r="C206" t="s">
        <v>29</v>
      </c>
      <c r="D206" t="s">
        <v>39</v>
      </c>
      <c r="E206">
        <v>14</v>
      </c>
      <c r="F206">
        <v>23.98</v>
      </c>
      <c r="G206">
        <v>335.72</v>
      </c>
      <c r="H206">
        <f t="shared" si="9"/>
        <v>8</v>
      </c>
      <c r="I206">
        <f t="shared" si="10"/>
        <v>3</v>
      </c>
      <c r="J206">
        <f t="shared" si="11"/>
        <v>2024</v>
      </c>
      <c r="K206" s="3" t="str">
        <f>CONCATENATE(Table1[[#This Row],[day]],Table1[[#This Row],[month]],Table1[[#This Row],[year]])</f>
        <v>832024</v>
      </c>
    </row>
    <row r="207" spans="1:11" hidden="1" x14ac:dyDescent="0.25">
      <c r="A207" s="1">
        <v>45295</v>
      </c>
      <c r="B207" t="s">
        <v>9</v>
      </c>
      <c r="C207" t="s">
        <v>28</v>
      </c>
      <c r="D207" t="s">
        <v>34</v>
      </c>
      <c r="E207">
        <v>12</v>
      </c>
      <c r="F207">
        <v>10.43</v>
      </c>
      <c r="G207">
        <v>125.16</v>
      </c>
      <c r="H207">
        <f t="shared" si="9"/>
        <v>4</v>
      </c>
      <c r="I207">
        <f t="shared" si="10"/>
        <v>1</v>
      </c>
      <c r="J207">
        <f t="shared" si="11"/>
        <v>2024</v>
      </c>
      <c r="K207" s="3" t="str">
        <f>CONCATENATE(Table1[[#This Row],[day]],Table1[[#This Row],[month]],Table1[[#This Row],[year]])</f>
        <v>412024</v>
      </c>
    </row>
    <row r="208" spans="1:11" hidden="1" x14ac:dyDescent="0.25">
      <c r="A208" s="1">
        <v>45327</v>
      </c>
      <c r="B208" t="s">
        <v>24</v>
      </c>
      <c r="C208" t="s">
        <v>29</v>
      </c>
      <c r="D208" t="s">
        <v>38</v>
      </c>
      <c r="E208">
        <v>7</v>
      </c>
      <c r="F208">
        <v>23.83</v>
      </c>
      <c r="G208">
        <v>166.81</v>
      </c>
      <c r="H208">
        <f t="shared" si="9"/>
        <v>5</v>
      </c>
      <c r="I208">
        <f t="shared" si="10"/>
        <v>2</v>
      </c>
      <c r="J208">
        <f t="shared" si="11"/>
        <v>2024</v>
      </c>
      <c r="K208" s="3" t="str">
        <f>CONCATENATE(Table1[[#This Row],[day]],Table1[[#This Row],[month]],Table1[[#This Row],[year]])</f>
        <v>522024</v>
      </c>
    </row>
    <row r="209" spans="1:11" hidden="1" x14ac:dyDescent="0.25">
      <c r="A209" s="1">
        <v>45335</v>
      </c>
      <c r="B209" t="s">
        <v>13</v>
      </c>
      <c r="C209" t="s">
        <v>28</v>
      </c>
      <c r="D209" t="s">
        <v>40</v>
      </c>
      <c r="E209">
        <v>12</v>
      </c>
      <c r="F209">
        <v>21.24</v>
      </c>
      <c r="G209">
        <v>254.88</v>
      </c>
      <c r="H209">
        <f t="shared" si="9"/>
        <v>13</v>
      </c>
      <c r="I209">
        <f t="shared" si="10"/>
        <v>2</v>
      </c>
      <c r="J209">
        <f t="shared" si="11"/>
        <v>2024</v>
      </c>
      <c r="K209" s="3" t="str">
        <f>CONCATENATE(Table1[[#This Row],[day]],Table1[[#This Row],[month]],Table1[[#This Row],[year]])</f>
        <v>1322024</v>
      </c>
    </row>
    <row r="210" spans="1:11" hidden="1" x14ac:dyDescent="0.25">
      <c r="A210" s="1">
        <v>45324</v>
      </c>
      <c r="B210" t="s">
        <v>20</v>
      </c>
      <c r="C210" t="s">
        <v>29</v>
      </c>
      <c r="D210" t="s">
        <v>32</v>
      </c>
      <c r="E210">
        <v>9</v>
      </c>
      <c r="F210">
        <v>15.04</v>
      </c>
      <c r="G210">
        <v>135.36000000000001</v>
      </c>
      <c r="H210">
        <f t="shared" si="9"/>
        <v>2</v>
      </c>
      <c r="I210">
        <f t="shared" si="10"/>
        <v>2</v>
      </c>
      <c r="J210">
        <f t="shared" si="11"/>
        <v>2024</v>
      </c>
      <c r="K210" s="3" t="str">
        <f>CONCATENATE(Table1[[#This Row],[day]],Table1[[#This Row],[month]],Table1[[#This Row],[year]])</f>
        <v>222024</v>
      </c>
    </row>
    <row r="211" spans="1:11" hidden="1" x14ac:dyDescent="0.25">
      <c r="A211" s="1">
        <v>45303</v>
      </c>
      <c r="B211" t="s">
        <v>17</v>
      </c>
      <c r="C211" t="s">
        <v>29</v>
      </c>
      <c r="D211" t="s">
        <v>38</v>
      </c>
      <c r="E211">
        <v>4</v>
      </c>
      <c r="F211">
        <v>21.54</v>
      </c>
      <c r="G211">
        <v>86.16</v>
      </c>
      <c r="H211">
        <f t="shared" si="9"/>
        <v>12</v>
      </c>
      <c r="I211">
        <f t="shared" si="10"/>
        <v>1</v>
      </c>
      <c r="J211">
        <f t="shared" si="11"/>
        <v>2024</v>
      </c>
      <c r="K211" s="3" t="str">
        <f>CONCATENATE(Table1[[#This Row],[day]],Table1[[#This Row],[month]],Table1[[#This Row],[year]])</f>
        <v>1212024</v>
      </c>
    </row>
    <row r="212" spans="1:11" hidden="1" x14ac:dyDescent="0.25">
      <c r="A212" s="1">
        <v>45396</v>
      </c>
      <c r="B212" t="s">
        <v>18</v>
      </c>
      <c r="C212" t="s">
        <v>30</v>
      </c>
      <c r="D212" t="s">
        <v>32</v>
      </c>
      <c r="E212">
        <v>3</v>
      </c>
      <c r="F212">
        <v>26.99</v>
      </c>
      <c r="G212">
        <v>80.97</v>
      </c>
      <c r="H212">
        <f t="shared" si="9"/>
        <v>14</v>
      </c>
      <c r="I212">
        <f t="shared" si="10"/>
        <v>4</v>
      </c>
      <c r="J212">
        <f t="shared" si="11"/>
        <v>2024</v>
      </c>
      <c r="K212" s="3" t="str">
        <f>CONCATENATE(Table1[[#This Row],[day]],Table1[[#This Row],[month]],Table1[[#This Row],[year]])</f>
        <v>1442024</v>
      </c>
    </row>
    <row r="213" spans="1:11" hidden="1" x14ac:dyDescent="0.25">
      <c r="A213" s="1">
        <v>45430</v>
      </c>
      <c r="B213" t="s">
        <v>22</v>
      </c>
      <c r="C213" t="s">
        <v>29</v>
      </c>
      <c r="D213" t="s">
        <v>34</v>
      </c>
      <c r="E213">
        <v>8</v>
      </c>
      <c r="F213">
        <v>14.21</v>
      </c>
      <c r="G213">
        <v>113.68</v>
      </c>
      <c r="H213">
        <f t="shared" si="9"/>
        <v>18</v>
      </c>
      <c r="I213">
        <f t="shared" si="10"/>
        <v>5</v>
      </c>
      <c r="J213">
        <f t="shared" si="11"/>
        <v>2024</v>
      </c>
      <c r="K213" s="3" t="str">
        <f>CONCATENATE(Table1[[#This Row],[day]],Table1[[#This Row],[month]],Table1[[#This Row],[year]])</f>
        <v>1852024</v>
      </c>
    </row>
    <row r="214" spans="1:11" hidden="1" x14ac:dyDescent="0.25">
      <c r="A214" s="1">
        <v>45457</v>
      </c>
      <c r="B214" t="s">
        <v>20</v>
      </c>
      <c r="C214" t="s">
        <v>30</v>
      </c>
      <c r="D214" t="s">
        <v>32</v>
      </c>
      <c r="E214">
        <v>3</v>
      </c>
      <c r="F214">
        <v>16.79</v>
      </c>
      <c r="G214">
        <v>50.37</v>
      </c>
      <c r="H214">
        <f t="shared" si="9"/>
        <v>14</v>
      </c>
      <c r="I214">
        <f t="shared" si="10"/>
        <v>6</v>
      </c>
      <c r="J214">
        <f t="shared" si="11"/>
        <v>2024</v>
      </c>
      <c r="K214" s="3" t="str">
        <f>CONCATENATE(Table1[[#This Row],[day]],Table1[[#This Row],[month]],Table1[[#This Row],[year]])</f>
        <v>1462024</v>
      </c>
    </row>
    <row r="215" spans="1:11" hidden="1" x14ac:dyDescent="0.25">
      <c r="A215" s="1">
        <v>45417</v>
      </c>
      <c r="B215" t="s">
        <v>7</v>
      </c>
      <c r="C215" t="s">
        <v>28</v>
      </c>
      <c r="D215" t="s">
        <v>37</v>
      </c>
      <c r="E215">
        <v>15</v>
      </c>
      <c r="F215">
        <v>11.77</v>
      </c>
      <c r="G215">
        <v>176.55</v>
      </c>
      <c r="H215">
        <f t="shared" si="9"/>
        <v>5</v>
      </c>
      <c r="I215">
        <f t="shared" si="10"/>
        <v>5</v>
      </c>
      <c r="J215">
        <f t="shared" si="11"/>
        <v>2024</v>
      </c>
      <c r="K215" s="3" t="str">
        <f>CONCATENATE(Table1[[#This Row],[day]],Table1[[#This Row],[month]],Table1[[#This Row],[year]])</f>
        <v>552024</v>
      </c>
    </row>
    <row r="216" spans="1:11" hidden="1" x14ac:dyDescent="0.25">
      <c r="A216" s="1">
        <v>45448</v>
      </c>
      <c r="B216" t="s">
        <v>24</v>
      </c>
      <c r="C216" t="s">
        <v>28</v>
      </c>
      <c r="D216" t="s">
        <v>40</v>
      </c>
      <c r="E216">
        <v>6</v>
      </c>
      <c r="F216">
        <v>25.57</v>
      </c>
      <c r="G216">
        <v>153.41999999999999</v>
      </c>
      <c r="H216">
        <f t="shared" si="9"/>
        <v>5</v>
      </c>
      <c r="I216">
        <f t="shared" si="10"/>
        <v>6</v>
      </c>
      <c r="J216">
        <f t="shared" si="11"/>
        <v>2024</v>
      </c>
      <c r="K216" s="3" t="str">
        <f>CONCATENATE(Table1[[#This Row],[day]],Table1[[#This Row],[month]],Table1[[#This Row],[year]])</f>
        <v>562024</v>
      </c>
    </row>
    <row r="217" spans="1:11" hidden="1" x14ac:dyDescent="0.25">
      <c r="A217" s="1">
        <v>45403</v>
      </c>
      <c r="B217" t="s">
        <v>16</v>
      </c>
      <c r="C217" t="s">
        <v>28</v>
      </c>
      <c r="D217" t="s">
        <v>32</v>
      </c>
      <c r="E217">
        <v>17</v>
      </c>
      <c r="F217">
        <v>11.99</v>
      </c>
      <c r="G217">
        <v>203.83</v>
      </c>
      <c r="H217">
        <f t="shared" si="9"/>
        <v>21</v>
      </c>
      <c r="I217">
        <f t="shared" si="10"/>
        <v>4</v>
      </c>
      <c r="J217">
        <f t="shared" si="11"/>
        <v>2024</v>
      </c>
      <c r="K217" s="3" t="str">
        <f>CONCATENATE(Table1[[#This Row],[day]],Table1[[#This Row],[month]],Table1[[#This Row],[year]])</f>
        <v>2142024</v>
      </c>
    </row>
    <row r="218" spans="1:11" hidden="1" x14ac:dyDescent="0.25">
      <c r="A218" s="1">
        <v>45294</v>
      </c>
      <c r="B218" t="s">
        <v>8</v>
      </c>
      <c r="C218" t="s">
        <v>28</v>
      </c>
      <c r="D218" t="s">
        <v>38</v>
      </c>
      <c r="E218">
        <v>19</v>
      </c>
      <c r="F218">
        <v>28.24</v>
      </c>
      <c r="G218">
        <v>536.55999999999995</v>
      </c>
      <c r="H218">
        <f t="shared" si="9"/>
        <v>3</v>
      </c>
      <c r="I218">
        <f t="shared" si="10"/>
        <v>1</v>
      </c>
      <c r="J218">
        <f t="shared" si="11"/>
        <v>2024</v>
      </c>
      <c r="K218" s="3" t="str">
        <f>CONCATENATE(Table1[[#This Row],[day]],Table1[[#This Row],[month]],Table1[[#This Row],[year]])</f>
        <v>312024</v>
      </c>
    </row>
    <row r="219" spans="1:11" hidden="1" x14ac:dyDescent="0.25">
      <c r="A219" s="1">
        <v>45319</v>
      </c>
      <c r="B219" t="s">
        <v>17</v>
      </c>
      <c r="C219" t="s">
        <v>28</v>
      </c>
      <c r="D219" t="s">
        <v>32</v>
      </c>
      <c r="E219">
        <v>9</v>
      </c>
      <c r="F219">
        <v>20.22</v>
      </c>
      <c r="G219">
        <v>181.98</v>
      </c>
      <c r="H219">
        <f t="shared" si="9"/>
        <v>28</v>
      </c>
      <c r="I219">
        <f t="shared" si="10"/>
        <v>1</v>
      </c>
      <c r="J219">
        <f t="shared" si="11"/>
        <v>2024</v>
      </c>
      <c r="K219" s="3" t="str">
        <f>CONCATENATE(Table1[[#This Row],[day]],Table1[[#This Row],[month]],Table1[[#This Row],[year]])</f>
        <v>2812024</v>
      </c>
    </row>
    <row r="220" spans="1:11" hidden="1" x14ac:dyDescent="0.25">
      <c r="A220" s="1">
        <v>45443</v>
      </c>
      <c r="B220" t="s">
        <v>25</v>
      </c>
      <c r="C220" t="s">
        <v>30</v>
      </c>
      <c r="D220" t="s">
        <v>31</v>
      </c>
      <c r="E220">
        <v>18</v>
      </c>
      <c r="F220">
        <v>15.47</v>
      </c>
      <c r="G220">
        <v>278.45999999999998</v>
      </c>
      <c r="H220">
        <f t="shared" si="9"/>
        <v>31</v>
      </c>
      <c r="I220">
        <f t="shared" si="10"/>
        <v>5</v>
      </c>
      <c r="J220">
        <f t="shared" si="11"/>
        <v>2024</v>
      </c>
      <c r="K220" s="3" t="str">
        <f>CONCATENATE(Table1[[#This Row],[day]],Table1[[#This Row],[month]],Table1[[#This Row],[year]])</f>
        <v>3152024</v>
      </c>
    </row>
    <row r="221" spans="1:11" hidden="1" x14ac:dyDescent="0.25">
      <c r="A221" s="1">
        <v>45345</v>
      </c>
      <c r="B221" t="s">
        <v>16</v>
      </c>
      <c r="C221" t="s">
        <v>28</v>
      </c>
      <c r="D221" t="s">
        <v>32</v>
      </c>
      <c r="E221">
        <v>19</v>
      </c>
      <c r="F221">
        <v>11.4</v>
      </c>
      <c r="G221">
        <v>216.6</v>
      </c>
      <c r="H221">
        <f t="shared" si="9"/>
        <v>23</v>
      </c>
      <c r="I221">
        <f t="shared" si="10"/>
        <v>2</v>
      </c>
      <c r="J221">
        <f t="shared" si="11"/>
        <v>2024</v>
      </c>
      <c r="K221" s="3" t="str">
        <f>CONCATENATE(Table1[[#This Row],[day]],Table1[[#This Row],[month]],Table1[[#This Row],[year]])</f>
        <v>2322024</v>
      </c>
    </row>
    <row r="222" spans="1:11" hidden="1" x14ac:dyDescent="0.25">
      <c r="A222" s="1">
        <v>45343</v>
      </c>
      <c r="B222" t="s">
        <v>16</v>
      </c>
      <c r="C222" t="s">
        <v>29</v>
      </c>
      <c r="D222" t="s">
        <v>35</v>
      </c>
      <c r="E222">
        <v>15</v>
      </c>
      <c r="F222">
        <v>26.36</v>
      </c>
      <c r="G222">
        <v>395.4</v>
      </c>
      <c r="H222">
        <f t="shared" si="9"/>
        <v>21</v>
      </c>
      <c r="I222">
        <f t="shared" si="10"/>
        <v>2</v>
      </c>
      <c r="J222">
        <f t="shared" si="11"/>
        <v>2024</v>
      </c>
      <c r="K222" s="3" t="str">
        <f>CONCATENATE(Table1[[#This Row],[day]],Table1[[#This Row],[month]],Table1[[#This Row],[year]])</f>
        <v>2122024</v>
      </c>
    </row>
    <row r="223" spans="1:11" x14ac:dyDescent="0.25">
      <c r="A223" s="1">
        <v>45466</v>
      </c>
      <c r="B223" t="s">
        <v>7</v>
      </c>
      <c r="C223" t="s">
        <v>27</v>
      </c>
      <c r="D223" t="s">
        <v>39</v>
      </c>
      <c r="E223">
        <v>7</v>
      </c>
      <c r="F223">
        <v>17.850000000000001</v>
      </c>
      <c r="G223">
        <v>124.95</v>
      </c>
      <c r="H223">
        <f t="shared" si="9"/>
        <v>23</v>
      </c>
      <c r="I223">
        <f t="shared" si="10"/>
        <v>6</v>
      </c>
      <c r="J223">
        <f t="shared" si="11"/>
        <v>2024</v>
      </c>
      <c r="K223" s="3" t="str">
        <f>CONCATENATE(Table1[[#This Row],[day]],Table1[[#This Row],[month]],Table1[[#This Row],[year]])</f>
        <v>2362024</v>
      </c>
    </row>
    <row r="224" spans="1:11" hidden="1" x14ac:dyDescent="0.25">
      <c r="A224" s="1">
        <v>45440</v>
      </c>
      <c r="B224" t="s">
        <v>12</v>
      </c>
      <c r="C224" t="s">
        <v>30</v>
      </c>
      <c r="D224" t="s">
        <v>40</v>
      </c>
      <c r="E224">
        <v>14</v>
      </c>
      <c r="F224">
        <v>27.7</v>
      </c>
      <c r="G224">
        <v>387.8</v>
      </c>
      <c r="H224">
        <f t="shared" si="9"/>
        <v>28</v>
      </c>
      <c r="I224">
        <f t="shared" si="10"/>
        <v>5</v>
      </c>
      <c r="J224">
        <f t="shared" si="11"/>
        <v>2024</v>
      </c>
      <c r="K224" s="3" t="str">
        <f>CONCATENATE(Table1[[#This Row],[day]],Table1[[#This Row],[month]],Table1[[#This Row],[year]])</f>
        <v>2852024</v>
      </c>
    </row>
    <row r="225" spans="1:11" hidden="1" x14ac:dyDescent="0.25">
      <c r="A225" s="1">
        <v>45321</v>
      </c>
      <c r="B225" t="s">
        <v>25</v>
      </c>
      <c r="C225" t="s">
        <v>29</v>
      </c>
      <c r="D225" t="s">
        <v>36</v>
      </c>
      <c r="E225">
        <v>4</v>
      </c>
      <c r="F225">
        <v>24.41</v>
      </c>
      <c r="G225">
        <v>97.64</v>
      </c>
      <c r="H225">
        <f t="shared" si="9"/>
        <v>30</v>
      </c>
      <c r="I225">
        <f t="shared" si="10"/>
        <v>1</v>
      </c>
      <c r="J225">
        <f t="shared" si="11"/>
        <v>2024</v>
      </c>
      <c r="K225" s="3" t="str">
        <f>CONCATENATE(Table1[[#This Row],[day]],Table1[[#This Row],[month]],Table1[[#This Row],[year]])</f>
        <v>3012024</v>
      </c>
    </row>
    <row r="226" spans="1:11" x14ac:dyDescent="0.25">
      <c r="A226" s="1">
        <v>45359</v>
      </c>
      <c r="B226" t="s">
        <v>8</v>
      </c>
      <c r="C226" t="s">
        <v>27</v>
      </c>
      <c r="D226" t="s">
        <v>40</v>
      </c>
      <c r="E226">
        <v>13</v>
      </c>
      <c r="F226">
        <v>11.68</v>
      </c>
      <c r="G226">
        <v>151.84</v>
      </c>
      <c r="H226">
        <f t="shared" si="9"/>
        <v>8</v>
      </c>
      <c r="I226">
        <f t="shared" si="10"/>
        <v>3</v>
      </c>
      <c r="J226">
        <f t="shared" si="11"/>
        <v>2024</v>
      </c>
      <c r="K226" s="3" t="str">
        <f>CONCATENATE(Table1[[#This Row],[day]],Table1[[#This Row],[month]],Table1[[#This Row],[year]])</f>
        <v>832024</v>
      </c>
    </row>
    <row r="227" spans="1:11" x14ac:dyDescent="0.25">
      <c r="A227" s="1">
        <v>45327</v>
      </c>
      <c r="B227" t="s">
        <v>20</v>
      </c>
      <c r="C227" t="s">
        <v>27</v>
      </c>
      <c r="D227" t="s">
        <v>37</v>
      </c>
      <c r="E227">
        <v>7</v>
      </c>
      <c r="F227">
        <v>25.44</v>
      </c>
      <c r="G227">
        <v>178.08</v>
      </c>
      <c r="H227">
        <f t="shared" si="9"/>
        <v>5</v>
      </c>
      <c r="I227">
        <f t="shared" si="10"/>
        <v>2</v>
      </c>
      <c r="J227">
        <f t="shared" si="11"/>
        <v>2024</v>
      </c>
      <c r="K227" s="3" t="str">
        <f>CONCATENATE(Table1[[#This Row],[day]],Table1[[#This Row],[month]],Table1[[#This Row],[year]])</f>
        <v>522024</v>
      </c>
    </row>
    <row r="228" spans="1:11" hidden="1" x14ac:dyDescent="0.25">
      <c r="A228" s="1">
        <v>45331</v>
      </c>
      <c r="B228" t="s">
        <v>8</v>
      </c>
      <c r="C228" t="s">
        <v>30</v>
      </c>
      <c r="D228" t="s">
        <v>37</v>
      </c>
      <c r="E228">
        <v>16</v>
      </c>
      <c r="F228">
        <v>26.45</v>
      </c>
      <c r="G228">
        <v>423.2</v>
      </c>
      <c r="H228">
        <f t="shared" si="9"/>
        <v>9</v>
      </c>
      <c r="I228">
        <f t="shared" si="10"/>
        <v>2</v>
      </c>
      <c r="J228">
        <f t="shared" si="11"/>
        <v>2024</v>
      </c>
      <c r="K228" s="3" t="str">
        <f>CONCATENATE(Table1[[#This Row],[day]],Table1[[#This Row],[month]],Table1[[#This Row],[year]])</f>
        <v>922024</v>
      </c>
    </row>
    <row r="229" spans="1:11" hidden="1" x14ac:dyDescent="0.25">
      <c r="A229" s="1">
        <v>45429</v>
      </c>
      <c r="B229" t="s">
        <v>15</v>
      </c>
      <c r="C229" t="s">
        <v>29</v>
      </c>
      <c r="D229" t="s">
        <v>38</v>
      </c>
      <c r="E229">
        <v>5</v>
      </c>
      <c r="F229">
        <v>12</v>
      </c>
      <c r="G229">
        <v>60</v>
      </c>
      <c r="H229">
        <f t="shared" si="9"/>
        <v>17</v>
      </c>
      <c r="I229">
        <f t="shared" si="10"/>
        <v>5</v>
      </c>
      <c r="J229">
        <f t="shared" si="11"/>
        <v>2024</v>
      </c>
      <c r="K229" s="3" t="str">
        <f>CONCATENATE(Table1[[#This Row],[day]],Table1[[#This Row],[month]],Table1[[#This Row],[year]])</f>
        <v>1752024</v>
      </c>
    </row>
    <row r="230" spans="1:11" x14ac:dyDescent="0.25">
      <c r="A230" s="1">
        <v>45365</v>
      </c>
      <c r="B230" t="s">
        <v>21</v>
      </c>
      <c r="C230" t="s">
        <v>27</v>
      </c>
      <c r="D230" t="s">
        <v>32</v>
      </c>
      <c r="E230">
        <v>1</v>
      </c>
      <c r="F230">
        <v>23.4</v>
      </c>
      <c r="G230">
        <v>23.4</v>
      </c>
      <c r="H230">
        <f t="shared" si="9"/>
        <v>14</v>
      </c>
      <c r="I230">
        <f t="shared" si="10"/>
        <v>3</v>
      </c>
      <c r="J230">
        <f t="shared" si="11"/>
        <v>2024</v>
      </c>
      <c r="K230" s="3" t="str">
        <f>CONCATENATE(Table1[[#This Row],[day]],Table1[[#This Row],[month]],Table1[[#This Row],[year]])</f>
        <v>1432024</v>
      </c>
    </row>
    <row r="231" spans="1:11" x14ac:dyDescent="0.25">
      <c r="A231" s="1">
        <v>45333</v>
      </c>
      <c r="B231" t="s">
        <v>14</v>
      </c>
      <c r="C231" t="s">
        <v>27</v>
      </c>
      <c r="D231" t="s">
        <v>34</v>
      </c>
      <c r="E231">
        <v>12</v>
      </c>
      <c r="F231">
        <v>14.42</v>
      </c>
      <c r="G231">
        <v>173.04</v>
      </c>
      <c r="H231">
        <f t="shared" si="9"/>
        <v>11</v>
      </c>
      <c r="I231">
        <f t="shared" si="10"/>
        <v>2</v>
      </c>
      <c r="J231">
        <f t="shared" si="11"/>
        <v>2024</v>
      </c>
      <c r="K231" s="3" t="str">
        <f>CONCATENATE(Table1[[#This Row],[day]],Table1[[#This Row],[month]],Table1[[#This Row],[year]])</f>
        <v>1122024</v>
      </c>
    </row>
    <row r="232" spans="1:11" hidden="1" x14ac:dyDescent="0.25">
      <c r="A232" s="1">
        <v>45443</v>
      </c>
      <c r="B232" t="s">
        <v>23</v>
      </c>
      <c r="C232" t="s">
        <v>30</v>
      </c>
      <c r="D232" t="s">
        <v>37</v>
      </c>
      <c r="E232">
        <v>7</v>
      </c>
      <c r="F232">
        <v>16.71</v>
      </c>
      <c r="G232">
        <v>116.97</v>
      </c>
      <c r="H232">
        <f t="shared" si="9"/>
        <v>31</v>
      </c>
      <c r="I232">
        <f t="shared" si="10"/>
        <v>5</v>
      </c>
      <c r="J232">
        <f t="shared" si="11"/>
        <v>2024</v>
      </c>
      <c r="K232" s="3" t="str">
        <f>CONCATENATE(Table1[[#This Row],[day]],Table1[[#This Row],[month]],Table1[[#This Row],[year]])</f>
        <v>3152024</v>
      </c>
    </row>
    <row r="233" spans="1:11" hidden="1" x14ac:dyDescent="0.25">
      <c r="A233" s="1">
        <v>45423</v>
      </c>
      <c r="B233" t="s">
        <v>16</v>
      </c>
      <c r="C233" t="s">
        <v>28</v>
      </c>
      <c r="D233" t="s">
        <v>36</v>
      </c>
      <c r="E233">
        <v>7</v>
      </c>
      <c r="F233">
        <v>12.81</v>
      </c>
      <c r="G233">
        <v>89.67</v>
      </c>
      <c r="H233">
        <f t="shared" si="9"/>
        <v>11</v>
      </c>
      <c r="I233">
        <f t="shared" si="10"/>
        <v>5</v>
      </c>
      <c r="J233">
        <f t="shared" si="11"/>
        <v>2024</v>
      </c>
      <c r="K233" s="3" t="str">
        <f>CONCATENATE(Table1[[#This Row],[day]],Table1[[#This Row],[month]],Table1[[#This Row],[year]])</f>
        <v>1152024</v>
      </c>
    </row>
    <row r="234" spans="1:11" x14ac:dyDescent="0.25">
      <c r="A234" s="1">
        <v>45338</v>
      </c>
      <c r="B234" t="s">
        <v>19</v>
      </c>
      <c r="C234" t="s">
        <v>27</v>
      </c>
      <c r="D234" t="s">
        <v>40</v>
      </c>
      <c r="E234">
        <v>20</v>
      </c>
      <c r="F234">
        <v>10.88</v>
      </c>
      <c r="G234">
        <v>217.6</v>
      </c>
      <c r="H234">
        <f t="shared" si="9"/>
        <v>16</v>
      </c>
      <c r="I234">
        <f t="shared" si="10"/>
        <v>2</v>
      </c>
      <c r="J234">
        <f t="shared" si="11"/>
        <v>2024</v>
      </c>
      <c r="K234" s="3" t="str">
        <f>CONCATENATE(Table1[[#This Row],[day]],Table1[[#This Row],[month]],Table1[[#This Row],[year]])</f>
        <v>1622024</v>
      </c>
    </row>
    <row r="235" spans="1:11" hidden="1" x14ac:dyDescent="0.25">
      <c r="A235" s="1">
        <v>45470</v>
      </c>
      <c r="B235" t="s">
        <v>22</v>
      </c>
      <c r="C235" t="s">
        <v>30</v>
      </c>
      <c r="D235" t="s">
        <v>33</v>
      </c>
      <c r="E235">
        <v>7</v>
      </c>
      <c r="F235">
        <v>27.15</v>
      </c>
      <c r="G235">
        <v>190.05</v>
      </c>
      <c r="H235">
        <f t="shared" si="9"/>
        <v>27</v>
      </c>
      <c r="I235">
        <f t="shared" si="10"/>
        <v>6</v>
      </c>
      <c r="J235">
        <f t="shared" si="11"/>
        <v>2024</v>
      </c>
      <c r="K235" s="3" t="str">
        <f>CONCATENATE(Table1[[#This Row],[day]],Table1[[#This Row],[month]],Table1[[#This Row],[year]])</f>
        <v>2762024</v>
      </c>
    </row>
    <row r="236" spans="1:11" hidden="1" x14ac:dyDescent="0.25">
      <c r="A236" s="1">
        <v>45400</v>
      </c>
      <c r="B236" t="s">
        <v>22</v>
      </c>
      <c r="C236" t="s">
        <v>30</v>
      </c>
      <c r="D236" t="s">
        <v>35</v>
      </c>
      <c r="E236">
        <v>17</v>
      </c>
      <c r="F236">
        <v>28.66</v>
      </c>
      <c r="G236">
        <v>487.22</v>
      </c>
      <c r="H236">
        <f t="shared" si="9"/>
        <v>18</v>
      </c>
      <c r="I236">
        <f t="shared" si="10"/>
        <v>4</v>
      </c>
      <c r="J236">
        <f t="shared" si="11"/>
        <v>2024</v>
      </c>
      <c r="K236" s="3" t="str">
        <f>CONCATENATE(Table1[[#This Row],[day]],Table1[[#This Row],[month]],Table1[[#This Row],[year]])</f>
        <v>1842024</v>
      </c>
    </row>
    <row r="237" spans="1:11" hidden="1" x14ac:dyDescent="0.25">
      <c r="A237" s="1">
        <v>45295</v>
      </c>
      <c r="B237" t="s">
        <v>9</v>
      </c>
      <c r="C237" t="s">
        <v>29</v>
      </c>
      <c r="D237" t="s">
        <v>35</v>
      </c>
      <c r="E237">
        <v>1</v>
      </c>
      <c r="F237">
        <v>24.44</v>
      </c>
      <c r="G237">
        <v>24.44</v>
      </c>
      <c r="H237">
        <f t="shared" si="9"/>
        <v>4</v>
      </c>
      <c r="I237">
        <f t="shared" si="10"/>
        <v>1</v>
      </c>
      <c r="J237">
        <f t="shared" si="11"/>
        <v>2024</v>
      </c>
      <c r="K237" s="3" t="str">
        <f>CONCATENATE(Table1[[#This Row],[day]],Table1[[#This Row],[month]],Table1[[#This Row],[year]])</f>
        <v>412024</v>
      </c>
    </row>
    <row r="238" spans="1:11" hidden="1" x14ac:dyDescent="0.25">
      <c r="A238" s="1">
        <v>45323</v>
      </c>
      <c r="B238" t="s">
        <v>19</v>
      </c>
      <c r="C238" t="s">
        <v>30</v>
      </c>
      <c r="D238" t="s">
        <v>38</v>
      </c>
      <c r="E238">
        <v>4</v>
      </c>
      <c r="F238">
        <v>13.29</v>
      </c>
      <c r="G238">
        <v>53.16</v>
      </c>
      <c r="H238">
        <f t="shared" si="9"/>
        <v>1</v>
      </c>
      <c r="I238">
        <f t="shared" si="10"/>
        <v>2</v>
      </c>
      <c r="J238">
        <f t="shared" si="11"/>
        <v>2024</v>
      </c>
      <c r="K238" s="3" t="str">
        <f>CONCATENATE(Table1[[#This Row],[day]],Table1[[#This Row],[month]],Table1[[#This Row],[year]])</f>
        <v>122024</v>
      </c>
    </row>
    <row r="239" spans="1:11" hidden="1" x14ac:dyDescent="0.25">
      <c r="A239" s="1">
        <v>45301</v>
      </c>
      <c r="B239" t="s">
        <v>8</v>
      </c>
      <c r="C239" t="s">
        <v>30</v>
      </c>
      <c r="D239" t="s">
        <v>33</v>
      </c>
      <c r="E239">
        <v>6</v>
      </c>
      <c r="F239">
        <v>10.02</v>
      </c>
      <c r="G239">
        <v>60.12</v>
      </c>
      <c r="H239">
        <f t="shared" si="9"/>
        <v>10</v>
      </c>
      <c r="I239">
        <f t="shared" si="10"/>
        <v>1</v>
      </c>
      <c r="J239">
        <f t="shared" si="11"/>
        <v>2024</v>
      </c>
      <c r="K239" s="3" t="str">
        <f>CONCATENATE(Table1[[#This Row],[day]],Table1[[#This Row],[month]],Table1[[#This Row],[year]])</f>
        <v>1012024</v>
      </c>
    </row>
    <row r="240" spans="1:11" hidden="1" x14ac:dyDescent="0.25">
      <c r="A240" s="1">
        <v>45430</v>
      </c>
      <c r="B240" t="s">
        <v>24</v>
      </c>
      <c r="C240" t="s">
        <v>28</v>
      </c>
      <c r="D240" t="s">
        <v>34</v>
      </c>
      <c r="E240">
        <v>16</v>
      </c>
      <c r="F240">
        <v>17.27</v>
      </c>
      <c r="G240">
        <v>276.32</v>
      </c>
      <c r="H240">
        <f t="shared" si="9"/>
        <v>18</v>
      </c>
      <c r="I240">
        <f t="shared" si="10"/>
        <v>5</v>
      </c>
      <c r="J240">
        <f t="shared" si="11"/>
        <v>2024</v>
      </c>
      <c r="K240" s="3" t="str">
        <f>CONCATENATE(Table1[[#This Row],[day]],Table1[[#This Row],[month]],Table1[[#This Row],[year]])</f>
        <v>1852024</v>
      </c>
    </row>
    <row r="241" spans="1:11" x14ac:dyDescent="0.25">
      <c r="A241" s="1">
        <v>45319</v>
      </c>
      <c r="B241" t="s">
        <v>25</v>
      </c>
      <c r="C241" t="s">
        <v>27</v>
      </c>
      <c r="D241" t="s">
        <v>35</v>
      </c>
      <c r="E241">
        <v>8</v>
      </c>
      <c r="F241">
        <v>20.91</v>
      </c>
      <c r="G241">
        <v>167.28</v>
      </c>
      <c r="H241">
        <f t="shared" si="9"/>
        <v>28</v>
      </c>
      <c r="I241">
        <f t="shared" si="10"/>
        <v>1</v>
      </c>
      <c r="J241">
        <f t="shared" si="11"/>
        <v>2024</v>
      </c>
      <c r="K241" s="3" t="str">
        <f>CONCATENATE(Table1[[#This Row],[day]],Table1[[#This Row],[month]],Table1[[#This Row],[year]])</f>
        <v>2812024</v>
      </c>
    </row>
    <row r="242" spans="1:11" hidden="1" x14ac:dyDescent="0.25">
      <c r="A242" s="1">
        <v>45465</v>
      </c>
      <c r="B242" t="s">
        <v>23</v>
      </c>
      <c r="C242" t="s">
        <v>29</v>
      </c>
      <c r="D242" t="s">
        <v>36</v>
      </c>
      <c r="E242">
        <v>17</v>
      </c>
      <c r="F242">
        <v>18.34</v>
      </c>
      <c r="G242">
        <v>311.77999999999997</v>
      </c>
      <c r="H242">
        <f t="shared" si="9"/>
        <v>22</v>
      </c>
      <c r="I242">
        <f t="shared" si="10"/>
        <v>6</v>
      </c>
      <c r="J242">
        <f t="shared" si="11"/>
        <v>2024</v>
      </c>
      <c r="K242" s="3" t="str">
        <f>CONCATENATE(Table1[[#This Row],[day]],Table1[[#This Row],[month]],Table1[[#This Row],[year]])</f>
        <v>2262024</v>
      </c>
    </row>
    <row r="243" spans="1:11" hidden="1" x14ac:dyDescent="0.25">
      <c r="A243" s="1">
        <v>45459</v>
      </c>
      <c r="B243" t="s">
        <v>14</v>
      </c>
      <c r="C243" t="s">
        <v>30</v>
      </c>
      <c r="D243" t="s">
        <v>40</v>
      </c>
      <c r="E243">
        <v>12</v>
      </c>
      <c r="F243">
        <v>23.35</v>
      </c>
      <c r="G243">
        <v>280.2</v>
      </c>
      <c r="H243">
        <f t="shared" si="9"/>
        <v>16</v>
      </c>
      <c r="I243">
        <f t="shared" si="10"/>
        <v>6</v>
      </c>
      <c r="J243">
        <f t="shared" si="11"/>
        <v>2024</v>
      </c>
      <c r="K243" s="3" t="str">
        <f>CONCATENATE(Table1[[#This Row],[day]],Table1[[#This Row],[month]],Table1[[#This Row],[year]])</f>
        <v>1662024</v>
      </c>
    </row>
    <row r="244" spans="1:11" hidden="1" x14ac:dyDescent="0.25">
      <c r="A244" s="1">
        <v>45353</v>
      </c>
      <c r="B244" t="s">
        <v>17</v>
      </c>
      <c r="C244" t="s">
        <v>29</v>
      </c>
      <c r="D244" t="s">
        <v>35</v>
      </c>
      <c r="E244">
        <v>9</v>
      </c>
      <c r="F244">
        <v>15.57</v>
      </c>
      <c r="G244">
        <v>140.13</v>
      </c>
      <c r="H244">
        <f t="shared" si="9"/>
        <v>2</v>
      </c>
      <c r="I244">
        <f t="shared" si="10"/>
        <v>3</v>
      </c>
      <c r="J244">
        <f t="shared" si="11"/>
        <v>2024</v>
      </c>
      <c r="K244" s="3" t="str">
        <f>CONCATENATE(Table1[[#This Row],[day]],Table1[[#This Row],[month]],Table1[[#This Row],[year]])</f>
        <v>232024</v>
      </c>
    </row>
    <row r="245" spans="1:11" x14ac:dyDescent="0.25">
      <c r="A245" s="1">
        <v>45377</v>
      </c>
      <c r="B245" t="s">
        <v>23</v>
      </c>
      <c r="C245" t="s">
        <v>27</v>
      </c>
      <c r="D245" t="s">
        <v>35</v>
      </c>
      <c r="E245">
        <v>1</v>
      </c>
      <c r="F245">
        <v>15.8</v>
      </c>
      <c r="G245">
        <v>15.8</v>
      </c>
      <c r="H245">
        <f t="shared" si="9"/>
        <v>26</v>
      </c>
      <c r="I245">
        <f t="shared" si="10"/>
        <v>3</v>
      </c>
      <c r="J245">
        <f t="shared" si="11"/>
        <v>2024</v>
      </c>
      <c r="K245" s="3" t="str">
        <f>CONCATENATE(Table1[[#This Row],[day]],Table1[[#This Row],[month]],Table1[[#This Row],[year]])</f>
        <v>2632024</v>
      </c>
    </row>
    <row r="246" spans="1:11" hidden="1" x14ac:dyDescent="0.25">
      <c r="A246" s="1">
        <v>45389</v>
      </c>
      <c r="B246" t="s">
        <v>17</v>
      </c>
      <c r="C246" t="s">
        <v>30</v>
      </c>
      <c r="D246" t="s">
        <v>40</v>
      </c>
      <c r="E246">
        <v>2</v>
      </c>
      <c r="F246">
        <v>10.119999999999999</v>
      </c>
      <c r="G246">
        <v>20.239999999999998</v>
      </c>
      <c r="H246">
        <f t="shared" si="9"/>
        <v>7</v>
      </c>
      <c r="I246">
        <f t="shared" si="10"/>
        <v>4</v>
      </c>
      <c r="J246">
        <f t="shared" si="11"/>
        <v>2024</v>
      </c>
      <c r="K246" s="3" t="str">
        <f>CONCATENATE(Table1[[#This Row],[day]],Table1[[#This Row],[month]],Table1[[#This Row],[year]])</f>
        <v>742024</v>
      </c>
    </row>
    <row r="247" spans="1:11" hidden="1" x14ac:dyDescent="0.25">
      <c r="A247" s="1">
        <v>45336</v>
      </c>
      <c r="B247" t="s">
        <v>15</v>
      </c>
      <c r="C247" t="s">
        <v>30</v>
      </c>
      <c r="D247" t="s">
        <v>38</v>
      </c>
      <c r="E247">
        <v>15</v>
      </c>
      <c r="F247">
        <v>22.83</v>
      </c>
      <c r="G247">
        <v>342.45</v>
      </c>
      <c r="H247">
        <f t="shared" si="9"/>
        <v>14</v>
      </c>
      <c r="I247">
        <f t="shared" si="10"/>
        <v>2</v>
      </c>
      <c r="J247">
        <f t="shared" si="11"/>
        <v>2024</v>
      </c>
      <c r="K247" s="3" t="str">
        <f>CONCATENATE(Table1[[#This Row],[day]],Table1[[#This Row],[month]],Table1[[#This Row],[year]])</f>
        <v>1422024</v>
      </c>
    </row>
    <row r="248" spans="1:11" hidden="1" x14ac:dyDescent="0.25">
      <c r="A248" s="1">
        <v>45326</v>
      </c>
      <c r="B248" t="s">
        <v>8</v>
      </c>
      <c r="C248" t="s">
        <v>29</v>
      </c>
      <c r="D248" t="s">
        <v>40</v>
      </c>
      <c r="E248">
        <v>17</v>
      </c>
      <c r="F248">
        <v>26.92</v>
      </c>
      <c r="G248">
        <v>457.64</v>
      </c>
      <c r="H248">
        <f t="shared" si="9"/>
        <v>4</v>
      </c>
      <c r="I248">
        <f t="shared" si="10"/>
        <v>2</v>
      </c>
      <c r="J248">
        <f t="shared" si="11"/>
        <v>2024</v>
      </c>
      <c r="K248" s="3" t="str">
        <f>CONCATENATE(Table1[[#This Row],[day]],Table1[[#This Row],[month]],Table1[[#This Row],[year]])</f>
        <v>422024</v>
      </c>
    </row>
    <row r="249" spans="1:11" hidden="1" x14ac:dyDescent="0.25">
      <c r="A249" s="1">
        <v>45454</v>
      </c>
      <c r="B249" t="s">
        <v>20</v>
      </c>
      <c r="C249" t="s">
        <v>28</v>
      </c>
      <c r="D249" t="s">
        <v>40</v>
      </c>
      <c r="E249">
        <v>3</v>
      </c>
      <c r="F249">
        <v>28.32</v>
      </c>
      <c r="G249">
        <v>84.96</v>
      </c>
      <c r="H249">
        <f t="shared" si="9"/>
        <v>11</v>
      </c>
      <c r="I249">
        <f t="shared" si="10"/>
        <v>6</v>
      </c>
      <c r="J249">
        <f t="shared" si="11"/>
        <v>2024</v>
      </c>
      <c r="K249" s="3" t="str">
        <f>CONCATENATE(Table1[[#This Row],[day]],Table1[[#This Row],[month]],Table1[[#This Row],[year]])</f>
        <v>1162024</v>
      </c>
    </row>
    <row r="250" spans="1:11" x14ac:dyDescent="0.25">
      <c r="A250" s="1">
        <v>45380</v>
      </c>
      <c r="B250" t="s">
        <v>17</v>
      </c>
      <c r="C250" t="s">
        <v>27</v>
      </c>
      <c r="D250" t="s">
        <v>32</v>
      </c>
      <c r="E250">
        <v>9</v>
      </c>
      <c r="F250">
        <v>21.74</v>
      </c>
      <c r="G250">
        <v>195.66</v>
      </c>
      <c r="H250">
        <f t="shared" si="9"/>
        <v>29</v>
      </c>
      <c r="I250">
        <f t="shared" si="10"/>
        <v>3</v>
      </c>
      <c r="J250">
        <f t="shared" si="11"/>
        <v>2024</v>
      </c>
      <c r="K250" s="3" t="str">
        <f>CONCATENATE(Table1[[#This Row],[day]],Table1[[#This Row],[month]],Table1[[#This Row],[year]])</f>
        <v>2932024</v>
      </c>
    </row>
    <row r="251" spans="1:11" x14ac:dyDescent="0.25">
      <c r="A251" s="1">
        <v>45325</v>
      </c>
      <c r="B251" t="s">
        <v>16</v>
      </c>
      <c r="C251" t="s">
        <v>27</v>
      </c>
      <c r="D251" t="s">
        <v>34</v>
      </c>
      <c r="E251">
        <v>19</v>
      </c>
      <c r="F251">
        <v>13.83</v>
      </c>
      <c r="G251">
        <v>262.77</v>
      </c>
      <c r="H251">
        <f t="shared" si="9"/>
        <v>3</v>
      </c>
      <c r="I251">
        <f t="shared" si="10"/>
        <v>2</v>
      </c>
      <c r="J251">
        <f t="shared" si="11"/>
        <v>2024</v>
      </c>
      <c r="K251" s="3" t="str">
        <f>CONCATENATE(Table1[[#This Row],[day]],Table1[[#This Row],[month]],Table1[[#This Row],[year]])</f>
        <v>322024</v>
      </c>
    </row>
    <row r="252" spans="1:11" x14ac:dyDescent="0.25">
      <c r="A252" s="1">
        <v>45425</v>
      </c>
      <c r="B252" t="s">
        <v>22</v>
      </c>
      <c r="C252" t="s">
        <v>27</v>
      </c>
      <c r="D252" t="s">
        <v>31</v>
      </c>
      <c r="E252">
        <v>19</v>
      </c>
      <c r="F252">
        <v>18.21</v>
      </c>
      <c r="G252">
        <v>345.99</v>
      </c>
      <c r="H252">
        <f t="shared" si="9"/>
        <v>13</v>
      </c>
      <c r="I252">
        <f t="shared" si="10"/>
        <v>5</v>
      </c>
      <c r="J252">
        <f t="shared" si="11"/>
        <v>2024</v>
      </c>
      <c r="K252" s="3" t="str">
        <f>CONCATENATE(Table1[[#This Row],[day]],Table1[[#This Row],[month]],Table1[[#This Row],[year]])</f>
        <v>1352024</v>
      </c>
    </row>
    <row r="253" spans="1:11" hidden="1" x14ac:dyDescent="0.25">
      <c r="A253" s="1">
        <v>45328</v>
      </c>
      <c r="B253" t="s">
        <v>21</v>
      </c>
      <c r="C253" t="s">
        <v>30</v>
      </c>
      <c r="D253" t="s">
        <v>40</v>
      </c>
      <c r="E253">
        <v>12</v>
      </c>
      <c r="F253">
        <v>17.149999999999999</v>
      </c>
      <c r="G253">
        <v>205.8</v>
      </c>
      <c r="H253">
        <f t="shared" si="9"/>
        <v>6</v>
      </c>
      <c r="I253">
        <f t="shared" si="10"/>
        <v>2</v>
      </c>
      <c r="J253">
        <f t="shared" si="11"/>
        <v>2024</v>
      </c>
      <c r="K253" s="3" t="str">
        <f>CONCATENATE(Table1[[#This Row],[day]],Table1[[#This Row],[month]],Table1[[#This Row],[year]])</f>
        <v>622024</v>
      </c>
    </row>
    <row r="254" spans="1:11" hidden="1" x14ac:dyDescent="0.25">
      <c r="A254" s="1">
        <v>45292</v>
      </c>
      <c r="B254" t="s">
        <v>17</v>
      </c>
      <c r="C254" t="s">
        <v>30</v>
      </c>
      <c r="D254" t="s">
        <v>34</v>
      </c>
      <c r="E254">
        <v>7</v>
      </c>
      <c r="F254">
        <v>11.15</v>
      </c>
      <c r="G254">
        <v>78.05</v>
      </c>
      <c r="H254">
        <f t="shared" si="9"/>
        <v>1</v>
      </c>
      <c r="I254">
        <f t="shared" si="10"/>
        <v>1</v>
      </c>
      <c r="J254">
        <f t="shared" si="11"/>
        <v>2024</v>
      </c>
      <c r="K254" s="3" t="str">
        <f>CONCATENATE(Table1[[#This Row],[day]],Table1[[#This Row],[month]],Table1[[#This Row],[year]])</f>
        <v>112024</v>
      </c>
    </row>
    <row r="255" spans="1:11" hidden="1" x14ac:dyDescent="0.25">
      <c r="A255" s="1">
        <v>45326</v>
      </c>
      <c r="B255" t="s">
        <v>24</v>
      </c>
      <c r="C255" t="s">
        <v>30</v>
      </c>
      <c r="D255" t="s">
        <v>40</v>
      </c>
      <c r="E255">
        <v>20</v>
      </c>
      <c r="F255">
        <v>10.28</v>
      </c>
      <c r="G255">
        <v>205.6</v>
      </c>
      <c r="H255">
        <f t="shared" si="9"/>
        <v>4</v>
      </c>
      <c r="I255">
        <f t="shared" si="10"/>
        <v>2</v>
      </c>
      <c r="J255">
        <f t="shared" si="11"/>
        <v>2024</v>
      </c>
      <c r="K255" s="3" t="str">
        <f>CONCATENATE(Table1[[#This Row],[day]],Table1[[#This Row],[month]],Table1[[#This Row],[year]])</f>
        <v>422024</v>
      </c>
    </row>
    <row r="256" spans="1:11" hidden="1" x14ac:dyDescent="0.25">
      <c r="A256" s="1">
        <v>45418</v>
      </c>
      <c r="B256" t="s">
        <v>23</v>
      </c>
      <c r="C256" t="s">
        <v>29</v>
      </c>
      <c r="D256" t="s">
        <v>38</v>
      </c>
      <c r="E256">
        <v>11</v>
      </c>
      <c r="F256">
        <v>16.21</v>
      </c>
      <c r="G256">
        <v>178.31</v>
      </c>
      <c r="H256">
        <f t="shared" si="9"/>
        <v>6</v>
      </c>
      <c r="I256">
        <f t="shared" si="10"/>
        <v>5</v>
      </c>
      <c r="J256">
        <f t="shared" si="11"/>
        <v>2024</v>
      </c>
      <c r="K256" s="3" t="str">
        <f>CONCATENATE(Table1[[#This Row],[day]],Table1[[#This Row],[month]],Table1[[#This Row],[year]])</f>
        <v>652024</v>
      </c>
    </row>
    <row r="257" spans="1:11" x14ac:dyDescent="0.25">
      <c r="A257" s="1">
        <v>45372</v>
      </c>
      <c r="B257" t="s">
        <v>14</v>
      </c>
      <c r="C257" t="s">
        <v>27</v>
      </c>
      <c r="D257" t="s">
        <v>35</v>
      </c>
      <c r="E257">
        <v>3</v>
      </c>
      <c r="F257">
        <v>24.19</v>
      </c>
      <c r="G257">
        <v>72.569999999999993</v>
      </c>
      <c r="H257">
        <f t="shared" si="9"/>
        <v>21</v>
      </c>
      <c r="I257">
        <f t="shared" si="10"/>
        <v>3</v>
      </c>
      <c r="J257">
        <f t="shared" si="11"/>
        <v>2024</v>
      </c>
      <c r="K257" s="3" t="str">
        <f>CONCATENATE(Table1[[#This Row],[day]],Table1[[#This Row],[month]],Table1[[#This Row],[year]])</f>
        <v>2132024</v>
      </c>
    </row>
    <row r="258" spans="1:11" x14ac:dyDescent="0.25">
      <c r="A258" s="1">
        <v>45428</v>
      </c>
      <c r="B258" t="s">
        <v>22</v>
      </c>
      <c r="C258" t="s">
        <v>27</v>
      </c>
      <c r="D258" t="s">
        <v>31</v>
      </c>
      <c r="E258">
        <v>7</v>
      </c>
      <c r="F258">
        <v>23.02</v>
      </c>
      <c r="G258">
        <v>161.13999999999999</v>
      </c>
      <c r="H258">
        <f t="shared" ref="H258:H321" si="12">DAY(A258)</f>
        <v>16</v>
      </c>
      <c r="I258">
        <f t="shared" ref="I258:I321" si="13">MONTH(A258)</f>
        <v>5</v>
      </c>
      <c r="J258">
        <f t="shared" ref="J258:J321" si="14">YEAR(A258)</f>
        <v>2024</v>
      </c>
      <c r="K258" s="3" t="str">
        <f>CONCATENATE(Table1[[#This Row],[day]],Table1[[#This Row],[month]],Table1[[#This Row],[year]])</f>
        <v>1652024</v>
      </c>
    </row>
    <row r="259" spans="1:11" x14ac:dyDescent="0.25">
      <c r="A259" s="1">
        <v>45421</v>
      </c>
      <c r="B259" t="s">
        <v>12</v>
      </c>
      <c r="C259" t="s">
        <v>27</v>
      </c>
      <c r="D259" t="s">
        <v>33</v>
      </c>
      <c r="E259">
        <v>4</v>
      </c>
      <c r="F259">
        <v>25.31</v>
      </c>
      <c r="G259">
        <v>101.24</v>
      </c>
      <c r="H259">
        <f t="shared" si="12"/>
        <v>9</v>
      </c>
      <c r="I259">
        <f t="shared" si="13"/>
        <v>5</v>
      </c>
      <c r="J259">
        <f t="shared" si="14"/>
        <v>2024</v>
      </c>
      <c r="K259" s="3" t="str">
        <f>CONCATENATE(Table1[[#This Row],[day]],Table1[[#This Row],[month]],Table1[[#This Row],[year]])</f>
        <v>952024</v>
      </c>
    </row>
    <row r="260" spans="1:11" hidden="1" x14ac:dyDescent="0.25">
      <c r="A260" s="1">
        <v>45404</v>
      </c>
      <c r="B260" t="s">
        <v>10</v>
      </c>
      <c r="C260" t="s">
        <v>28</v>
      </c>
      <c r="D260" t="s">
        <v>39</v>
      </c>
      <c r="E260">
        <v>4</v>
      </c>
      <c r="F260">
        <v>27.5</v>
      </c>
      <c r="G260">
        <v>110</v>
      </c>
      <c r="H260">
        <f t="shared" si="12"/>
        <v>22</v>
      </c>
      <c r="I260">
        <f t="shared" si="13"/>
        <v>4</v>
      </c>
      <c r="J260">
        <f t="shared" si="14"/>
        <v>2024</v>
      </c>
      <c r="K260" s="3" t="str">
        <f>CONCATENATE(Table1[[#This Row],[day]],Table1[[#This Row],[month]],Table1[[#This Row],[year]])</f>
        <v>2242024</v>
      </c>
    </row>
    <row r="261" spans="1:11" hidden="1" x14ac:dyDescent="0.25">
      <c r="A261" s="1">
        <v>45327</v>
      </c>
      <c r="B261" t="s">
        <v>17</v>
      </c>
      <c r="C261" t="s">
        <v>30</v>
      </c>
      <c r="D261" t="s">
        <v>32</v>
      </c>
      <c r="E261">
        <v>8</v>
      </c>
      <c r="F261">
        <v>28.98</v>
      </c>
      <c r="G261">
        <v>231.84</v>
      </c>
      <c r="H261">
        <f t="shared" si="12"/>
        <v>5</v>
      </c>
      <c r="I261">
        <f t="shared" si="13"/>
        <v>2</v>
      </c>
      <c r="J261">
        <f t="shared" si="14"/>
        <v>2024</v>
      </c>
      <c r="K261" s="3" t="str">
        <f>CONCATENATE(Table1[[#This Row],[day]],Table1[[#This Row],[month]],Table1[[#This Row],[year]])</f>
        <v>522024</v>
      </c>
    </row>
    <row r="262" spans="1:11" x14ac:dyDescent="0.25">
      <c r="A262" s="1">
        <v>45412</v>
      </c>
      <c r="B262" t="s">
        <v>17</v>
      </c>
      <c r="C262" t="s">
        <v>27</v>
      </c>
      <c r="D262" t="s">
        <v>31</v>
      </c>
      <c r="E262">
        <v>5</v>
      </c>
      <c r="F262">
        <v>25.96</v>
      </c>
      <c r="G262">
        <v>129.80000000000001</v>
      </c>
      <c r="H262">
        <f t="shared" si="12"/>
        <v>30</v>
      </c>
      <c r="I262">
        <f t="shared" si="13"/>
        <v>4</v>
      </c>
      <c r="J262">
        <f t="shared" si="14"/>
        <v>2024</v>
      </c>
      <c r="K262" s="3" t="str">
        <f>CONCATENATE(Table1[[#This Row],[day]],Table1[[#This Row],[month]],Table1[[#This Row],[year]])</f>
        <v>3042024</v>
      </c>
    </row>
    <row r="263" spans="1:11" x14ac:dyDescent="0.25">
      <c r="A263" s="1">
        <v>45383</v>
      </c>
      <c r="B263" t="s">
        <v>10</v>
      </c>
      <c r="C263" t="s">
        <v>27</v>
      </c>
      <c r="D263" t="s">
        <v>35</v>
      </c>
      <c r="E263">
        <v>5</v>
      </c>
      <c r="F263">
        <v>10.81</v>
      </c>
      <c r="G263">
        <v>54.05</v>
      </c>
      <c r="H263">
        <f t="shared" si="12"/>
        <v>1</v>
      </c>
      <c r="I263">
        <f t="shared" si="13"/>
        <v>4</v>
      </c>
      <c r="J263">
        <f t="shared" si="14"/>
        <v>2024</v>
      </c>
      <c r="K263" s="3" t="str">
        <f>CONCATENATE(Table1[[#This Row],[day]],Table1[[#This Row],[month]],Table1[[#This Row],[year]])</f>
        <v>142024</v>
      </c>
    </row>
    <row r="264" spans="1:11" hidden="1" x14ac:dyDescent="0.25">
      <c r="A264" s="1">
        <v>45460</v>
      </c>
      <c r="B264" t="s">
        <v>12</v>
      </c>
      <c r="C264" t="s">
        <v>30</v>
      </c>
      <c r="D264" t="s">
        <v>34</v>
      </c>
      <c r="E264">
        <v>10</v>
      </c>
      <c r="F264">
        <v>29.37</v>
      </c>
      <c r="G264">
        <v>293.7</v>
      </c>
      <c r="H264">
        <f t="shared" si="12"/>
        <v>17</v>
      </c>
      <c r="I264">
        <f t="shared" si="13"/>
        <v>6</v>
      </c>
      <c r="J264">
        <f t="shared" si="14"/>
        <v>2024</v>
      </c>
      <c r="K264" s="3" t="str">
        <f>CONCATENATE(Table1[[#This Row],[day]],Table1[[#This Row],[month]],Table1[[#This Row],[year]])</f>
        <v>1762024</v>
      </c>
    </row>
    <row r="265" spans="1:11" hidden="1" x14ac:dyDescent="0.25">
      <c r="A265" s="1">
        <v>45408</v>
      </c>
      <c r="B265" t="s">
        <v>10</v>
      </c>
      <c r="C265" t="s">
        <v>30</v>
      </c>
      <c r="D265" t="s">
        <v>34</v>
      </c>
      <c r="E265">
        <v>5</v>
      </c>
      <c r="F265">
        <v>16.29</v>
      </c>
      <c r="G265">
        <v>81.45</v>
      </c>
      <c r="H265">
        <f t="shared" si="12"/>
        <v>26</v>
      </c>
      <c r="I265">
        <f t="shared" si="13"/>
        <v>4</v>
      </c>
      <c r="J265">
        <f t="shared" si="14"/>
        <v>2024</v>
      </c>
      <c r="K265" s="3" t="str">
        <f>CONCATENATE(Table1[[#This Row],[day]],Table1[[#This Row],[month]],Table1[[#This Row],[year]])</f>
        <v>2642024</v>
      </c>
    </row>
    <row r="266" spans="1:11" x14ac:dyDescent="0.25">
      <c r="A266" s="1">
        <v>45328</v>
      </c>
      <c r="B266" t="s">
        <v>20</v>
      </c>
      <c r="C266" t="s">
        <v>27</v>
      </c>
      <c r="D266" t="s">
        <v>34</v>
      </c>
      <c r="E266">
        <v>2</v>
      </c>
      <c r="F266">
        <v>27.68</v>
      </c>
      <c r="G266">
        <v>55.36</v>
      </c>
      <c r="H266">
        <f t="shared" si="12"/>
        <v>6</v>
      </c>
      <c r="I266">
        <f t="shared" si="13"/>
        <v>2</v>
      </c>
      <c r="J266">
        <f t="shared" si="14"/>
        <v>2024</v>
      </c>
      <c r="K266" s="3" t="str">
        <f>CONCATENATE(Table1[[#This Row],[day]],Table1[[#This Row],[month]],Table1[[#This Row],[year]])</f>
        <v>622024</v>
      </c>
    </row>
    <row r="267" spans="1:11" hidden="1" x14ac:dyDescent="0.25">
      <c r="A267" s="1">
        <v>45468</v>
      </c>
      <c r="B267" t="s">
        <v>10</v>
      </c>
      <c r="C267" t="s">
        <v>29</v>
      </c>
      <c r="D267" t="s">
        <v>35</v>
      </c>
      <c r="E267">
        <v>18</v>
      </c>
      <c r="F267">
        <v>12.69</v>
      </c>
      <c r="G267">
        <v>228.42</v>
      </c>
      <c r="H267">
        <f t="shared" si="12"/>
        <v>25</v>
      </c>
      <c r="I267">
        <f t="shared" si="13"/>
        <v>6</v>
      </c>
      <c r="J267">
        <f t="shared" si="14"/>
        <v>2024</v>
      </c>
      <c r="K267" s="3" t="str">
        <f>CONCATENATE(Table1[[#This Row],[day]],Table1[[#This Row],[month]],Table1[[#This Row],[year]])</f>
        <v>2562024</v>
      </c>
    </row>
    <row r="268" spans="1:11" hidden="1" x14ac:dyDescent="0.25">
      <c r="A268" s="1">
        <v>45317</v>
      </c>
      <c r="B268" t="s">
        <v>16</v>
      </c>
      <c r="C268" t="s">
        <v>29</v>
      </c>
      <c r="D268" t="s">
        <v>39</v>
      </c>
      <c r="E268">
        <v>11</v>
      </c>
      <c r="F268">
        <v>23.11</v>
      </c>
      <c r="G268">
        <v>254.21</v>
      </c>
      <c r="H268">
        <f t="shared" si="12"/>
        <v>26</v>
      </c>
      <c r="I268">
        <f t="shared" si="13"/>
        <v>1</v>
      </c>
      <c r="J268">
        <f t="shared" si="14"/>
        <v>2024</v>
      </c>
      <c r="K268" s="3" t="str">
        <f>CONCATENATE(Table1[[#This Row],[day]],Table1[[#This Row],[month]],Table1[[#This Row],[year]])</f>
        <v>2612024</v>
      </c>
    </row>
    <row r="269" spans="1:11" hidden="1" x14ac:dyDescent="0.25">
      <c r="A269" s="1">
        <v>45359</v>
      </c>
      <c r="B269" t="s">
        <v>17</v>
      </c>
      <c r="C269" t="s">
        <v>29</v>
      </c>
      <c r="D269" t="s">
        <v>39</v>
      </c>
      <c r="E269">
        <v>17</v>
      </c>
      <c r="F269">
        <v>16.43</v>
      </c>
      <c r="G269">
        <v>279.31</v>
      </c>
      <c r="H269">
        <f t="shared" si="12"/>
        <v>8</v>
      </c>
      <c r="I269">
        <f t="shared" si="13"/>
        <v>3</v>
      </c>
      <c r="J269">
        <f t="shared" si="14"/>
        <v>2024</v>
      </c>
      <c r="K269" s="3" t="str">
        <f>CONCATENATE(Table1[[#This Row],[day]],Table1[[#This Row],[month]],Table1[[#This Row],[year]])</f>
        <v>832024</v>
      </c>
    </row>
    <row r="270" spans="1:11" hidden="1" x14ac:dyDescent="0.25">
      <c r="A270" s="1">
        <v>45395</v>
      </c>
      <c r="B270" t="s">
        <v>13</v>
      </c>
      <c r="C270" t="s">
        <v>29</v>
      </c>
      <c r="D270" t="s">
        <v>40</v>
      </c>
      <c r="E270">
        <v>1</v>
      </c>
      <c r="F270">
        <v>25.88</v>
      </c>
      <c r="G270">
        <v>25.88</v>
      </c>
      <c r="H270">
        <f t="shared" si="12"/>
        <v>13</v>
      </c>
      <c r="I270">
        <f t="shared" si="13"/>
        <v>4</v>
      </c>
      <c r="J270">
        <f t="shared" si="14"/>
        <v>2024</v>
      </c>
      <c r="K270" s="3" t="str">
        <f>CONCATENATE(Table1[[#This Row],[day]],Table1[[#This Row],[month]],Table1[[#This Row],[year]])</f>
        <v>1342024</v>
      </c>
    </row>
    <row r="271" spans="1:11" hidden="1" x14ac:dyDescent="0.25">
      <c r="A271" s="1">
        <v>45327</v>
      </c>
      <c r="B271" t="s">
        <v>15</v>
      </c>
      <c r="C271" t="s">
        <v>28</v>
      </c>
      <c r="D271" t="s">
        <v>33</v>
      </c>
      <c r="E271">
        <v>14</v>
      </c>
      <c r="F271">
        <v>12.57</v>
      </c>
      <c r="G271">
        <v>175.98</v>
      </c>
      <c r="H271">
        <f t="shared" si="12"/>
        <v>5</v>
      </c>
      <c r="I271">
        <f t="shared" si="13"/>
        <v>2</v>
      </c>
      <c r="J271">
        <f t="shared" si="14"/>
        <v>2024</v>
      </c>
      <c r="K271" s="3" t="str">
        <f>CONCATENATE(Table1[[#This Row],[day]],Table1[[#This Row],[month]],Table1[[#This Row],[year]])</f>
        <v>522024</v>
      </c>
    </row>
    <row r="272" spans="1:11" hidden="1" x14ac:dyDescent="0.25">
      <c r="A272" s="1">
        <v>45406</v>
      </c>
      <c r="B272" t="s">
        <v>24</v>
      </c>
      <c r="C272" t="s">
        <v>29</v>
      </c>
      <c r="D272" t="s">
        <v>37</v>
      </c>
      <c r="E272">
        <v>17</v>
      </c>
      <c r="F272">
        <v>20.16</v>
      </c>
      <c r="G272">
        <v>342.72</v>
      </c>
      <c r="H272">
        <f t="shared" si="12"/>
        <v>24</v>
      </c>
      <c r="I272">
        <f t="shared" si="13"/>
        <v>4</v>
      </c>
      <c r="J272">
        <f t="shared" si="14"/>
        <v>2024</v>
      </c>
      <c r="K272" s="3" t="str">
        <f>CONCATENATE(Table1[[#This Row],[day]],Table1[[#This Row],[month]],Table1[[#This Row],[year]])</f>
        <v>2442024</v>
      </c>
    </row>
    <row r="273" spans="1:11" x14ac:dyDescent="0.25">
      <c r="A273" s="1">
        <v>45322</v>
      </c>
      <c r="B273" t="s">
        <v>25</v>
      </c>
      <c r="C273" t="s">
        <v>27</v>
      </c>
      <c r="D273" t="s">
        <v>40</v>
      </c>
      <c r="E273">
        <v>6</v>
      </c>
      <c r="F273">
        <v>29.64</v>
      </c>
      <c r="G273">
        <v>177.84</v>
      </c>
      <c r="H273">
        <f t="shared" si="12"/>
        <v>31</v>
      </c>
      <c r="I273">
        <f t="shared" si="13"/>
        <v>1</v>
      </c>
      <c r="J273">
        <f t="shared" si="14"/>
        <v>2024</v>
      </c>
      <c r="K273" s="3" t="str">
        <f>CONCATENATE(Table1[[#This Row],[day]],Table1[[#This Row],[month]],Table1[[#This Row],[year]])</f>
        <v>3112024</v>
      </c>
    </row>
    <row r="274" spans="1:11" x14ac:dyDescent="0.25">
      <c r="A274" s="1">
        <v>45321</v>
      </c>
      <c r="B274" t="s">
        <v>13</v>
      </c>
      <c r="C274" t="s">
        <v>27</v>
      </c>
      <c r="D274" t="s">
        <v>39</v>
      </c>
      <c r="E274">
        <v>3</v>
      </c>
      <c r="F274">
        <v>24.51</v>
      </c>
      <c r="G274">
        <v>73.53</v>
      </c>
      <c r="H274">
        <f t="shared" si="12"/>
        <v>30</v>
      </c>
      <c r="I274">
        <f t="shared" si="13"/>
        <v>1</v>
      </c>
      <c r="J274">
        <f t="shared" si="14"/>
        <v>2024</v>
      </c>
      <c r="K274" s="3" t="str">
        <f>CONCATENATE(Table1[[#This Row],[day]],Table1[[#This Row],[month]],Table1[[#This Row],[year]])</f>
        <v>3012024</v>
      </c>
    </row>
    <row r="275" spans="1:11" x14ac:dyDescent="0.25">
      <c r="A275" s="1">
        <v>45325</v>
      </c>
      <c r="B275" t="s">
        <v>9</v>
      </c>
      <c r="C275" t="s">
        <v>27</v>
      </c>
      <c r="D275" t="s">
        <v>32</v>
      </c>
      <c r="E275">
        <v>1</v>
      </c>
      <c r="F275">
        <v>12.54</v>
      </c>
      <c r="G275">
        <v>12.54</v>
      </c>
      <c r="H275">
        <f t="shared" si="12"/>
        <v>3</v>
      </c>
      <c r="I275">
        <f t="shared" si="13"/>
        <v>2</v>
      </c>
      <c r="J275">
        <f t="shared" si="14"/>
        <v>2024</v>
      </c>
      <c r="K275" s="3" t="str">
        <f>CONCATENATE(Table1[[#This Row],[day]],Table1[[#This Row],[month]],Table1[[#This Row],[year]])</f>
        <v>322024</v>
      </c>
    </row>
    <row r="276" spans="1:11" hidden="1" x14ac:dyDescent="0.25">
      <c r="A276" s="1">
        <v>45438</v>
      </c>
      <c r="B276" t="s">
        <v>13</v>
      </c>
      <c r="C276" t="s">
        <v>29</v>
      </c>
      <c r="D276" t="s">
        <v>33</v>
      </c>
      <c r="E276">
        <v>10</v>
      </c>
      <c r="F276">
        <v>23.16</v>
      </c>
      <c r="G276">
        <v>231.6</v>
      </c>
      <c r="H276">
        <f t="shared" si="12"/>
        <v>26</v>
      </c>
      <c r="I276">
        <f t="shared" si="13"/>
        <v>5</v>
      </c>
      <c r="J276">
        <f t="shared" si="14"/>
        <v>2024</v>
      </c>
      <c r="K276" s="3" t="str">
        <f>CONCATENATE(Table1[[#This Row],[day]],Table1[[#This Row],[month]],Table1[[#This Row],[year]])</f>
        <v>2652024</v>
      </c>
    </row>
    <row r="277" spans="1:11" hidden="1" x14ac:dyDescent="0.25">
      <c r="A277" s="1">
        <v>45309</v>
      </c>
      <c r="B277" t="s">
        <v>9</v>
      </c>
      <c r="C277" t="s">
        <v>30</v>
      </c>
      <c r="D277" t="s">
        <v>32</v>
      </c>
      <c r="E277">
        <v>8</v>
      </c>
      <c r="F277">
        <v>23.43</v>
      </c>
      <c r="G277">
        <v>187.44</v>
      </c>
      <c r="H277">
        <f t="shared" si="12"/>
        <v>18</v>
      </c>
      <c r="I277">
        <f t="shared" si="13"/>
        <v>1</v>
      </c>
      <c r="J277">
        <f t="shared" si="14"/>
        <v>2024</v>
      </c>
      <c r="K277" s="3" t="str">
        <f>CONCATENATE(Table1[[#This Row],[day]],Table1[[#This Row],[month]],Table1[[#This Row],[year]])</f>
        <v>1812024</v>
      </c>
    </row>
    <row r="278" spans="1:11" x14ac:dyDescent="0.25">
      <c r="A278" s="1">
        <v>45376</v>
      </c>
      <c r="B278" t="s">
        <v>18</v>
      </c>
      <c r="C278" t="s">
        <v>27</v>
      </c>
      <c r="D278" t="s">
        <v>33</v>
      </c>
      <c r="E278">
        <v>17</v>
      </c>
      <c r="F278">
        <v>26.52</v>
      </c>
      <c r="G278">
        <v>450.84</v>
      </c>
      <c r="H278">
        <f t="shared" si="12"/>
        <v>25</v>
      </c>
      <c r="I278">
        <f t="shared" si="13"/>
        <v>3</v>
      </c>
      <c r="J278">
        <f t="shared" si="14"/>
        <v>2024</v>
      </c>
      <c r="K278" s="3" t="str">
        <f>CONCATENATE(Table1[[#This Row],[day]],Table1[[#This Row],[month]],Table1[[#This Row],[year]])</f>
        <v>2532024</v>
      </c>
    </row>
    <row r="279" spans="1:11" hidden="1" x14ac:dyDescent="0.25">
      <c r="A279" s="1">
        <v>45294</v>
      </c>
      <c r="B279" t="s">
        <v>18</v>
      </c>
      <c r="C279" t="s">
        <v>29</v>
      </c>
      <c r="D279" t="s">
        <v>36</v>
      </c>
      <c r="E279">
        <v>15</v>
      </c>
      <c r="F279">
        <v>15.93</v>
      </c>
      <c r="G279">
        <v>238.95</v>
      </c>
      <c r="H279">
        <f t="shared" si="12"/>
        <v>3</v>
      </c>
      <c r="I279">
        <f t="shared" si="13"/>
        <v>1</v>
      </c>
      <c r="J279">
        <f t="shared" si="14"/>
        <v>2024</v>
      </c>
      <c r="K279" s="3" t="str">
        <f>CONCATENATE(Table1[[#This Row],[day]],Table1[[#This Row],[month]],Table1[[#This Row],[year]])</f>
        <v>312024</v>
      </c>
    </row>
    <row r="280" spans="1:11" hidden="1" x14ac:dyDescent="0.25">
      <c r="A280" s="1">
        <v>45361</v>
      </c>
      <c r="B280" t="s">
        <v>21</v>
      </c>
      <c r="C280" t="s">
        <v>28</v>
      </c>
      <c r="D280" t="s">
        <v>34</v>
      </c>
      <c r="E280">
        <v>20</v>
      </c>
      <c r="F280">
        <v>12.94</v>
      </c>
      <c r="G280">
        <v>258.8</v>
      </c>
      <c r="H280">
        <f t="shared" si="12"/>
        <v>10</v>
      </c>
      <c r="I280">
        <f t="shared" si="13"/>
        <v>3</v>
      </c>
      <c r="J280">
        <f t="shared" si="14"/>
        <v>2024</v>
      </c>
      <c r="K280" s="3" t="str">
        <f>CONCATENATE(Table1[[#This Row],[day]],Table1[[#This Row],[month]],Table1[[#This Row],[year]])</f>
        <v>1032024</v>
      </c>
    </row>
    <row r="281" spans="1:11" hidden="1" x14ac:dyDescent="0.25">
      <c r="A281" s="1">
        <v>45393</v>
      </c>
      <c r="B281" t="s">
        <v>12</v>
      </c>
      <c r="C281" t="s">
        <v>28</v>
      </c>
      <c r="D281" t="s">
        <v>38</v>
      </c>
      <c r="E281">
        <v>6</v>
      </c>
      <c r="F281">
        <v>26.93</v>
      </c>
      <c r="G281">
        <v>161.58000000000001</v>
      </c>
      <c r="H281">
        <f t="shared" si="12"/>
        <v>11</v>
      </c>
      <c r="I281">
        <f t="shared" si="13"/>
        <v>4</v>
      </c>
      <c r="J281">
        <f t="shared" si="14"/>
        <v>2024</v>
      </c>
      <c r="K281" s="3" t="str">
        <f>CONCATENATE(Table1[[#This Row],[day]],Table1[[#This Row],[month]],Table1[[#This Row],[year]])</f>
        <v>1142024</v>
      </c>
    </row>
    <row r="282" spans="1:11" x14ac:dyDescent="0.25">
      <c r="A282" s="1">
        <v>45432</v>
      </c>
      <c r="B282" t="s">
        <v>15</v>
      </c>
      <c r="C282" t="s">
        <v>27</v>
      </c>
      <c r="D282" t="s">
        <v>37</v>
      </c>
      <c r="E282">
        <v>13</v>
      </c>
      <c r="F282">
        <v>17.3</v>
      </c>
      <c r="G282">
        <v>224.9</v>
      </c>
      <c r="H282">
        <f t="shared" si="12"/>
        <v>20</v>
      </c>
      <c r="I282">
        <f t="shared" si="13"/>
        <v>5</v>
      </c>
      <c r="J282">
        <f t="shared" si="14"/>
        <v>2024</v>
      </c>
      <c r="K282" s="3" t="str">
        <f>CONCATENATE(Table1[[#This Row],[day]],Table1[[#This Row],[month]],Table1[[#This Row],[year]])</f>
        <v>2052024</v>
      </c>
    </row>
    <row r="283" spans="1:11" hidden="1" x14ac:dyDescent="0.25">
      <c r="A283" s="1">
        <v>45336</v>
      </c>
      <c r="B283" t="s">
        <v>11</v>
      </c>
      <c r="C283" t="s">
        <v>30</v>
      </c>
      <c r="D283" t="s">
        <v>38</v>
      </c>
      <c r="E283">
        <v>16</v>
      </c>
      <c r="F283">
        <v>18.79</v>
      </c>
      <c r="G283">
        <v>300.64</v>
      </c>
      <c r="H283">
        <f t="shared" si="12"/>
        <v>14</v>
      </c>
      <c r="I283">
        <f t="shared" si="13"/>
        <v>2</v>
      </c>
      <c r="J283">
        <f t="shared" si="14"/>
        <v>2024</v>
      </c>
      <c r="K283" s="3" t="str">
        <f>CONCATENATE(Table1[[#This Row],[day]],Table1[[#This Row],[month]],Table1[[#This Row],[year]])</f>
        <v>1422024</v>
      </c>
    </row>
    <row r="284" spans="1:11" hidden="1" x14ac:dyDescent="0.25">
      <c r="A284" s="1">
        <v>45409</v>
      </c>
      <c r="B284" t="s">
        <v>10</v>
      </c>
      <c r="C284" t="s">
        <v>28</v>
      </c>
      <c r="D284" t="s">
        <v>32</v>
      </c>
      <c r="E284">
        <v>20</v>
      </c>
      <c r="F284">
        <v>29.2</v>
      </c>
      <c r="G284">
        <v>584</v>
      </c>
      <c r="H284">
        <f t="shared" si="12"/>
        <v>27</v>
      </c>
      <c r="I284">
        <f t="shared" si="13"/>
        <v>4</v>
      </c>
      <c r="J284">
        <f t="shared" si="14"/>
        <v>2024</v>
      </c>
      <c r="K284" s="3" t="str">
        <f>CONCATENATE(Table1[[#This Row],[day]],Table1[[#This Row],[month]],Table1[[#This Row],[year]])</f>
        <v>2742024</v>
      </c>
    </row>
    <row r="285" spans="1:11" hidden="1" x14ac:dyDescent="0.25">
      <c r="A285" s="1">
        <v>45358</v>
      </c>
      <c r="B285" t="s">
        <v>11</v>
      </c>
      <c r="C285" t="s">
        <v>29</v>
      </c>
      <c r="D285" t="s">
        <v>39</v>
      </c>
      <c r="E285">
        <v>19</v>
      </c>
      <c r="F285">
        <v>19.170000000000002</v>
      </c>
      <c r="G285">
        <v>364.23</v>
      </c>
      <c r="H285">
        <f t="shared" si="12"/>
        <v>7</v>
      </c>
      <c r="I285">
        <f t="shared" si="13"/>
        <v>3</v>
      </c>
      <c r="J285">
        <f t="shared" si="14"/>
        <v>2024</v>
      </c>
      <c r="K285" s="3" t="str">
        <f>CONCATENATE(Table1[[#This Row],[day]],Table1[[#This Row],[month]],Table1[[#This Row],[year]])</f>
        <v>732024</v>
      </c>
    </row>
    <row r="286" spans="1:11" hidden="1" x14ac:dyDescent="0.25">
      <c r="A286" s="1">
        <v>45403</v>
      </c>
      <c r="B286" t="s">
        <v>8</v>
      </c>
      <c r="C286" t="s">
        <v>29</v>
      </c>
      <c r="D286" t="s">
        <v>37</v>
      </c>
      <c r="E286">
        <v>11</v>
      </c>
      <c r="F286">
        <v>11.63</v>
      </c>
      <c r="G286">
        <v>127.93</v>
      </c>
      <c r="H286">
        <f t="shared" si="12"/>
        <v>21</v>
      </c>
      <c r="I286">
        <f t="shared" si="13"/>
        <v>4</v>
      </c>
      <c r="J286">
        <f t="shared" si="14"/>
        <v>2024</v>
      </c>
      <c r="K286" s="3" t="str">
        <f>CONCATENATE(Table1[[#This Row],[day]],Table1[[#This Row],[month]],Table1[[#This Row],[year]])</f>
        <v>2142024</v>
      </c>
    </row>
    <row r="287" spans="1:11" hidden="1" x14ac:dyDescent="0.25">
      <c r="A287" s="1">
        <v>45383</v>
      </c>
      <c r="B287" t="s">
        <v>23</v>
      </c>
      <c r="C287" t="s">
        <v>28</v>
      </c>
      <c r="D287" t="s">
        <v>34</v>
      </c>
      <c r="E287">
        <v>3</v>
      </c>
      <c r="F287">
        <v>23.22</v>
      </c>
      <c r="G287">
        <v>69.66</v>
      </c>
      <c r="H287">
        <f t="shared" si="12"/>
        <v>1</v>
      </c>
      <c r="I287">
        <f t="shared" si="13"/>
        <v>4</v>
      </c>
      <c r="J287">
        <f t="shared" si="14"/>
        <v>2024</v>
      </c>
      <c r="K287" s="3" t="str">
        <f>CONCATENATE(Table1[[#This Row],[day]],Table1[[#This Row],[month]],Table1[[#This Row],[year]])</f>
        <v>142024</v>
      </c>
    </row>
    <row r="288" spans="1:11" x14ac:dyDescent="0.25">
      <c r="A288" s="1">
        <v>45377</v>
      </c>
      <c r="B288" t="s">
        <v>12</v>
      </c>
      <c r="C288" t="s">
        <v>27</v>
      </c>
      <c r="D288" t="s">
        <v>32</v>
      </c>
      <c r="E288">
        <v>17</v>
      </c>
      <c r="F288">
        <v>24.34</v>
      </c>
      <c r="G288">
        <v>413.78</v>
      </c>
      <c r="H288">
        <f t="shared" si="12"/>
        <v>26</v>
      </c>
      <c r="I288">
        <f t="shared" si="13"/>
        <v>3</v>
      </c>
      <c r="J288">
        <f t="shared" si="14"/>
        <v>2024</v>
      </c>
      <c r="K288" s="3" t="str">
        <f>CONCATENATE(Table1[[#This Row],[day]],Table1[[#This Row],[month]],Table1[[#This Row],[year]])</f>
        <v>2632024</v>
      </c>
    </row>
    <row r="289" spans="1:11" x14ac:dyDescent="0.25">
      <c r="A289" s="1">
        <v>45459</v>
      </c>
      <c r="B289" t="s">
        <v>22</v>
      </c>
      <c r="C289" t="s">
        <v>27</v>
      </c>
      <c r="D289" t="s">
        <v>34</v>
      </c>
      <c r="E289">
        <v>12</v>
      </c>
      <c r="F289">
        <v>19.350000000000001</v>
      </c>
      <c r="G289">
        <v>232.2</v>
      </c>
      <c r="H289">
        <f t="shared" si="12"/>
        <v>16</v>
      </c>
      <c r="I289">
        <f t="shared" si="13"/>
        <v>6</v>
      </c>
      <c r="J289">
        <f t="shared" si="14"/>
        <v>2024</v>
      </c>
      <c r="K289" s="3" t="str">
        <f>CONCATENATE(Table1[[#This Row],[day]],Table1[[#This Row],[month]],Table1[[#This Row],[year]])</f>
        <v>1662024</v>
      </c>
    </row>
    <row r="290" spans="1:11" hidden="1" x14ac:dyDescent="0.25">
      <c r="A290" s="1">
        <v>45331</v>
      </c>
      <c r="B290" t="s">
        <v>19</v>
      </c>
      <c r="C290" t="s">
        <v>28</v>
      </c>
      <c r="D290" t="s">
        <v>38</v>
      </c>
      <c r="E290">
        <v>4</v>
      </c>
      <c r="F290">
        <v>24.06</v>
      </c>
      <c r="G290">
        <v>96.24</v>
      </c>
      <c r="H290">
        <f t="shared" si="12"/>
        <v>9</v>
      </c>
      <c r="I290">
        <f t="shared" si="13"/>
        <v>2</v>
      </c>
      <c r="J290">
        <f t="shared" si="14"/>
        <v>2024</v>
      </c>
      <c r="K290" s="3" t="str">
        <f>CONCATENATE(Table1[[#This Row],[day]],Table1[[#This Row],[month]],Table1[[#This Row],[year]])</f>
        <v>922024</v>
      </c>
    </row>
    <row r="291" spans="1:11" hidden="1" x14ac:dyDescent="0.25">
      <c r="A291" s="1">
        <v>45442</v>
      </c>
      <c r="B291" t="s">
        <v>11</v>
      </c>
      <c r="C291" t="s">
        <v>29</v>
      </c>
      <c r="D291" t="s">
        <v>38</v>
      </c>
      <c r="E291">
        <v>10</v>
      </c>
      <c r="F291">
        <v>17.920000000000002</v>
      </c>
      <c r="G291">
        <v>179.2</v>
      </c>
      <c r="H291">
        <f t="shared" si="12"/>
        <v>30</v>
      </c>
      <c r="I291">
        <f t="shared" si="13"/>
        <v>5</v>
      </c>
      <c r="J291">
        <f t="shared" si="14"/>
        <v>2024</v>
      </c>
      <c r="K291" s="3" t="str">
        <f>CONCATENATE(Table1[[#This Row],[day]],Table1[[#This Row],[month]],Table1[[#This Row],[year]])</f>
        <v>3052024</v>
      </c>
    </row>
    <row r="292" spans="1:11" hidden="1" x14ac:dyDescent="0.25">
      <c r="A292" s="1">
        <v>45450</v>
      </c>
      <c r="B292" t="s">
        <v>14</v>
      </c>
      <c r="C292" t="s">
        <v>30</v>
      </c>
      <c r="D292" t="s">
        <v>35</v>
      </c>
      <c r="E292">
        <v>10</v>
      </c>
      <c r="F292">
        <v>28.01</v>
      </c>
      <c r="G292">
        <v>280.10000000000002</v>
      </c>
      <c r="H292">
        <f t="shared" si="12"/>
        <v>7</v>
      </c>
      <c r="I292">
        <f t="shared" si="13"/>
        <v>6</v>
      </c>
      <c r="J292">
        <f t="shared" si="14"/>
        <v>2024</v>
      </c>
      <c r="K292" s="3" t="str">
        <f>CONCATENATE(Table1[[#This Row],[day]],Table1[[#This Row],[month]],Table1[[#This Row],[year]])</f>
        <v>762024</v>
      </c>
    </row>
    <row r="293" spans="1:11" hidden="1" x14ac:dyDescent="0.25">
      <c r="A293" s="1">
        <v>45437</v>
      </c>
      <c r="B293" t="s">
        <v>19</v>
      </c>
      <c r="C293" t="s">
        <v>29</v>
      </c>
      <c r="D293" t="s">
        <v>39</v>
      </c>
      <c r="E293">
        <v>11</v>
      </c>
      <c r="F293">
        <v>25.41</v>
      </c>
      <c r="G293">
        <v>279.51</v>
      </c>
      <c r="H293">
        <f t="shared" si="12"/>
        <v>25</v>
      </c>
      <c r="I293">
        <f t="shared" si="13"/>
        <v>5</v>
      </c>
      <c r="J293">
        <f t="shared" si="14"/>
        <v>2024</v>
      </c>
      <c r="K293" s="3" t="str">
        <f>CONCATENATE(Table1[[#This Row],[day]],Table1[[#This Row],[month]],Table1[[#This Row],[year]])</f>
        <v>2552024</v>
      </c>
    </row>
    <row r="294" spans="1:11" hidden="1" x14ac:dyDescent="0.25">
      <c r="A294" s="1">
        <v>45310</v>
      </c>
      <c r="B294" t="s">
        <v>9</v>
      </c>
      <c r="C294" t="s">
        <v>30</v>
      </c>
      <c r="D294" t="s">
        <v>31</v>
      </c>
      <c r="E294">
        <v>10</v>
      </c>
      <c r="F294">
        <v>15.59</v>
      </c>
      <c r="G294">
        <v>155.9</v>
      </c>
      <c r="H294">
        <f t="shared" si="12"/>
        <v>19</v>
      </c>
      <c r="I294">
        <f t="shared" si="13"/>
        <v>1</v>
      </c>
      <c r="J294">
        <f t="shared" si="14"/>
        <v>2024</v>
      </c>
      <c r="K294" s="3" t="str">
        <f>CONCATENATE(Table1[[#This Row],[day]],Table1[[#This Row],[month]],Table1[[#This Row],[year]])</f>
        <v>1912024</v>
      </c>
    </row>
    <row r="295" spans="1:11" hidden="1" x14ac:dyDescent="0.25">
      <c r="A295" s="1">
        <v>45384</v>
      </c>
      <c r="B295" t="s">
        <v>25</v>
      </c>
      <c r="C295" t="s">
        <v>30</v>
      </c>
      <c r="D295" t="s">
        <v>32</v>
      </c>
      <c r="E295">
        <v>20</v>
      </c>
      <c r="F295">
        <v>19.440000000000001</v>
      </c>
      <c r="G295">
        <v>388.8</v>
      </c>
      <c r="H295">
        <f t="shared" si="12"/>
        <v>2</v>
      </c>
      <c r="I295">
        <f t="shared" si="13"/>
        <v>4</v>
      </c>
      <c r="J295">
        <f t="shared" si="14"/>
        <v>2024</v>
      </c>
      <c r="K295" s="3" t="str">
        <f>CONCATENATE(Table1[[#This Row],[day]],Table1[[#This Row],[month]],Table1[[#This Row],[year]])</f>
        <v>242024</v>
      </c>
    </row>
    <row r="296" spans="1:11" hidden="1" x14ac:dyDescent="0.25">
      <c r="A296" s="1">
        <v>45335</v>
      </c>
      <c r="B296" t="s">
        <v>9</v>
      </c>
      <c r="C296" t="s">
        <v>28</v>
      </c>
      <c r="D296" t="s">
        <v>38</v>
      </c>
      <c r="E296">
        <v>5</v>
      </c>
      <c r="F296">
        <v>24.44</v>
      </c>
      <c r="G296">
        <v>122.2</v>
      </c>
      <c r="H296">
        <f t="shared" si="12"/>
        <v>13</v>
      </c>
      <c r="I296">
        <f t="shared" si="13"/>
        <v>2</v>
      </c>
      <c r="J296">
        <f t="shared" si="14"/>
        <v>2024</v>
      </c>
      <c r="K296" s="3" t="str">
        <f>CONCATENATE(Table1[[#This Row],[day]],Table1[[#This Row],[month]],Table1[[#This Row],[year]])</f>
        <v>1322024</v>
      </c>
    </row>
    <row r="297" spans="1:11" x14ac:dyDescent="0.25">
      <c r="A297" s="1">
        <v>45375</v>
      </c>
      <c r="B297" t="s">
        <v>17</v>
      </c>
      <c r="C297" t="s">
        <v>27</v>
      </c>
      <c r="D297" t="s">
        <v>33</v>
      </c>
      <c r="E297">
        <v>15</v>
      </c>
      <c r="F297">
        <v>20.68</v>
      </c>
      <c r="G297">
        <v>310.2</v>
      </c>
      <c r="H297">
        <f t="shared" si="12"/>
        <v>24</v>
      </c>
      <c r="I297">
        <f t="shared" si="13"/>
        <v>3</v>
      </c>
      <c r="J297">
        <f t="shared" si="14"/>
        <v>2024</v>
      </c>
      <c r="K297" s="3" t="str">
        <f>CONCATENATE(Table1[[#This Row],[day]],Table1[[#This Row],[month]],Table1[[#This Row],[year]])</f>
        <v>2432024</v>
      </c>
    </row>
    <row r="298" spans="1:11" hidden="1" x14ac:dyDescent="0.25">
      <c r="A298" s="1">
        <v>45469</v>
      </c>
      <c r="B298" t="s">
        <v>15</v>
      </c>
      <c r="C298" t="s">
        <v>30</v>
      </c>
      <c r="D298" t="s">
        <v>38</v>
      </c>
      <c r="E298">
        <v>16</v>
      </c>
      <c r="F298">
        <v>20.399999999999999</v>
      </c>
      <c r="G298">
        <v>326.39999999999998</v>
      </c>
      <c r="H298">
        <f t="shared" si="12"/>
        <v>26</v>
      </c>
      <c r="I298">
        <f t="shared" si="13"/>
        <v>6</v>
      </c>
      <c r="J298">
        <f t="shared" si="14"/>
        <v>2024</v>
      </c>
      <c r="K298" s="3" t="str">
        <f>CONCATENATE(Table1[[#This Row],[day]],Table1[[#This Row],[month]],Table1[[#This Row],[year]])</f>
        <v>2662024</v>
      </c>
    </row>
    <row r="299" spans="1:11" hidden="1" x14ac:dyDescent="0.25">
      <c r="A299" s="1">
        <v>45333</v>
      </c>
      <c r="B299" t="s">
        <v>23</v>
      </c>
      <c r="C299" t="s">
        <v>29</v>
      </c>
      <c r="D299" t="s">
        <v>40</v>
      </c>
      <c r="E299">
        <v>2</v>
      </c>
      <c r="F299">
        <v>26.85</v>
      </c>
      <c r="G299">
        <v>53.7</v>
      </c>
      <c r="H299">
        <f t="shared" si="12"/>
        <v>11</v>
      </c>
      <c r="I299">
        <f t="shared" si="13"/>
        <v>2</v>
      </c>
      <c r="J299">
        <f t="shared" si="14"/>
        <v>2024</v>
      </c>
      <c r="K299" s="3" t="str">
        <f>CONCATENATE(Table1[[#This Row],[day]],Table1[[#This Row],[month]],Table1[[#This Row],[year]])</f>
        <v>1122024</v>
      </c>
    </row>
    <row r="300" spans="1:11" x14ac:dyDescent="0.25">
      <c r="A300" s="1">
        <v>45385</v>
      </c>
      <c r="B300" t="s">
        <v>21</v>
      </c>
      <c r="C300" t="s">
        <v>27</v>
      </c>
      <c r="D300" t="s">
        <v>33</v>
      </c>
      <c r="E300">
        <v>1</v>
      </c>
      <c r="F300">
        <v>23.05</v>
      </c>
      <c r="G300">
        <v>23.05</v>
      </c>
      <c r="H300">
        <f t="shared" si="12"/>
        <v>3</v>
      </c>
      <c r="I300">
        <f t="shared" si="13"/>
        <v>4</v>
      </c>
      <c r="J300">
        <f t="shared" si="14"/>
        <v>2024</v>
      </c>
      <c r="K300" s="3" t="str">
        <f>CONCATENATE(Table1[[#This Row],[day]],Table1[[#This Row],[month]],Table1[[#This Row],[year]])</f>
        <v>342024</v>
      </c>
    </row>
    <row r="301" spans="1:11" x14ac:dyDescent="0.25">
      <c r="A301" s="1">
        <v>45466</v>
      </c>
      <c r="B301" t="s">
        <v>21</v>
      </c>
      <c r="C301" t="s">
        <v>27</v>
      </c>
      <c r="D301" t="s">
        <v>31</v>
      </c>
      <c r="E301">
        <v>16</v>
      </c>
      <c r="F301">
        <v>28.81</v>
      </c>
      <c r="G301">
        <v>460.96</v>
      </c>
      <c r="H301">
        <f t="shared" si="12"/>
        <v>23</v>
      </c>
      <c r="I301">
        <f t="shared" si="13"/>
        <v>6</v>
      </c>
      <c r="J301">
        <f t="shared" si="14"/>
        <v>2024</v>
      </c>
      <c r="K301" s="3" t="str">
        <f>CONCATENATE(Table1[[#This Row],[day]],Table1[[#This Row],[month]],Table1[[#This Row],[year]])</f>
        <v>2362024</v>
      </c>
    </row>
    <row r="302" spans="1:11" hidden="1" x14ac:dyDescent="0.25">
      <c r="A302" s="1">
        <v>45441</v>
      </c>
      <c r="B302" t="s">
        <v>10</v>
      </c>
      <c r="C302" t="s">
        <v>29</v>
      </c>
      <c r="D302" t="s">
        <v>39</v>
      </c>
      <c r="E302">
        <v>16</v>
      </c>
      <c r="F302">
        <v>15.43</v>
      </c>
      <c r="G302">
        <v>246.88</v>
      </c>
      <c r="H302">
        <f t="shared" si="12"/>
        <v>29</v>
      </c>
      <c r="I302">
        <f t="shared" si="13"/>
        <v>5</v>
      </c>
      <c r="J302">
        <f t="shared" si="14"/>
        <v>2024</v>
      </c>
      <c r="K302" s="3" t="str">
        <f>CONCATENATE(Table1[[#This Row],[day]],Table1[[#This Row],[month]],Table1[[#This Row],[year]])</f>
        <v>2952024</v>
      </c>
    </row>
    <row r="303" spans="1:11" hidden="1" x14ac:dyDescent="0.25">
      <c r="A303" s="1">
        <v>45381</v>
      </c>
      <c r="B303" t="s">
        <v>17</v>
      </c>
      <c r="C303" t="s">
        <v>28</v>
      </c>
      <c r="D303" t="s">
        <v>34</v>
      </c>
      <c r="E303">
        <v>14</v>
      </c>
      <c r="F303">
        <v>11.99</v>
      </c>
      <c r="G303">
        <v>167.86</v>
      </c>
      <c r="H303">
        <f t="shared" si="12"/>
        <v>30</v>
      </c>
      <c r="I303">
        <f t="shared" si="13"/>
        <v>3</v>
      </c>
      <c r="J303">
        <f t="shared" si="14"/>
        <v>2024</v>
      </c>
      <c r="K303" s="3" t="str">
        <f>CONCATENATE(Table1[[#This Row],[day]],Table1[[#This Row],[month]],Table1[[#This Row],[year]])</f>
        <v>3032024</v>
      </c>
    </row>
    <row r="304" spans="1:11" x14ac:dyDescent="0.25">
      <c r="A304" s="1">
        <v>45365</v>
      </c>
      <c r="B304" t="s">
        <v>13</v>
      </c>
      <c r="C304" t="s">
        <v>27</v>
      </c>
      <c r="D304" t="s">
        <v>40</v>
      </c>
      <c r="E304">
        <v>10</v>
      </c>
      <c r="F304">
        <v>13.72</v>
      </c>
      <c r="G304">
        <v>137.19999999999999</v>
      </c>
      <c r="H304">
        <f t="shared" si="12"/>
        <v>14</v>
      </c>
      <c r="I304">
        <f t="shared" si="13"/>
        <v>3</v>
      </c>
      <c r="J304">
        <f t="shared" si="14"/>
        <v>2024</v>
      </c>
      <c r="K304" s="3" t="str">
        <f>CONCATENATE(Table1[[#This Row],[day]],Table1[[#This Row],[month]],Table1[[#This Row],[year]])</f>
        <v>1432024</v>
      </c>
    </row>
    <row r="305" spans="1:11" hidden="1" x14ac:dyDescent="0.25">
      <c r="A305" s="1">
        <v>45320</v>
      </c>
      <c r="B305" t="s">
        <v>8</v>
      </c>
      <c r="C305" t="s">
        <v>30</v>
      </c>
      <c r="D305" t="s">
        <v>34</v>
      </c>
      <c r="E305">
        <v>18</v>
      </c>
      <c r="F305">
        <v>13.8</v>
      </c>
      <c r="G305">
        <v>248.4</v>
      </c>
      <c r="H305">
        <f t="shared" si="12"/>
        <v>29</v>
      </c>
      <c r="I305">
        <f t="shared" si="13"/>
        <v>1</v>
      </c>
      <c r="J305">
        <f t="shared" si="14"/>
        <v>2024</v>
      </c>
      <c r="K305" s="3" t="str">
        <f>CONCATENATE(Table1[[#This Row],[day]],Table1[[#This Row],[month]],Table1[[#This Row],[year]])</f>
        <v>2912024</v>
      </c>
    </row>
    <row r="306" spans="1:11" hidden="1" x14ac:dyDescent="0.25">
      <c r="A306" s="1">
        <v>45397</v>
      </c>
      <c r="B306" t="s">
        <v>9</v>
      </c>
      <c r="C306" t="s">
        <v>29</v>
      </c>
      <c r="D306" t="s">
        <v>38</v>
      </c>
      <c r="E306">
        <v>11</v>
      </c>
      <c r="F306">
        <v>21.08</v>
      </c>
      <c r="G306">
        <v>231.88</v>
      </c>
      <c r="H306">
        <f t="shared" si="12"/>
        <v>15</v>
      </c>
      <c r="I306">
        <f t="shared" si="13"/>
        <v>4</v>
      </c>
      <c r="J306">
        <f t="shared" si="14"/>
        <v>2024</v>
      </c>
      <c r="K306" s="3" t="str">
        <f>CONCATENATE(Table1[[#This Row],[day]],Table1[[#This Row],[month]],Table1[[#This Row],[year]])</f>
        <v>1542024</v>
      </c>
    </row>
    <row r="307" spans="1:11" hidden="1" x14ac:dyDescent="0.25">
      <c r="A307" s="1">
        <v>45420</v>
      </c>
      <c r="B307" t="s">
        <v>23</v>
      </c>
      <c r="C307" t="s">
        <v>30</v>
      </c>
      <c r="D307" t="s">
        <v>34</v>
      </c>
      <c r="E307">
        <v>11</v>
      </c>
      <c r="F307">
        <v>20.239999999999998</v>
      </c>
      <c r="G307">
        <v>222.64</v>
      </c>
      <c r="H307">
        <f t="shared" si="12"/>
        <v>8</v>
      </c>
      <c r="I307">
        <f t="shared" si="13"/>
        <v>5</v>
      </c>
      <c r="J307">
        <f t="shared" si="14"/>
        <v>2024</v>
      </c>
      <c r="K307" s="3" t="str">
        <f>CONCATENATE(Table1[[#This Row],[day]],Table1[[#This Row],[month]],Table1[[#This Row],[year]])</f>
        <v>852024</v>
      </c>
    </row>
    <row r="308" spans="1:11" hidden="1" x14ac:dyDescent="0.25">
      <c r="A308" s="1">
        <v>45355</v>
      </c>
      <c r="B308" t="s">
        <v>22</v>
      </c>
      <c r="C308" t="s">
        <v>29</v>
      </c>
      <c r="D308" t="s">
        <v>31</v>
      </c>
      <c r="E308">
        <v>18</v>
      </c>
      <c r="F308">
        <v>21.88</v>
      </c>
      <c r="G308">
        <v>393.84</v>
      </c>
      <c r="H308">
        <f t="shared" si="12"/>
        <v>4</v>
      </c>
      <c r="I308">
        <f t="shared" si="13"/>
        <v>3</v>
      </c>
      <c r="J308">
        <f t="shared" si="14"/>
        <v>2024</v>
      </c>
      <c r="K308" s="3" t="str">
        <f>CONCATENATE(Table1[[#This Row],[day]],Table1[[#This Row],[month]],Table1[[#This Row],[year]])</f>
        <v>432024</v>
      </c>
    </row>
    <row r="309" spans="1:11" hidden="1" x14ac:dyDescent="0.25">
      <c r="A309" s="1">
        <v>45308</v>
      </c>
      <c r="B309" t="s">
        <v>8</v>
      </c>
      <c r="C309" t="s">
        <v>29</v>
      </c>
      <c r="D309" t="s">
        <v>31</v>
      </c>
      <c r="E309">
        <v>8</v>
      </c>
      <c r="F309">
        <v>14.02</v>
      </c>
      <c r="G309">
        <v>112.16</v>
      </c>
      <c r="H309">
        <f t="shared" si="12"/>
        <v>17</v>
      </c>
      <c r="I309">
        <f t="shared" si="13"/>
        <v>1</v>
      </c>
      <c r="J309">
        <f t="shared" si="14"/>
        <v>2024</v>
      </c>
      <c r="K309" s="3" t="str">
        <f>CONCATENATE(Table1[[#This Row],[day]],Table1[[#This Row],[month]],Table1[[#This Row],[year]])</f>
        <v>1712024</v>
      </c>
    </row>
    <row r="310" spans="1:11" x14ac:dyDescent="0.25">
      <c r="A310" s="1">
        <v>45398</v>
      </c>
      <c r="B310" t="s">
        <v>9</v>
      </c>
      <c r="C310" t="s">
        <v>27</v>
      </c>
      <c r="D310" t="s">
        <v>38</v>
      </c>
      <c r="E310">
        <v>3</v>
      </c>
      <c r="F310">
        <v>14.79</v>
      </c>
      <c r="G310">
        <v>44.37</v>
      </c>
      <c r="H310">
        <f t="shared" si="12"/>
        <v>16</v>
      </c>
      <c r="I310">
        <f t="shared" si="13"/>
        <v>4</v>
      </c>
      <c r="J310">
        <f t="shared" si="14"/>
        <v>2024</v>
      </c>
      <c r="K310" s="3" t="str">
        <f>CONCATENATE(Table1[[#This Row],[day]],Table1[[#This Row],[month]],Table1[[#This Row],[year]])</f>
        <v>1642024</v>
      </c>
    </row>
    <row r="311" spans="1:11" hidden="1" x14ac:dyDescent="0.25">
      <c r="A311" s="1">
        <v>45456</v>
      </c>
      <c r="B311" t="s">
        <v>24</v>
      </c>
      <c r="C311" t="s">
        <v>29</v>
      </c>
      <c r="D311" t="s">
        <v>39</v>
      </c>
      <c r="E311">
        <v>8</v>
      </c>
      <c r="F311">
        <v>11.14</v>
      </c>
      <c r="G311">
        <v>89.12</v>
      </c>
      <c r="H311">
        <f t="shared" si="12"/>
        <v>13</v>
      </c>
      <c r="I311">
        <f t="shared" si="13"/>
        <v>6</v>
      </c>
      <c r="J311">
        <f t="shared" si="14"/>
        <v>2024</v>
      </c>
      <c r="K311" s="3" t="str">
        <f>CONCATENATE(Table1[[#This Row],[day]],Table1[[#This Row],[month]],Table1[[#This Row],[year]])</f>
        <v>1362024</v>
      </c>
    </row>
    <row r="312" spans="1:11" x14ac:dyDescent="0.25">
      <c r="A312" s="1">
        <v>45386</v>
      </c>
      <c r="B312" t="s">
        <v>26</v>
      </c>
      <c r="C312" t="s">
        <v>27</v>
      </c>
      <c r="D312" t="s">
        <v>38</v>
      </c>
      <c r="E312">
        <v>17</v>
      </c>
      <c r="F312">
        <v>10.51</v>
      </c>
      <c r="G312">
        <v>178.67</v>
      </c>
      <c r="H312">
        <f t="shared" si="12"/>
        <v>4</v>
      </c>
      <c r="I312">
        <f t="shared" si="13"/>
        <v>4</v>
      </c>
      <c r="J312">
        <f t="shared" si="14"/>
        <v>2024</v>
      </c>
      <c r="K312" s="3" t="str">
        <f>CONCATENATE(Table1[[#This Row],[day]],Table1[[#This Row],[month]],Table1[[#This Row],[year]])</f>
        <v>442024</v>
      </c>
    </row>
    <row r="313" spans="1:11" hidden="1" x14ac:dyDescent="0.25">
      <c r="A313" s="1">
        <v>45316</v>
      </c>
      <c r="B313" t="s">
        <v>24</v>
      </c>
      <c r="C313" t="s">
        <v>29</v>
      </c>
      <c r="D313" t="s">
        <v>38</v>
      </c>
      <c r="E313">
        <v>13</v>
      </c>
      <c r="F313">
        <v>17.11</v>
      </c>
      <c r="G313">
        <v>222.43</v>
      </c>
      <c r="H313">
        <f t="shared" si="12"/>
        <v>25</v>
      </c>
      <c r="I313">
        <f t="shared" si="13"/>
        <v>1</v>
      </c>
      <c r="J313">
        <f t="shared" si="14"/>
        <v>2024</v>
      </c>
      <c r="K313" s="3" t="str">
        <f>CONCATENATE(Table1[[#This Row],[day]],Table1[[#This Row],[month]],Table1[[#This Row],[year]])</f>
        <v>2512024</v>
      </c>
    </row>
    <row r="314" spans="1:11" x14ac:dyDescent="0.25">
      <c r="A314" s="1">
        <v>45408</v>
      </c>
      <c r="B314" t="s">
        <v>9</v>
      </c>
      <c r="C314" t="s">
        <v>27</v>
      </c>
      <c r="D314" t="s">
        <v>36</v>
      </c>
      <c r="E314">
        <v>13</v>
      </c>
      <c r="F314">
        <v>24.93</v>
      </c>
      <c r="G314">
        <v>324.08999999999997</v>
      </c>
      <c r="H314">
        <f t="shared" si="12"/>
        <v>26</v>
      </c>
      <c r="I314">
        <f t="shared" si="13"/>
        <v>4</v>
      </c>
      <c r="J314">
        <f t="shared" si="14"/>
        <v>2024</v>
      </c>
      <c r="K314" s="3" t="str">
        <f>CONCATENATE(Table1[[#This Row],[day]],Table1[[#This Row],[month]],Table1[[#This Row],[year]])</f>
        <v>2642024</v>
      </c>
    </row>
    <row r="315" spans="1:11" x14ac:dyDescent="0.25">
      <c r="A315" s="1">
        <v>45343</v>
      </c>
      <c r="B315" t="s">
        <v>21</v>
      </c>
      <c r="C315" t="s">
        <v>27</v>
      </c>
      <c r="D315" t="s">
        <v>33</v>
      </c>
      <c r="E315">
        <v>11</v>
      </c>
      <c r="F315">
        <v>24</v>
      </c>
      <c r="G315">
        <v>264</v>
      </c>
      <c r="H315">
        <f t="shared" si="12"/>
        <v>21</v>
      </c>
      <c r="I315">
        <f t="shared" si="13"/>
        <v>2</v>
      </c>
      <c r="J315">
        <f t="shared" si="14"/>
        <v>2024</v>
      </c>
      <c r="K315" s="3" t="str">
        <f>CONCATENATE(Table1[[#This Row],[day]],Table1[[#This Row],[month]],Table1[[#This Row],[year]])</f>
        <v>2122024</v>
      </c>
    </row>
    <row r="316" spans="1:11" hidden="1" x14ac:dyDescent="0.25">
      <c r="A316" s="1">
        <v>45428</v>
      </c>
      <c r="B316" t="s">
        <v>23</v>
      </c>
      <c r="C316" t="s">
        <v>28</v>
      </c>
      <c r="D316" t="s">
        <v>39</v>
      </c>
      <c r="E316">
        <v>2</v>
      </c>
      <c r="F316">
        <v>23.31</v>
      </c>
      <c r="G316">
        <v>46.62</v>
      </c>
      <c r="H316">
        <f t="shared" si="12"/>
        <v>16</v>
      </c>
      <c r="I316">
        <f t="shared" si="13"/>
        <v>5</v>
      </c>
      <c r="J316">
        <f t="shared" si="14"/>
        <v>2024</v>
      </c>
      <c r="K316" s="3" t="str">
        <f>CONCATENATE(Table1[[#This Row],[day]],Table1[[#This Row],[month]],Table1[[#This Row],[year]])</f>
        <v>1652024</v>
      </c>
    </row>
    <row r="317" spans="1:11" x14ac:dyDescent="0.25">
      <c r="A317" s="1">
        <v>45383</v>
      </c>
      <c r="B317" t="s">
        <v>9</v>
      </c>
      <c r="C317" t="s">
        <v>27</v>
      </c>
      <c r="D317" t="s">
        <v>31</v>
      </c>
      <c r="E317">
        <v>9</v>
      </c>
      <c r="F317">
        <v>10.43</v>
      </c>
      <c r="G317">
        <v>93.87</v>
      </c>
      <c r="H317">
        <f t="shared" si="12"/>
        <v>1</v>
      </c>
      <c r="I317">
        <f t="shared" si="13"/>
        <v>4</v>
      </c>
      <c r="J317">
        <f t="shared" si="14"/>
        <v>2024</v>
      </c>
      <c r="K317" s="3" t="str">
        <f>CONCATENATE(Table1[[#This Row],[day]],Table1[[#This Row],[month]],Table1[[#This Row],[year]])</f>
        <v>142024</v>
      </c>
    </row>
    <row r="318" spans="1:11" x14ac:dyDescent="0.25">
      <c r="A318" s="1">
        <v>45385</v>
      </c>
      <c r="B318" t="s">
        <v>13</v>
      </c>
      <c r="C318" t="s">
        <v>27</v>
      </c>
      <c r="D318" t="s">
        <v>40</v>
      </c>
      <c r="E318">
        <v>1</v>
      </c>
      <c r="F318">
        <v>28.97</v>
      </c>
      <c r="G318">
        <v>28.97</v>
      </c>
      <c r="H318">
        <f t="shared" si="12"/>
        <v>3</v>
      </c>
      <c r="I318">
        <f t="shared" si="13"/>
        <v>4</v>
      </c>
      <c r="J318">
        <f t="shared" si="14"/>
        <v>2024</v>
      </c>
      <c r="K318" s="3" t="str">
        <f>CONCATENATE(Table1[[#This Row],[day]],Table1[[#This Row],[month]],Table1[[#This Row],[year]])</f>
        <v>342024</v>
      </c>
    </row>
    <row r="319" spans="1:11" x14ac:dyDescent="0.25">
      <c r="A319" s="1">
        <v>45415</v>
      </c>
      <c r="B319" t="s">
        <v>23</v>
      </c>
      <c r="C319" t="s">
        <v>27</v>
      </c>
      <c r="D319" t="s">
        <v>39</v>
      </c>
      <c r="E319">
        <v>12</v>
      </c>
      <c r="F319">
        <v>16.809999999999999</v>
      </c>
      <c r="G319">
        <v>201.72</v>
      </c>
      <c r="H319">
        <f t="shared" si="12"/>
        <v>3</v>
      </c>
      <c r="I319">
        <f t="shared" si="13"/>
        <v>5</v>
      </c>
      <c r="J319">
        <f t="shared" si="14"/>
        <v>2024</v>
      </c>
      <c r="K319" s="3" t="str">
        <f>CONCATENATE(Table1[[#This Row],[day]],Table1[[#This Row],[month]],Table1[[#This Row],[year]])</f>
        <v>352024</v>
      </c>
    </row>
    <row r="320" spans="1:11" hidden="1" x14ac:dyDescent="0.25">
      <c r="A320" s="1">
        <v>45379</v>
      </c>
      <c r="B320" t="s">
        <v>15</v>
      </c>
      <c r="C320" t="s">
        <v>28</v>
      </c>
      <c r="D320" t="s">
        <v>34</v>
      </c>
      <c r="E320">
        <v>12</v>
      </c>
      <c r="F320">
        <v>18.68</v>
      </c>
      <c r="G320">
        <v>224.16</v>
      </c>
      <c r="H320">
        <f t="shared" si="12"/>
        <v>28</v>
      </c>
      <c r="I320">
        <f t="shared" si="13"/>
        <v>3</v>
      </c>
      <c r="J320">
        <f t="shared" si="14"/>
        <v>2024</v>
      </c>
      <c r="K320" s="3" t="str">
        <f>CONCATENATE(Table1[[#This Row],[day]],Table1[[#This Row],[month]],Table1[[#This Row],[year]])</f>
        <v>2832024</v>
      </c>
    </row>
    <row r="321" spans="1:11" hidden="1" x14ac:dyDescent="0.25">
      <c r="A321" s="1">
        <v>45452</v>
      </c>
      <c r="B321" t="s">
        <v>18</v>
      </c>
      <c r="C321" t="s">
        <v>30</v>
      </c>
      <c r="D321" t="s">
        <v>36</v>
      </c>
      <c r="E321">
        <v>11</v>
      </c>
      <c r="F321">
        <v>26.03</v>
      </c>
      <c r="G321">
        <v>286.33</v>
      </c>
      <c r="H321">
        <f t="shared" si="12"/>
        <v>9</v>
      </c>
      <c r="I321">
        <f t="shared" si="13"/>
        <v>6</v>
      </c>
      <c r="J321">
        <f t="shared" si="14"/>
        <v>2024</v>
      </c>
      <c r="K321" s="3" t="str">
        <f>CONCATENATE(Table1[[#This Row],[day]],Table1[[#This Row],[month]],Table1[[#This Row],[year]])</f>
        <v>962024</v>
      </c>
    </row>
    <row r="322" spans="1:11" hidden="1" x14ac:dyDescent="0.25">
      <c r="A322" s="1">
        <v>45439</v>
      </c>
      <c r="B322" t="s">
        <v>20</v>
      </c>
      <c r="C322" t="s">
        <v>30</v>
      </c>
      <c r="D322" t="s">
        <v>33</v>
      </c>
      <c r="E322">
        <v>20</v>
      </c>
      <c r="F322">
        <v>11.83</v>
      </c>
      <c r="G322">
        <v>236.6</v>
      </c>
      <c r="H322">
        <f t="shared" ref="H322:H385" si="15">DAY(A322)</f>
        <v>27</v>
      </c>
      <c r="I322">
        <f t="shared" ref="I322:I385" si="16">MONTH(A322)</f>
        <v>5</v>
      </c>
      <c r="J322">
        <f t="shared" ref="J322:J385" si="17">YEAR(A322)</f>
        <v>2024</v>
      </c>
      <c r="K322" s="3" t="str">
        <f>CONCATENATE(Table1[[#This Row],[day]],Table1[[#This Row],[month]],Table1[[#This Row],[year]])</f>
        <v>2752024</v>
      </c>
    </row>
    <row r="323" spans="1:11" hidden="1" x14ac:dyDescent="0.25">
      <c r="A323" s="1">
        <v>45364</v>
      </c>
      <c r="B323" t="s">
        <v>15</v>
      </c>
      <c r="C323" t="s">
        <v>28</v>
      </c>
      <c r="D323" t="s">
        <v>37</v>
      </c>
      <c r="E323">
        <v>16</v>
      </c>
      <c r="F323">
        <v>13.54</v>
      </c>
      <c r="G323">
        <v>216.64</v>
      </c>
      <c r="H323">
        <f t="shared" si="15"/>
        <v>13</v>
      </c>
      <c r="I323">
        <f t="shared" si="16"/>
        <v>3</v>
      </c>
      <c r="J323">
        <f t="shared" si="17"/>
        <v>2024</v>
      </c>
      <c r="K323" s="3" t="str">
        <f>CONCATENATE(Table1[[#This Row],[day]],Table1[[#This Row],[month]],Table1[[#This Row],[year]])</f>
        <v>1332024</v>
      </c>
    </row>
    <row r="324" spans="1:11" x14ac:dyDescent="0.25">
      <c r="A324" s="1">
        <v>45379</v>
      </c>
      <c r="B324" t="s">
        <v>20</v>
      </c>
      <c r="C324" t="s">
        <v>27</v>
      </c>
      <c r="D324" t="s">
        <v>37</v>
      </c>
      <c r="E324">
        <v>2</v>
      </c>
      <c r="F324">
        <v>16.510000000000002</v>
      </c>
      <c r="G324">
        <v>33.020000000000003</v>
      </c>
      <c r="H324">
        <f t="shared" si="15"/>
        <v>28</v>
      </c>
      <c r="I324">
        <f t="shared" si="16"/>
        <v>3</v>
      </c>
      <c r="J324">
        <f t="shared" si="17"/>
        <v>2024</v>
      </c>
      <c r="K324" s="3" t="str">
        <f>CONCATENATE(Table1[[#This Row],[day]],Table1[[#This Row],[month]],Table1[[#This Row],[year]])</f>
        <v>2832024</v>
      </c>
    </row>
    <row r="325" spans="1:11" x14ac:dyDescent="0.25">
      <c r="A325" s="1">
        <v>45305</v>
      </c>
      <c r="B325" t="s">
        <v>11</v>
      </c>
      <c r="C325" t="s">
        <v>27</v>
      </c>
      <c r="D325" t="s">
        <v>38</v>
      </c>
      <c r="E325">
        <v>19</v>
      </c>
      <c r="F325">
        <v>26.87</v>
      </c>
      <c r="G325">
        <v>510.53</v>
      </c>
      <c r="H325">
        <f t="shared" si="15"/>
        <v>14</v>
      </c>
      <c r="I325">
        <f t="shared" si="16"/>
        <v>1</v>
      </c>
      <c r="J325">
        <f t="shared" si="17"/>
        <v>2024</v>
      </c>
      <c r="K325" s="3" t="str">
        <f>CONCATENATE(Table1[[#This Row],[day]],Table1[[#This Row],[month]],Table1[[#This Row],[year]])</f>
        <v>1412024</v>
      </c>
    </row>
    <row r="326" spans="1:11" hidden="1" x14ac:dyDescent="0.25">
      <c r="A326" s="1">
        <v>45350</v>
      </c>
      <c r="B326" t="s">
        <v>7</v>
      </c>
      <c r="C326" t="s">
        <v>29</v>
      </c>
      <c r="D326" t="s">
        <v>34</v>
      </c>
      <c r="E326">
        <v>12</v>
      </c>
      <c r="F326">
        <v>23.72</v>
      </c>
      <c r="G326">
        <v>284.64</v>
      </c>
      <c r="H326">
        <f t="shared" si="15"/>
        <v>28</v>
      </c>
      <c r="I326">
        <f t="shared" si="16"/>
        <v>2</v>
      </c>
      <c r="J326">
        <f t="shared" si="17"/>
        <v>2024</v>
      </c>
      <c r="K326" s="3" t="str">
        <f>CONCATENATE(Table1[[#This Row],[day]],Table1[[#This Row],[month]],Table1[[#This Row],[year]])</f>
        <v>2822024</v>
      </c>
    </row>
    <row r="327" spans="1:11" hidden="1" x14ac:dyDescent="0.25">
      <c r="A327" s="1">
        <v>45373</v>
      </c>
      <c r="B327" t="s">
        <v>16</v>
      </c>
      <c r="C327" t="s">
        <v>30</v>
      </c>
      <c r="D327" t="s">
        <v>38</v>
      </c>
      <c r="E327">
        <v>18</v>
      </c>
      <c r="F327">
        <v>17.170000000000002</v>
      </c>
      <c r="G327">
        <v>309.06</v>
      </c>
      <c r="H327">
        <f t="shared" si="15"/>
        <v>22</v>
      </c>
      <c r="I327">
        <f t="shared" si="16"/>
        <v>3</v>
      </c>
      <c r="J327">
        <f t="shared" si="17"/>
        <v>2024</v>
      </c>
      <c r="K327" s="3" t="str">
        <f>CONCATENATE(Table1[[#This Row],[day]],Table1[[#This Row],[month]],Table1[[#This Row],[year]])</f>
        <v>2232024</v>
      </c>
    </row>
    <row r="328" spans="1:11" x14ac:dyDescent="0.25">
      <c r="A328" s="1">
        <v>45412</v>
      </c>
      <c r="B328" t="s">
        <v>7</v>
      </c>
      <c r="C328" t="s">
        <v>27</v>
      </c>
      <c r="D328" t="s">
        <v>31</v>
      </c>
      <c r="E328">
        <v>8</v>
      </c>
      <c r="F328">
        <v>28.67</v>
      </c>
      <c r="G328">
        <v>229.36</v>
      </c>
      <c r="H328">
        <f t="shared" si="15"/>
        <v>30</v>
      </c>
      <c r="I328">
        <f t="shared" si="16"/>
        <v>4</v>
      </c>
      <c r="J328">
        <f t="shared" si="17"/>
        <v>2024</v>
      </c>
      <c r="K328" s="3" t="str">
        <f>CONCATENATE(Table1[[#This Row],[day]],Table1[[#This Row],[month]],Table1[[#This Row],[year]])</f>
        <v>3042024</v>
      </c>
    </row>
    <row r="329" spans="1:11" x14ac:dyDescent="0.25">
      <c r="A329" s="1">
        <v>45408</v>
      </c>
      <c r="B329" t="s">
        <v>17</v>
      </c>
      <c r="C329" t="s">
        <v>27</v>
      </c>
      <c r="D329" t="s">
        <v>32</v>
      </c>
      <c r="E329">
        <v>10</v>
      </c>
      <c r="F329">
        <v>25.67</v>
      </c>
      <c r="G329">
        <v>256.7</v>
      </c>
      <c r="H329">
        <f t="shared" si="15"/>
        <v>26</v>
      </c>
      <c r="I329">
        <f t="shared" si="16"/>
        <v>4</v>
      </c>
      <c r="J329">
        <f t="shared" si="17"/>
        <v>2024</v>
      </c>
      <c r="K329" s="3" t="str">
        <f>CONCATENATE(Table1[[#This Row],[day]],Table1[[#This Row],[month]],Table1[[#This Row],[year]])</f>
        <v>2642024</v>
      </c>
    </row>
    <row r="330" spans="1:11" hidden="1" x14ac:dyDescent="0.25">
      <c r="A330" s="1">
        <v>45356</v>
      </c>
      <c r="B330" t="s">
        <v>24</v>
      </c>
      <c r="C330" t="s">
        <v>30</v>
      </c>
      <c r="D330" t="s">
        <v>34</v>
      </c>
      <c r="E330">
        <v>5</v>
      </c>
      <c r="F330">
        <v>10.210000000000001</v>
      </c>
      <c r="G330">
        <v>51.05</v>
      </c>
      <c r="H330">
        <f t="shared" si="15"/>
        <v>5</v>
      </c>
      <c r="I330">
        <f t="shared" si="16"/>
        <v>3</v>
      </c>
      <c r="J330">
        <f t="shared" si="17"/>
        <v>2024</v>
      </c>
      <c r="K330" s="3" t="str">
        <f>CONCATENATE(Table1[[#This Row],[day]],Table1[[#This Row],[month]],Table1[[#This Row],[year]])</f>
        <v>532024</v>
      </c>
    </row>
    <row r="331" spans="1:11" x14ac:dyDescent="0.25">
      <c r="A331" s="1">
        <v>45456</v>
      </c>
      <c r="B331" t="s">
        <v>19</v>
      </c>
      <c r="C331" t="s">
        <v>27</v>
      </c>
      <c r="D331" t="s">
        <v>32</v>
      </c>
      <c r="E331">
        <v>12</v>
      </c>
      <c r="F331">
        <v>19.010000000000002</v>
      </c>
      <c r="G331">
        <v>228.12</v>
      </c>
      <c r="H331">
        <f t="shared" si="15"/>
        <v>13</v>
      </c>
      <c r="I331">
        <f t="shared" si="16"/>
        <v>6</v>
      </c>
      <c r="J331">
        <f t="shared" si="17"/>
        <v>2024</v>
      </c>
      <c r="K331" s="3" t="str">
        <f>CONCATENATE(Table1[[#This Row],[day]],Table1[[#This Row],[month]],Table1[[#This Row],[year]])</f>
        <v>1362024</v>
      </c>
    </row>
    <row r="332" spans="1:11" hidden="1" x14ac:dyDescent="0.25">
      <c r="A332" s="1">
        <v>45317</v>
      </c>
      <c r="B332" t="s">
        <v>11</v>
      </c>
      <c r="C332" t="s">
        <v>28</v>
      </c>
      <c r="D332" t="s">
        <v>35</v>
      </c>
      <c r="E332">
        <v>15</v>
      </c>
      <c r="F332">
        <v>18.5</v>
      </c>
      <c r="G332">
        <v>277.5</v>
      </c>
      <c r="H332">
        <f t="shared" si="15"/>
        <v>26</v>
      </c>
      <c r="I332">
        <f t="shared" si="16"/>
        <v>1</v>
      </c>
      <c r="J332">
        <f t="shared" si="17"/>
        <v>2024</v>
      </c>
      <c r="K332" s="3" t="str">
        <f>CONCATENATE(Table1[[#This Row],[day]],Table1[[#This Row],[month]],Table1[[#This Row],[year]])</f>
        <v>2612024</v>
      </c>
    </row>
    <row r="333" spans="1:11" x14ac:dyDescent="0.25">
      <c r="A333" s="1">
        <v>45324</v>
      </c>
      <c r="B333" t="s">
        <v>14</v>
      </c>
      <c r="C333" t="s">
        <v>27</v>
      </c>
      <c r="D333" t="s">
        <v>34</v>
      </c>
      <c r="E333">
        <v>2</v>
      </c>
      <c r="F333">
        <v>14.71</v>
      </c>
      <c r="G333">
        <v>29.42</v>
      </c>
      <c r="H333">
        <f t="shared" si="15"/>
        <v>2</v>
      </c>
      <c r="I333">
        <f t="shared" si="16"/>
        <v>2</v>
      </c>
      <c r="J333">
        <f t="shared" si="17"/>
        <v>2024</v>
      </c>
      <c r="K333" s="3" t="str">
        <f>CONCATENATE(Table1[[#This Row],[day]],Table1[[#This Row],[month]],Table1[[#This Row],[year]])</f>
        <v>222024</v>
      </c>
    </row>
    <row r="334" spans="1:11" x14ac:dyDescent="0.25">
      <c r="A334" s="1">
        <v>45462</v>
      </c>
      <c r="B334" t="s">
        <v>26</v>
      </c>
      <c r="C334" t="s">
        <v>27</v>
      </c>
      <c r="D334" t="s">
        <v>31</v>
      </c>
      <c r="E334">
        <v>15</v>
      </c>
      <c r="F334">
        <v>15.64</v>
      </c>
      <c r="G334">
        <v>234.6</v>
      </c>
      <c r="H334">
        <f t="shared" si="15"/>
        <v>19</v>
      </c>
      <c r="I334">
        <f t="shared" si="16"/>
        <v>6</v>
      </c>
      <c r="J334">
        <f t="shared" si="17"/>
        <v>2024</v>
      </c>
      <c r="K334" s="3" t="str">
        <f>CONCATENATE(Table1[[#This Row],[day]],Table1[[#This Row],[month]],Table1[[#This Row],[year]])</f>
        <v>1962024</v>
      </c>
    </row>
    <row r="335" spans="1:11" hidden="1" x14ac:dyDescent="0.25">
      <c r="A335" s="1">
        <v>45306</v>
      </c>
      <c r="B335" t="s">
        <v>23</v>
      </c>
      <c r="C335" t="s">
        <v>30</v>
      </c>
      <c r="D335" t="s">
        <v>39</v>
      </c>
      <c r="E335">
        <v>1</v>
      </c>
      <c r="F335">
        <v>23.66</v>
      </c>
      <c r="G335">
        <v>23.66</v>
      </c>
      <c r="H335">
        <f t="shared" si="15"/>
        <v>15</v>
      </c>
      <c r="I335">
        <f t="shared" si="16"/>
        <v>1</v>
      </c>
      <c r="J335">
        <f t="shared" si="17"/>
        <v>2024</v>
      </c>
      <c r="K335" s="3" t="str">
        <f>CONCATENATE(Table1[[#This Row],[day]],Table1[[#This Row],[month]],Table1[[#This Row],[year]])</f>
        <v>1512024</v>
      </c>
    </row>
    <row r="336" spans="1:11" hidden="1" x14ac:dyDescent="0.25">
      <c r="A336" s="1">
        <v>45320</v>
      </c>
      <c r="B336" t="s">
        <v>8</v>
      </c>
      <c r="C336" t="s">
        <v>28</v>
      </c>
      <c r="D336" t="s">
        <v>39</v>
      </c>
      <c r="E336">
        <v>16</v>
      </c>
      <c r="F336">
        <v>14.81</v>
      </c>
      <c r="G336">
        <v>236.96</v>
      </c>
      <c r="H336">
        <f t="shared" si="15"/>
        <v>29</v>
      </c>
      <c r="I336">
        <f t="shared" si="16"/>
        <v>1</v>
      </c>
      <c r="J336">
        <f t="shared" si="17"/>
        <v>2024</v>
      </c>
      <c r="K336" s="3" t="str">
        <f>CONCATENATE(Table1[[#This Row],[day]],Table1[[#This Row],[month]],Table1[[#This Row],[year]])</f>
        <v>2912024</v>
      </c>
    </row>
    <row r="337" spans="1:11" hidden="1" x14ac:dyDescent="0.25">
      <c r="A337" s="1">
        <v>45312</v>
      </c>
      <c r="B337" t="s">
        <v>22</v>
      </c>
      <c r="C337" t="s">
        <v>29</v>
      </c>
      <c r="D337" t="s">
        <v>36</v>
      </c>
      <c r="E337">
        <v>2</v>
      </c>
      <c r="F337">
        <v>24.81</v>
      </c>
      <c r="G337">
        <v>49.62</v>
      </c>
      <c r="H337">
        <f t="shared" si="15"/>
        <v>21</v>
      </c>
      <c r="I337">
        <f t="shared" si="16"/>
        <v>1</v>
      </c>
      <c r="J337">
        <f t="shared" si="17"/>
        <v>2024</v>
      </c>
      <c r="K337" s="3" t="str">
        <f>CONCATENATE(Table1[[#This Row],[day]],Table1[[#This Row],[month]],Table1[[#This Row],[year]])</f>
        <v>2112024</v>
      </c>
    </row>
    <row r="338" spans="1:11" hidden="1" x14ac:dyDescent="0.25">
      <c r="A338" s="1">
        <v>45360</v>
      </c>
      <c r="B338" t="s">
        <v>12</v>
      </c>
      <c r="C338" t="s">
        <v>30</v>
      </c>
      <c r="D338" t="s">
        <v>31</v>
      </c>
      <c r="E338">
        <v>1</v>
      </c>
      <c r="F338">
        <v>19.39</v>
      </c>
      <c r="G338">
        <v>19.39</v>
      </c>
      <c r="H338">
        <f t="shared" si="15"/>
        <v>9</v>
      </c>
      <c r="I338">
        <f t="shared" si="16"/>
        <v>3</v>
      </c>
      <c r="J338">
        <f t="shared" si="17"/>
        <v>2024</v>
      </c>
      <c r="K338" s="3" t="str">
        <f>CONCATENATE(Table1[[#This Row],[day]],Table1[[#This Row],[month]],Table1[[#This Row],[year]])</f>
        <v>932024</v>
      </c>
    </row>
    <row r="339" spans="1:11" hidden="1" x14ac:dyDescent="0.25">
      <c r="A339" s="1">
        <v>45314</v>
      </c>
      <c r="B339" t="s">
        <v>9</v>
      </c>
      <c r="C339" t="s">
        <v>29</v>
      </c>
      <c r="D339" t="s">
        <v>39</v>
      </c>
      <c r="E339">
        <v>20</v>
      </c>
      <c r="F339">
        <v>11.59</v>
      </c>
      <c r="G339">
        <v>231.8</v>
      </c>
      <c r="H339">
        <f t="shared" si="15"/>
        <v>23</v>
      </c>
      <c r="I339">
        <f t="shared" si="16"/>
        <v>1</v>
      </c>
      <c r="J339">
        <f t="shared" si="17"/>
        <v>2024</v>
      </c>
      <c r="K339" s="3" t="str">
        <f>CONCATENATE(Table1[[#This Row],[day]],Table1[[#This Row],[month]],Table1[[#This Row],[year]])</f>
        <v>2312024</v>
      </c>
    </row>
    <row r="340" spans="1:11" hidden="1" x14ac:dyDescent="0.25">
      <c r="A340" s="1">
        <v>45414</v>
      </c>
      <c r="B340" t="s">
        <v>13</v>
      </c>
      <c r="C340" t="s">
        <v>29</v>
      </c>
      <c r="D340" t="s">
        <v>40</v>
      </c>
      <c r="E340">
        <v>6</v>
      </c>
      <c r="F340">
        <v>18.13</v>
      </c>
      <c r="G340">
        <v>108.78</v>
      </c>
      <c r="H340">
        <f t="shared" si="15"/>
        <v>2</v>
      </c>
      <c r="I340">
        <f t="shared" si="16"/>
        <v>5</v>
      </c>
      <c r="J340">
        <f t="shared" si="17"/>
        <v>2024</v>
      </c>
      <c r="K340" s="3" t="str">
        <f>CONCATENATE(Table1[[#This Row],[day]],Table1[[#This Row],[month]],Table1[[#This Row],[year]])</f>
        <v>252024</v>
      </c>
    </row>
    <row r="341" spans="1:11" hidden="1" x14ac:dyDescent="0.25">
      <c r="A341" s="1">
        <v>45375</v>
      </c>
      <c r="B341" t="s">
        <v>19</v>
      </c>
      <c r="C341" t="s">
        <v>28</v>
      </c>
      <c r="D341" t="s">
        <v>31</v>
      </c>
      <c r="E341">
        <v>6</v>
      </c>
      <c r="F341">
        <v>25.83</v>
      </c>
      <c r="G341">
        <v>154.97999999999999</v>
      </c>
      <c r="H341">
        <f t="shared" si="15"/>
        <v>24</v>
      </c>
      <c r="I341">
        <f t="shared" si="16"/>
        <v>3</v>
      </c>
      <c r="J341">
        <f t="shared" si="17"/>
        <v>2024</v>
      </c>
      <c r="K341" s="3" t="str">
        <f>CONCATENATE(Table1[[#This Row],[day]],Table1[[#This Row],[month]],Table1[[#This Row],[year]])</f>
        <v>2432024</v>
      </c>
    </row>
    <row r="342" spans="1:11" hidden="1" x14ac:dyDescent="0.25">
      <c r="A342" s="1">
        <v>45427</v>
      </c>
      <c r="B342" t="s">
        <v>22</v>
      </c>
      <c r="C342" t="s">
        <v>29</v>
      </c>
      <c r="D342" t="s">
        <v>37</v>
      </c>
      <c r="E342">
        <v>10</v>
      </c>
      <c r="F342">
        <v>12.59</v>
      </c>
      <c r="G342">
        <v>125.9</v>
      </c>
      <c r="H342">
        <f t="shared" si="15"/>
        <v>15</v>
      </c>
      <c r="I342">
        <f t="shared" si="16"/>
        <v>5</v>
      </c>
      <c r="J342">
        <f t="shared" si="17"/>
        <v>2024</v>
      </c>
      <c r="K342" s="3" t="str">
        <f>CONCATENATE(Table1[[#This Row],[day]],Table1[[#This Row],[month]],Table1[[#This Row],[year]])</f>
        <v>1552024</v>
      </c>
    </row>
    <row r="343" spans="1:11" hidden="1" x14ac:dyDescent="0.25">
      <c r="A343" s="1">
        <v>45353</v>
      </c>
      <c r="B343" t="s">
        <v>26</v>
      </c>
      <c r="C343" t="s">
        <v>28</v>
      </c>
      <c r="D343" t="s">
        <v>39</v>
      </c>
      <c r="E343">
        <v>16</v>
      </c>
      <c r="F343">
        <v>20.05</v>
      </c>
      <c r="G343">
        <v>320.8</v>
      </c>
      <c r="H343">
        <f t="shared" si="15"/>
        <v>2</v>
      </c>
      <c r="I343">
        <f t="shared" si="16"/>
        <v>3</v>
      </c>
      <c r="J343">
        <f t="shared" si="17"/>
        <v>2024</v>
      </c>
      <c r="K343" s="3" t="str">
        <f>CONCATENATE(Table1[[#This Row],[day]],Table1[[#This Row],[month]],Table1[[#This Row],[year]])</f>
        <v>232024</v>
      </c>
    </row>
    <row r="344" spans="1:11" x14ac:dyDescent="0.25">
      <c r="A344" s="1">
        <v>45433</v>
      </c>
      <c r="B344" t="s">
        <v>21</v>
      </c>
      <c r="C344" t="s">
        <v>27</v>
      </c>
      <c r="D344" t="s">
        <v>38</v>
      </c>
      <c r="E344">
        <v>19</v>
      </c>
      <c r="F344">
        <v>13.73</v>
      </c>
      <c r="G344">
        <v>260.87</v>
      </c>
      <c r="H344">
        <f t="shared" si="15"/>
        <v>21</v>
      </c>
      <c r="I344">
        <f t="shared" si="16"/>
        <v>5</v>
      </c>
      <c r="J344">
        <f t="shared" si="17"/>
        <v>2024</v>
      </c>
      <c r="K344" s="3" t="str">
        <f>CONCATENATE(Table1[[#This Row],[day]],Table1[[#This Row],[month]],Table1[[#This Row],[year]])</f>
        <v>2152024</v>
      </c>
    </row>
    <row r="345" spans="1:11" hidden="1" x14ac:dyDescent="0.25">
      <c r="A345" s="1">
        <v>45297</v>
      </c>
      <c r="B345" t="s">
        <v>14</v>
      </c>
      <c r="C345" t="s">
        <v>28</v>
      </c>
      <c r="D345" t="s">
        <v>36</v>
      </c>
      <c r="E345">
        <v>10</v>
      </c>
      <c r="F345">
        <v>28.53</v>
      </c>
      <c r="G345">
        <v>285.3</v>
      </c>
      <c r="H345">
        <f t="shared" si="15"/>
        <v>6</v>
      </c>
      <c r="I345">
        <f t="shared" si="16"/>
        <v>1</v>
      </c>
      <c r="J345">
        <f t="shared" si="17"/>
        <v>2024</v>
      </c>
      <c r="K345" s="3" t="str">
        <f>CONCATENATE(Table1[[#This Row],[day]],Table1[[#This Row],[month]],Table1[[#This Row],[year]])</f>
        <v>612024</v>
      </c>
    </row>
    <row r="346" spans="1:11" hidden="1" x14ac:dyDescent="0.25">
      <c r="A346" s="1">
        <v>45292</v>
      </c>
      <c r="B346" t="s">
        <v>20</v>
      </c>
      <c r="C346" t="s">
        <v>30</v>
      </c>
      <c r="D346" t="s">
        <v>36</v>
      </c>
      <c r="E346">
        <v>8</v>
      </c>
      <c r="F346">
        <v>20.97</v>
      </c>
      <c r="G346">
        <v>167.76</v>
      </c>
      <c r="H346">
        <f t="shared" si="15"/>
        <v>1</v>
      </c>
      <c r="I346">
        <f t="shared" si="16"/>
        <v>1</v>
      </c>
      <c r="J346">
        <f t="shared" si="17"/>
        <v>2024</v>
      </c>
      <c r="K346" s="3" t="str">
        <f>CONCATENATE(Table1[[#This Row],[day]],Table1[[#This Row],[month]],Table1[[#This Row],[year]])</f>
        <v>112024</v>
      </c>
    </row>
    <row r="347" spans="1:11" hidden="1" x14ac:dyDescent="0.25">
      <c r="A347" s="1">
        <v>45428</v>
      </c>
      <c r="B347" t="s">
        <v>15</v>
      </c>
      <c r="C347" t="s">
        <v>29</v>
      </c>
      <c r="D347" t="s">
        <v>38</v>
      </c>
      <c r="E347">
        <v>10</v>
      </c>
      <c r="F347">
        <v>13.31</v>
      </c>
      <c r="G347">
        <v>133.1</v>
      </c>
      <c r="H347">
        <f t="shared" si="15"/>
        <v>16</v>
      </c>
      <c r="I347">
        <f t="shared" si="16"/>
        <v>5</v>
      </c>
      <c r="J347">
        <f t="shared" si="17"/>
        <v>2024</v>
      </c>
      <c r="K347" s="3" t="str">
        <f>CONCATENATE(Table1[[#This Row],[day]],Table1[[#This Row],[month]],Table1[[#This Row],[year]])</f>
        <v>1652024</v>
      </c>
    </row>
    <row r="348" spans="1:11" hidden="1" x14ac:dyDescent="0.25">
      <c r="A348" s="1">
        <v>45431</v>
      </c>
      <c r="B348" t="s">
        <v>10</v>
      </c>
      <c r="C348" t="s">
        <v>28</v>
      </c>
      <c r="D348" t="s">
        <v>31</v>
      </c>
      <c r="E348">
        <v>9</v>
      </c>
      <c r="F348">
        <v>21.18</v>
      </c>
      <c r="G348">
        <v>190.62</v>
      </c>
      <c r="H348">
        <f t="shared" si="15"/>
        <v>19</v>
      </c>
      <c r="I348">
        <f t="shared" si="16"/>
        <v>5</v>
      </c>
      <c r="J348">
        <f t="shared" si="17"/>
        <v>2024</v>
      </c>
      <c r="K348" s="3" t="str">
        <f>CONCATENATE(Table1[[#This Row],[day]],Table1[[#This Row],[month]],Table1[[#This Row],[year]])</f>
        <v>1952024</v>
      </c>
    </row>
    <row r="349" spans="1:11" hidden="1" x14ac:dyDescent="0.25">
      <c r="A349" s="1">
        <v>45296</v>
      </c>
      <c r="B349" t="s">
        <v>23</v>
      </c>
      <c r="C349" t="s">
        <v>30</v>
      </c>
      <c r="D349" t="s">
        <v>31</v>
      </c>
      <c r="E349">
        <v>2</v>
      </c>
      <c r="F349">
        <v>29.17</v>
      </c>
      <c r="G349">
        <v>58.34</v>
      </c>
      <c r="H349">
        <f t="shared" si="15"/>
        <v>5</v>
      </c>
      <c r="I349">
        <f t="shared" si="16"/>
        <v>1</v>
      </c>
      <c r="J349">
        <f t="shared" si="17"/>
        <v>2024</v>
      </c>
      <c r="K349" s="3" t="str">
        <f>CONCATENATE(Table1[[#This Row],[day]],Table1[[#This Row],[month]],Table1[[#This Row],[year]])</f>
        <v>512024</v>
      </c>
    </row>
    <row r="350" spans="1:11" hidden="1" x14ac:dyDescent="0.25">
      <c r="A350" s="1">
        <v>45459</v>
      </c>
      <c r="B350" t="s">
        <v>15</v>
      </c>
      <c r="C350" t="s">
        <v>28</v>
      </c>
      <c r="D350" t="s">
        <v>31</v>
      </c>
      <c r="E350">
        <v>14</v>
      </c>
      <c r="F350">
        <v>26.6</v>
      </c>
      <c r="G350">
        <v>372.4</v>
      </c>
      <c r="H350">
        <f t="shared" si="15"/>
        <v>16</v>
      </c>
      <c r="I350">
        <f t="shared" si="16"/>
        <v>6</v>
      </c>
      <c r="J350">
        <f t="shared" si="17"/>
        <v>2024</v>
      </c>
      <c r="K350" s="3" t="str">
        <f>CONCATENATE(Table1[[#This Row],[day]],Table1[[#This Row],[month]],Table1[[#This Row],[year]])</f>
        <v>1662024</v>
      </c>
    </row>
    <row r="351" spans="1:11" hidden="1" x14ac:dyDescent="0.25">
      <c r="A351" s="1">
        <v>45384</v>
      </c>
      <c r="B351" t="s">
        <v>14</v>
      </c>
      <c r="C351" t="s">
        <v>29</v>
      </c>
      <c r="D351" t="s">
        <v>33</v>
      </c>
      <c r="E351">
        <v>9</v>
      </c>
      <c r="F351">
        <v>16.8</v>
      </c>
      <c r="G351">
        <v>151.19999999999999</v>
      </c>
      <c r="H351">
        <f t="shared" si="15"/>
        <v>2</v>
      </c>
      <c r="I351">
        <f t="shared" si="16"/>
        <v>4</v>
      </c>
      <c r="J351">
        <f t="shared" si="17"/>
        <v>2024</v>
      </c>
      <c r="K351" s="3" t="str">
        <f>CONCATENATE(Table1[[#This Row],[day]],Table1[[#This Row],[month]],Table1[[#This Row],[year]])</f>
        <v>242024</v>
      </c>
    </row>
    <row r="352" spans="1:11" hidden="1" x14ac:dyDescent="0.25">
      <c r="A352" s="1">
        <v>45465</v>
      </c>
      <c r="B352" t="s">
        <v>12</v>
      </c>
      <c r="C352" t="s">
        <v>29</v>
      </c>
      <c r="D352" t="s">
        <v>33</v>
      </c>
      <c r="E352">
        <v>14</v>
      </c>
      <c r="F352">
        <v>24.87</v>
      </c>
      <c r="G352">
        <v>348.18</v>
      </c>
      <c r="H352">
        <f t="shared" si="15"/>
        <v>22</v>
      </c>
      <c r="I352">
        <f t="shared" si="16"/>
        <v>6</v>
      </c>
      <c r="J352">
        <f t="shared" si="17"/>
        <v>2024</v>
      </c>
      <c r="K352" s="3" t="str">
        <f>CONCATENATE(Table1[[#This Row],[day]],Table1[[#This Row],[month]],Table1[[#This Row],[year]])</f>
        <v>2262024</v>
      </c>
    </row>
    <row r="353" spans="1:11" hidden="1" x14ac:dyDescent="0.25">
      <c r="A353" s="1">
        <v>45318</v>
      </c>
      <c r="B353" t="s">
        <v>20</v>
      </c>
      <c r="C353" t="s">
        <v>30</v>
      </c>
      <c r="D353" t="s">
        <v>36</v>
      </c>
      <c r="E353">
        <v>18</v>
      </c>
      <c r="F353">
        <v>23.73</v>
      </c>
      <c r="G353">
        <v>427.14</v>
      </c>
      <c r="H353">
        <f t="shared" si="15"/>
        <v>27</v>
      </c>
      <c r="I353">
        <f t="shared" si="16"/>
        <v>1</v>
      </c>
      <c r="J353">
        <f t="shared" si="17"/>
        <v>2024</v>
      </c>
      <c r="K353" s="3" t="str">
        <f>CONCATENATE(Table1[[#This Row],[day]],Table1[[#This Row],[month]],Table1[[#This Row],[year]])</f>
        <v>2712024</v>
      </c>
    </row>
    <row r="354" spans="1:11" hidden="1" x14ac:dyDescent="0.25">
      <c r="A354" s="1">
        <v>45366</v>
      </c>
      <c r="B354" t="s">
        <v>12</v>
      </c>
      <c r="C354" t="s">
        <v>30</v>
      </c>
      <c r="D354" t="s">
        <v>32</v>
      </c>
      <c r="E354">
        <v>1</v>
      </c>
      <c r="F354">
        <v>24.97</v>
      </c>
      <c r="G354">
        <v>24.97</v>
      </c>
      <c r="H354">
        <f t="shared" si="15"/>
        <v>15</v>
      </c>
      <c r="I354">
        <f t="shared" si="16"/>
        <v>3</v>
      </c>
      <c r="J354">
        <f t="shared" si="17"/>
        <v>2024</v>
      </c>
      <c r="K354" s="3" t="str">
        <f>CONCATENATE(Table1[[#This Row],[day]],Table1[[#This Row],[month]],Table1[[#This Row],[year]])</f>
        <v>1532024</v>
      </c>
    </row>
    <row r="355" spans="1:11" hidden="1" x14ac:dyDescent="0.25">
      <c r="A355" s="1">
        <v>45344</v>
      </c>
      <c r="B355" t="s">
        <v>20</v>
      </c>
      <c r="C355" t="s">
        <v>30</v>
      </c>
      <c r="D355" t="s">
        <v>34</v>
      </c>
      <c r="E355">
        <v>19</v>
      </c>
      <c r="F355">
        <v>19.670000000000002</v>
      </c>
      <c r="G355">
        <v>373.73</v>
      </c>
      <c r="H355">
        <f t="shared" si="15"/>
        <v>22</v>
      </c>
      <c r="I355">
        <f t="shared" si="16"/>
        <v>2</v>
      </c>
      <c r="J355">
        <f t="shared" si="17"/>
        <v>2024</v>
      </c>
      <c r="K355" s="3" t="str">
        <f>CONCATENATE(Table1[[#This Row],[day]],Table1[[#This Row],[month]],Table1[[#This Row],[year]])</f>
        <v>2222024</v>
      </c>
    </row>
    <row r="356" spans="1:11" hidden="1" x14ac:dyDescent="0.25">
      <c r="A356" s="1">
        <v>45469</v>
      </c>
      <c r="B356" t="s">
        <v>8</v>
      </c>
      <c r="C356" t="s">
        <v>30</v>
      </c>
      <c r="D356" t="s">
        <v>36</v>
      </c>
      <c r="E356">
        <v>17</v>
      </c>
      <c r="F356">
        <v>28.38</v>
      </c>
      <c r="G356">
        <v>482.46</v>
      </c>
      <c r="H356">
        <f t="shared" si="15"/>
        <v>26</v>
      </c>
      <c r="I356">
        <f t="shared" si="16"/>
        <v>6</v>
      </c>
      <c r="J356">
        <f t="shared" si="17"/>
        <v>2024</v>
      </c>
      <c r="K356" s="3" t="str">
        <f>CONCATENATE(Table1[[#This Row],[day]],Table1[[#This Row],[month]],Table1[[#This Row],[year]])</f>
        <v>2662024</v>
      </c>
    </row>
    <row r="357" spans="1:11" hidden="1" x14ac:dyDescent="0.25">
      <c r="A357" s="1">
        <v>45343</v>
      </c>
      <c r="B357" t="s">
        <v>24</v>
      </c>
      <c r="C357" t="s">
        <v>30</v>
      </c>
      <c r="D357" t="s">
        <v>39</v>
      </c>
      <c r="E357">
        <v>8</v>
      </c>
      <c r="F357">
        <v>17.45</v>
      </c>
      <c r="G357">
        <v>139.6</v>
      </c>
      <c r="H357">
        <f t="shared" si="15"/>
        <v>21</v>
      </c>
      <c r="I357">
        <f t="shared" si="16"/>
        <v>2</v>
      </c>
      <c r="J357">
        <f t="shared" si="17"/>
        <v>2024</v>
      </c>
      <c r="K357" s="3" t="str">
        <f>CONCATENATE(Table1[[#This Row],[day]],Table1[[#This Row],[month]],Table1[[#This Row],[year]])</f>
        <v>2122024</v>
      </c>
    </row>
    <row r="358" spans="1:11" hidden="1" x14ac:dyDescent="0.25">
      <c r="A358" s="1">
        <v>45397</v>
      </c>
      <c r="B358" t="s">
        <v>16</v>
      </c>
      <c r="C358" t="s">
        <v>29</v>
      </c>
      <c r="D358" t="s">
        <v>38</v>
      </c>
      <c r="E358">
        <v>15</v>
      </c>
      <c r="F358">
        <v>29.25</v>
      </c>
      <c r="G358">
        <v>438.75</v>
      </c>
      <c r="H358">
        <f t="shared" si="15"/>
        <v>15</v>
      </c>
      <c r="I358">
        <f t="shared" si="16"/>
        <v>4</v>
      </c>
      <c r="J358">
        <f t="shared" si="17"/>
        <v>2024</v>
      </c>
      <c r="K358" s="3" t="str">
        <f>CONCATENATE(Table1[[#This Row],[day]],Table1[[#This Row],[month]],Table1[[#This Row],[year]])</f>
        <v>1542024</v>
      </c>
    </row>
    <row r="359" spans="1:11" x14ac:dyDescent="0.25">
      <c r="A359" s="1">
        <v>45310</v>
      </c>
      <c r="B359" t="s">
        <v>24</v>
      </c>
      <c r="C359" t="s">
        <v>27</v>
      </c>
      <c r="D359" t="s">
        <v>38</v>
      </c>
      <c r="E359">
        <v>20</v>
      </c>
      <c r="F359">
        <v>12.45</v>
      </c>
      <c r="G359">
        <v>249</v>
      </c>
      <c r="H359">
        <f t="shared" si="15"/>
        <v>19</v>
      </c>
      <c r="I359">
        <f t="shared" si="16"/>
        <v>1</v>
      </c>
      <c r="J359">
        <f t="shared" si="17"/>
        <v>2024</v>
      </c>
      <c r="K359" s="3" t="str">
        <f>CONCATENATE(Table1[[#This Row],[day]],Table1[[#This Row],[month]],Table1[[#This Row],[year]])</f>
        <v>1912024</v>
      </c>
    </row>
    <row r="360" spans="1:11" hidden="1" x14ac:dyDescent="0.25">
      <c r="A360" s="1">
        <v>45409</v>
      </c>
      <c r="B360" t="s">
        <v>24</v>
      </c>
      <c r="C360" t="s">
        <v>30</v>
      </c>
      <c r="D360" t="s">
        <v>37</v>
      </c>
      <c r="E360">
        <v>9</v>
      </c>
      <c r="F360">
        <v>28.65</v>
      </c>
      <c r="G360">
        <v>257.85000000000002</v>
      </c>
      <c r="H360">
        <f t="shared" si="15"/>
        <v>27</v>
      </c>
      <c r="I360">
        <f t="shared" si="16"/>
        <v>4</v>
      </c>
      <c r="J360">
        <f t="shared" si="17"/>
        <v>2024</v>
      </c>
      <c r="K360" s="3" t="str">
        <f>CONCATENATE(Table1[[#This Row],[day]],Table1[[#This Row],[month]],Table1[[#This Row],[year]])</f>
        <v>2742024</v>
      </c>
    </row>
    <row r="361" spans="1:11" x14ac:dyDescent="0.25">
      <c r="A361" s="1">
        <v>45326</v>
      </c>
      <c r="B361" t="s">
        <v>22</v>
      </c>
      <c r="C361" t="s">
        <v>27</v>
      </c>
      <c r="D361" t="s">
        <v>34</v>
      </c>
      <c r="E361">
        <v>8</v>
      </c>
      <c r="F361">
        <v>25.25</v>
      </c>
      <c r="G361">
        <v>202</v>
      </c>
      <c r="H361">
        <f t="shared" si="15"/>
        <v>4</v>
      </c>
      <c r="I361">
        <f t="shared" si="16"/>
        <v>2</v>
      </c>
      <c r="J361">
        <f t="shared" si="17"/>
        <v>2024</v>
      </c>
      <c r="K361" s="3" t="str">
        <f>CONCATENATE(Table1[[#This Row],[day]],Table1[[#This Row],[month]],Table1[[#This Row],[year]])</f>
        <v>422024</v>
      </c>
    </row>
    <row r="362" spans="1:11" hidden="1" x14ac:dyDescent="0.25">
      <c r="A362" s="1">
        <v>45343</v>
      </c>
      <c r="B362" t="s">
        <v>12</v>
      </c>
      <c r="C362" t="s">
        <v>30</v>
      </c>
      <c r="D362" t="s">
        <v>32</v>
      </c>
      <c r="E362">
        <v>14</v>
      </c>
      <c r="F362">
        <v>29.1</v>
      </c>
      <c r="G362">
        <v>407.4</v>
      </c>
      <c r="H362">
        <f t="shared" si="15"/>
        <v>21</v>
      </c>
      <c r="I362">
        <f t="shared" si="16"/>
        <v>2</v>
      </c>
      <c r="J362">
        <f t="shared" si="17"/>
        <v>2024</v>
      </c>
      <c r="K362" s="3" t="str">
        <f>CONCATENATE(Table1[[#This Row],[day]],Table1[[#This Row],[month]],Table1[[#This Row],[year]])</f>
        <v>2122024</v>
      </c>
    </row>
    <row r="363" spans="1:11" hidden="1" x14ac:dyDescent="0.25">
      <c r="A363" s="1">
        <v>45450</v>
      </c>
      <c r="B363" t="s">
        <v>12</v>
      </c>
      <c r="C363" t="s">
        <v>30</v>
      </c>
      <c r="D363" t="s">
        <v>36</v>
      </c>
      <c r="E363">
        <v>9</v>
      </c>
      <c r="F363">
        <v>21.07</v>
      </c>
      <c r="G363">
        <v>189.63</v>
      </c>
      <c r="H363">
        <f t="shared" si="15"/>
        <v>7</v>
      </c>
      <c r="I363">
        <f t="shared" si="16"/>
        <v>6</v>
      </c>
      <c r="J363">
        <f t="shared" si="17"/>
        <v>2024</v>
      </c>
      <c r="K363" s="3" t="str">
        <f>CONCATENATE(Table1[[#This Row],[day]],Table1[[#This Row],[month]],Table1[[#This Row],[year]])</f>
        <v>762024</v>
      </c>
    </row>
    <row r="364" spans="1:11" hidden="1" x14ac:dyDescent="0.25">
      <c r="A364" s="1">
        <v>45350</v>
      </c>
      <c r="B364" t="s">
        <v>7</v>
      </c>
      <c r="C364" t="s">
        <v>30</v>
      </c>
      <c r="D364" t="s">
        <v>37</v>
      </c>
      <c r="E364">
        <v>2</v>
      </c>
      <c r="F364">
        <v>28.73</v>
      </c>
      <c r="G364">
        <v>57.46</v>
      </c>
      <c r="H364">
        <f t="shared" si="15"/>
        <v>28</v>
      </c>
      <c r="I364">
        <f t="shared" si="16"/>
        <v>2</v>
      </c>
      <c r="J364">
        <f t="shared" si="17"/>
        <v>2024</v>
      </c>
      <c r="K364" s="3" t="str">
        <f>CONCATENATE(Table1[[#This Row],[day]],Table1[[#This Row],[month]],Table1[[#This Row],[year]])</f>
        <v>2822024</v>
      </c>
    </row>
    <row r="365" spans="1:11" hidden="1" x14ac:dyDescent="0.25">
      <c r="A365" s="1">
        <v>45463</v>
      </c>
      <c r="B365" t="s">
        <v>15</v>
      </c>
      <c r="C365" t="s">
        <v>29</v>
      </c>
      <c r="D365" t="s">
        <v>32</v>
      </c>
      <c r="E365">
        <v>10</v>
      </c>
      <c r="F365">
        <v>13.39</v>
      </c>
      <c r="G365">
        <v>133.9</v>
      </c>
      <c r="H365">
        <f t="shared" si="15"/>
        <v>20</v>
      </c>
      <c r="I365">
        <f t="shared" si="16"/>
        <v>6</v>
      </c>
      <c r="J365">
        <f t="shared" si="17"/>
        <v>2024</v>
      </c>
      <c r="K365" s="3" t="str">
        <f>CONCATENATE(Table1[[#This Row],[day]],Table1[[#This Row],[month]],Table1[[#This Row],[year]])</f>
        <v>2062024</v>
      </c>
    </row>
    <row r="366" spans="1:11" x14ac:dyDescent="0.25">
      <c r="A366" s="1">
        <v>45347</v>
      </c>
      <c r="B366" t="s">
        <v>8</v>
      </c>
      <c r="C366" t="s">
        <v>27</v>
      </c>
      <c r="D366" t="s">
        <v>38</v>
      </c>
      <c r="E366">
        <v>17</v>
      </c>
      <c r="F366">
        <v>10.6</v>
      </c>
      <c r="G366">
        <v>180.2</v>
      </c>
      <c r="H366">
        <f t="shared" si="15"/>
        <v>25</v>
      </c>
      <c r="I366">
        <f t="shared" si="16"/>
        <v>2</v>
      </c>
      <c r="J366">
        <f t="shared" si="17"/>
        <v>2024</v>
      </c>
      <c r="K366" s="3" t="str">
        <f>CONCATENATE(Table1[[#This Row],[day]],Table1[[#This Row],[month]],Table1[[#This Row],[year]])</f>
        <v>2522024</v>
      </c>
    </row>
    <row r="367" spans="1:11" hidden="1" x14ac:dyDescent="0.25">
      <c r="A367" s="1">
        <v>45310</v>
      </c>
      <c r="B367" t="s">
        <v>22</v>
      </c>
      <c r="C367" t="s">
        <v>29</v>
      </c>
      <c r="D367" t="s">
        <v>34</v>
      </c>
      <c r="E367">
        <v>12</v>
      </c>
      <c r="F367">
        <v>24.01</v>
      </c>
      <c r="G367">
        <v>288.12</v>
      </c>
      <c r="H367">
        <f t="shared" si="15"/>
        <v>19</v>
      </c>
      <c r="I367">
        <f t="shared" si="16"/>
        <v>1</v>
      </c>
      <c r="J367">
        <f t="shared" si="17"/>
        <v>2024</v>
      </c>
      <c r="K367" s="3" t="str">
        <f>CONCATENATE(Table1[[#This Row],[day]],Table1[[#This Row],[month]],Table1[[#This Row],[year]])</f>
        <v>1912024</v>
      </c>
    </row>
    <row r="368" spans="1:11" hidden="1" x14ac:dyDescent="0.25">
      <c r="A368" s="1">
        <v>45465</v>
      </c>
      <c r="B368" t="s">
        <v>8</v>
      </c>
      <c r="C368" t="s">
        <v>28</v>
      </c>
      <c r="D368" t="s">
        <v>40</v>
      </c>
      <c r="E368">
        <v>8</v>
      </c>
      <c r="F368">
        <v>27.27</v>
      </c>
      <c r="G368">
        <v>218.16</v>
      </c>
      <c r="H368">
        <f t="shared" si="15"/>
        <v>22</v>
      </c>
      <c r="I368">
        <f t="shared" si="16"/>
        <v>6</v>
      </c>
      <c r="J368">
        <f t="shared" si="17"/>
        <v>2024</v>
      </c>
      <c r="K368" s="3" t="str">
        <f>CONCATENATE(Table1[[#This Row],[day]],Table1[[#This Row],[month]],Table1[[#This Row],[year]])</f>
        <v>2262024</v>
      </c>
    </row>
    <row r="369" spans="1:11" hidden="1" x14ac:dyDescent="0.25">
      <c r="A369" s="1">
        <v>45379</v>
      </c>
      <c r="B369" t="s">
        <v>12</v>
      </c>
      <c r="C369" t="s">
        <v>30</v>
      </c>
      <c r="D369" t="s">
        <v>34</v>
      </c>
      <c r="E369">
        <v>8</v>
      </c>
      <c r="F369">
        <v>27.94</v>
      </c>
      <c r="G369">
        <v>223.52</v>
      </c>
      <c r="H369">
        <f t="shared" si="15"/>
        <v>28</v>
      </c>
      <c r="I369">
        <f t="shared" si="16"/>
        <v>3</v>
      </c>
      <c r="J369">
        <f t="shared" si="17"/>
        <v>2024</v>
      </c>
      <c r="K369" s="3" t="str">
        <f>CONCATENATE(Table1[[#This Row],[day]],Table1[[#This Row],[month]],Table1[[#This Row],[year]])</f>
        <v>2832024</v>
      </c>
    </row>
    <row r="370" spans="1:11" hidden="1" x14ac:dyDescent="0.25">
      <c r="A370" s="1">
        <v>45362</v>
      </c>
      <c r="B370" t="s">
        <v>15</v>
      </c>
      <c r="C370" t="s">
        <v>30</v>
      </c>
      <c r="D370" t="s">
        <v>32</v>
      </c>
      <c r="E370">
        <v>7</v>
      </c>
      <c r="F370">
        <v>11.23</v>
      </c>
      <c r="G370">
        <v>78.61</v>
      </c>
      <c r="H370">
        <f t="shared" si="15"/>
        <v>11</v>
      </c>
      <c r="I370">
        <f t="shared" si="16"/>
        <v>3</v>
      </c>
      <c r="J370">
        <f t="shared" si="17"/>
        <v>2024</v>
      </c>
      <c r="K370" s="3" t="str">
        <f>CONCATENATE(Table1[[#This Row],[day]],Table1[[#This Row],[month]],Table1[[#This Row],[year]])</f>
        <v>1132024</v>
      </c>
    </row>
    <row r="371" spans="1:11" x14ac:dyDescent="0.25">
      <c r="A371" s="1">
        <v>45345</v>
      </c>
      <c r="B371" t="s">
        <v>17</v>
      </c>
      <c r="C371" t="s">
        <v>27</v>
      </c>
      <c r="D371" t="s">
        <v>39</v>
      </c>
      <c r="E371">
        <v>6</v>
      </c>
      <c r="F371">
        <v>17.059999999999999</v>
      </c>
      <c r="G371">
        <v>102.36</v>
      </c>
      <c r="H371">
        <f t="shared" si="15"/>
        <v>23</v>
      </c>
      <c r="I371">
        <f t="shared" si="16"/>
        <v>2</v>
      </c>
      <c r="J371">
        <f t="shared" si="17"/>
        <v>2024</v>
      </c>
      <c r="K371" s="3" t="str">
        <f>CONCATENATE(Table1[[#This Row],[day]],Table1[[#This Row],[month]],Table1[[#This Row],[year]])</f>
        <v>2322024</v>
      </c>
    </row>
    <row r="372" spans="1:11" hidden="1" x14ac:dyDescent="0.25">
      <c r="A372" s="1">
        <v>45340</v>
      </c>
      <c r="B372" t="s">
        <v>12</v>
      </c>
      <c r="C372" t="s">
        <v>29</v>
      </c>
      <c r="D372" t="s">
        <v>33</v>
      </c>
      <c r="E372">
        <v>12</v>
      </c>
      <c r="F372">
        <v>18.89</v>
      </c>
      <c r="G372">
        <v>226.68</v>
      </c>
      <c r="H372">
        <f t="shared" si="15"/>
        <v>18</v>
      </c>
      <c r="I372">
        <f t="shared" si="16"/>
        <v>2</v>
      </c>
      <c r="J372">
        <f t="shared" si="17"/>
        <v>2024</v>
      </c>
      <c r="K372" s="3" t="str">
        <f>CONCATENATE(Table1[[#This Row],[day]],Table1[[#This Row],[month]],Table1[[#This Row],[year]])</f>
        <v>1822024</v>
      </c>
    </row>
    <row r="373" spans="1:11" hidden="1" x14ac:dyDescent="0.25">
      <c r="A373" s="1">
        <v>45386</v>
      </c>
      <c r="B373" t="s">
        <v>9</v>
      </c>
      <c r="C373" t="s">
        <v>29</v>
      </c>
      <c r="D373" t="s">
        <v>38</v>
      </c>
      <c r="E373">
        <v>5</v>
      </c>
      <c r="F373">
        <v>28.52</v>
      </c>
      <c r="G373">
        <v>142.6</v>
      </c>
      <c r="H373">
        <f t="shared" si="15"/>
        <v>4</v>
      </c>
      <c r="I373">
        <f t="shared" si="16"/>
        <v>4</v>
      </c>
      <c r="J373">
        <f t="shared" si="17"/>
        <v>2024</v>
      </c>
      <c r="K373" s="3" t="str">
        <f>CONCATENATE(Table1[[#This Row],[day]],Table1[[#This Row],[month]],Table1[[#This Row],[year]])</f>
        <v>442024</v>
      </c>
    </row>
    <row r="374" spans="1:11" hidden="1" x14ac:dyDescent="0.25">
      <c r="A374" s="1">
        <v>45351</v>
      </c>
      <c r="B374" t="s">
        <v>19</v>
      </c>
      <c r="C374" t="s">
        <v>29</v>
      </c>
      <c r="D374" t="s">
        <v>31</v>
      </c>
      <c r="E374">
        <v>1</v>
      </c>
      <c r="F374">
        <v>15.86</v>
      </c>
      <c r="G374">
        <v>15.86</v>
      </c>
      <c r="H374">
        <f t="shared" si="15"/>
        <v>29</v>
      </c>
      <c r="I374">
        <f t="shared" si="16"/>
        <v>2</v>
      </c>
      <c r="J374">
        <f t="shared" si="17"/>
        <v>2024</v>
      </c>
      <c r="K374" s="3" t="str">
        <f>CONCATENATE(Table1[[#This Row],[day]],Table1[[#This Row],[month]],Table1[[#This Row],[year]])</f>
        <v>2922024</v>
      </c>
    </row>
    <row r="375" spans="1:11" hidden="1" x14ac:dyDescent="0.25">
      <c r="A375" s="1">
        <v>45372</v>
      </c>
      <c r="B375" t="s">
        <v>25</v>
      </c>
      <c r="C375" t="s">
        <v>30</v>
      </c>
      <c r="D375" t="s">
        <v>38</v>
      </c>
      <c r="E375">
        <v>10</v>
      </c>
      <c r="F375">
        <v>23.77</v>
      </c>
      <c r="G375">
        <v>237.7</v>
      </c>
      <c r="H375">
        <f t="shared" si="15"/>
        <v>21</v>
      </c>
      <c r="I375">
        <f t="shared" si="16"/>
        <v>3</v>
      </c>
      <c r="J375">
        <f t="shared" si="17"/>
        <v>2024</v>
      </c>
      <c r="K375" s="3" t="str">
        <f>CONCATENATE(Table1[[#This Row],[day]],Table1[[#This Row],[month]],Table1[[#This Row],[year]])</f>
        <v>2132024</v>
      </c>
    </row>
    <row r="376" spans="1:11" x14ac:dyDescent="0.25">
      <c r="A376" s="1">
        <v>45446</v>
      </c>
      <c r="B376" t="s">
        <v>24</v>
      </c>
      <c r="C376" t="s">
        <v>27</v>
      </c>
      <c r="D376" t="s">
        <v>40</v>
      </c>
      <c r="E376">
        <v>18</v>
      </c>
      <c r="F376">
        <v>14.4</v>
      </c>
      <c r="G376">
        <v>259.2</v>
      </c>
      <c r="H376">
        <f t="shared" si="15"/>
        <v>3</v>
      </c>
      <c r="I376">
        <f t="shared" si="16"/>
        <v>6</v>
      </c>
      <c r="J376">
        <f t="shared" si="17"/>
        <v>2024</v>
      </c>
      <c r="K376" s="3" t="str">
        <f>CONCATENATE(Table1[[#This Row],[day]],Table1[[#This Row],[month]],Table1[[#This Row],[year]])</f>
        <v>362024</v>
      </c>
    </row>
    <row r="377" spans="1:11" hidden="1" x14ac:dyDescent="0.25">
      <c r="A377" s="1">
        <v>45416</v>
      </c>
      <c r="B377" t="s">
        <v>15</v>
      </c>
      <c r="C377" t="s">
        <v>28</v>
      </c>
      <c r="D377" t="s">
        <v>36</v>
      </c>
      <c r="E377">
        <v>9</v>
      </c>
      <c r="F377">
        <v>22.25</v>
      </c>
      <c r="G377">
        <v>200.25</v>
      </c>
      <c r="H377">
        <f t="shared" si="15"/>
        <v>4</v>
      </c>
      <c r="I377">
        <f t="shared" si="16"/>
        <v>5</v>
      </c>
      <c r="J377">
        <f t="shared" si="17"/>
        <v>2024</v>
      </c>
      <c r="K377" s="3" t="str">
        <f>CONCATENATE(Table1[[#This Row],[day]],Table1[[#This Row],[month]],Table1[[#This Row],[year]])</f>
        <v>452024</v>
      </c>
    </row>
    <row r="378" spans="1:11" hidden="1" x14ac:dyDescent="0.25">
      <c r="A378" s="1">
        <v>45455</v>
      </c>
      <c r="B378" t="s">
        <v>9</v>
      </c>
      <c r="C378" t="s">
        <v>28</v>
      </c>
      <c r="D378" t="s">
        <v>37</v>
      </c>
      <c r="E378">
        <v>17</v>
      </c>
      <c r="F378">
        <v>12.26</v>
      </c>
      <c r="G378">
        <v>208.42</v>
      </c>
      <c r="H378">
        <f t="shared" si="15"/>
        <v>12</v>
      </c>
      <c r="I378">
        <f t="shared" si="16"/>
        <v>6</v>
      </c>
      <c r="J378">
        <f t="shared" si="17"/>
        <v>2024</v>
      </c>
      <c r="K378" s="3" t="str">
        <f>CONCATENATE(Table1[[#This Row],[day]],Table1[[#This Row],[month]],Table1[[#This Row],[year]])</f>
        <v>1262024</v>
      </c>
    </row>
    <row r="379" spans="1:11" hidden="1" x14ac:dyDescent="0.25">
      <c r="A379" s="1">
        <v>45350</v>
      </c>
      <c r="B379" t="s">
        <v>24</v>
      </c>
      <c r="C379" t="s">
        <v>29</v>
      </c>
      <c r="D379" t="s">
        <v>39</v>
      </c>
      <c r="E379">
        <v>4</v>
      </c>
      <c r="F379">
        <v>25.09</v>
      </c>
      <c r="G379">
        <v>100.36</v>
      </c>
      <c r="H379">
        <f t="shared" si="15"/>
        <v>28</v>
      </c>
      <c r="I379">
        <f t="shared" si="16"/>
        <v>2</v>
      </c>
      <c r="J379">
        <f t="shared" si="17"/>
        <v>2024</v>
      </c>
      <c r="K379" s="3" t="str">
        <f>CONCATENATE(Table1[[#This Row],[day]],Table1[[#This Row],[month]],Table1[[#This Row],[year]])</f>
        <v>2822024</v>
      </c>
    </row>
    <row r="380" spans="1:11" x14ac:dyDescent="0.25">
      <c r="A380" s="1">
        <v>45469</v>
      </c>
      <c r="B380" t="s">
        <v>25</v>
      </c>
      <c r="C380" t="s">
        <v>27</v>
      </c>
      <c r="D380" t="s">
        <v>34</v>
      </c>
      <c r="E380">
        <v>4</v>
      </c>
      <c r="F380">
        <v>10.89</v>
      </c>
      <c r="G380">
        <v>43.56</v>
      </c>
      <c r="H380">
        <f t="shared" si="15"/>
        <v>26</v>
      </c>
      <c r="I380">
        <f t="shared" si="16"/>
        <v>6</v>
      </c>
      <c r="J380">
        <f t="shared" si="17"/>
        <v>2024</v>
      </c>
      <c r="K380" s="3" t="str">
        <f>CONCATENATE(Table1[[#This Row],[day]],Table1[[#This Row],[month]],Table1[[#This Row],[year]])</f>
        <v>2662024</v>
      </c>
    </row>
    <row r="381" spans="1:11" hidden="1" x14ac:dyDescent="0.25">
      <c r="A381" s="1">
        <v>45398</v>
      </c>
      <c r="B381" t="s">
        <v>18</v>
      </c>
      <c r="C381" t="s">
        <v>29</v>
      </c>
      <c r="D381" t="s">
        <v>38</v>
      </c>
      <c r="E381">
        <v>8</v>
      </c>
      <c r="F381">
        <v>29.97</v>
      </c>
      <c r="G381">
        <v>239.76</v>
      </c>
      <c r="H381">
        <f t="shared" si="15"/>
        <v>16</v>
      </c>
      <c r="I381">
        <f t="shared" si="16"/>
        <v>4</v>
      </c>
      <c r="J381">
        <f t="shared" si="17"/>
        <v>2024</v>
      </c>
      <c r="K381" s="3" t="str">
        <f>CONCATENATE(Table1[[#This Row],[day]],Table1[[#This Row],[month]],Table1[[#This Row],[year]])</f>
        <v>1642024</v>
      </c>
    </row>
    <row r="382" spans="1:11" hidden="1" x14ac:dyDescent="0.25">
      <c r="A382" s="1">
        <v>45336</v>
      </c>
      <c r="B382" t="s">
        <v>15</v>
      </c>
      <c r="C382" t="s">
        <v>29</v>
      </c>
      <c r="D382" t="s">
        <v>31</v>
      </c>
      <c r="E382">
        <v>6</v>
      </c>
      <c r="F382">
        <v>26.03</v>
      </c>
      <c r="G382">
        <v>156.18</v>
      </c>
      <c r="H382">
        <f t="shared" si="15"/>
        <v>14</v>
      </c>
      <c r="I382">
        <f t="shared" si="16"/>
        <v>2</v>
      </c>
      <c r="J382">
        <f t="shared" si="17"/>
        <v>2024</v>
      </c>
      <c r="K382" s="3" t="str">
        <f>CONCATENATE(Table1[[#This Row],[day]],Table1[[#This Row],[month]],Table1[[#This Row],[year]])</f>
        <v>1422024</v>
      </c>
    </row>
    <row r="383" spans="1:11" hidden="1" x14ac:dyDescent="0.25">
      <c r="A383" s="1">
        <v>45305</v>
      </c>
      <c r="B383" t="s">
        <v>15</v>
      </c>
      <c r="C383" t="s">
        <v>29</v>
      </c>
      <c r="D383" t="s">
        <v>32</v>
      </c>
      <c r="E383">
        <v>4</v>
      </c>
      <c r="F383">
        <v>22.25</v>
      </c>
      <c r="G383">
        <v>89</v>
      </c>
      <c r="H383">
        <f t="shared" si="15"/>
        <v>14</v>
      </c>
      <c r="I383">
        <f t="shared" si="16"/>
        <v>1</v>
      </c>
      <c r="J383">
        <f t="shared" si="17"/>
        <v>2024</v>
      </c>
      <c r="K383" s="3" t="str">
        <f>CONCATENATE(Table1[[#This Row],[day]],Table1[[#This Row],[month]],Table1[[#This Row],[year]])</f>
        <v>1412024</v>
      </c>
    </row>
    <row r="384" spans="1:11" hidden="1" x14ac:dyDescent="0.25">
      <c r="A384" s="1">
        <v>45413</v>
      </c>
      <c r="B384" t="s">
        <v>16</v>
      </c>
      <c r="C384" t="s">
        <v>28</v>
      </c>
      <c r="D384" t="s">
        <v>38</v>
      </c>
      <c r="E384">
        <v>9</v>
      </c>
      <c r="F384">
        <v>25.37</v>
      </c>
      <c r="G384">
        <v>228.33</v>
      </c>
      <c r="H384">
        <f t="shared" si="15"/>
        <v>1</v>
      </c>
      <c r="I384">
        <f t="shared" si="16"/>
        <v>5</v>
      </c>
      <c r="J384">
        <f t="shared" si="17"/>
        <v>2024</v>
      </c>
      <c r="K384" s="3" t="str">
        <f>CONCATENATE(Table1[[#This Row],[day]],Table1[[#This Row],[month]],Table1[[#This Row],[year]])</f>
        <v>152024</v>
      </c>
    </row>
    <row r="385" spans="1:11" hidden="1" x14ac:dyDescent="0.25">
      <c r="A385" s="1">
        <v>45362</v>
      </c>
      <c r="B385" t="s">
        <v>19</v>
      </c>
      <c r="C385" t="s">
        <v>28</v>
      </c>
      <c r="D385" t="s">
        <v>38</v>
      </c>
      <c r="E385">
        <v>4</v>
      </c>
      <c r="F385">
        <v>10.06</v>
      </c>
      <c r="G385">
        <v>40.24</v>
      </c>
      <c r="H385">
        <f t="shared" si="15"/>
        <v>11</v>
      </c>
      <c r="I385">
        <f t="shared" si="16"/>
        <v>3</v>
      </c>
      <c r="J385">
        <f t="shared" si="17"/>
        <v>2024</v>
      </c>
      <c r="K385" s="3" t="str">
        <f>CONCATENATE(Table1[[#This Row],[day]],Table1[[#This Row],[month]],Table1[[#This Row],[year]])</f>
        <v>1132024</v>
      </c>
    </row>
    <row r="386" spans="1:11" hidden="1" x14ac:dyDescent="0.25">
      <c r="A386" s="1">
        <v>45330</v>
      </c>
      <c r="B386" t="s">
        <v>8</v>
      </c>
      <c r="C386" t="s">
        <v>29</v>
      </c>
      <c r="D386" t="s">
        <v>33</v>
      </c>
      <c r="E386">
        <v>2</v>
      </c>
      <c r="F386">
        <v>18.57</v>
      </c>
      <c r="G386">
        <v>37.14</v>
      </c>
      <c r="H386">
        <f t="shared" ref="H386:H449" si="18">DAY(A386)</f>
        <v>8</v>
      </c>
      <c r="I386">
        <f t="shared" ref="I386:I449" si="19">MONTH(A386)</f>
        <v>2</v>
      </c>
      <c r="J386">
        <f t="shared" ref="J386:J449" si="20">YEAR(A386)</f>
        <v>2024</v>
      </c>
      <c r="K386" s="3" t="str">
        <f>CONCATENATE(Table1[[#This Row],[day]],Table1[[#This Row],[month]],Table1[[#This Row],[year]])</f>
        <v>822024</v>
      </c>
    </row>
    <row r="387" spans="1:11" x14ac:dyDescent="0.25">
      <c r="A387" s="1">
        <v>45459</v>
      </c>
      <c r="B387" t="s">
        <v>15</v>
      </c>
      <c r="C387" t="s">
        <v>27</v>
      </c>
      <c r="D387" t="s">
        <v>37</v>
      </c>
      <c r="E387">
        <v>4</v>
      </c>
      <c r="F387">
        <v>21.87</v>
      </c>
      <c r="G387">
        <v>87.48</v>
      </c>
      <c r="H387">
        <f t="shared" si="18"/>
        <v>16</v>
      </c>
      <c r="I387">
        <f t="shared" si="19"/>
        <v>6</v>
      </c>
      <c r="J387">
        <f t="shared" si="20"/>
        <v>2024</v>
      </c>
      <c r="K387" s="3" t="str">
        <f>CONCATENATE(Table1[[#This Row],[day]],Table1[[#This Row],[month]],Table1[[#This Row],[year]])</f>
        <v>1662024</v>
      </c>
    </row>
    <row r="388" spans="1:11" hidden="1" x14ac:dyDescent="0.25">
      <c r="A388" s="1">
        <v>45428</v>
      </c>
      <c r="B388" t="s">
        <v>26</v>
      </c>
      <c r="C388" t="s">
        <v>28</v>
      </c>
      <c r="D388" t="s">
        <v>38</v>
      </c>
      <c r="E388">
        <v>12</v>
      </c>
      <c r="F388">
        <v>29.52</v>
      </c>
      <c r="G388">
        <v>354.24</v>
      </c>
      <c r="H388">
        <f t="shared" si="18"/>
        <v>16</v>
      </c>
      <c r="I388">
        <f t="shared" si="19"/>
        <v>5</v>
      </c>
      <c r="J388">
        <f t="shared" si="20"/>
        <v>2024</v>
      </c>
      <c r="K388" s="3" t="str">
        <f>CONCATENATE(Table1[[#This Row],[day]],Table1[[#This Row],[month]],Table1[[#This Row],[year]])</f>
        <v>1652024</v>
      </c>
    </row>
    <row r="389" spans="1:11" hidden="1" x14ac:dyDescent="0.25">
      <c r="A389" s="1">
        <v>45305</v>
      </c>
      <c r="B389" t="s">
        <v>9</v>
      </c>
      <c r="C389" t="s">
        <v>29</v>
      </c>
      <c r="D389" t="s">
        <v>33</v>
      </c>
      <c r="E389">
        <v>4</v>
      </c>
      <c r="F389">
        <v>17.32</v>
      </c>
      <c r="G389">
        <v>69.28</v>
      </c>
      <c r="H389">
        <f t="shared" si="18"/>
        <v>14</v>
      </c>
      <c r="I389">
        <f t="shared" si="19"/>
        <v>1</v>
      </c>
      <c r="J389">
        <f t="shared" si="20"/>
        <v>2024</v>
      </c>
      <c r="K389" s="3" t="str">
        <f>CONCATENATE(Table1[[#This Row],[day]],Table1[[#This Row],[month]],Table1[[#This Row],[year]])</f>
        <v>1412024</v>
      </c>
    </row>
    <row r="390" spans="1:11" hidden="1" x14ac:dyDescent="0.25">
      <c r="A390" s="1">
        <v>45427</v>
      </c>
      <c r="B390" t="s">
        <v>17</v>
      </c>
      <c r="C390" t="s">
        <v>28</v>
      </c>
      <c r="D390" t="s">
        <v>34</v>
      </c>
      <c r="E390">
        <v>15</v>
      </c>
      <c r="F390">
        <v>29.41</v>
      </c>
      <c r="G390">
        <v>441.15</v>
      </c>
      <c r="H390">
        <f t="shared" si="18"/>
        <v>15</v>
      </c>
      <c r="I390">
        <f t="shared" si="19"/>
        <v>5</v>
      </c>
      <c r="J390">
        <f t="shared" si="20"/>
        <v>2024</v>
      </c>
      <c r="K390" s="3" t="str">
        <f>CONCATENATE(Table1[[#This Row],[day]],Table1[[#This Row],[month]],Table1[[#This Row],[year]])</f>
        <v>1552024</v>
      </c>
    </row>
    <row r="391" spans="1:11" hidden="1" x14ac:dyDescent="0.25">
      <c r="A391" s="1">
        <v>45314</v>
      </c>
      <c r="B391" t="s">
        <v>12</v>
      </c>
      <c r="C391" t="s">
        <v>30</v>
      </c>
      <c r="D391" t="s">
        <v>35</v>
      </c>
      <c r="E391">
        <v>13</v>
      </c>
      <c r="F391">
        <v>20.309999999999999</v>
      </c>
      <c r="G391">
        <v>264.02999999999997</v>
      </c>
      <c r="H391">
        <f t="shared" si="18"/>
        <v>23</v>
      </c>
      <c r="I391">
        <f t="shared" si="19"/>
        <v>1</v>
      </c>
      <c r="J391">
        <f t="shared" si="20"/>
        <v>2024</v>
      </c>
      <c r="K391" s="3" t="str">
        <f>CONCATENATE(Table1[[#This Row],[day]],Table1[[#This Row],[month]],Table1[[#This Row],[year]])</f>
        <v>2312024</v>
      </c>
    </row>
    <row r="392" spans="1:11" hidden="1" x14ac:dyDescent="0.25">
      <c r="A392" s="1">
        <v>45371</v>
      </c>
      <c r="B392" t="s">
        <v>8</v>
      </c>
      <c r="C392" t="s">
        <v>30</v>
      </c>
      <c r="D392" t="s">
        <v>36</v>
      </c>
      <c r="E392">
        <v>1</v>
      </c>
      <c r="F392">
        <v>11.39</v>
      </c>
      <c r="G392">
        <v>11.39</v>
      </c>
      <c r="H392">
        <f t="shared" si="18"/>
        <v>20</v>
      </c>
      <c r="I392">
        <f t="shared" si="19"/>
        <v>3</v>
      </c>
      <c r="J392">
        <f t="shared" si="20"/>
        <v>2024</v>
      </c>
      <c r="K392" s="3" t="str">
        <f>CONCATENATE(Table1[[#This Row],[day]],Table1[[#This Row],[month]],Table1[[#This Row],[year]])</f>
        <v>2032024</v>
      </c>
    </row>
    <row r="393" spans="1:11" hidden="1" x14ac:dyDescent="0.25">
      <c r="A393" s="1">
        <v>45300</v>
      </c>
      <c r="B393" t="s">
        <v>26</v>
      </c>
      <c r="C393" t="s">
        <v>28</v>
      </c>
      <c r="D393" t="s">
        <v>35</v>
      </c>
      <c r="E393">
        <v>8</v>
      </c>
      <c r="F393">
        <v>22.33</v>
      </c>
      <c r="G393">
        <v>178.64</v>
      </c>
      <c r="H393">
        <f t="shared" si="18"/>
        <v>9</v>
      </c>
      <c r="I393">
        <f t="shared" si="19"/>
        <v>1</v>
      </c>
      <c r="J393">
        <f t="shared" si="20"/>
        <v>2024</v>
      </c>
      <c r="K393" s="3" t="str">
        <f>CONCATENATE(Table1[[#This Row],[day]],Table1[[#This Row],[month]],Table1[[#This Row],[year]])</f>
        <v>912024</v>
      </c>
    </row>
    <row r="394" spans="1:11" hidden="1" x14ac:dyDescent="0.25">
      <c r="A394" s="1">
        <v>45298</v>
      </c>
      <c r="B394" t="s">
        <v>18</v>
      </c>
      <c r="C394" t="s">
        <v>29</v>
      </c>
      <c r="D394" t="s">
        <v>34</v>
      </c>
      <c r="E394">
        <v>19</v>
      </c>
      <c r="F394">
        <v>26.44</v>
      </c>
      <c r="G394">
        <v>502.36</v>
      </c>
      <c r="H394">
        <f t="shared" si="18"/>
        <v>7</v>
      </c>
      <c r="I394">
        <f t="shared" si="19"/>
        <v>1</v>
      </c>
      <c r="J394">
        <f t="shared" si="20"/>
        <v>2024</v>
      </c>
      <c r="K394" s="3" t="str">
        <f>CONCATENATE(Table1[[#This Row],[day]],Table1[[#This Row],[month]],Table1[[#This Row],[year]])</f>
        <v>712024</v>
      </c>
    </row>
    <row r="395" spans="1:11" hidden="1" x14ac:dyDescent="0.25">
      <c r="A395" s="1">
        <v>45352</v>
      </c>
      <c r="B395" t="s">
        <v>21</v>
      </c>
      <c r="C395" t="s">
        <v>28</v>
      </c>
      <c r="D395" t="s">
        <v>35</v>
      </c>
      <c r="E395">
        <v>1</v>
      </c>
      <c r="F395">
        <v>27.74</v>
      </c>
      <c r="G395">
        <v>27.74</v>
      </c>
      <c r="H395">
        <f t="shared" si="18"/>
        <v>1</v>
      </c>
      <c r="I395">
        <f t="shared" si="19"/>
        <v>3</v>
      </c>
      <c r="J395">
        <f t="shared" si="20"/>
        <v>2024</v>
      </c>
      <c r="K395" s="3" t="str">
        <f>CONCATENATE(Table1[[#This Row],[day]],Table1[[#This Row],[month]],Table1[[#This Row],[year]])</f>
        <v>132024</v>
      </c>
    </row>
    <row r="396" spans="1:11" x14ac:dyDescent="0.25">
      <c r="A396" s="1">
        <v>45436</v>
      </c>
      <c r="B396" t="s">
        <v>26</v>
      </c>
      <c r="C396" t="s">
        <v>27</v>
      </c>
      <c r="D396" t="s">
        <v>36</v>
      </c>
      <c r="E396">
        <v>16</v>
      </c>
      <c r="F396">
        <v>20.58</v>
      </c>
      <c r="G396">
        <v>329.28</v>
      </c>
      <c r="H396">
        <f t="shared" si="18"/>
        <v>24</v>
      </c>
      <c r="I396">
        <f t="shared" si="19"/>
        <v>5</v>
      </c>
      <c r="J396">
        <f t="shared" si="20"/>
        <v>2024</v>
      </c>
      <c r="K396" s="3" t="str">
        <f>CONCATENATE(Table1[[#This Row],[day]],Table1[[#This Row],[month]],Table1[[#This Row],[year]])</f>
        <v>2452024</v>
      </c>
    </row>
    <row r="397" spans="1:11" hidden="1" x14ac:dyDescent="0.25">
      <c r="A397" s="1">
        <v>45348</v>
      </c>
      <c r="B397" t="s">
        <v>7</v>
      </c>
      <c r="C397" t="s">
        <v>29</v>
      </c>
      <c r="D397" t="s">
        <v>31</v>
      </c>
      <c r="E397">
        <v>8</v>
      </c>
      <c r="F397">
        <v>18.899999999999999</v>
      </c>
      <c r="G397">
        <v>151.19999999999999</v>
      </c>
      <c r="H397">
        <f t="shared" si="18"/>
        <v>26</v>
      </c>
      <c r="I397">
        <f t="shared" si="19"/>
        <v>2</v>
      </c>
      <c r="J397">
        <f t="shared" si="20"/>
        <v>2024</v>
      </c>
      <c r="K397" s="3" t="str">
        <f>CONCATENATE(Table1[[#This Row],[day]],Table1[[#This Row],[month]],Table1[[#This Row],[year]])</f>
        <v>2622024</v>
      </c>
    </row>
    <row r="398" spans="1:11" hidden="1" x14ac:dyDescent="0.25">
      <c r="A398" s="1">
        <v>45406</v>
      </c>
      <c r="B398" t="s">
        <v>26</v>
      </c>
      <c r="C398" t="s">
        <v>29</v>
      </c>
      <c r="D398" t="s">
        <v>38</v>
      </c>
      <c r="E398">
        <v>2</v>
      </c>
      <c r="F398">
        <v>22.76</v>
      </c>
      <c r="G398">
        <v>45.52</v>
      </c>
      <c r="H398">
        <f t="shared" si="18"/>
        <v>24</v>
      </c>
      <c r="I398">
        <f t="shared" si="19"/>
        <v>4</v>
      </c>
      <c r="J398">
        <f t="shared" si="20"/>
        <v>2024</v>
      </c>
      <c r="K398" s="3" t="str">
        <f>CONCATENATE(Table1[[#This Row],[day]],Table1[[#This Row],[month]],Table1[[#This Row],[year]])</f>
        <v>2442024</v>
      </c>
    </row>
    <row r="399" spans="1:11" hidden="1" x14ac:dyDescent="0.25">
      <c r="A399" s="1">
        <v>45443</v>
      </c>
      <c r="B399" t="s">
        <v>12</v>
      </c>
      <c r="C399" t="s">
        <v>29</v>
      </c>
      <c r="D399" t="s">
        <v>40</v>
      </c>
      <c r="E399">
        <v>3</v>
      </c>
      <c r="F399">
        <v>11.25</v>
      </c>
      <c r="G399">
        <v>33.75</v>
      </c>
      <c r="H399">
        <f t="shared" si="18"/>
        <v>31</v>
      </c>
      <c r="I399">
        <f t="shared" si="19"/>
        <v>5</v>
      </c>
      <c r="J399">
        <f t="shared" si="20"/>
        <v>2024</v>
      </c>
      <c r="K399" s="3" t="str">
        <f>CONCATENATE(Table1[[#This Row],[day]],Table1[[#This Row],[month]],Table1[[#This Row],[year]])</f>
        <v>3152024</v>
      </c>
    </row>
    <row r="400" spans="1:11" hidden="1" x14ac:dyDescent="0.25">
      <c r="A400" s="1">
        <v>45316</v>
      </c>
      <c r="B400" t="s">
        <v>9</v>
      </c>
      <c r="C400" t="s">
        <v>29</v>
      </c>
      <c r="D400" t="s">
        <v>35</v>
      </c>
      <c r="E400">
        <v>14</v>
      </c>
      <c r="F400">
        <v>28.83</v>
      </c>
      <c r="G400">
        <v>403.62</v>
      </c>
      <c r="H400">
        <f t="shared" si="18"/>
        <v>25</v>
      </c>
      <c r="I400">
        <f t="shared" si="19"/>
        <v>1</v>
      </c>
      <c r="J400">
        <f t="shared" si="20"/>
        <v>2024</v>
      </c>
      <c r="K400" s="3" t="str">
        <f>CONCATENATE(Table1[[#This Row],[day]],Table1[[#This Row],[month]],Table1[[#This Row],[year]])</f>
        <v>2512024</v>
      </c>
    </row>
    <row r="401" spans="1:11" x14ac:dyDescent="0.25">
      <c r="A401" s="1">
        <v>45296</v>
      </c>
      <c r="B401" t="s">
        <v>24</v>
      </c>
      <c r="C401" t="s">
        <v>27</v>
      </c>
      <c r="D401" t="s">
        <v>32</v>
      </c>
      <c r="E401">
        <v>18</v>
      </c>
      <c r="F401">
        <v>14.8</v>
      </c>
      <c r="G401">
        <v>266.39999999999998</v>
      </c>
      <c r="H401">
        <f t="shared" si="18"/>
        <v>5</v>
      </c>
      <c r="I401">
        <f t="shared" si="19"/>
        <v>1</v>
      </c>
      <c r="J401">
        <f t="shared" si="20"/>
        <v>2024</v>
      </c>
      <c r="K401" s="3" t="str">
        <f>CONCATENATE(Table1[[#This Row],[day]],Table1[[#This Row],[month]],Table1[[#This Row],[year]])</f>
        <v>512024</v>
      </c>
    </row>
    <row r="402" spans="1:11" hidden="1" x14ac:dyDescent="0.25">
      <c r="A402" s="1">
        <v>45392</v>
      </c>
      <c r="B402" t="s">
        <v>14</v>
      </c>
      <c r="C402" t="s">
        <v>28</v>
      </c>
      <c r="D402" t="s">
        <v>35</v>
      </c>
      <c r="E402">
        <v>4</v>
      </c>
      <c r="F402">
        <v>22.55</v>
      </c>
      <c r="G402">
        <v>90.2</v>
      </c>
      <c r="H402">
        <f t="shared" si="18"/>
        <v>10</v>
      </c>
      <c r="I402">
        <f t="shared" si="19"/>
        <v>4</v>
      </c>
      <c r="J402">
        <f t="shared" si="20"/>
        <v>2024</v>
      </c>
      <c r="K402" s="3" t="str">
        <f>CONCATENATE(Table1[[#This Row],[day]],Table1[[#This Row],[month]],Table1[[#This Row],[year]])</f>
        <v>1042024</v>
      </c>
    </row>
    <row r="403" spans="1:11" hidden="1" x14ac:dyDescent="0.25">
      <c r="A403" s="1">
        <v>45341</v>
      </c>
      <c r="B403" t="s">
        <v>25</v>
      </c>
      <c r="C403" t="s">
        <v>28</v>
      </c>
      <c r="D403" t="s">
        <v>39</v>
      </c>
      <c r="E403">
        <v>2</v>
      </c>
      <c r="F403">
        <v>22.07</v>
      </c>
      <c r="G403">
        <v>44.14</v>
      </c>
      <c r="H403">
        <f t="shared" si="18"/>
        <v>19</v>
      </c>
      <c r="I403">
        <f t="shared" si="19"/>
        <v>2</v>
      </c>
      <c r="J403">
        <f t="shared" si="20"/>
        <v>2024</v>
      </c>
      <c r="K403" s="3" t="str">
        <f>CONCATENATE(Table1[[#This Row],[day]],Table1[[#This Row],[month]],Table1[[#This Row],[year]])</f>
        <v>1922024</v>
      </c>
    </row>
    <row r="404" spans="1:11" hidden="1" x14ac:dyDescent="0.25">
      <c r="A404" s="1">
        <v>45379</v>
      </c>
      <c r="B404" t="s">
        <v>9</v>
      </c>
      <c r="C404" t="s">
        <v>30</v>
      </c>
      <c r="D404" t="s">
        <v>35</v>
      </c>
      <c r="E404">
        <v>7</v>
      </c>
      <c r="F404">
        <v>24.43</v>
      </c>
      <c r="G404">
        <v>171.01</v>
      </c>
      <c r="H404">
        <f t="shared" si="18"/>
        <v>28</v>
      </c>
      <c r="I404">
        <f t="shared" si="19"/>
        <v>3</v>
      </c>
      <c r="J404">
        <f t="shared" si="20"/>
        <v>2024</v>
      </c>
      <c r="K404" s="3" t="str">
        <f>CONCATENATE(Table1[[#This Row],[day]],Table1[[#This Row],[month]],Table1[[#This Row],[year]])</f>
        <v>2832024</v>
      </c>
    </row>
    <row r="405" spans="1:11" hidden="1" x14ac:dyDescent="0.25">
      <c r="A405" s="1">
        <v>45322</v>
      </c>
      <c r="B405" t="s">
        <v>8</v>
      </c>
      <c r="C405" t="s">
        <v>29</v>
      </c>
      <c r="D405" t="s">
        <v>35</v>
      </c>
      <c r="E405">
        <v>3</v>
      </c>
      <c r="F405">
        <v>27.07</v>
      </c>
      <c r="G405">
        <v>81.209999999999994</v>
      </c>
      <c r="H405">
        <f t="shared" si="18"/>
        <v>31</v>
      </c>
      <c r="I405">
        <f t="shared" si="19"/>
        <v>1</v>
      </c>
      <c r="J405">
        <f t="shared" si="20"/>
        <v>2024</v>
      </c>
      <c r="K405" s="3" t="str">
        <f>CONCATENATE(Table1[[#This Row],[day]],Table1[[#This Row],[month]],Table1[[#This Row],[year]])</f>
        <v>3112024</v>
      </c>
    </row>
    <row r="406" spans="1:11" hidden="1" x14ac:dyDescent="0.25">
      <c r="A406" s="1">
        <v>45346</v>
      </c>
      <c r="B406" t="s">
        <v>21</v>
      </c>
      <c r="C406" t="s">
        <v>30</v>
      </c>
      <c r="D406" t="s">
        <v>40</v>
      </c>
      <c r="E406">
        <v>9</v>
      </c>
      <c r="F406">
        <v>15.05</v>
      </c>
      <c r="G406">
        <v>135.44999999999999</v>
      </c>
      <c r="H406">
        <f t="shared" si="18"/>
        <v>24</v>
      </c>
      <c r="I406">
        <f t="shared" si="19"/>
        <v>2</v>
      </c>
      <c r="J406">
        <f t="shared" si="20"/>
        <v>2024</v>
      </c>
      <c r="K406" s="3" t="str">
        <f>CONCATENATE(Table1[[#This Row],[day]],Table1[[#This Row],[month]],Table1[[#This Row],[year]])</f>
        <v>2422024</v>
      </c>
    </row>
    <row r="407" spans="1:11" x14ac:dyDescent="0.25">
      <c r="A407" s="1">
        <v>45445</v>
      </c>
      <c r="B407" t="s">
        <v>18</v>
      </c>
      <c r="C407" t="s">
        <v>27</v>
      </c>
      <c r="D407" t="s">
        <v>33</v>
      </c>
      <c r="E407">
        <v>7</v>
      </c>
      <c r="F407">
        <v>14.14</v>
      </c>
      <c r="G407">
        <v>98.98</v>
      </c>
      <c r="H407">
        <f t="shared" si="18"/>
        <v>2</v>
      </c>
      <c r="I407">
        <f t="shared" si="19"/>
        <v>6</v>
      </c>
      <c r="J407">
        <f t="shared" si="20"/>
        <v>2024</v>
      </c>
      <c r="K407" s="3" t="str">
        <f>CONCATENATE(Table1[[#This Row],[day]],Table1[[#This Row],[month]],Table1[[#This Row],[year]])</f>
        <v>262024</v>
      </c>
    </row>
    <row r="408" spans="1:11" hidden="1" x14ac:dyDescent="0.25">
      <c r="A408" s="1">
        <v>45312</v>
      </c>
      <c r="B408" t="s">
        <v>17</v>
      </c>
      <c r="C408" t="s">
        <v>28</v>
      </c>
      <c r="D408" t="s">
        <v>32</v>
      </c>
      <c r="E408">
        <v>10</v>
      </c>
      <c r="F408">
        <v>24.92</v>
      </c>
      <c r="G408">
        <v>249.2</v>
      </c>
      <c r="H408">
        <f t="shared" si="18"/>
        <v>21</v>
      </c>
      <c r="I408">
        <f t="shared" si="19"/>
        <v>1</v>
      </c>
      <c r="J408">
        <f t="shared" si="20"/>
        <v>2024</v>
      </c>
      <c r="K408" s="3" t="str">
        <f>CONCATENATE(Table1[[#This Row],[day]],Table1[[#This Row],[month]],Table1[[#This Row],[year]])</f>
        <v>2112024</v>
      </c>
    </row>
    <row r="409" spans="1:11" hidden="1" x14ac:dyDescent="0.25">
      <c r="A409" s="1">
        <v>45389</v>
      </c>
      <c r="B409" t="s">
        <v>15</v>
      </c>
      <c r="C409" t="s">
        <v>28</v>
      </c>
      <c r="D409" t="s">
        <v>37</v>
      </c>
      <c r="E409">
        <v>6</v>
      </c>
      <c r="F409">
        <v>13.73</v>
      </c>
      <c r="G409">
        <v>82.38</v>
      </c>
      <c r="H409">
        <f t="shared" si="18"/>
        <v>7</v>
      </c>
      <c r="I409">
        <f t="shared" si="19"/>
        <v>4</v>
      </c>
      <c r="J409">
        <f t="shared" si="20"/>
        <v>2024</v>
      </c>
      <c r="K409" s="3" t="str">
        <f>CONCATENATE(Table1[[#This Row],[day]],Table1[[#This Row],[month]],Table1[[#This Row],[year]])</f>
        <v>742024</v>
      </c>
    </row>
    <row r="410" spans="1:11" hidden="1" x14ac:dyDescent="0.25">
      <c r="A410" s="1">
        <v>45393</v>
      </c>
      <c r="B410" t="s">
        <v>13</v>
      </c>
      <c r="C410" t="s">
        <v>29</v>
      </c>
      <c r="D410" t="s">
        <v>32</v>
      </c>
      <c r="E410">
        <v>17</v>
      </c>
      <c r="F410">
        <v>29.12</v>
      </c>
      <c r="G410">
        <v>495.04</v>
      </c>
      <c r="H410">
        <f t="shared" si="18"/>
        <v>11</v>
      </c>
      <c r="I410">
        <f t="shared" si="19"/>
        <v>4</v>
      </c>
      <c r="J410">
        <f t="shared" si="20"/>
        <v>2024</v>
      </c>
      <c r="K410" s="3" t="str">
        <f>CONCATENATE(Table1[[#This Row],[day]],Table1[[#This Row],[month]],Table1[[#This Row],[year]])</f>
        <v>1142024</v>
      </c>
    </row>
    <row r="411" spans="1:11" hidden="1" x14ac:dyDescent="0.25">
      <c r="A411" s="1">
        <v>45443</v>
      </c>
      <c r="B411" t="s">
        <v>7</v>
      </c>
      <c r="C411" t="s">
        <v>28</v>
      </c>
      <c r="D411" t="s">
        <v>40</v>
      </c>
      <c r="E411">
        <v>17</v>
      </c>
      <c r="F411">
        <v>13.95</v>
      </c>
      <c r="G411">
        <v>237.15</v>
      </c>
      <c r="H411">
        <f t="shared" si="18"/>
        <v>31</v>
      </c>
      <c r="I411">
        <f t="shared" si="19"/>
        <v>5</v>
      </c>
      <c r="J411">
        <f t="shared" si="20"/>
        <v>2024</v>
      </c>
      <c r="K411" s="3" t="str">
        <f>CONCATENATE(Table1[[#This Row],[day]],Table1[[#This Row],[month]],Table1[[#This Row],[year]])</f>
        <v>3152024</v>
      </c>
    </row>
    <row r="412" spans="1:11" x14ac:dyDescent="0.25">
      <c r="A412" s="1">
        <v>45447</v>
      </c>
      <c r="B412" t="s">
        <v>11</v>
      </c>
      <c r="C412" t="s">
        <v>27</v>
      </c>
      <c r="D412" t="s">
        <v>32</v>
      </c>
      <c r="E412">
        <v>5</v>
      </c>
      <c r="F412">
        <v>20.53</v>
      </c>
      <c r="G412">
        <v>102.65</v>
      </c>
      <c r="H412">
        <f t="shared" si="18"/>
        <v>4</v>
      </c>
      <c r="I412">
        <f t="shared" si="19"/>
        <v>6</v>
      </c>
      <c r="J412">
        <f t="shared" si="20"/>
        <v>2024</v>
      </c>
      <c r="K412" s="3" t="str">
        <f>CONCATENATE(Table1[[#This Row],[day]],Table1[[#This Row],[month]],Table1[[#This Row],[year]])</f>
        <v>462024</v>
      </c>
    </row>
    <row r="413" spans="1:11" x14ac:dyDescent="0.25">
      <c r="A413" s="1">
        <v>45321</v>
      </c>
      <c r="B413" t="s">
        <v>17</v>
      </c>
      <c r="C413" t="s">
        <v>27</v>
      </c>
      <c r="D413" t="s">
        <v>32</v>
      </c>
      <c r="E413">
        <v>15</v>
      </c>
      <c r="F413">
        <v>23.13</v>
      </c>
      <c r="G413">
        <v>346.95</v>
      </c>
      <c r="H413">
        <f t="shared" si="18"/>
        <v>30</v>
      </c>
      <c r="I413">
        <f t="shared" si="19"/>
        <v>1</v>
      </c>
      <c r="J413">
        <f t="shared" si="20"/>
        <v>2024</v>
      </c>
      <c r="K413" s="3" t="str">
        <f>CONCATENATE(Table1[[#This Row],[day]],Table1[[#This Row],[month]],Table1[[#This Row],[year]])</f>
        <v>3012024</v>
      </c>
    </row>
    <row r="414" spans="1:11" hidden="1" x14ac:dyDescent="0.25">
      <c r="A414" s="1">
        <v>45453</v>
      </c>
      <c r="B414" t="s">
        <v>23</v>
      </c>
      <c r="C414" t="s">
        <v>29</v>
      </c>
      <c r="D414" t="s">
        <v>32</v>
      </c>
      <c r="E414">
        <v>7</v>
      </c>
      <c r="F414">
        <v>13.41</v>
      </c>
      <c r="G414">
        <v>93.87</v>
      </c>
      <c r="H414">
        <f t="shared" si="18"/>
        <v>10</v>
      </c>
      <c r="I414">
        <f t="shared" si="19"/>
        <v>6</v>
      </c>
      <c r="J414">
        <f t="shared" si="20"/>
        <v>2024</v>
      </c>
      <c r="K414" s="3" t="str">
        <f>CONCATENATE(Table1[[#This Row],[day]],Table1[[#This Row],[month]],Table1[[#This Row],[year]])</f>
        <v>1062024</v>
      </c>
    </row>
    <row r="415" spans="1:11" hidden="1" x14ac:dyDescent="0.25">
      <c r="A415" s="1">
        <v>45407</v>
      </c>
      <c r="B415" t="s">
        <v>9</v>
      </c>
      <c r="C415" t="s">
        <v>30</v>
      </c>
      <c r="D415" t="s">
        <v>40</v>
      </c>
      <c r="E415">
        <v>1</v>
      </c>
      <c r="F415">
        <v>17.72</v>
      </c>
      <c r="G415">
        <v>17.72</v>
      </c>
      <c r="H415">
        <f t="shared" si="18"/>
        <v>25</v>
      </c>
      <c r="I415">
        <f t="shared" si="19"/>
        <v>4</v>
      </c>
      <c r="J415">
        <f t="shared" si="20"/>
        <v>2024</v>
      </c>
      <c r="K415" s="3" t="str">
        <f>CONCATENATE(Table1[[#This Row],[day]],Table1[[#This Row],[month]],Table1[[#This Row],[year]])</f>
        <v>2542024</v>
      </c>
    </row>
    <row r="416" spans="1:11" hidden="1" x14ac:dyDescent="0.25">
      <c r="A416" s="1">
        <v>45345</v>
      </c>
      <c r="B416" t="s">
        <v>15</v>
      </c>
      <c r="C416" t="s">
        <v>29</v>
      </c>
      <c r="D416" t="s">
        <v>32</v>
      </c>
      <c r="E416">
        <v>15</v>
      </c>
      <c r="F416">
        <v>25.58</v>
      </c>
      <c r="G416">
        <v>383.7</v>
      </c>
      <c r="H416">
        <f t="shared" si="18"/>
        <v>23</v>
      </c>
      <c r="I416">
        <f t="shared" si="19"/>
        <v>2</v>
      </c>
      <c r="J416">
        <f t="shared" si="20"/>
        <v>2024</v>
      </c>
      <c r="K416" s="3" t="str">
        <f>CONCATENATE(Table1[[#This Row],[day]],Table1[[#This Row],[month]],Table1[[#This Row],[year]])</f>
        <v>2322024</v>
      </c>
    </row>
    <row r="417" spans="1:11" x14ac:dyDescent="0.25">
      <c r="A417" s="1">
        <v>45411</v>
      </c>
      <c r="B417" t="s">
        <v>10</v>
      </c>
      <c r="C417" t="s">
        <v>27</v>
      </c>
      <c r="D417" t="s">
        <v>31</v>
      </c>
      <c r="E417">
        <v>10</v>
      </c>
      <c r="F417">
        <v>16</v>
      </c>
      <c r="G417">
        <v>160</v>
      </c>
      <c r="H417">
        <f t="shared" si="18"/>
        <v>29</v>
      </c>
      <c r="I417">
        <f t="shared" si="19"/>
        <v>4</v>
      </c>
      <c r="J417">
        <f t="shared" si="20"/>
        <v>2024</v>
      </c>
      <c r="K417" s="3" t="str">
        <f>CONCATENATE(Table1[[#This Row],[day]],Table1[[#This Row],[month]],Table1[[#This Row],[year]])</f>
        <v>2942024</v>
      </c>
    </row>
    <row r="418" spans="1:11" hidden="1" x14ac:dyDescent="0.25">
      <c r="A418" s="1">
        <v>45471</v>
      </c>
      <c r="B418" t="s">
        <v>12</v>
      </c>
      <c r="C418" t="s">
        <v>28</v>
      </c>
      <c r="D418" t="s">
        <v>35</v>
      </c>
      <c r="E418">
        <v>5</v>
      </c>
      <c r="F418">
        <v>16.88</v>
      </c>
      <c r="G418">
        <v>84.4</v>
      </c>
      <c r="H418">
        <f t="shared" si="18"/>
        <v>28</v>
      </c>
      <c r="I418">
        <f t="shared" si="19"/>
        <v>6</v>
      </c>
      <c r="J418">
        <f t="shared" si="20"/>
        <v>2024</v>
      </c>
      <c r="K418" s="3" t="str">
        <f>CONCATENATE(Table1[[#This Row],[day]],Table1[[#This Row],[month]],Table1[[#This Row],[year]])</f>
        <v>2862024</v>
      </c>
    </row>
    <row r="419" spans="1:11" hidden="1" x14ac:dyDescent="0.25">
      <c r="A419" s="1">
        <v>45378</v>
      </c>
      <c r="B419" t="s">
        <v>22</v>
      </c>
      <c r="C419" t="s">
        <v>28</v>
      </c>
      <c r="D419" t="s">
        <v>35</v>
      </c>
      <c r="E419">
        <v>16</v>
      </c>
      <c r="F419">
        <v>14.08</v>
      </c>
      <c r="G419">
        <v>225.28</v>
      </c>
      <c r="H419">
        <f t="shared" si="18"/>
        <v>27</v>
      </c>
      <c r="I419">
        <f t="shared" si="19"/>
        <v>3</v>
      </c>
      <c r="J419">
        <f t="shared" si="20"/>
        <v>2024</v>
      </c>
      <c r="K419" s="3" t="str">
        <f>CONCATENATE(Table1[[#This Row],[day]],Table1[[#This Row],[month]],Table1[[#This Row],[year]])</f>
        <v>2732024</v>
      </c>
    </row>
    <row r="420" spans="1:11" hidden="1" x14ac:dyDescent="0.25">
      <c r="A420" s="1">
        <v>45299</v>
      </c>
      <c r="B420" t="s">
        <v>9</v>
      </c>
      <c r="C420" t="s">
        <v>28</v>
      </c>
      <c r="D420" t="s">
        <v>37</v>
      </c>
      <c r="E420">
        <v>19</v>
      </c>
      <c r="F420">
        <v>25.17</v>
      </c>
      <c r="G420">
        <v>478.23</v>
      </c>
      <c r="H420">
        <f t="shared" si="18"/>
        <v>8</v>
      </c>
      <c r="I420">
        <f t="shared" si="19"/>
        <v>1</v>
      </c>
      <c r="J420">
        <f t="shared" si="20"/>
        <v>2024</v>
      </c>
      <c r="K420" s="3" t="str">
        <f>CONCATENATE(Table1[[#This Row],[day]],Table1[[#This Row],[month]],Table1[[#This Row],[year]])</f>
        <v>812024</v>
      </c>
    </row>
    <row r="421" spans="1:11" x14ac:dyDescent="0.25">
      <c r="A421" s="1">
        <v>45397</v>
      </c>
      <c r="B421" t="s">
        <v>20</v>
      </c>
      <c r="C421" t="s">
        <v>27</v>
      </c>
      <c r="D421" t="s">
        <v>32</v>
      </c>
      <c r="E421">
        <v>16</v>
      </c>
      <c r="F421">
        <v>14.79</v>
      </c>
      <c r="G421">
        <v>236.64</v>
      </c>
      <c r="H421">
        <f t="shared" si="18"/>
        <v>15</v>
      </c>
      <c r="I421">
        <f t="shared" si="19"/>
        <v>4</v>
      </c>
      <c r="J421">
        <f t="shared" si="20"/>
        <v>2024</v>
      </c>
      <c r="K421" s="3" t="str">
        <f>CONCATENATE(Table1[[#This Row],[day]],Table1[[#This Row],[month]],Table1[[#This Row],[year]])</f>
        <v>1542024</v>
      </c>
    </row>
    <row r="422" spans="1:11" hidden="1" x14ac:dyDescent="0.25">
      <c r="A422" s="1">
        <v>45429</v>
      </c>
      <c r="B422" t="s">
        <v>18</v>
      </c>
      <c r="C422" t="s">
        <v>30</v>
      </c>
      <c r="D422" t="s">
        <v>39</v>
      </c>
      <c r="E422">
        <v>3</v>
      </c>
      <c r="F422">
        <v>15.42</v>
      </c>
      <c r="G422">
        <v>46.26</v>
      </c>
      <c r="H422">
        <f t="shared" si="18"/>
        <v>17</v>
      </c>
      <c r="I422">
        <f t="shared" si="19"/>
        <v>5</v>
      </c>
      <c r="J422">
        <f t="shared" si="20"/>
        <v>2024</v>
      </c>
      <c r="K422" s="3" t="str">
        <f>CONCATENATE(Table1[[#This Row],[day]],Table1[[#This Row],[month]],Table1[[#This Row],[year]])</f>
        <v>1752024</v>
      </c>
    </row>
    <row r="423" spans="1:11" hidden="1" x14ac:dyDescent="0.25">
      <c r="A423" s="1">
        <v>45420</v>
      </c>
      <c r="B423" t="s">
        <v>10</v>
      </c>
      <c r="C423" t="s">
        <v>29</v>
      </c>
      <c r="D423" t="s">
        <v>35</v>
      </c>
      <c r="E423">
        <v>5</v>
      </c>
      <c r="F423">
        <v>19.82</v>
      </c>
      <c r="G423">
        <v>99.1</v>
      </c>
      <c r="H423">
        <f t="shared" si="18"/>
        <v>8</v>
      </c>
      <c r="I423">
        <f t="shared" si="19"/>
        <v>5</v>
      </c>
      <c r="J423">
        <f t="shared" si="20"/>
        <v>2024</v>
      </c>
      <c r="K423" s="3" t="str">
        <f>CONCATENATE(Table1[[#This Row],[day]],Table1[[#This Row],[month]],Table1[[#This Row],[year]])</f>
        <v>852024</v>
      </c>
    </row>
    <row r="424" spans="1:11" hidden="1" x14ac:dyDescent="0.25">
      <c r="A424" s="1">
        <v>45375</v>
      </c>
      <c r="B424" t="s">
        <v>23</v>
      </c>
      <c r="C424" t="s">
        <v>30</v>
      </c>
      <c r="D424" t="s">
        <v>36</v>
      </c>
      <c r="E424">
        <v>8</v>
      </c>
      <c r="F424">
        <v>13.84</v>
      </c>
      <c r="G424">
        <v>110.72</v>
      </c>
      <c r="H424">
        <f t="shared" si="18"/>
        <v>24</v>
      </c>
      <c r="I424">
        <f t="shared" si="19"/>
        <v>3</v>
      </c>
      <c r="J424">
        <f t="shared" si="20"/>
        <v>2024</v>
      </c>
      <c r="K424" s="3" t="str">
        <f>CONCATENATE(Table1[[#This Row],[day]],Table1[[#This Row],[month]],Table1[[#This Row],[year]])</f>
        <v>2432024</v>
      </c>
    </row>
    <row r="425" spans="1:11" hidden="1" x14ac:dyDescent="0.25">
      <c r="A425" s="1">
        <v>45412</v>
      </c>
      <c r="B425" t="s">
        <v>11</v>
      </c>
      <c r="C425" t="s">
        <v>28</v>
      </c>
      <c r="D425" t="s">
        <v>36</v>
      </c>
      <c r="E425">
        <v>18</v>
      </c>
      <c r="F425">
        <v>14.59</v>
      </c>
      <c r="G425">
        <v>262.62</v>
      </c>
      <c r="H425">
        <f t="shared" si="18"/>
        <v>30</v>
      </c>
      <c r="I425">
        <f t="shared" si="19"/>
        <v>4</v>
      </c>
      <c r="J425">
        <f t="shared" si="20"/>
        <v>2024</v>
      </c>
      <c r="K425" s="3" t="str">
        <f>CONCATENATE(Table1[[#This Row],[day]],Table1[[#This Row],[month]],Table1[[#This Row],[year]])</f>
        <v>3042024</v>
      </c>
    </row>
    <row r="426" spans="1:11" hidden="1" x14ac:dyDescent="0.25">
      <c r="A426" s="1">
        <v>45456</v>
      </c>
      <c r="B426" t="s">
        <v>18</v>
      </c>
      <c r="C426" t="s">
        <v>29</v>
      </c>
      <c r="D426" t="s">
        <v>37</v>
      </c>
      <c r="E426">
        <v>12</v>
      </c>
      <c r="F426">
        <v>28.52</v>
      </c>
      <c r="G426">
        <v>342.24</v>
      </c>
      <c r="H426">
        <f t="shared" si="18"/>
        <v>13</v>
      </c>
      <c r="I426">
        <f t="shared" si="19"/>
        <v>6</v>
      </c>
      <c r="J426">
        <f t="shared" si="20"/>
        <v>2024</v>
      </c>
      <c r="K426" s="3" t="str">
        <f>CONCATENATE(Table1[[#This Row],[day]],Table1[[#This Row],[month]],Table1[[#This Row],[year]])</f>
        <v>1362024</v>
      </c>
    </row>
    <row r="427" spans="1:11" x14ac:dyDescent="0.25">
      <c r="A427" s="1">
        <v>45440</v>
      </c>
      <c r="B427" t="s">
        <v>26</v>
      </c>
      <c r="C427" t="s">
        <v>27</v>
      </c>
      <c r="D427" t="s">
        <v>38</v>
      </c>
      <c r="E427">
        <v>10</v>
      </c>
      <c r="F427">
        <v>26.04</v>
      </c>
      <c r="G427">
        <v>260.39999999999998</v>
      </c>
      <c r="H427">
        <f t="shared" si="18"/>
        <v>28</v>
      </c>
      <c r="I427">
        <f t="shared" si="19"/>
        <v>5</v>
      </c>
      <c r="J427">
        <f t="shared" si="20"/>
        <v>2024</v>
      </c>
      <c r="K427" s="3" t="str">
        <f>CONCATENATE(Table1[[#This Row],[day]],Table1[[#This Row],[month]],Table1[[#This Row],[year]])</f>
        <v>2852024</v>
      </c>
    </row>
    <row r="428" spans="1:11" x14ac:dyDescent="0.25">
      <c r="A428" s="1">
        <v>45409</v>
      </c>
      <c r="B428" t="s">
        <v>24</v>
      </c>
      <c r="C428" t="s">
        <v>27</v>
      </c>
      <c r="D428" t="s">
        <v>31</v>
      </c>
      <c r="E428">
        <v>16</v>
      </c>
      <c r="F428">
        <v>15.37</v>
      </c>
      <c r="G428">
        <v>245.92</v>
      </c>
      <c r="H428">
        <f t="shared" si="18"/>
        <v>27</v>
      </c>
      <c r="I428">
        <f t="shared" si="19"/>
        <v>4</v>
      </c>
      <c r="J428">
        <f t="shared" si="20"/>
        <v>2024</v>
      </c>
      <c r="K428" s="3" t="str">
        <f>CONCATENATE(Table1[[#This Row],[day]],Table1[[#This Row],[month]],Table1[[#This Row],[year]])</f>
        <v>2742024</v>
      </c>
    </row>
    <row r="429" spans="1:11" hidden="1" x14ac:dyDescent="0.25">
      <c r="A429" s="1">
        <v>45295</v>
      </c>
      <c r="B429" t="s">
        <v>9</v>
      </c>
      <c r="C429" t="s">
        <v>30</v>
      </c>
      <c r="D429" t="s">
        <v>36</v>
      </c>
      <c r="E429">
        <v>11</v>
      </c>
      <c r="F429">
        <v>23.98</v>
      </c>
      <c r="G429">
        <v>263.77999999999997</v>
      </c>
      <c r="H429">
        <f t="shared" si="18"/>
        <v>4</v>
      </c>
      <c r="I429">
        <f t="shared" si="19"/>
        <v>1</v>
      </c>
      <c r="J429">
        <f t="shared" si="20"/>
        <v>2024</v>
      </c>
      <c r="K429" s="3" t="str">
        <f>CONCATENATE(Table1[[#This Row],[day]],Table1[[#This Row],[month]],Table1[[#This Row],[year]])</f>
        <v>412024</v>
      </c>
    </row>
    <row r="430" spans="1:11" hidden="1" x14ac:dyDescent="0.25">
      <c r="A430" s="1">
        <v>45418</v>
      </c>
      <c r="B430" t="s">
        <v>17</v>
      </c>
      <c r="C430" t="s">
        <v>29</v>
      </c>
      <c r="D430" t="s">
        <v>37</v>
      </c>
      <c r="E430">
        <v>19</v>
      </c>
      <c r="F430">
        <v>17.29</v>
      </c>
      <c r="G430">
        <v>328.51</v>
      </c>
      <c r="H430">
        <f t="shared" si="18"/>
        <v>6</v>
      </c>
      <c r="I430">
        <f t="shared" si="19"/>
        <v>5</v>
      </c>
      <c r="J430">
        <f t="shared" si="20"/>
        <v>2024</v>
      </c>
      <c r="K430" s="3" t="str">
        <f>CONCATENATE(Table1[[#This Row],[day]],Table1[[#This Row],[month]],Table1[[#This Row],[year]])</f>
        <v>652024</v>
      </c>
    </row>
    <row r="431" spans="1:11" hidden="1" x14ac:dyDescent="0.25">
      <c r="A431" s="1">
        <v>45334</v>
      </c>
      <c r="B431" t="s">
        <v>10</v>
      </c>
      <c r="C431" t="s">
        <v>28</v>
      </c>
      <c r="D431" t="s">
        <v>39</v>
      </c>
      <c r="E431">
        <v>5</v>
      </c>
      <c r="F431">
        <v>18.5</v>
      </c>
      <c r="G431">
        <v>92.5</v>
      </c>
      <c r="H431">
        <f t="shared" si="18"/>
        <v>12</v>
      </c>
      <c r="I431">
        <f t="shared" si="19"/>
        <v>2</v>
      </c>
      <c r="J431">
        <f t="shared" si="20"/>
        <v>2024</v>
      </c>
      <c r="K431" s="3" t="str">
        <f>CONCATENATE(Table1[[#This Row],[day]],Table1[[#This Row],[month]],Table1[[#This Row],[year]])</f>
        <v>1222024</v>
      </c>
    </row>
    <row r="432" spans="1:11" hidden="1" x14ac:dyDescent="0.25">
      <c r="A432" s="1">
        <v>45357</v>
      </c>
      <c r="B432" t="s">
        <v>15</v>
      </c>
      <c r="C432" t="s">
        <v>30</v>
      </c>
      <c r="D432" t="s">
        <v>39</v>
      </c>
      <c r="E432">
        <v>1</v>
      </c>
      <c r="F432">
        <v>24.12</v>
      </c>
      <c r="G432">
        <v>24.12</v>
      </c>
      <c r="H432">
        <f t="shared" si="18"/>
        <v>6</v>
      </c>
      <c r="I432">
        <f t="shared" si="19"/>
        <v>3</v>
      </c>
      <c r="J432">
        <f t="shared" si="20"/>
        <v>2024</v>
      </c>
      <c r="K432" s="3" t="str">
        <f>CONCATENATE(Table1[[#This Row],[day]],Table1[[#This Row],[month]],Table1[[#This Row],[year]])</f>
        <v>632024</v>
      </c>
    </row>
    <row r="433" spans="1:11" x14ac:dyDescent="0.25">
      <c r="A433" s="1">
        <v>45312</v>
      </c>
      <c r="B433" t="s">
        <v>20</v>
      </c>
      <c r="C433" t="s">
        <v>27</v>
      </c>
      <c r="D433" t="s">
        <v>34</v>
      </c>
      <c r="E433">
        <v>18</v>
      </c>
      <c r="F433">
        <v>26.11</v>
      </c>
      <c r="G433">
        <v>469.98</v>
      </c>
      <c r="H433">
        <f t="shared" si="18"/>
        <v>21</v>
      </c>
      <c r="I433">
        <f t="shared" si="19"/>
        <v>1</v>
      </c>
      <c r="J433">
        <f t="shared" si="20"/>
        <v>2024</v>
      </c>
      <c r="K433" s="3" t="str">
        <f>CONCATENATE(Table1[[#This Row],[day]],Table1[[#This Row],[month]],Table1[[#This Row],[year]])</f>
        <v>2112024</v>
      </c>
    </row>
    <row r="434" spans="1:11" hidden="1" x14ac:dyDescent="0.25">
      <c r="A434" s="1">
        <v>45328</v>
      </c>
      <c r="B434" t="s">
        <v>13</v>
      </c>
      <c r="C434" t="s">
        <v>29</v>
      </c>
      <c r="D434" t="s">
        <v>38</v>
      </c>
      <c r="E434">
        <v>7</v>
      </c>
      <c r="F434">
        <v>15.27</v>
      </c>
      <c r="G434">
        <v>106.89</v>
      </c>
      <c r="H434">
        <f t="shared" si="18"/>
        <v>6</v>
      </c>
      <c r="I434">
        <f t="shared" si="19"/>
        <v>2</v>
      </c>
      <c r="J434">
        <f t="shared" si="20"/>
        <v>2024</v>
      </c>
      <c r="K434" s="3" t="str">
        <f>CONCATENATE(Table1[[#This Row],[day]],Table1[[#This Row],[month]],Table1[[#This Row],[year]])</f>
        <v>622024</v>
      </c>
    </row>
    <row r="435" spans="1:11" hidden="1" x14ac:dyDescent="0.25">
      <c r="A435" s="1">
        <v>45360</v>
      </c>
      <c r="B435" t="s">
        <v>23</v>
      </c>
      <c r="C435" t="s">
        <v>29</v>
      </c>
      <c r="D435" t="s">
        <v>34</v>
      </c>
      <c r="E435">
        <v>5</v>
      </c>
      <c r="F435">
        <v>13.48</v>
      </c>
      <c r="G435">
        <v>67.400000000000006</v>
      </c>
      <c r="H435">
        <f t="shared" si="18"/>
        <v>9</v>
      </c>
      <c r="I435">
        <f t="shared" si="19"/>
        <v>3</v>
      </c>
      <c r="J435">
        <f t="shared" si="20"/>
        <v>2024</v>
      </c>
      <c r="K435" s="3" t="str">
        <f>CONCATENATE(Table1[[#This Row],[day]],Table1[[#This Row],[month]],Table1[[#This Row],[year]])</f>
        <v>932024</v>
      </c>
    </row>
    <row r="436" spans="1:11" x14ac:dyDescent="0.25">
      <c r="A436" s="1">
        <v>45404</v>
      </c>
      <c r="B436" t="s">
        <v>11</v>
      </c>
      <c r="C436" t="s">
        <v>27</v>
      </c>
      <c r="D436" t="s">
        <v>39</v>
      </c>
      <c r="E436">
        <v>12</v>
      </c>
      <c r="F436">
        <v>18.8</v>
      </c>
      <c r="G436">
        <v>225.6</v>
      </c>
      <c r="H436">
        <f t="shared" si="18"/>
        <v>22</v>
      </c>
      <c r="I436">
        <f t="shared" si="19"/>
        <v>4</v>
      </c>
      <c r="J436">
        <f t="shared" si="20"/>
        <v>2024</v>
      </c>
      <c r="K436" s="3" t="str">
        <f>CONCATENATE(Table1[[#This Row],[day]],Table1[[#This Row],[month]],Table1[[#This Row],[year]])</f>
        <v>2242024</v>
      </c>
    </row>
    <row r="437" spans="1:11" hidden="1" x14ac:dyDescent="0.25">
      <c r="A437" s="1">
        <v>45467</v>
      </c>
      <c r="B437" t="s">
        <v>14</v>
      </c>
      <c r="C437" t="s">
        <v>28</v>
      </c>
      <c r="D437" t="s">
        <v>35</v>
      </c>
      <c r="E437">
        <v>1</v>
      </c>
      <c r="F437">
        <v>15.03</v>
      </c>
      <c r="G437">
        <v>15.03</v>
      </c>
      <c r="H437">
        <f t="shared" si="18"/>
        <v>24</v>
      </c>
      <c r="I437">
        <f t="shared" si="19"/>
        <v>6</v>
      </c>
      <c r="J437">
        <f t="shared" si="20"/>
        <v>2024</v>
      </c>
      <c r="K437" s="3" t="str">
        <f>CONCATENATE(Table1[[#This Row],[day]],Table1[[#This Row],[month]],Table1[[#This Row],[year]])</f>
        <v>2462024</v>
      </c>
    </row>
    <row r="438" spans="1:11" hidden="1" x14ac:dyDescent="0.25">
      <c r="A438" s="1">
        <v>45430</v>
      </c>
      <c r="B438" t="s">
        <v>8</v>
      </c>
      <c r="C438" t="s">
        <v>28</v>
      </c>
      <c r="D438" t="s">
        <v>37</v>
      </c>
      <c r="E438">
        <v>17</v>
      </c>
      <c r="F438">
        <v>26.08</v>
      </c>
      <c r="G438">
        <v>443.36</v>
      </c>
      <c r="H438">
        <f t="shared" si="18"/>
        <v>18</v>
      </c>
      <c r="I438">
        <f t="shared" si="19"/>
        <v>5</v>
      </c>
      <c r="J438">
        <f t="shared" si="20"/>
        <v>2024</v>
      </c>
      <c r="K438" s="3" t="str">
        <f>CONCATENATE(Table1[[#This Row],[day]],Table1[[#This Row],[month]],Table1[[#This Row],[year]])</f>
        <v>1852024</v>
      </c>
    </row>
    <row r="439" spans="1:11" x14ac:dyDescent="0.25">
      <c r="A439" s="1">
        <v>45396</v>
      </c>
      <c r="B439" t="s">
        <v>12</v>
      </c>
      <c r="C439" t="s">
        <v>27</v>
      </c>
      <c r="D439" t="s">
        <v>32</v>
      </c>
      <c r="E439">
        <v>3</v>
      </c>
      <c r="F439">
        <v>13.38</v>
      </c>
      <c r="G439">
        <v>40.14</v>
      </c>
      <c r="H439">
        <f t="shared" si="18"/>
        <v>14</v>
      </c>
      <c r="I439">
        <f t="shared" si="19"/>
        <v>4</v>
      </c>
      <c r="J439">
        <f t="shared" si="20"/>
        <v>2024</v>
      </c>
      <c r="K439" s="3" t="str">
        <f>CONCATENATE(Table1[[#This Row],[day]],Table1[[#This Row],[month]],Table1[[#This Row],[year]])</f>
        <v>1442024</v>
      </c>
    </row>
    <row r="440" spans="1:11" x14ac:dyDescent="0.25">
      <c r="A440" s="1">
        <v>45383</v>
      </c>
      <c r="B440" t="s">
        <v>14</v>
      </c>
      <c r="C440" t="s">
        <v>27</v>
      </c>
      <c r="D440" t="s">
        <v>32</v>
      </c>
      <c r="E440">
        <v>11</v>
      </c>
      <c r="F440">
        <v>16.54</v>
      </c>
      <c r="G440">
        <v>181.94</v>
      </c>
      <c r="H440">
        <f t="shared" si="18"/>
        <v>1</v>
      </c>
      <c r="I440">
        <f t="shared" si="19"/>
        <v>4</v>
      </c>
      <c r="J440">
        <f t="shared" si="20"/>
        <v>2024</v>
      </c>
      <c r="K440" s="3" t="str">
        <f>CONCATENATE(Table1[[#This Row],[day]],Table1[[#This Row],[month]],Table1[[#This Row],[year]])</f>
        <v>142024</v>
      </c>
    </row>
    <row r="441" spans="1:11" hidden="1" x14ac:dyDescent="0.25">
      <c r="A441" s="1">
        <v>45335</v>
      </c>
      <c r="B441" t="s">
        <v>14</v>
      </c>
      <c r="C441" t="s">
        <v>28</v>
      </c>
      <c r="D441" t="s">
        <v>34</v>
      </c>
      <c r="E441">
        <v>8</v>
      </c>
      <c r="F441">
        <v>13.86</v>
      </c>
      <c r="G441">
        <v>110.88</v>
      </c>
      <c r="H441">
        <f t="shared" si="18"/>
        <v>13</v>
      </c>
      <c r="I441">
        <f t="shared" si="19"/>
        <v>2</v>
      </c>
      <c r="J441">
        <f t="shared" si="20"/>
        <v>2024</v>
      </c>
      <c r="K441" s="3" t="str">
        <f>CONCATENATE(Table1[[#This Row],[day]],Table1[[#This Row],[month]],Table1[[#This Row],[year]])</f>
        <v>1322024</v>
      </c>
    </row>
    <row r="442" spans="1:11" hidden="1" x14ac:dyDescent="0.25">
      <c r="A442" s="1">
        <v>45355</v>
      </c>
      <c r="B442" t="s">
        <v>21</v>
      </c>
      <c r="C442" t="s">
        <v>30</v>
      </c>
      <c r="D442" t="s">
        <v>39</v>
      </c>
      <c r="E442">
        <v>7</v>
      </c>
      <c r="F442">
        <v>10.66</v>
      </c>
      <c r="G442">
        <v>74.62</v>
      </c>
      <c r="H442">
        <f t="shared" si="18"/>
        <v>4</v>
      </c>
      <c r="I442">
        <f t="shared" si="19"/>
        <v>3</v>
      </c>
      <c r="J442">
        <f t="shared" si="20"/>
        <v>2024</v>
      </c>
      <c r="K442" s="3" t="str">
        <f>CONCATENATE(Table1[[#This Row],[day]],Table1[[#This Row],[month]],Table1[[#This Row],[year]])</f>
        <v>432024</v>
      </c>
    </row>
    <row r="443" spans="1:11" hidden="1" x14ac:dyDescent="0.25">
      <c r="A443" s="1">
        <v>45451</v>
      </c>
      <c r="B443" t="s">
        <v>18</v>
      </c>
      <c r="C443" t="s">
        <v>30</v>
      </c>
      <c r="D443" t="s">
        <v>34</v>
      </c>
      <c r="E443">
        <v>8</v>
      </c>
      <c r="F443">
        <v>21.68</v>
      </c>
      <c r="G443">
        <v>173.44</v>
      </c>
      <c r="H443">
        <f t="shared" si="18"/>
        <v>8</v>
      </c>
      <c r="I443">
        <f t="shared" si="19"/>
        <v>6</v>
      </c>
      <c r="J443">
        <f t="shared" si="20"/>
        <v>2024</v>
      </c>
      <c r="K443" s="3" t="str">
        <f>CONCATENATE(Table1[[#This Row],[day]],Table1[[#This Row],[month]],Table1[[#This Row],[year]])</f>
        <v>862024</v>
      </c>
    </row>
    <row r="444" spans="1:11" hidden="1" x14ac:dyDescent="0.25">
      <c r="A444" s="1">
        <v>45440</v>
      </c>
      <c r="B444" t="s">
        <v>17</v>
      </c>
      <c r="C444" t="s">
        <v>29</v>
      </c>
      <c r="D444" t="s">
        <v>40</v>
      </c>
      <c r="E444">
        <v>1</v>
      </c>
      <c r="F444">
        <v>25.6</v>
      </c>
      <c r="G444">
        <v>25.6</v>
      </c>
      <c r="H444">
        <f t="shared" si="18"/>
        <v>28</v>
      </c>
      <c r="I444">
        <f t="shared" si="19"/>
        <v>5</v>
      </c>
      <c r="J444">
        <f t="shared" si="20"/>
        <v>2024</v>
      </c>
      <c r="K444" s="3" t="str">
        <f>CONCATENATE(Table1[[#This Row],[day]],Table1[[#This Row],[month]],Table1[[#This Row],[year]])</f>
        <v>2852024</v>
      </c>
    </row>
    <row r="445" spans="1:11" hidden="1" x14ac:dyDescent="0.25">
      <c r="A445" s="1">
        <v>45301</v>
      </c>
      <c r="B445" t="s">
        <v>15</v>
      </c>
      <c r="C445" t="s">
        <v>29</v>
      </c>
      <c r="D445" t="s">
        <v>36</v>
      </c>
      <c r="E445">
        <v>10</v>
      </c>
      <c r="F445">
        <v>26.35</v>
      </c>
      <c r="G445">
        <v>263.5</v>
      </c>
      <c r="H445">
        <f t="shared" si="18"/>
        <v>10</v>
      </c>
      <c r="I445">
        <f t="shared" si="19"/>
        <v>1</v>
      </c>
      <c r="J445">
        <f t="shared" si="20"/>
        <v>2024</v>
      </c>
      <c r="K445" s="3" t="str">
        <f>CONCATENATE(Table1[[#This Row],[day]],Table1[[#This Row],[month]],Table1[[#This Row],[year]])</f>
        <v>1012024</v>
      </c>
    </row>
    <row r="446" spans="1:11" hidden="1" x14ac:dyDescent="0.25">
      <c r="A446" s="1">
        <v>45383</v>
      </c>
      <c r="B446" t="s">
        <v>18</v>
      </c>
      <c r="C446" t="s">
        <v>30</v>
      </c>
      <c r="D446" t="s">
        <v>37</v>
      </c>
      <c r="E446">
        <v>12</v>
      </c>
      <c r="F446">
        <v>23.77</v>
      </c>
      <c r="G446">
        <v>285.24</v>
      </c>
      <c r="H446">
        <f t="shared" si="18"/>
        <v>1</v>
      </c>
      <c r="I446">
        <f t="shared" si="19"/>
        <v>4</v>
      </c>
      <c r="J446">
        <f t="shared" si="20"/>
        <v>2024</v>
      </c>
      <c r="K446" s="3" t="str">
        <f>CONCATENATE(Table1[[#This Row],[day]],Table1[[#This Row],[month]],Table1[[#This Row],[year]])</f>
        <v>142024</v>
      </c>
    </row>
    <row r="447" spans="1:11" hidden="1" x14ac:dyDescent="0.25">
      <c r="A447" s="1">
        <v>45403</v>
      </c>
      <c r="B447" t="s">
        <v>19</v>
      </c>
      <c r="C447" t="s">
        <v>29</v>
      </c>
      <c r="D447" t="s">
        <v>33</v>
      </c>
      <c r="E447">
        <v>13</v>
      </c>
      <c r="F447">
        <v>25.26</v>
      </c>
      <c r="G447">
        <v>328.38</v>
      </c>
      <c r="H447">
        <f t="shared" si="18"/>
        <v>21</v>
      </c>
      <c r="I447">
        <f t="shared" si="19"/>
        <v>4</v>
      </c>
      <c r="J447">
        <f t="shared" si="20"/>
        <v>2024</v>
      </c>
      <c r="K447" s="3" t="str">
        <f>CONCATENATE(Table1[[#This Row],[day]],Table1[[#This Row],[month]],Table1[[#This Row],[year]])</f>
        <v>2142024</v>
      </c>
    </row>
    <row r="448" spans="1:11" hidden="1" x14ac:dyDescent="0.25">
      <c r="A448" s="1">
        <v>45455</v>
      </c>
      <c r="B448" t="s">
        <v>11</v>
      </c>
      <c r="C448" t="s">
        <v>30</v>
      </c>
      <c r="D448" t="s">
        <v>33</v>
      </c>
      <c r="E448">
        <v>18</v>
      </c>
      <c r="F448">
        <v>18.87</v>
      </c>
      <c r="G448">
        <v>339.66</v>
      </c>
      <c r="H448">
        <f t="shared" si="18"/>
        <v>12</v>
      </c>
      <c r="I448">
        <f t="shared" si="19"/>
        <v>6</v>
      </c>
      <c r="J448">
        <f t="shared" si="20"/>
        <v>2024</v>
      </c>
      <c r="K448" s="3" t="str">
        <f>CONCATENATE(Table1[[#This Row],[day]],Table1[[#This Row],[month]],Table1[[#This Row],[year]])</f>
        <v>1262024</v>
      </c>
    </row>
    <row r="449" spans="1:11" hidden="1" x14ac:dyDescent="0.25">
      <c r="A449" s="1">
        <v>45375</v>
      </c>
      <c r="B449" t="s">
        <v>9</v>
      </c>
      <c r="C449" t="s">
        <v>29</v>
      </c>
      <c r="D449" t="s">
        <v>32</v>
      </c>
      <c r="E449">
        <v>5</v>
      </c>
      <c r="F449">
        <v>12.29</v>
      </c>
      <c r="G449">
        <v>61.45</v>
      </c>
      <c r="H449">
        <f t="shared" si="18"/>
        <v>24</v>
      </c>
      <c r="I449">
        <f t="shared" si="19"/>
        <v>3</v>
      </c>
      <c r="J449">
        <f t="shared" si="20"/>
        <v>2024</v>
      </c>
      <c r="K449" s="3" t="str">
        <f>CONCATENATE(Table1[[#This Row],[day]],Table1[[#This Row],[month]],Table1[[#This Row],[year]])</f>
        <v>2432024</v>
      </c>
    </row>
    <row r="450" spans="1:11" hidden="1" x14ac:dyDescent="0.25">
      <c r="A450" s="1">
        <v>45368</v>
      </c>
      <c r="B450" t="s">
        <v>13</v>
      </c>
      <c r="C450" t="s">
        <v>30</v>
      </c>
      <c r="D450" t="s">
        <v>40</v>
      </c>
      <c r="E450">
        <v>10</v>
      </c>
      <c r="F450">
        <v>15.44</v>
      </c>
      <c r="G450">
        <v>154.4</v>
      </c>
      <c r="H450">
        <f t="shared" ref="H450:H513" si="21">DAY(A450)</f>
        <v>17</v>
      </c>
      <c r="I450">
        <f t="shared" ref="I450:I513" si="22">MONTH(A450)</f>
        <v>3</v>
      </c>
      <c r="J450">
        <f t="shared" ref="J450:J513" si="23">YEAR(A450)</f>
        <v>2024</v>
      </c>
      <c r="K450" s="3" t="str">
        <f>CONCATENATE(Table1[[#This Row],[day]],Table1[[#This Row],[month]],Table1[[#This Row],[year]])</f>
        <v>1732024</v>
      </c>
    </row>
    <row r="451" spans="1:11" hidden="1" x14ac:dyDescent="0.25">
      <c r="A451" s="1">
        <v>45310</v>
      </c>
      <c r="B451" t="s">
        <v>26</v>
      </c>
      <c r="C451" t="s">
        <v>29</v>
      </c>
      <c r="D451" t="s">
        <v>34</v>
      </c>
      <c r="E451">
        <v>16</v>
      </c>
      <c r="F451">
        <v>21.21</v>
      </c>
      <c r="G451">
        <v>339.36</v>
      </c>
      <c r="H451">
        <f t="shared" si="21"/>
        <v>19</v>
      </c>
      <c r="I451">
        <f t="shared" si="22"/>
        <v>1</v>
      </c>
      <c r="J451">
        <f t="shared" si="23"/>
        <v>2024</v>
      </c>
      <c r="K451" s="3" t="str">
        <f>CONCATENATE(Table1[[#This Row],[day]],Table1[[#This Row],[month]],Table1[[#This Row],[year]])</f>
        <v>1912024</v>
      </c>
    </row>
    <row r="452" spans="1:11" hidden="1" x14ac:dyDescent="0.25">
      <c r="A452" s="1">
        <v>45405</v>
      </c>
      <c r="B452" t="s">
        <v>24</v>
      </c>
      <c r="C452" t="s">
        <v>29</v>
      </c>
      <c r="D452" t="s">
        <v>32</v>
      </c>
      <c r="E452">
        <v>6</v>
      </c>
      <c r="F452">
        <v>28.6</v>
      </c>
      <c r="G452">
        <v>171.6</v>
      </c>
      <c r="H452">
        <f t="shared" si="21"/>
        <v>23</v>
      </c>
      <c r="I452">
        <f t="shared" si="22"/>
        <v>4</v>
      </c>
      <c r="J452">
        <f t="shared" si="23"/>
        <v>2024</v>
      </c>
      <c r="K452" s="3" t="str">
        <f>CONCATENATE(Table1[[#This Row],[day]],Table1[[#This Row],[month]],Table1[[#This Row],[year]])</f>
        <v>2342024</v>
      </c>
    </row>
    <row r="453" spans="1:11" hidden="1" x14ac:dyDescent="0.25">
      <c r="A453" s="1">
        <v>45366</v>
      </c>
      <c r="B453" t="s">
        <v>21</v>
      </c>
      <c r="C453" t="s">
        <v>30</v>
      </c>
      <c r="D453" t="s">
        <v>38</v>
      </c>
      <c r="E453">
        <v>10</v>
      </c>
      <c r="F453">
        <v>23.6</v>
      </c>
      <c r="G453">
        <v>236</v>
      </c>
      <c r="H453">
        <f t="shared" si="21"/>
        <v>15</v>
      </c>
      <c r="I453">
        <f t="shared" si="22"/>
        <v>3</v>
      </c>
      <c r="J453">
        <f t="shared" si="23"/>
        <v>2024</v>
      </c>
      <c r="K453" s="3" t="str">
        <f>CONCATENATE(Table1[[#This Row],[day]],Table1[[#This Row],[month]],Table1[[#This Row],[year]])</f>
        <v>1532024</v>
      </c>
    </row>
    <row r="454" spans="1:11" hidden="1" x14ac:dyDescent="0.25">
      <c r="A454" s="1">
        <v>45463</v>
      </c>
      <c r="B454" t="s">
        <v>12</v>
      </c>
      <c r="C454" t="s">
        <v>28</v>
      </c>
      <c r="D454" t="s">
        <v>32</v>
      </c>
      <c r="E454">
        <v>17</v>
      </c>
      <c r="F454">
        <v>13.7</v>
      </c>
      <c r="G454">
        <v>232.9</v>
      </c>
      <c r="H454">
        <f t="shared" si="21"/>
        <v>20</v>
      </c>
      <c r="I454">
        <f t="shared" si="22"/>
        <v>6</v>
      </c>
      <c r="J454">
        <f t="shared" si="23"/>
        <v>2024</v>
      </c>
      <c r="K454" s="3" t="str">
        <f>CONCATENATE(Table1[[#This Row],[day]],Table1[[#This Row],[month]],Table1[[#This Row],[year]])</f>
        <v>2062024</v>
      </c>
    </row>
    <row r="455" spans="1:11" hidden="1" x14ac:dyDescent="0.25">
      <c r="A455" s="1">
        <v>45423</v>
      </c>
      <c r="B455" t="s">
        <v>16</v>
      </c>
      <c r="C455" t="s">
        <v>30</v>
      </c>
      <c r="D455" t="s">
        <v>35</v>
      </c>
      <c r="E455">
        <v>7</v>
      </c>
      <c r="F455">
        <v>19.29</v>
      </c>
      <c r="G455">
        <v>135.03</v>
      </c>
      <c r="H455">
        <f t="shared" si="21"/>
        <v>11</v>
      </c>
      <c r="I455">
        <f t="shared" si="22"/>
        <v>5</v>
      </c>
      <c r="J455">
        <f t="shared" si="23"/>
        <v>2024</v>
      </c>
      <c r="K455" s="3" t="str">
        <f>CONCATENATE(Table1[[#This Row],[day]],Table1[[#This Row],[month]],Table1[[#This Row],[year]])</f>
        <v>1152024</v>
      </c>
    </row>
    <row r="456" spans="1:11" hidden="1" x14ac:dyDescent="0.25">
      <c r="A456" s="1">
        <v>45432</v>
      </c>
      <c r="B456" t="s">
        <v>26</v>
      </c>
      <c r="C456" t="s">
        <v>30</v>
      </c>
      <c r="D456" t="s">
        <v>40</v>
      </c>
      <c r="E456">
        <v>5</v>
      </c>
      <c r="F456">
        <v>26.75</v>
      </c>
      <c r="G456">
        <v>133.75</v>
      </c>
      <c r="H456">
        <f t="shared" si="21"/>
        <v>20</v>
      </c>
      <c r="I456">
        <f t="shared" si="22"/>
        <v>5</v>
      </c>
      <c r="J456">
        <f t="shared" si="23"/>
        <v>2024</v>
      </c>
      <c r="K456" s="3" t="str">
        <f>CONCATENATE(Table1[[#This Row],[day]],Table1[[#This Row],[month]],Table1[[#This Row],[year]])</f>
        <v>2052024</v>
      </c>
    </row>
    <row r="457" spans="1:11" x14ac:dyDescent="0.25">
      <c r="A457" s="1">
        <v>45350</v>
      </c>
      <c r="B457" t="s">
        <v>15</v>
      </c>
      <c r="C457" t="s">
        <v>27</v>
      </c>
      <c r="D457" t="s">
        <v>39</v>
      </c>
      <c r="E457">
        <v>5</v>
      </c>
      <c r="F457">
        <v>11.94</v>
      </c>
      <c r="G457">
        <v>59.7</v>
      </c>
      <c r="H457">
        <f t="shared" si="21"/>
        <v>28</v>
      </c>
      <c r="I457">
        <f t="shared" si="22"/>
        <v>2</v>
      </c>
      <c r="J457">
        <f t="shared" si="23"/>
        <v>2024</v>
      </c>
      <c r="K457" s="3" t="str">
        <f>CONCATENATE(Table1[[#This Row],[day]],Table1[[#This Row],[month]],Table1[[#This Row],[year]])</f>
        <v>2822024</v>
      </c>
    </row>
    <row r="458" spans="1:11" hidden="1" x14ac:dyDescent="0.25">
      <c r="A458" s="1">
        <v>45421</v>
      </c>
      <c r="B458" t="s">
        <v>9</v>
      </c>
      <c r="C458" t="s">
        <v>28</v>
      </c>
      <c r="D458" t="s">
        <v>37</v>
      </c>
      <c r="E458">
        <v>18</v>
      </c>
      <c r="F458">
        <v>11.58</v>
      </c>
      <c r="G458">
        <v>208.44</v>
      </c>
      <c r="H458">
        <f t="shared" si="21"/>
        <v>9</v>
      </c>
      <c r="I458">
        <f t="shared" si="22"/>
        <v>5</v>
      </c>
      <c r="J458">
        <f t="shared" si="23"/>
        <v>2024</v>
      </c>
      <c r="K458" s="3" t="str">
        <f>CONCATENATE(Table1[[#This Row],[day]],Table1[[#This Row],[month]],Table1[[#This Row],[year]])</f>
        <v>952024</v>
      </c>
    </row>
    <row r="459" spans="1:11" hidden="1" x14ac:dyDescent="0.25">
      <c r="A459" s="1">
        <v>45405</v>
      </c>
      <c r="B459" t="s">
        <v>18</v>
      </c>
      <c r="C459" t="s">
        <v>29</v>
      </c>
      <c r="D459" t="s">
        <v>33</v>
      </c>
      <c r="E459">
        <v>12</v>
      </c>
      <c r="F459">
        <v>28.75</v>
      </c>
      <c r="G459">
        <v>345</v>
      </c>
      <c r="H459">
        <f t="shared" si="21"/>
        <v>23</v>
      </c>
      <c r="I459">
        <f t="shared" si="22"/>
        <v>4</v>
      </c>
      <c r="J459">
        <f t="shared" si="23"/>
        <v>2024</v>
      </c>
      <c r="K459" s="3" t="str">
        <f>CONCATENATE(Table1[[#This Row],[day]],Table1[[#This Row],[month]],Table1[[#This Row],[year]])</f>
        <v>2342024</v>
      </c>
    </row>
    <row r="460" spans="1:11" hidden="1" x14ac:dyDescent="0.25">
      <c r="A460" s="1">
        <v>45420</v>
      </c>
      <c r="B460" t="s">
        <v>19</v>
      </c>
      <c r="C460" t="s">
        <v>28</v>
      </c>
      <c r="D460" t="s">
        <v>37</v>
      </c>
      <c r="E460">
        <v>8</v>
      </c>
      <c r="F460">
        <v>27.47</v>
      </c>
      <c r="G460">
        <v>219.76</v>
      </c>
      <c r="H460">
        <f t="shared" si="21"/>
        <v>8</v>
      </c>
      <c r="I460">
        <f t="shared" si="22"/>
        <v>5</v>
      </c>
      <c r="J460">
        <f t="shared" si="23"/>
        <v>2024</v>
      </c>
      <c r="K460" s="3" t="str">
        <f>CONCATENATE(Table1[[#This Row],[day]],Table1[[#This Row],[month]],Table1[[#This Row],[year]])</f>
        <v>852024</v>
      </c>
    </row>
    <row r="461" spans="1:11" hidden="1" x14ac:dyDescent="0.25">
      <c r="A461" s="1">
        <v>45331</v>
      </c>
      <c r="B461" t="s">
        <v>13</v>
      </c>
      <c r="C461" t="s">
        <v>28</v>
      </c>
      <c r="D461" t="s">
        <v>38</v>
      </c>
      <c r="E461">
        <v>12</v>
      </c>
      <c r="F461">
        <v>18.57</v>
      </c>
      <c r="G461">
        <v>222.84</v>
      </c>
      <c r="H461">
        <f t="shared" si="21"/>
        <v>9</v>
      </c>
      <c r="I461">
        <f t="shared" si="22"/>
        <v>2</v>
      </c>
      <c r="J461">
        <f t="shared" si="23"/>
        <v>2024</v>
      </c>
      <c r="K461" s="3" t="str">
        <f>CONCATENATE(Table1[[#This Row],[day]],Table1[[#This Row],[month]],Table1[[#This Row],[year]])</f>
        <v>922024</v>
      </c>
    </row>
    <row r="462" spans="1:11" hidden="1" x14ac:dyDescent="0.25">
      <c r="A462" s="1">
        <v>45316</v>
      </c>
      <c r="B462" t="s">
        <v>9</v>
      </c>
      <c r="C462" t="s">
        <v>28</v>
      </c>
      <c r="D462" t="s">
        <v>33</v>
      </c>
      <c r="E462">
        <v>14</v>
      </c>
      <c r="F462">
        <v>24.48</v>
      </c>
      <c r="G462">
        <v>342.72</v>
      </c>
      <c r="H462">
        <f t="shared" si="21"/>
        <v>25</v>
      </c>
      <c r="I462">
        <f t="shared" si="22"/>
        <v>1</v>
      </c>
      <c r="J462">
        <f t="shared" si="23"/>
        <v>2024</v>
      </c>
      <c r="K462" s="3" t="str">
        <f>CONCATENATE(Table1[[#This Row],[day]],Table1[[#This Row],[month]],Table1[[#This Row],[year]])</f>
        <v>2512024</v>
      </c>
    </row>
    <row r="463" spans="1:11" x14ac:dyDescent="0.25">
      <c r="A463" s="1">
        <v>45328</v>
      </c>
      <c r="B463" t="s">
        <v>25</v>
      </c>
      <c r="C463" t="s">
        <v>27</v>
      </c>
      <c r="D463" t="s">
        <v>34</v>
      </c>
      <c r="E463">
        <v>12</v>
      </c>
      <c r="F463">
        <v>25.69</v>
      </c>
      <c r="G463">
        <v>308.27999999999997</v>
      </c>
      <c r="H463">
        <f t="shared" si="21"/>
        <v>6</v>
      </c>
      <c r="I463">
        <f t="shared" si="22"/>
        <v>2</v>
      </c>
      <c r="J463">
        <f t="shared" si="23"/>
        <v>2024</v>
      </c>
      <c r="K463" s="3" t="str">
        <f>CONCATENATE(Table1[[#This Row],[day]],Table1[[#This Row],[month]],Table1[[#This Row],[year]])</f>
        <v>622024</v>
      </c>
    </row>
    <row r="464" spans="1:11" x14ac:dyDescent="0.25">
      <c r="A464" s="1">
        <v>45391</v>
      </c>
      <c r="B464" t="s">
        <v>16</v>
      </c>
      <c r="C464" t="s">
        <v>27</v>
      </c>
      <c r="D464" t="s">
        <v>35</v>
      </c>
      <c r="E464">
        <v>11</v>
      </c>
      <c r="F464">
        <v>16.61</v>
      </c>
      <c r="G464">
        <v>182.71</v>
      </c>
      <c r="H464">
        <f t="shared" si="21"/>
        <v>9</v>
      </c>
      <c r="I464">
        <f t="shared" si="22"/>
        <v>4</v>
      </c>
      <c r="J464">
        <f t="shared" si="23"/>
        <v>2024</v>
      </c>
      <c r="K464" s="3" t="str">
        <f>CONCATENATE(Table1[[#This Row],[day]],Table1[[#This Row],[month]],Table1[[#This Row],[year]])</f>
        <v>942024</v>
      </c>
    </row>
    <row r="465" spans="1:11" hidden="1" x14ac:dyDescent="0.25">
      <c r="A465" s="1">
        <v>45361</v>
      </c>
      <c r="B465" t="s">
        <v>14</v>
      </c>
      <c r="C465" t="s">
        <v>29</v>
      </c>
      <c r="D465" t="s">
        <v>32</v>
      </c>
      <c r="E465">
        <v>1</v>
      </c>
      <c r="F465">
        <v>18.72</v>
      </c>
      <c r="G465">
        <v>18.72</v>
      </c>
      <c r="H465">
        <f t="shared" si="21"/>
        <v>10</v>
      </c>
      <c r="I465">
        <f t="shared" si="22"/>
        <v>3</v>
      </c>
      <c r="J465">
        <f t="shared" si="23"/>
        <v>2024</v>
      </c>
      <c r="K465" s="3" t="str">
        <f>CONCATENATE(Table1[[#This Row],[day]],Table1[[#This Row],[month]],Table1[[#This Row],[year]])</f>
        <v>1032024</v>
      </c>
    </row>
    <row r="466" spans="1:11" hidden="1" x14ac:dyDescent="0.25">
      <c r="A466" s="1">
        <v>45426</v>
      </c>
      <c r="B466" t="s">
        <v>19</v>
      </c>
      <c r="C466" t="s">
        <v>30</v>
      </c>
      <c r="D466" t="s">
        <v>32</v>
      </c>
      <c r="E466">
        <v>2</v>
      </c>
      <c r="F466">
        <v>27.21</v>
      </c>
      <c r="G466">
        <v>54.42</v>
      </c>
      <c r="H466">
        <f t="shared" si="21"/>
        <v>14</v>
      </c>
      <c r="I466">
        <f t="shared" si="22"/>
        <v>5</v>
      </c>
      <c r="J466">
        <f t="shared" si="23"/>
        <v>2024</v>
      </c>
      <c r="K466" s="3" t="str">
        <f>CONCATENATE(Table1[[#This Row],[day]],Table1[[#This Row],[month]],Table1[[#This Row],[year]])</f>
        <v>1452024</v>
      </c>
    </row>
    <row r="467" spans="1:11" hidden="1" x14ac:dyDescent="0.25">
      <c r="A467" s="1">
        <v>45295</v>
      </c>
      <c r="B467" t="s">
        <v>23</v>
      </c>
      <c r="C467" t="s">
        <v>28</v>
      </c>
      <c r="D467" t="s">
        <v>35</v>
      </c>
      <c r="E467">
        <v>13</v>
      </c>
      <c r="F467">
        <v>10.27</v>
      </c>
      <c r="G467">
        <v>133.51</v>
      </c>
      <c r="H467">
        <f t="shared" si="21"/>
        <v>4</v>
      </c>
      <c r="I467">
        <f t="shared" si="22"/>
        <v>1</v>
      </c>
      <c r="J467">
        <f t="shared" si="23"/>
        <v>2024</v>
      </c>
      <c r="K467" s="3" t="str">
        <f>CONCATENATE(Table1[[#This Row],[day]],Table1[[#This Row],[month]],Table1[[#This Row],[year]])</f>
        <v>412024</v>
      </c>
    </row>
    <row r="468" spans="1:11" hidden="1" x14ac:dyDescent="0.25">
      <c r="A468" s="1">
        <v>45413</v>
      </c>
      <c r="B468" t="s">
        <v>10</v>
      </c>
      <c r="C468" t="s">
        <v>29</v>
      </c>
      <c r="D468" t="s">
        <v>35</v>
      </c>
      <c r="E468">
        <v>16</v>
      </c>
      <c r="F468">
        <v>16.77</v>
      </c>
      <c r="G468">
        <v>268.32</v>
      </c>
      <c r="H468">
        <f t="shared" si="21"/>
        <v>1</v>
      </c>
      <c r="I468">
        <f t="shared" si="22"/>
        <v>5</v>
      </c>
      <c r="J468">
        <f t="shared" si="23"/>
        <v>2024</v>
      </c>
      <c r="K468" s="3" t="str">
        <f>CONCATENATE(Table1[[#This Row],[day]],Table1[[#This Row],[month]],Table1[[#This Row],[year]])</f>
        <v>152024</v>
      </c>
    </row>
    <row r="469" spans="1:11" hidden="1" x14ac:dyDescent="0.25">
      <c r="A469" s="1">
        <v>45460</v>
      </c>
      <c r="B469" t="s">
        <v>25</v>
      </c>
      <c r="C469" t="s">
        <v>29</v>
      </c>
      <c r="D469" t="s">
        <v>36</v>
      </c>
      <c r="E469">
        <v>3</v>
      </c>
      <c r="F469">
        <v>29.41</v>
      </c>
      <c r="G469">
        <v>88.23</v>
      </c>
      <c r="H469">
        <f t="shared" si="21"/>
        <v>17</v>
      </c>
      <c r="I469">
        <f t="shared" si="22"/>
        <v>6</v>
      </c>
      <c r="J469">
        <f t="shared" si="23"/>
        <v>2024</v>
      </c>
      <c r="K469" s="3" t="str">
        <f>CONCATENATE(Table1[[#This Row],[day]],Table1[[#This Row],[month]],Table1[[#This Row],[year]])</f>
        <v>1762024</v>
      </c>
    </row>
    <row r="470" spans="1:11" x14ac:dyDescent="0.25">
      <c r="A470" s="1">
        <v>45453</v>
      </c>
      <c r="B470" t="s">
        <v>8</v>
      </c>
      <c r="C470" t="s">
        <v>27</v>
      </c>
      <c r="D470" t="s">
        <v>32</v>
      </c>
      <c r="E470">
        <v>11</v>
      </c>
      <c r="F470">
        <v>19.16</v>
      </c>
      <c r="G470">
        <v>210.76</v>
      </c>
      <c r="H470">
        <f t="shared" si="21"/>
        <v>10</v>
      </c>
      <c r="I470">
        <f t="shared" si="22"/>
        <v>6</v>
      </c>
      <c r="J470">
        <f t="shared" si="23"/>
        <v>2024</v>
      </c>
      <c r="K470" s="3" t="str">
        <f>CONCATENATE(Table1[[#This Row],[day]],Table1[[#This Row],[month]],Table1[[#This Row],[year]])</f>
        <v>1062024</v>
      </c>
    </row>
    <row r="471" spans="1:11" hidden="1" x14ac:dyDescent="0.25">
      <c r="A471" s="1">
        <v>45320</v>
      </c>
      <c r="B471" t="s">
        <v>11</v>
      </c>
      <c r="C471" t="s">
        <v>30</v>
      </c>
      <c r="D471" t="s">
        <v>34</v>
      </c>
      <c r="E471">
        <v>11</v>
      </c>
      <c r="F471">
        <v>18.11</v>
      </c>
      <c r="G471">
        <v>199.21</v>
      </c>
      <c r="H471">
        <f t="shared" si="21"/>
        <v>29</v>
      </c>
      <c r="I471">
        <f t="shared" si="22"/>
        <v>1</v>
      </c>
      <c r="J471">
        <f t="shared" si="23"/>
        <v>2024</v>
      </c>
      <c r="K471" s="3" t="str">
        <f>CONCATENATE(Table1[[#This Row],[day]],Table1[[#This Row],[month]],Table1[[#This Row],[year]])</f>
        <v>2912024</v>
      </c>
    </row>
    <row r="472" spans="1:11" hidden="1" x14ac:dyDescent="0.25">
      <c r="A472" s="1">
        <v>45360</v>
      </c>
      <c r="B472" t="s">
        <v>7</v>
      </c>
      <c r="C472" t="s">
        <v>30</v>
      </c>
      <c r="D472" t="s">
        <v>39</v>
      </c>
      <c r="E472">
        <v>13</v>
      </c>
      <c r="F472">
        <v>10.65</v>
      </c>
      <c r="G472">
        <v>138.44999999999999</v>
      </c>
      <c r="H472">
        <f t="shared" si="21"/>
        <v>9</v>
      </c>
      <c r="I472">
        <f t="shared" si="22"/>
        <v>3</v>
      </c>
      <c r="J472">
        <f t="shared" si="23"/>
        <v>2024</v>
      </c>
      <c r="K472" s="3" t="str">
        <f>CONCATENATE(Table1[[#This Row],[day]],Table1[[#This Row],[month]],Table1[[#This Row],[year]])</f>
        <v>932024</v>
      </c>
    </row>
    <row r="473" spans="1:11" x14ac:dyDescent="0.25">
      <c r="A473" s="1">
        <v>45318</v>
      </c>
      <c r="B473" t="s">
        <v>26</v>
      </c>
      <c r="C473" t="s">
        <v>27</v>
      </c>
      <c r="D473" t="s">
        <v>33</v>
      </c>
      <c r="E473">
        <v>11</v>
      </c>
      <c r="F473">
        <v>24.58</v>
      </c>
      <c r="G473">
        <v>270.38</v>
      </c>
      <c r="H473">
        <f t="shared" si="21"/>
        <v>27</v>
      </c>
      <c r="I473">
        <f t="shared" si="22"/>
        <v>1</v>
      </c>
      <c r="J473">
        <f t="shared" si="23"/>
        <v>2024</v>
      </c>
      <c r="K473" s="3" t="str">
        <f>CONCATENATE(Table1[[#This Row],[day]],Table1[[#This Row],[month]],Table1[[#This Row],[year]])</f>
        <v>2712024</v>
      </c>
    </row>
    <row r="474" spans="1:11" hidden="1" x14ac:dyDescent="0.25">
      <c r="A474" s="1">
        <v>45401</v>
      </c>
      <c r="B474" t="s">
        <v>15</v>
      </c>
      <c r="C474" t="s">
        <v>28</v>
      </c>
      <c r="D474" t="s">
        <v>34</v>
      </c>
      <c r="E474">
        <v>11</v>
      </c>
      <c r="F474">
        <v>28.82</v>
      </c>
      <c r="G474">
        <v>317.02</v>
      </c>
      <c r="H474">
        <f t="shared" si="21"/>
        <v>19</v>
      </c>
      <c r="I474">
        <f t="shared" si="22"/>
        <v>4</v>
      </c>
      <c r="J474">
        <f t="shared" si="23"/>
        <v>2024</v>
      </c>
      <c r="K474" s="3" t="str">
        <f>CONCATENATE(Table1[[#This Row],[day]],Table1[[#This Row],[month]],Table1[[#This Row],[year]])</f>
        <v>1942024</v>
      </c>
    </row>
    <row r="475" spans="1:11" x14ac:dyDescent="0.25">
      <c r="A475" s="1">
        <v>45471</v>
      </c>
      <c r="B475" t="s">
        <v>20</v>
      </c>
      <c r="C475" t="s">
        <v>27</v>
      </c>
      <c r="D475" t="s">
        <v>31</v>
      </c>
      <c r="E475">
        <v>9</v>
      </c>
      <c r="F475">
        <v>23.95</v>
      </c>
      <c r="G475">
        <v>215.55</v>
      </c>
      <c r="H475">
        <f t="shared" si="21"/>
        <v>28</v>
      </c>
      <c r="I475">
        <f t="shared" si="22"/>
        <v>6</v>
      </c>
      <c r="J475">
        <f t="shared" si="23"/>
        <v>2024</v>
      </c>
      <c r="K475" s="3" t="str">
        <f>CONCATENATE(Table1[[#This Row],[day]],Table1[[#This Row],[month]],Table1[[#This Row],[year]])</f>
        <v>2862024</v>
      </c>
    </row>
    <row r="476" spans="1:11" hidden="1" x14ac:dyDescent="0.25">
      <c r="A476" s="1">
        <v>45453</v>
      </c>
      <c r="B476" t="s">
        <v>16</v>
      </c>
      <c r="C476" t="s">
        <v>29</v>
      </c>
      <c r="D476" t="s">
        <v>33</v>
      </c>
      <c r="E476">
        <v>15</v>
      </c>
      <c r="F476">
        <v>23.15</v>
      </c>
      <c r="G476">
        <v>347.25</v>
      </c>
      <c r="H476">
        <f t="shared" si="21"/>
        <v>10</v>
      </c>
      <c r="I476">
        <f t="shared" si="22"/>
        <v>6</v>
      </c>
      <c r="J476">
        <f t="shared" si="23"/>
        <v>2024</v>
      </c>
      <c r="K476" s="3" t="str">
        <f>CONCATENATE(Table1[[#This Row],[day]],Table1[[#This Row],[month]],Table1[[#This Row],[year]])</f>
        <v>1062024</v>
      </c>
    </row>
    <row r="477" spans="1:11" x14ac:dyDescent="0.25">
      <c r="A477" s="1">
        <v>45427</v>
      </c>
      <c r="B477" t="s">
        <v>25</v>
      </c>
      <c r="C477" t="s">
        <v>27</v>
      </c>
      <c r="D477" t="s">
        <v>38</v>
      </c>
      <c r="E477">
        <v>8</v>
      </c>
      <c r="F477">
        <v>28.64</v>
      </c>
      <c r="G477">
        <v>229.12</v>
      </c>
      <c r="H477">
        <f t="shared" si="21"/>
        <v>15</v>
      </c>
      <c r="I477">
        <f t="shared" si="22"/>
        <v>5</v>
      </c>
      <c r="J477">
        <f t="shared" si="23"/>
        <v>2024</v>
      </c>
      <c r="K477" s="3" t="str">
        <f>CONCATENATE(Table1[[#This Row],[day]],Table1[[#This Row],[month]],Table1[[#This Row],[year]])</f>
        <v>1552024</v>
      </c>
    </row>
    <row r="478" spans="1:11" hidden="1" x14ac:dyDescent="0.25">
      <c r="A478" s="1">
        <v>45417</v>
      </c>
      <c r="B478" t="s">
        <v>23</v>
      </c>
      <c r="C478" t="s">
        <v>30</v>
      </c>
      <c r="D478" t="s">
        <v>39</v>
      </c>
      <c r="E478">
        <v>16</v>
      </c>
      <c r="F478">
        <v>13.08</v>
      </c>
      <c r="G478">
        <v>209.28</v>
      </c>
      <c r="H478">
        <f t="shared" si="21"/>
        <v>5</v>
      </c>
      <c r="I478">
        <f t="shared" si="22"/>
        <v>5</v>
      </c>
      <c r="J478">
        <f t="shared" si="23"/>
        <v>2024</v>
      </c>
      <c r="K478" s="3" t="str">
        <f>CONCATENATE(Table1[[#This Row],[day]],Table1[[#This Row],[month]],Table1[[#This Row],[year]])</f>
        <v>552024</v>
      </c>
    </row>
    <row r="479" spans="1:11" hidden="1" x14ac:dyDescent="0.25">
      <c r="A479" s="1">
        <v>45386</v>
      </c>
      <c r="B479" t="s">
        <v>25</v>
      </c>
      <c r="C479" t="s">
        <v>28</v>
      </c>
      <c r="D479" t="s">
        <v>34</v>
      </c>
      <c r="E479">
        <v>14</v>
      </c>
      <c r="F479">
        <v>12.08</v>
      </c>
      <c r="G479">
        <v>169.12</v>
      </c>
      <c r="H479">
        <f t="shared" si="21"/>
        <v>4</v>
      </c>
      <c r="I479">
        <f t="shared" si="22"/>
        <v>4</v>
      </c>
      <c r="J479">
        <f t="shared" si="23"/>
        <v>2024</v>
      </c>
      <c r="K479" s="3" t="str">
        <f>CONCATENATE(Table1[[#This Row],[day]],Table1[[#This Row],[month]],Table1[[#This Row],[year]])</f>
        <v>442024</v>
      </c>
    </row>
    <row r="480" spans="1:11" hidden="1" x14ac:dyDescent="0.25">
      <c r="A480" s="1">
        <v>45364</v>
      </c>
      <c r="B480" t="s">
        <v>9</v>
      </c>
      <c r="C480" t="s">
        <v>29</v>
      </c>
      <c r="D480" t="s">
        <v>33</v>
      </c>
      <c r="E480">
        <v>10</v>
      </c>
      <c r="F480">
        <v>23.71</v>
      </c>
      <c r="G480">
        <v>237.1</v>
      </c>
      <c r="H480">
        <f t="shared" si="21"/>
        <v>13</v>
      </c>
      <c r="I480">
        <f t="shared" si="22"/>
        <v>3</v>
      </c>
      <c r="J480">
        <f t="shared" si="23"/>
        <v>2024</v>
      </c>
      <c r="K480" s="3" t="str">
        <f>CONCATENATE(Table1[[#This Row],[day]],Table1[[#This Row],[month]],Table1[[#This Row],[year]])</f>
        <v>1332024</v>
      </c>
    </row>
    <row r="481" spans="1:11" hidden="1" x14ac:dyDescent="0.25">
      <c r="A481" s="1">
        <v>45376</v>
      </c>
      <c r="B481" t="s">
        <v>18</v>
      </c>
      <c r="C481" t="s">
        <v>29</v>
      </c>
      <c r="D481" t="s">
        <v>34</v>
      </c>
      <c r="E481">
        <v>9</v>
      </c>
      <c r="F481">
        <v>11.47</v>
      </c>
      <c r="G481">
        <v>103.23</v>
      </c>
      <c r="H481">
        <f t="shared" si="21"/>
        <v>25</v>
      </c>
      <c r="I481">
        <f t="shared" si="22"/>
        <v>3</v>
      </c>
      <c r="J481">
        <f t="shared" si="23"/>
        <v>2024</v>
      </c>
      <c r="K481" s="3" t="str">
        <f>CONCATENATE(Table1[[#This Row],[day]],Table1[[#This Row],[month]],Table1[[#This Row],[year]])</f>
        <v>2532024</v>
      </c>
    </row>
    <row r="482" spans="1:11" hidden="1" x14ac:dyDescent="0.25">
      <c r="A482" s="1">
        <v>45427</v>
      </c>
      <c r="B482" t="s">
        <v>22</v>
      </c>
      <c r="C482" t="s">
        <v>30</v>
      </c>
      <c r="D482" t="s">
        <v>39</v>
      </c>
      <c r="E482">
        <v>13</v>
      </c>
      <c r="F482">
        <v>28.18</v>
      </c>
      <c r="G482">
        <v>366.34</v>
      </c>
      <c r="H482">
        <f t="shared" si="21"/>
        <v>15</v>
      </c>
      <c r="I482">
        <f t="shared" si="22"/>
        <v>5</v>
      </c>
      <c r="J482">
        <f t="shared" si="23"/>
        <v>2024</v>
      </c>
      <c r="K482" s="3" t="str">
        <f>CONCATENATE(Table1[[#This Row],[day]],Table1[[#This Row],[month]],Table1[[#This Row],[year]])</f>
        <v>1552024</v>
      </c>
    </row>
    <row r="483" spans="1:11" x14ac:dyDescent="0.25">
      <c r="A483" s="1">
        <v>45400</v>
      </c>
      <c r="B483" t="s">
        <v>24</v>
      </c>
      <c r="C483" t="s">
        <v>27</v>
      </c>
      <c r="D483" t="s">
        <v>39</v>
      </c>
      <c r="E483">
        <v>17</v>
      </c>
      <c r="F483">
        <v>23.7</v>
      </c>
      <c r="G483">
        <v>402.9</v>
      </c>
      <c r="H483">
        <f t="shared" si="21"/>
        <v>18</v>
      </c>
      <c r="I483">
        <f t="shared" si="22"/>
        <v>4</v>
      </c>
      <c r="J483">
        <f t="shared" si="23"/>
        <v>2024</v>
      </c>
      <c r="K483" s="3" t="str">
        <f>CONCATENATE(Table1[[#This Row],[day]],Table1[[#This Row],[month]],Table1[[#This Row],[year]])</f>
        <v>1842024</v>
      </c>
    </row>
    <row r="484" spans="1:11" hidden="1" x14ac:dyDescent="0.25">
      <c r="A484" s="1">
        <v>45359</v>
      </c>
      <c r="B484" t="s">
        <v>26</v>
      </c>
      <c r="C484" t="s">
        <v>29</v>
      </c>
      <c r="D484" t="s">
        <v>37</v>
      </c>
      <c r="E484">
        <v>17</v>
      </c>
      <c r="F484">
        <v>25.51</v>
      </c>
      <c r="G484">
        <v>433.67</v>
      </c>
      <c r="H484">
        <f t="shared" si="21"/>
        <v>8</v>
      </c>
      <c r="I484">
        <f t="shared" si="22"/>
        <v>3</v>
      </c>
      <c r="J484">
        <f t="shared" si="23"/>
        <v>2024</v>
      </c>
      <c r="K484" s="3" t="str">
        <f>CONCATENATE(Table1[[#This Row],[day]],Table1[[#This Row],[month]],Table1[[#This Row],[year]])</f>
        <v>832024</v>
      </c>
    </row>
    <row r="485" spans="1:11" x14ac:dyDescent="0.25">
      <c r="A485" s="1">
        <v>45394</v>
      </c>
      <c r="B485" t="s">
        <v>11</v>
      </c>
      <c r="C485" t="s">
        <v>27</v>
      </c>
      <c r="D485" t="s">
        <v>31</v>
      </c>
      <c r="E485">
        <v>12</v>
      </c>
      <c r="F485">
        <v>27.96</v>
      </c>
      <c r="G485">
        <v>335.52</v>
      </c>
      <c r="H485">
        <f t="shared" si="21"/>
        <v>12</v>
      </c>
      <c r="I485">
        <f t="shared" si="22"/>
        <v>4</v>
      </c>
      <c r="J485">
        <f t="shared" si="23"/>
        <v>2024</v>
      </c>
      <c r="K485" s="3" t="str">
        <f>CONCATENATE(Table1[[#This Row],[day]],Table1[[#This Row],[month]],Table1[[#This Row],[year]])</f>
        <v>1242024</v>
      </c>
    </row>
    <row r="486" spans="1:11" hidden="1" x14ac:dyDescent="0.25">
      <c r="A486" s="1">
        <v>45376</v>
      </c>
      <c r="B486" t="s">
        <v>21</v>
      </c>
      <c r="C486" t="s">
        <v>29</v>
      </c>
      <c r="D486" t="s">
        <v>37</v>
      </c>
      <c r="E486">
        <v>1</v>
      </c>
      <c r="F486">
        <v>11.65</v>
      </c>
      <c r="G486">
        <v>11.65</v>
      </c>
      <c r="H486">
        <f t="shared" si="21"/>
        <v>25</v>
      </c>
      <c r="I486">
        <f t="shared" si="22"/>
        <v>3</v>
      </c>
      <c r="J486">
        <f t="shared" si="23"/>
        <v>2024</v>
      </c>
      <c r="K486" s="3" t="str">
        <f>CONCATENATE(Table1[[#This Row],[day]],Table1[[#This Row],[month]],Table1[[#This Row],[year]])</f>
        <v>2532024</v>
      </c>
    </row>
    <row r="487" spans="1:11" hidden="1" x14ac:dyDescent="0.25">
      <c r="A487" s="1">
        <v>45363</v>
      </c>
      <c r="B487" t="s">
        <v>23</v>
      </c>
      <c r="C487" t="s">
        <v>30</v>
      </c>
      <c r="D487" t="s">
        <v>38</v>
      </c>
      <c r="E487">
        <v>13</v>
      </c>
      <c r="F487">
        <v>16.739999999999998</v>
      </c>
      <c r="G487">
        <v>217.62</v>
      </c>
      <c r="H487">
        <f t="shared" si="21"/>
        <v>12</v>
      </c>
      <c r="I487">
        <f t="shared" si="22"/>
        <v>3</v>
      </c>
      <c r="J487">
        <f t="shared" si="23"/>
        <v>2024</v>
      </c>
      <c r="K487" s="3" t="str">
        <f>CONCATENATE(Table1[[#This Row],[day]],Table1[[#This Row],[month]],Table1[[#This Row],[year]])</f>
        <v>1232024</v>
      </c>
    </row>
    <row r="488" spans="1:11" hidden="1" x14ac:dyDescent="0.25">
      <c r="A488" s="1">
        <v>45375</v>
      </c>
      <c r="B488" t="s">
        <v>18</v>
      </c>
      <c r="C488" t="s">
        <v>29</v>
      </c>
      <c r="D488" t="s">
        <v>36</v>
      </c>
      <c r="E488">
        <v>3</v>
      </c>
      <c r="F488">
        <v>21.08</v>
      </c>
      <c r="G488">
        <v>63.24</v>
      </c>
      <c r="H488">
        <f t="shared" si="21"/>
        <v>24</v>
      </c>
      <c r="I488">
        <f t="shared" si="22"/>
        <v>3</v>
      </c>
      <c r="J488">
        <f t="shared" si="23"/>
        <v>2024</v>
      </c>
      <c r="K488" s="3" t="str">
        <f>CONCATENATE(Table1[[#This Row],[day]],Table1[[#This Row],[month]],Table1[[#This Row],[year]])</f>
        <v>2432024</v>
      </c>
    </row>
    <row r="489" spans="1:11" hidden="1" x14ac:dyDescent="0.25">
      <c r="A489" s="1">
        <v>45292</v>
      </c>
      <c r="B489" t="s">
        <v>16</v>
      </c>
      <c r="C489" t="s">
        <v>29</v>
      </c>
      <c r="D489" t="s">
        <v>40</v>
      </c>
      <c r="E489">
        <v>13</v>
      </c>
      <c r="F489">
        <v>27.08</v>
      </c>
      <c r="G489">
        <v>352.04</v>
      </c>
      <c r="H489">
        <f t="shared" si="21"/>
        <v>1</v>
      </c>
      <c r="I489">
        <f t="shared" si="22"/>
        <v>1</v>
      </c>
      <c r="J489">
        <f t="shared" si="23"/>
        <v>2024</v>
      </c>
      <c r="K489" s="3" t="str">
        <f>CONCATENATE(Table1[[#This Row],[day]],Table1[[#This Row],[month]],Table1[[#This Row],[year]])</f>
        <v>112024</v>
      </c>
    </row>
    <row r="490" spans="1:11" hidden="1" x14ac:dyDescent="0.25">
      <c r="A490" s="1">
        <v>45425</v>
      </c>
      <c r="B490" t="s">
        <v>21</v>
      </c>
      <c r="C490" t="s">
        <v>28</v>
      </c>
      <c r="D490" t="s">
        <v>36</v>
      </c>
      <c r="E490">
        <v>20</v>
      </c>
      <c r="F490">
        <v>21.12</v>
      </c>
      <c r="G490">
        <v>422.4</v>
      </c>
      <c r="H490">
        <f t="shared" si="21"/>
        <v>13</v>
      </c>
      <c r="I490">
        <f t="shared" si="22"/>
        <v>5</v>
      </c>
      <c r="J490">
        <f t="shared" si="23"/>
        <v>2024</v>
      </c>
      <c r="K490" s="3" t="str">
        <f>CONCATENATE(Table1[[#This Row],[day]],Table1[[#This Row],[month]],Table1[[#This Row],[year]])</f>
        <v>1352024</v>
      </c>
    </row>
    <row r="491" spans="1:11" hidden="1" x14ac:dyDescent="0.25">
      <c r="A491" s="1">
        <v>45383</v>
      </c>
      <c r="B491" t="s">
        <v>8</v>
      </c>
      <c r="C491" t="s">
        <v>29</v>
      </c>
      <c r="D491" t="s">
        <v>39</v>
      </c>
      <c r="E491">
        <v>14</v>
      </c>
      <c r="F491">
        <v>21.48</v>
      </c>
      <c r="G491">
        <v>300.72000000000003</v>
      </c>
      <c r="H491">
        <f t="shared" si="21"/>
        <v>1</v>
      </c>
      <c r="I491">
        <f t="shared" si="22"/>
        <v>4</v>
      </c>
      <c r="J491">
        <f t="shared" si="23"/>
        <v>2024</v>
      </c>
      <c r="K491" s="3" t="str">
        <f>CONCATENATE(Table1[[#This Row],[day]],Table1[[#This Row],[month]],Table1[[#This Row],[year]])</f>
        <v>142024</v>
      </c>
    </row>
    <row r="492" spans="1:11" hidden="1" x14ac:dyDescent="0.25">
      <c r="A492" s="1">
        <v>45399</v>
      </c>
      <c r="B492" t="s">
        <v>16</v>
      </c>
      <c r="C492" t="s">
        <v>30</v>
      </c>
      <c r="D492" t="s">
        <v>35</v>
      </c>
      <c r="E492">
        <v>8</v>
      </c>
      <c r="F492">
        <v>21.46</v>
      </c>
      <c r="G492">
        <v>171.68</v>
      </c>
      <c r="H492">
        <f t="shared" si="21"/>
        <v>17</v>
      </c>
      <c r="I492">
        <f t="shared" si="22"/>
        <v>4</v>
      </c>
      <c r="J492">
        <f t="shared" si="23"/>
        <v>2024</v>
      </c>
      <c r="K492" s="3" t="str">
        <f>CONCATENATE(Table1[[#This Row],[day]],Table1[[#This Row],[month]],Table1[[#This Row],[year]])</f>
        <v>1742024</v>
      </c>
    </row>
    <row r="493" spans="1:11" hidden="1" x14ac:dyDescent="0.25">
      <c r="A493" s="1">
        <v>45450</v>
      </c>
      <c r="B493" t="s">
        <v>16</v>
      </c>
      <c r="C493" t="s">
        <v>29</v>
      </c>
      <c r="D493" t="s">
        <v>36</v>
      </c>
      <c r="E493">
        <v>20</v>
      </c>
      <c r="F493">
        <v>23.31</v>
      </c>
      <c r="G493">
        <v>466.2</v>
      </c>
      <c r="H493">
        <f t="shared" si="21"/>
        <v>7</v>
      </c>
      <c r="I493">
        <f t="shared" si="22"/>
        <v>6</v>
      </c>
      <c r="J493">
        <f t="shared" si="23"/>
        <v>2024</v>
      </c>
      <c r="K493" s="3" t="str">
        <f>CONCATENATE(Table1[[#This Row],[day]],Table1[[#This Row],[month]],Table1[[#This Row],[year]])</f>
        <v>762024</v>
      </c>
    </row>
    <row r="494" spans="1:11" hidden="1" x14ac:dyDescent="0.25">
      <c r="A494" s="1">
        <v>45299</v>
      </c>
      <c r="B494" t="s">
        <v>11</v>
      </c>
      <c r="C494" t="s">
        <v>30</v>
      </c>
      <c r="D494" t="s">
        <v>32</v>
      </c>
      <c r="E494">
        <v>4</v>
      </c>
      <c r="F494">
        <v>24.48</v>
      </c>
      <c r="G494">
        <v>97.92</v>
      </c>
      <c r="H494">
        <f t="shared" si="21"/>
        <v>8</v>
      </c>
      <c r="I494">
        <f t="shared" si="22"/>
        <v>1</v>
      </c>
      <c r="J494">
        <f t="shared" si="23"/>
        <v>2024</v>
      </c>
      <c r="K494" s="3" t="str">
        <f>CONCATENATE(Table1[[#This Row],[day]],Table1[[#This Row],[month]],Table1[[#This Row],[year]])</f>
        <v>812024</v>
      </c>
    </row>
    <row r="495" spans="1:11" x14ac:dyDescent="0.25">
      <c r="A495" s="1">
        <v>45441</v>
      </c>
      <c r="B495" t="s">
        <v>26</v>
      </c>
      <c r="C495" t="s">
        <v>27</v>
      </c>
      <c r="D495" t="s">
        <v>31</v>
      </c>
      <c r="E495">
        <v>9</v>
      </c>
      <c r="F495">
        <v>23.72</v>
      </c>
      <c r="G495">
        <v>213.48</v>
      </c>
      <c r="H495">
        <f t="shared" si="21"/>
        <v>29</v>
      </c>
      <c r="I495">
        <f t="shared" si="22"/>
        <v>5</v>
      </c>
      <c r="J495">
        <f t="shared" si="23"/>
        <v>2024</v>
      </c>
      <c r="K495" s="3" t="str">
        <f>CONCATENATE(Table1[[#This Row],[day]],Table1[[#This Row],[month]],Table1[[#This Row],[year]])</f>
        <v>2952024</v>
      </c>
    </row>
    <row r="496" spans="1:11" hidden="1" x14ac:dyDescent="0.25">
      <c r="A496" s="1">
        <v>45428</v>
      </c>
      <c r="B496" t="s">
        <v>9</v>
      </c>
      <c r="C496" t="s">
        <v>30</v>
      </c>
      <c r="D496" t="s">
        <v>34</v>
      </c>
      <c r="E496">
        <v>11</v>
      </c>
      <c r="F496">
        <v>12.76</v>
      </c>
      <c r="G496">
        <v>140.36000000000001</v>
      </c>
      <c r="H496">
        <f t="shared" si="21"/>
        <v>16</v>
      </c>
      <c r="I496">
        <f t="shared" si="22"/>
        <v>5</v>
      </c>
      <c r="J496">
        <f t="shared" si="23"/>
        <v>2024</v>
      </c>
      <c r="K496" s="3" t="str">
        <f>CONCATENATE(Table1[[#This Row],[day]],Table1[[#This Row],[month]],Table1[[#This Row],[year]])</f>
        <v>1652024</v>
      </c>
    </row>
    <row r="497" spans="1:11" x14ac:dyDescent="0.25">
      <c r="A497" s="1">
        <v>45463</v>
      </c>
      <c r="B497" t="s">
        <v>9</v>
      </c>
      <c r="C497" t="s">
        <v>27</v>
      </c>
      <c r="D497" t="s">
        <v>40</v>
      </c>
      <c r="E497">
        <v>10</v>
      </c>
      <c r="F497">
        <v>29.81</v>
      </c>
      <c r="G497">
        <v>298.10000000000002</v>
      </c>
      <c r="H497">
        <f t="shared" si="21"/>
        <v>20</v>
      </c>
      <c r="I497">
        <f t="shared" si="22"/>
        <v>6</v>
      </c>
      <c r="J497">
        <f t="shared" si="23"/>
        <v>2024</v>
      </c>
      <c r="K497" s="3" t="str">
        <f>CONCATENATE(Table1[[#This Row],[day]],Table1[[#This Row],[month]],Table1[[#This Row],[year]])</f>
        <v>2062024</v>
      </c>
    </row>
    <row r="498" spans="1:11" hidden="1" x14ac:dyDescent="0.25">
      <c r="A498" s="1">
        <v>45338</v>
      </c>
      <c r="B498" t="s">
        <v>14</v>
      </c>
      <c r="C498" t="s">
        <v>29</v>
      </c>
      <c r="D498" t="s">
        <v>33</v>
      </c>
      <c r="E498">
        <v>3</v>
      </c>
      <c r="F498">
        <v>27.04</v>
      </c>
      <c r="G498">
        <v>81.12</v>
      </c>
      <c r="H498">
        <f t="shared" si="21"/>
        <v>16</v>
      </c>
      <c r="I498">
        <f t="shared" si="22"/>
        <v>2</v>
      </c>
      <c r="J498">
        <f t="shared" si="23"/>
        <v>2024</v>
      </c>
      <c r="K498" s="3" t="str">
        <f>CONCATENATE(Table1[[#This Row],[day]],Table1[[#This Row],[month]],Table1[[#This Row],[year]])</f>
        <v>1622024</v>
      </c>
    </row>
    <row r="499" spans="1:11" hidden="1" x14ac:dyDescent="0.25">
      <c r="A499" s="1">
        <v>45292</v>
      </c>
      <c r="B499" t="s">
        <v>14</v>
      </c>
      <c r="C499" t="s">
        <v>30</v>
      </c>
      <c r="D499" t="s">
        <v>36</v>
      </c>
      <c r="E499">
        <v>15</v>
      </c>
      <c r="F499">
        <v>19.45</v>
      </c>
      <c r="G499">
        <v>291.75</v>
      </c>
      <c r="H499">
        <f t="shared" si="21"/>
        <v>1</v>
      </c>
      <c r="I499">
        <f t="shared" si="22"/>
        <v>1</v>
      </c>
      <c r="J499">
        <f t="shared" si="23"/>
        <v>2024</v>
      </c>
      <c r="K499" s="3" t="str">
        <f>CONCATENATE(Table1[[#This Row],[day]],Table1[[#This Row],[month]],Table1[[#This Row],[year]])</f>
        <v>112024</v>
      </c>
    </row>
    <row r="500" spans="1:11" hidden="1" x14ac:dyDescent="0.25">
      <c r="A500" s="1">
        <v>45396</v>
      </c>
      <c r="B500" t="s">
        <v>10</v>
      </c>
      <c r="C500" t="s">
        <v>28</v>
      </c>
      <c r="D500" t="s">
        <v>31</v>
      </c>
      <c r="E500">
        <v>12</v>
      </c>
      <c r="F500">
        <v>22.87</v>
      </c>
      <c r="G500">
        <v>274.44</v>
      </c>
      <c r="H500">
        <f t="shared" si="21"/>
        <v>14</v>
      </c>
      <c r="I500">
        <f t="shared" si="22"/>
        <v>4</v>
      </c>
      <c r="J500">
        <f t="shared" si="23"/>
        <v>2024</v>
      </c>
      <c r="K500" s="3" t="str">
        <f>CONCATENATE(Table1[[#This Row],[day]],Table1[[#This Row],[month]],Table1[[#This Row],[year]])</f>
        <v>1442024</v>
      </c>
    </row>
    <row r="501" spans="1:11" hidden="1" x14ac:dyDescent="0.25">
      <c r="A501" s="1">
        <v>45471</v>
      </c>
      <c r="B501" t="s">
        <v>23</v>
      </c>
      <c r="C501" t="s">
        <v>30</v>
      </c>
      <c r="D501" t="s">
        <v>35</v>
      </c>
      <c r="E501">
        <v>9</v>
      </c>
      <c r="F501">
        <v>15.35</v>
      </c>
      <c r="G501">
        <v>138.15</v>
      </c>
      <c r="H501">
        <f t="shared" si="21"/>
        <v>28</v>
      </c>
      <c r="I501">
        <f t="shared" si="22"/>
        <v>6</v>
      </c>
      <c r="J501">
        <f t="shared" si="23"/>
        <v>2024</v>
      </c>
      <c r="K501" s="3" t="str">
        <f>CONCATENATE(Table1[[#This Row],[day]],Table1[[#This Row],[month]],Table1[[#This Row],[year]])</f>
        <v>2862024</v>
      </c>
    </row>
    <row r="502" spans="1:11" x14ac:dyDescent="0.25">
      <c r="A502" s="1">
        <v>45330</v>
      </c>
      <c r="B502" t="s">
        <v>18</v>
      </c>
      <c r="C502" t="s">
        <v>27</v>
      </c>
      <c r="D502" t="s">
        <v>35</v>
      </c>
      <c r="E502">
        <v>5</v>
      </c>
      <c r="F502">
        <v>26.6</v>
      </c>
      <c r="G502">
        <v>133</v>
      </c>
      <c r="H502">
        <f t="shared" si="21"/>
        <v>8</v>
      </c>
      <c r="I502">
        <f t="shared" si="22"/>
        <v>2</v>
      </c>
      <c r="J502">
        <f t="shared" si="23"/>
        <v>2024</v>
      </c>
      <c r="K502" s="3" t="str">
        <f>CONCATENATE(Table1[[#This Row],[day]],Table1[[#This Row],[month]],Table1[[#This Row],[year]])</f>
        <v>822024</v>
      </c>
    </row>
    <row r="503" spans="1:11" x14ac:dyDescent="0.25">
      <c r="A503" s="1">
        <v>45381</v>
      </c>
      <c r="B503" t="s">
        <v>19</v>
      </c>
      <c r="C503" t="s">
        <v>27</v>
      </c>
      <c r="D503" t="s">
        <v>34</v>
      </c>
      <c r="E503">
        <v>16</v>
      </c>
      <c r="F503">
        <v>22.02</v>
      </c>
      <c r="G503">
        <v>352.32</v>
      </c>
      <c r="H503">
        <f t="shared" si="21"/>
        <v>30</v>
      </c>
      <c r="I503">
        <f t="shared" si="22"/>
        <v>3</v>
      </c>
      <c r="J503">
        <f t="shared" si="23"/>
        <v>2024</v>
      </c>
      <c r="K503" s="3" t="str">
        <f>CONCATENATE(Table1[[#This Row],[day]],Table1[[#This Row],[month]],Table1[[#This Row],[year]])</f>
        <v>3032024</v>
      </c>
    </row>
    <row r="504" spans="1:11" hidden="1" x14ac:dyDescent="0.25">
      <c r="A504" s="1">
        <v>45366</v>
      </c>
      <c r="B504" t="s">
        <v>25</v>
      </c>
      <c r="C504" t="s">
        <v>28</v>
      </c>
      <c r="D504" t="s">
        <v>36</v>
      </c>
      <c r="E504">
        <v>8</v>
      </c>
      <c r="F504">
        <v>15.25</v>
      </c>
      <c r="G504">
        <v>122</v>
      </c>
      <c r="H504">
        <f t="shared" si="21"/>
        <v>15</v>
      </c>
      <c r="I504">
        <f t="shared" si="22"/>
        <v>3</v>
      </c>
      <c r="J504">
        <f t="shared" si="23"/>
        <v>2024</v>
      </c>
      <c r="K504" s="3" t="str">
        <f>CONCATENATE(Table1[[#This Row],[day]],Table1[[#This Row],[month]],Table1[[#This Row],[year]])</f>
        <v>1532024</v>
      </c>
    </row>
    <row r="505" spans="1:11" hidden="1" x14ac:dyDescent="0.25">
      <c r="A505" s="1">
        <v>45415</v>
      </c>
      <c r="B505" t="s">
        <v>20</v>
      </c>
      <c r="C505" t="s">
        <v>30</v>
      </c>
      <c r="D505" t="s">
        <v>40</v>
      </c>
      <c r="E505">
        <v>7</v>
      </c>
      <c r="F505">
        <v>26.82</v>
      </c>
      <c r="G505">
        <v>187.74</v>
      </c>
      <c r="H505">
        <f t="shared" si="21"/>
        <v>3</v>
      </c>
      <c r="I505">
        <f t="shared" si="22"/>
        <v>5</v>
      </c>
      <c r="J505">
        <f t="shared" si="23"/>
        <v>2024</v>
      </c>
      <c r="K505" s="3" t="str">
        <f>CONCATENATE(Table1[[#This Row],[day]],Table1[[#This Row],[month]],Table1[[#This Row],[year]])</f>
        <v>352024</v>
      </c>
    </row>
    <row r="506" spans="1:11" hidden="1" x14ac:dyDescent="0.25">
      <c r="A506" s="1">
        <v>45379</v>
      </c>
      <c r="B506" t="s">
        <v>23</v>
      </c>
      <c r="C506" t="s">
        <v>29</v>
      </c>
      <c r="D506" t="s">
        <v>34</v>
      </c>
      <c r="E506">
        <v>20</v>
      </c>
      <c r="F506">
        <v>11.97</v>
      </c>
      <c r="G506">
        <v>239.4</v>
      </c>
      <c r="H506">
        <f t="shared" si="21"/>
        <v>28</v>
      </c>
      <c r="I506">
        <f t="shared" si="22"/>
        <v>3</v>
      </c>
      <c r="J506">
        <f t="shared" si="23"/>
        <v>2024</v>
      </c>
      <c r="K506" s="3" t="str">
        <f>CONCATENATE(Table1[[#This Row],[day]],Table1[[#This Row],[month]],Table1[[#This Row],[year]])</f>
        <v>2832024</v>
      </c>
    </row>
    <row r="507" spans="1:11" hidden="1" x14ac:dyDescent="0.25">
      <c r="A507" s="1">
        <v>45388</v>
      </c>
      <c r="B507" t="s">
        <v>12</v>
      </c>
      <c r="C507" t="s">
        <v>30</v>
      </c>
      <c r="D507" t="s">
        <v>38</v>
      </c>
      <c r="E507">
        <v>12</v>
      </c>
      <c r="F507">
        <v>15.1</v>
      </c>
      <c r="G507">
        <v>181.2</v>
      </c>
      <c r="H507">
        <f t="shared" si="21"/>
        <v>6</v>
      </c>
      <c r="I507">
        <f t="shared" si="22"/>
        <v>4</v>
      </c>
      <c r="J507">
        <f t="shared" si="23"/>
        <v>2024</v>
      </c>
      <c r="K507" s="3" t="str">
        <f>CONCATENATE(Table1[[#This Row],[day]],Table1[[#This Row],[month]],Table1[[#This Row],[year]])</f>
        <v>642024</v>
      </c>
    </row>
    <row r="508" spans="1:11" hidden="1" x14ac:dyDescent="0.25">
      <c r="A508" s="1">
        <v>45375</v>
      </c>
      <c r="B508" t="s">
        <v>25</v>
      </c>
      <c r="C508" t="s">
        <v>30</v>
      </c>
      <c r="D508" t="s">
        <v>33</v>
      </c>
      <c r="E508">
        <v>7</v>
      </c>
      <c r="F508">
        <v>16.75</v>
      </c>
      <c r="G508">
        <v>117.25</v>
      </c>
      <c r="H508">
        <f t="shared" si="21"/>
        <v>24</v>
      </c>
      <c r="I508">
        <f t="shared" si="22"/>
        <v>3</v>
      </c>
      <c r="J508">
        <f t="shared" si="23"/>
        <v>2024</v>
      </c>
      <c r="K508" s="3" t="str">
        <f>CONCATENATE(Table1[[#This Row],[day]],Table1[[#This Row],[month]],Table1[[#This Row],[year]])</f>
        <v>2432024</v>
      </c>
    </row>
    <row r="509" spans="1:11" hidden="1" x14ac:dyDescent="0.25">
      <c r="A509" s="1">
        <v>45318</v>
      </c>
      <c r="B509" t="s">
        <v>13</v>
      </c>
      <c r="C509" t="s">
        <v>30</v>
      </c>
      <c r="D509" t="s">
        <v>33</v>
      </c>
      <c r="E509">
        <v>1</v>
      </c>
      <c r="F509">
        <v>12.48</v>
      </c>
      <c r="G509">
        <v>12.48</v>
      </c>
      <c r="H509">
        <f t="shared" si="21"/>
        <v>27</v>
      </c>
      <c r="I509">
        <f t="shared" si="22"/>
        <v>1</v>
      </c>
      <c r="J509">
        <f t="shared" si="23"/>
        <v>2024</v>
      </c>
      <c r="K509" s="3" t="str">
        <f>CONCATENATE(Table1[[#This Row],[day]],Table1[[#This Row],[month]],Table1[[#This Row],[year]])</f>
        <v>2712024</v>
      </c>
    </row>
    <row r="510" spans="1:11" hidden="1" x14ac:dyDescent="0.25">
      <c r="A510" s="1">
        <v>45324</v>
      </c>
      <c r="B510" t="s">
        <v>10</v>
      </c>
      <c r="C510" t="s">
        <v>28</v>
      </c>
      <c r="D510" t="s">
        <v>37</v>
      </c>
      <c r="E510">
        <v>6</v>
      </c>
      <c r="F510">
        <v>19.29</v>
      </c>
      <c r="G510">
        <v>115.74</v>
      </c>
      <c r="H510">
        <f t="shared" si="21"/>
        <v>2</v>
      </c>
      <c r="I510">
        <f t="shared" si="22"/>
        <v>2</v>
      </c>
      <c r="J510">
        <f t="shared" si="23"/>
        <v>2024</v>
      </c>
      <c r="K510" s="3" t="str">
        <f>CONCATENATE(Table1[[#This Row],[day]],Table1[[#This Row],[month]],Table1[[#This Row],[year]])</f>
        <v>222024</v>
      </c>
    </row>
    <row r="511" spans="1:11" hidden="1" x14ac:dyDescent="0.25">
      <c r="A511" s="1">
        <v>45407</v>
      </c>
      <c r="B511" t="s">
        <v>25</v>
      </c>
      <c r="C511" t="s">
        <v>28</v>
      </c>
      <c r="D511" t="s">
        <v>36</v>
      </c>
      <c r="E511">
        <v>10</v>
      </c>
      <c r="F511">
        <v>25.31</v>
      </c>
      <c r="G511">
        <v>253.1</v>
      </c>
      <c r="H511">
        <f t="shared" si="21"/>
        <v>25</v>
      </c>
      <c r="I511">
        <f t="shared" si="22"/>
        <v>4</v>
      </c>
      <c r="J511">
        <f t="shared" si="23"/>
        <v>2024</v>
      </c>
      <c r="K511" s="3" t="str">
        <f>CONCATENATE(Table1[[#This Row],[day]],Table1[[#This Row],[month]],Table1[[#This Row],[year]])</f>
        <v>2542024</v>
      </c>
    </row>
    <row r="512" spans="1:11" hidden="1" x14ac:dyDescent="0.25">
      <c r="A512" s="1">
        <v>45389</v>
      </c>
      <c r="B512" t="s">
        <v>23</v>
      </c>
      <c r="C512" t="s">
        <v>28</v>
      </c>
      <c r="D512" t="s">
        <v>31</v>
      </c>
      <c r="E512">
        <v>12</v>
      </c>
      <c r="F512">
        <v>18.14</v>
      </c>
      <c r="G512">
        <v>217.68</v>
      </c>
      <c r="H512">
        <f t="shared" si="21"/>
        <v>7</v>
      </c>
      <c r="I512">
        <f t="shared" si="22"/>
        <v>4</v>
      </c>
      <c r="J512">
        <f t="shared" si="23"/>
        <v>2024</v>
      </c>
      <c r="K512" s="3" t="str">
        <f>CONCATENATE(Table1[[#This Row],[day]],Table1[[#This Row],[month]],Table1[[#This Row],[year]])</f>
        <v>742024</v>
      </c>
    </row>
    <row r="513" spans="1:11" hidden="1" x14ac:dyDescent="0.25">
      <c r="A513" s="1">
        <v>45464</v>
      </c>
      <c r="B513" t="s">
        <v>20</v>
      </c>
      <c r="C513" t="s">
        <v>28</v>
      </c>
      <c r="D513" t="s">
        <v>33</v>
      </c>
      <c r="E513">
        <v>12</v>
      </c>
      <c r="F513">
        <v>23.9</v>
      </c>
      <c r="G513">
        <v>286.8</v>
      </c>
      <c r="H513">
        <f t="shared" si="21"/>
        <v>21</v>
      </c>
      <c r="I513">
        <f t="shared" si="22"/>
        <v>6</v>
      </c>
      <c r="J513">
        <f t="shared" si="23"/>
        <v>2024</v>
      </c>
      <c r="K513" s="3" t="str">
        <f>CONCATENATE(Table1[[#This Row],[day]],Table1[[#This Row],[month]],Table1[[#This Row],[year]])</f>
        <v>2162024</v>
      </c>
    </row>
    <row r="514" spans="1:11" hidden="1" x14ac:dyDescent="0.25">
      <c r="A514" s="1">
        <v>45351</v>
      </c>
      <c r="B514" t="s">
        <v>12</v>
      </c>
      <c r="C514" t="s">
        <v>28</v>
      </c>
      <c r="D514" t="s">
        <v>35</v>
      </c>
      <c r="E514">
        <v>4</v>
      </c>
      <c r="F514">
        <v>13.88</v>
      </c>
      <c r="G514">
        <v>55.52</v>
      </c>
      <c r="H514">
        <f t="shared" ref="H514:H577" si="24">DAY(A514)</f>
        <v>29</v>
      </c>
      <c r="I514">
        <f t="shared" ref="I514:I577" si="25">MONTH(A514)</f>
        <v>2</v>
      </c>
      <c r="J514">
        <f t="shared" ref="J514:J577" si="26">YEAR(A514)</f>
        <v>2024</v>
      </c>
      <c r="K514" s="3" t="str">
        <f>CONCATENATE(Table1[[#This Row],[day]],Table1[[#This Row],[month]],Table1[[#This Row],[year]])</f>
        <v>2922024</v>
      </c>
    </row>
    <row r="515" spans="1:11" hidden="1" x14ac:dyDescent="0.25">
      <c r="A515" s="1">
        <v>45349</v>
      </c>
      <c r="B515" t="s">
        <v>19</v>
      </c>
      <c r="C515" t="s">
        <v>29</v>
      </c>
      <c r="D515" t="s">
        <v>32</v>
      </c>
      <c r="E515">
        <v>1</v>
      </c>
      <c r="F515">
        <v>26.54</v>
      </c>
      <c r="G515">
        <v>26.54</v>
      </c>
      <c r="H515">
        <f t="shared" si="24"/>
        <v>27</v>
      </c>
      <c r="I515">
        <f t="shared" si="25"/>
        <v>2</v>
      </c>
      <c r="J515">
        <f t="shared" si="26"/>
        <v>2024</v>
      </c>
      <c r="K515" s="3" t="str">
        <f>CONCATENATE(Table1[[#This Row],[day]],Table1[[#This Row],[month]],Table1[[#This Row],[year]])</f>
        <v>2722024</v>
      </c>
    </row>
    <row r="516" spans="1:11" hidden="1" x14ac:dyDescent="0.25">
      <c r="A516" s="1">
        <v>45470</v>
      </c>
      <c r="B516" t="s">
        <v>17</v>
      </c>
      <c r="C516" t="s">
        <v>30</v>
      </c>
      <c r="D516" t="s">
        <v>40</v>
      </c>
      <c r="E516">
        <v>18</v>
      </c>
      <c r="F516">
        <v>13.41</v>
      </c>
      <c r="G516">
        <v>241.38</v>
      </c>
      <c r="H516">
        <f t="shared" si="24"/>
        <v>27</v>
      </c>
      <c r="I516">
        <f t="shared" si="25"/>
        <v>6</v>
      </c>
      <c r="J516">
        <f t="shared" si="26"/>
        <v>2024</v>
      </c>
      <c r="K516" s="3" t="str">
        <f>CONCATENATE(Table1[[#This Row],[day]],Table1[[#This Row],[month]],Table1[[#This Row],[year]])</f>
        <v>2762024</v>
      </c>
    </row>
    <row r="517" spans="1:11" hidden="1" x14ac:dyDescent="0.25">
      <c r="A517" s="1">
        <v>45465</v>
      </c>
      <c r="B517" t="s">
        <v>23</v>
      </c>
      <c r="C517" t="s">
        <v>30</v>
      </c>
      <c r="D517" t="s">
        <v>36</v>
      </c>
      <c r="E517">
        <v>6</v>
      </c>
      <c r="F517">
        <v>24.02</v>
      </c>
      <c r="G517">
        <v>144.12</v>
      </c>
      <c r="H517">
        <f t="shared" si="24"/>
        <v>22</v>
      </c>
      <c r="I517">
        <f t="shared" si="25"/>
        <v>6</v>
      </c>
      <c r="J517">
        <f t="shared" si="26"/>
        <v>2024</v>
      </c>
      <c r="K517" s="3" t="str">
        <f>CONCATENATE(Table1[[#This Row],[day]],Table1[[#This Row],[month]],Table1[[#This Row],[year]])</f>
        <v>2262024</v>
      </c>
    </row>
    <row r="518" spans="1:11" hidden="1" x14ac:dyDescent="0.25">
      <c r="A518" s="1">
        <v>45424</v>
      </c>
      <c r="B518" t="s">
        <v>10</v>
      </c>
      <c r="C518" t="s">
        <v>29</v>
      </c>
      <c r="D518" t="s">
        <v>33</v>
      </c>
      <c r="E518">
        <v>16</v>
      </c>
      <c r="F518">
        <v>15.63</v>
      </c>
      <c r="G518">
        <v>250.08</v>
      </c>
      <c r="H518">
        <f t="shared" si="24"/>
        <v>12</v>
      </c>
      <c r="I518">
        <f t="shared" si="25"/>
        <v>5</v>
      </c>
      <c r="J518">
        <f t="shared" si="26"/>
        <v>2024</v>
      </c>
      <c r="K518" s="3" t="str">
        <f>CONCATENATE(Table1[[#This Row],[day]],Table1[[#This Row],[month]],Table1[[#This Row],[year]])</f>
        <v>1252024</v>
      </c>
    </row>
    <row r="519" spans="1:11" hidden="1" x14ac:dyDescent="0.25">
      <c r="A519" s="1">
        <v>45385</v>
      </c>
      <c r="B519" t="s">
        <v>9</v>
      </c>
      <c r="C519" t="s">
        <v>29</v>
      </c>
      <c r="D519" t="s">
        <v>32</v>
      </c>
      <c r="E519">
        <v>2</v>
      </c>
      <c r="F519">
        <v>26.34</v>
      </c>
      <c r="G519">
        <v>52.68</v>
      </c>
      <c r="H519">
        <f t="shared" si="24"/>
        <v>3</v>
      </c>
      <c r="I519">
        <f t="shared" si="25"/>
        <v>4</v>
      </c>
      <c r="J519">
        <f t="shared" si="26"/>
        <v>2024</v>
      </c>
      <c r="K519" s="3" t="str">
        <f>CONCATENATE(Table1[[#This Row],[day]],Table1[[#This Row],[month]],Table1[[#This Row],[year]])</f>
        <v>342024</v>
      </c>
    </row>
    <row r="520" spans="1:11" hidden="1" x14ac:dyDescent="0.25">
      <c r="A520" s="1">
        <v>45383</v>
      </c>
      <c r="B520" t="s">
        <v>11</v>
      </c>
      <c r="C520" t="s">
        <v>29</v>
      </c>
      <c r="D520" t="s">
        <v>40</v>
      </c>
      <c r="E520">
        <v>2</v>
      </c>
      <c r="F520">
        <v>29.29</v>
      </c>
      <c r="G520">
        <v>58.58</v>
      </c>
      <c r="H520">
        <f t="shared" si="24"/>
        <v>1</v>
      </c>
      <c r="I520">
        <f t="shared" si="25"/>
        <v>4</v>
      </c>
      <c r="J520">
        <f t="shared" si="26"/>
        <v>2024</v>
      </c>
      <c r="K520" s="3" t="str">
        <f>CONCATENATE(Table1[[#This Row],[day]],Table1[[#This Row],[month]],Table1[[#This Row],[year]])</f>
        <v>142024</v>
      </c>
    </row>
    <row r="521" spans="1:11" hidden="1" x14ac:dyDescent="0.25">
      <c r="A521" s="1">
        <v>45437</v>
      </c>
      <c r="B521" t="s">
        <v>17</v>
      </c>
      <c r="C521" t="s">
        <v>29</v>
      </c>
      <c r="D521" t="s">
        <v>39</v>
      </c>
      <c r="E521">
        <v>9</v>
      </c>
      <c r="F521">
        <v>25.54</v>
      </c>
      <c r="G521">
        <v>229.86</v>
      </c>
      <c r="H521">
        <f t="shared" si="24"/>
        <v>25</v>
      </c>
      <c r="I521">
        <f t="shared" si="25"/>
        <v>5</v>
      </c>
      <c r="J521">
        <f t="shared" si="26"/>
        <v>2024</v>
      </c>
      <c r="K521" s="3" t="str">
        <f>CONCATENATE(Table1[[#This Row],[day]],Table1[[#This Row],[month]],Table1[[#This Row],[year]])</f>
        <v>2552024</v>
      </c>
    </row>
    <row r="522" spans="1:11" hidden="1" x14ac:dyDescent="0.25">
      <c r="A522" s="1">
        <v>45455</v>
      </c>
      <c r="B522" t="s">
        <v>26</v>
      </c>
      <c r="C522" t="s">
        <v>28</v>
      </c>
      <c r="D522" t="s">
        <v>35</v>
      </c>
      <c r="E522">
        <v>12</v>
      </c>
      <c r="F522">
        <v>11.08</v>
      </c>
      <c r="G522">
        <v>132.96</v>
      </c>
      <c r="H522">
        <f t="shared" si="24"/>
        <v>12</v>
      </c>
      <c r="I522">
        <f t="shared" si="25"/>
        <v>6</v>
      </c>
      <c r="J522">
        <f t="shared" si="26"/>
        <v>2024</v>
      </c>
      <c r="K522" s="3" t="str">
        <f>CONCATENATE(Table1[[#This Row],[day]],Table1[[#This Row],[month]],Table1[[#This Row],[year]])</f>
        <v>1262024</v>
      </c>
    </row>
    <row r="523" spans="1:11" hidden="1" x14ac:dyDescent="0.25">
      <c r="A523" s="1">
        <v>45440</v>
      </c>
      <c r="B523" t="s">
        <v>24</v>
      </c>
      <c r="C523" t="s">
        <v>30</v>
      </c>
      <c r="D523" t="s">
        <v>31</v>
      </c>
      <c r="E523">
        <v>8</v>
      </c>
      <c r="F523">
        <v>10.79</v>
      </c>
      <c r="G523">
        <v>86.32</v>
      </c>
      <c r="H523">
        <f t="shared" si="24"/>
        <v>28</v>
      </c>
      <c r="I523">
        <f t="shared" si="25"/>
        <v>5</v>
      </c>
      <c r="J523">
        <f t="shared" si="26"/>
        <v>2024</v>
      </c>
      <c r="K523" s="3" t="str">
        <f>CONCATENATE(Table1[[#This Row],[day]],Table1[[#This Row],[month]],Table1[[#This Row],[year]])</f>
        <v>2852024</v>
      </c>
    </row>
    <row r="524" spans="1:11" hidden="1" x14ac:dyDescent="0.25">
      <c r="A524" s="1">
        <v>45465</v>
      </c>
      <c r="B524" t="s">
        <v>22</v>
      </c>
      <c r="C524" t="s">
        <v>29</v>
      </c>
      <c r="D524" t="s">
        <v>37</v>
      </c>
      <c r="E524">
        <v>12</v>
      </c>
      <c r="F524">
        <v>10.42</v>
      </c>
      <c r="G524">
        <v>125.04</v>
      </c>
      <c r="H524">
        <f t="shared" si="24"/>
        <v>22</v>
      </c>
      <c r="I524">
        <f t="shared" si="25"/>
        <v>6</v>
      </c>
      <c r="J524">
        <f t="shared" si="26"/>
        <v>2024</v>
      </c>
      <c r="K524" s="3" t="str">
        <f>CONCATENATE(Table1[[#This Row],[day]],Table1[[#This Row],[month]],Table1[[#This Row],[year]])</f>
        <v>2262024</v>
      </c>
    </row>
    <row r="525" spans="1:11" x14ac:dyDescent="0.25">
      <c r="A525" s="1">
        <v>45411</v>
      </c>
      <c r="B525" t="s">
        <v>14</v>
      </c>
      <c r="C525" t="s">
        <v>27</v>
      </c>
      <c r="D525" t="s">
        <v>38</v>
      </c>
      <c r="E525">
        <v>20</v>
      </c>
      <c r="F525">
        <v>28.7</v>
      </c>
      <c r="G525">
        <v>574</v>
      </c>
      <c r="H525">
        <f t="shared" si="24"/>
        <v>29</v>
      </c>
      <c r="I525">
        <f t="shared" si="25"/>
        <v>4</v>
      </c>
      <c r="J525">
        <f t="shared" si="26"/>
        <v>2024</v>
      </c>
      <c r="K525" s="3" t="str">
        <f>CONCATENATE(Table1[[#This Row],[day]],Table1[[#This Row],[month]],Table1[[#This Row],[year]])</f>
        <v>2942024</v>
      </c>
    </row>
    <row r="526" spans="1:11" hidden="1" x14ac:dyDescent="0.25">
      <c r="A526" s="1">
        <v>45456</v>
      </c>
      <c r="B526" t="s">
        <v>24</v>
      </c>
      <c r="C526" t="s">
        <v>29</v>
      </c>
      <c r="D526" t="s">
        <v>37</v>
      </c>
      <c r="E526">
        <v>6</v>
      </c>
      <c r="F526">
        <v>13.58</v>
      </c>
      <c r="G526">
        <v>81.48</v>
      </c>
      <c r="H526">
        <f t="shared" si="24"/>
        <v>13</v>
      </c>
      <c r="I526">
        <f t="shared" si="25"/>
        <v>6</v>
      </c>
      <c r="J526">
        <f t="shared" si="26"/>
        <v>2024</v>
      </c>
      <c r="K526" s="3" t="str">
        <f>CONCATENATE(Table1[[#This Row],[day]],Table1[[#This Row],[month]],Table1[[#This Row],[year]])</f>
        <v>1362024</v>
      </c>
    </row>
    <row r="527" spans="1:11" hidden="1" x14ac:dyDescent="0.25">
      <c r="A527" s="1">
        <v>45397</v>
      </c>
      <c r="B527" t="s">
        <v>14</v>
      </c>
      <c r="C527" t="s">
        <v>30</v>
      </c>
      <c r="D527" t="s">
        <v>31</v>
      </c>
      <c r="E527">
        <v>19</v>
      </c>
      <c r="F527">
        <v>27.09</v>
      </c>
      <c r="G527">
        <v>514.71</v>
      </c>
      <c r="H527">
        <f t="shared" si="24"/>
        <v>15</v>
      </c>
      <c r="I527">
        <f t="shared" si="25"/>
        <v>4</v>
      </c>
      <c r="J527">
        <f t="shared" si="26"/>
        <v>2024</v>
      </c>
      <c r="K527" s="3" t="str">
        <f>CONCATENATE(Table1[[#This Row],[day]],Table1[[#This Row],[month]],Table1[[#This Row],[year]])</f>
        <v>1542024</v>
      </c>
    </row>
    <row r="528" spans="1:11" x14ac:dyDescent="0.25">
      <c r="A528" s="1">
        <v>45296</v>
      </c>
      <c r="B528" t="s">
        <v>20</v>
      </c>
      <c r="C528" t="s">
        <v>27</v>
      </c>
      <c r="D528" t="s">
        <v>32</v>
      </c>
      <c r="E528">
        <v>16</v>
      </c>
      <c r="F528">
        <v>24.67</v>
      </c>
      <c r="G528">
        <v>394.72</v>
      </c>
      <c r="H528">
        <f t="shared" si="24"/>
        <v>5</v>
      </c>
      <c r="I528">
        <f t="shared" si="25"/>
        <v>1</v>
      </c>
      <c r="J528">
        <f t="shared" si="26"/>
        <v>2024</v>
      </c>
      <c r="K528" s="3" t="str">
        <f>CONCATENATE(Table1[[#This Row],[day]],Table1[[#This Row],[month]],Table1[[#This Row],[year]])</f>
        <v>512024</v>
      </c>
    </row>
    <row r="529" spans="1:11" hidden="1" x14ac:dyDescent="0.25">
      <c r="A529" s="1">
        <v>45450</v>
      </c>
      <c r="B529" t="s">
        <v>21</v>
      </c>
      <c r="C529" t="s">
        <v>29</v>
      </c>
      <c r="D529" t="s">
        <v>35</v>
      </c>
      <c r="E529">
        <v>20</v>
      </c>
      <c r="F529">
        <v>23.52</v>
      </c>
      <c r="G529">
        <v>470.4</v>
      </c>
      <c r="H529">
        <f t="shared" si="24"/>
        <v>7</v>
      </c>
      <c r="I529">
        <f t="shared" si="25"/>
        <v>6</v>
      </c>
      <c r="J529">
        <f t="shared" si="26"/>
        <v>2024</v>
      </c>
      <c r="K529" s="3" t="str">
        <f>CONCATENATE(Table1[[#This Row],[day]],Table1[[#This Row],[month]],Table1[[#This Row],[year]])</f>
        <v>762024</v>
      </c>
    </row>
    <row r="530" spans="1:11" hidden="1" x14ac:dyDescent="0.25">
      <c r="A530" s="1">
        <v>45401</v>
      </c>
      <c r="B530" t="s">
        <v>14</v>
      </c>
      <c r="C530" t="s">
        <v>28</v>
      </c>
      <c r="D530" t="s">
        <v>38</v>
      </c>
      <c r="E530">
        <v>14</v>
      </c>
      <c r="F530">
        <v>10.94</v>
      </c>
      <c r="G530">
        <v>153.16</v>
      </c>
      <c r="H530">
        <f t="shared" si="24"/>
        <v>19</v>
      </c>
      <c r="I530">
        <f t="shared" si="25"/>
        <v>4</v>
      </c>
      <c r="J530">
        <f t="shared" si="26"/>
        <v>2024</v>
      </c>
      <c r="K530" s="3" t="str">
        <f>CONCATENATE(Table1[[#This Row],[day]],Table1[[#This Row],[month]],Table1[[#This Row],[year]])</f>
        <v>1942024</v>
      </c>
    </row>
    <row r="531" spans="1:11" hidden="1" x14ac:dyDescent="0.25">
      <c r="A531" s="1">
        <v>45379</v>
      </c>
      <c r="B531" t="s">
        <v>11</v>
      </c>
      <c r="C531" t="s">
        <v>28</v>
      </c>
      <c r="D531" t="s">
        <v>40</v>
      </c>
      <c r="E531">
        <v>9</v>
      </c>
      <c r="F531">
        <v>21.4</v>
      </c>
      <c r="G531">
        <v>192.6</v>
      </c>
      <c r="H531">
        <f t="shared" si="24"/>
        <v>28</v>
      </c>
      <c r="I531">
        <f t="shared" si="25"/>
        <v>3</v>
      </c>
      <c r="J531">
        <f t="shared" si="26"/>
        <v>2024</v>
      </c>
      <c r="K531" s="3" t="str">
        <f>CONCATENATE(Table1[[#This Row],[day]],Table1[[#This Row],[month]],Table1[[#This Row],[year]])</f>
        <v>2832024</v>
      </c>
    </row>
    <row r="532" spans="1:11" x14ac:dyDescent="0.25">
      <c r="A532" s="1">
        <v>45455</v>
      </c>
      <c r="B532" t="s">
        <v>9</v>
      </c>
      <c r="C532" t="s">
        <v>27</v>
      </c>
      <c r="D532" t="s">
        <v>34</v>
      </c>
      <c r="E532">
        <v>5</v>
      </c>
      <c r="F532">
        <v>29.47</v>
      </c>
      <c r="G532">
        <v>147.35</v>
      </c>
      <c r="H532">
        <f t="shared" si="24"/>
        <v>12</v>
      </c>
      <c r="I532">
        <f t="shared" si="25"/>
        <v>6</v>
      </c>
      <c r="J532">
        <f t="shared" si="26"/>
        <v>2024</v>
      </c>
      <c r="K532" s="3" t="str">
        <f>CONCATENATE(Table1[[#This Row],[day]],Table1[[#This Row],[month]],Table1[[#This Row],[year]])</f>
        <v>1262024</v>
      </c>
    </row>
    <row r="533" spans="1:11" hidden="1" x14ac:dyDescent="0.25">
      <c r="A533" s="1">
        <v>45365</v>
      </c>
      <c r="B533" t="s">
        <v>9</v>
      </c>
      <c r="C533" t="s">
        <v>28</v>
      </c>
      <c r="D533" t="s">
        <v>32</v>
      </c>
      <c r="E533">
        <v>17</v>
      </c>
      <c r="F533">
        <v>22.93</v>
      </c>
      <c r="G533">
        <v>389.81</v>
      </c>
      <c r="H533">
        <f t="shared" si="24"/>
        <v>14</v>
      </c>
      <c r="I533">
        <f t="shared" si="25"/>
        <v>3</v>
      </c>
      <c r="J533">
        <f t="shared" si="26"/>
        <v>2024</v>
      </c>
      <c r="K533" s="3" t="str">
        <f>CONCATENATE(Table1[[#This Row],[day]],Table1[[#This Row],[month]],Table1[[#This Row],[year]])</f>
        <v>1432024</v>
      </c>
    </row>
    <row r="534" spans="1:11" x14ac:dyDescent="0.25">
      <c r="A534" s="1">
        <v>45318</v>
      </c>
      <c r="B534" t="s">
        <v>16</v>
      </c>
      <c r="C534" t="s">
        <v>27</v>
      </c>
      <c r="D534" t="s">
        <v>33</v>
      </c>
      <c r="E534">
        <v>11</v>
      </c>
      <c r="F534">
        <v>15.78</v>
      </c>
      <c r="G534">
        <v>173.58</v>
      </c>
      <c r="H534">
        <f t="shared" si="24"/>
        <v>27</v>
      </c>
      <c r="I534">
        <f t="shared" si="25"/>
        <v>1</v>
      </c>
      <c r="J534">
        <f t="shared" si="26"/>
        <v>2024</v>
      </c>
      <c r="K534" s="3" t="str">
        <f>CONCATENATE(Table1[[#This Row],[day]],Table1[[#This Row],[month]],Table1[[#This Row],[year]])</f>
        <v>2712024</v>
      </c>
    </row>
    <row r="535" spans="1:11" hidden="1" x14ac:dyDescent="0.25">
      <c r="A535" s="1">
        <v>45410</v>
      </c>
      <c r="B535" t="s">
        <v>12</v>
      </c>
      <c r="C535" t="s">
        <v>29</v>
      </c>
      <c r="D535" t="s">
        <v>36</v>
      </c>
      <c r="E535">
        <v>17</v>
      </c>
      <c r="F535">
        <v>25.35</v>
      </c>
      <c r="G535">
        <v>430.95</v>
      </c>
      <c r="H535">
        <f t="shared" si="24"/>
        <v>28</v>
      </c>
      <c r="I535">
        <f t="shared" si="25"/>
        <v>4</v>
      </c>
      <c r="J535">
        <f t="shared" si="26"/>
        <v>2024</v>
      </c>
      <c r="K535" s="3" t="str">
        <f>CONCATENATE(Table1[[#This Row],[day]],Table1[[#This Row],[month]],Table1[[#This Row],[year]])</f>
        <v>2842024</v>
      </c>
    </row>
    <row r="536" spans="1:11" hidden="1" x14ac:dyDescent="0.25">
      <c r="A536" s="1">
        <v>45314</v>
      </c>
      <c r="B536" t="s">
        <v>11</v>
      </c>
      <c r="C536" t="s">
        <v>30</v>
      </c>
      <c r="D536" t="s">
        <v>34</v>
      </c>
      <c r="E536">
        <v>3</v>
      </c>
      <c r="F536">
        <v>19.7</v>
      </c>
      <c r="G536">
        <v>59.1</v>
      </c>
      <c r="H536">
        <f t="shared" si="24"/>
        <v>23</v>
      </c>
      <c r="I536">
        <f t="shared" si="25"/>
        <v>1</v>
      </c>
      <c r="J536">
        <f t="shared" si="26"/>
        <v>2024</v>
      </c>
      <c r="K536" s="3" t="str">
        <f>CONCATENATE(Table1[[#This Row],[day]],Table1[[#This Row],[month]],Table1[[#This Row],[year]])</f>
        <v>2312024</v>
      </c>
    </row>
    <row r="537" spans="1:11" x14ac:dyDescent="0.25">
      <c r="A537" s="1">
        <v>45390</v>
      </c>
      <c r="B537" t="s">
        <v>21</v>
      </c>
      <c r="C537" t="s">
        <v>27</v>
      </c>
      <c r="D537" t="s">
        <v>31</v>
      </c>
      <c r="E537">
        <v>14</v>
      </c>
      <c r="F537">
        <v>12.34</v>
      </c>
      <c r="G537">
        <v>172.76</v>
      </c>
      <c r="H537">
        <f t="shared" si="24"/>
        <v>8</v>
      </c>
      <c r="I537">
        <f t="shared" si="25"/>
        <v>4</v>
      </c>
      <c r="J537">
        <f t="shared" si="26"/>
        <v>2024</v>
      </c>
      <c r="K537" s="3" t="str">
        <f>CONCATENATE(Table1[[#This Row],[day]],Table1[[#This Row],[month]],Table1[[#This Row],[year]])</f>
        <v>842024</v>
      </c>
    </row>
    <row r="538" spans="1:11" hidden="1" x14ac:dyDescent="0.25">
      <c r="A538" s="1">
        <v>45382</v>
      </c>
      <c r="B538" t="s">
        <v>20</v>
      </c>
      <c r="C538" t="s">
        <v>29</v>
      </c>
      <c r="D538" t="s">
        <v>40</v>
      </c>
      <c r="E538">
        <v>12</v>
      </c>
      <c r="F538">
        <v>27.52</v>
      </c>
      <c r="G538">
        <v>330.24</v>
      </c>
      <c r="H538">
        <f t="shared" si="24"/>
        <v>31</v>
      </c>
      <c r="I538">
        <f t="shared" si="25"/>
        <v>3</v>
      </c>
      <c r="J538">
        <f t="shared" si="26"/>
        <v>2024</v>
      </c>
      <c r="K538" s="3" t="str">
        <f>CONCATENATE(Table1[[#This Row],[day]],Table1[[#This Row],[month]],Table1[[#This Row],[year]])</f>
        <v>3132024</v>
      </c>
    </row>
    <row r="539" spans="1:11" x14ac:dyDescent="0.25">
      <c r="A539" s="1">
        <v>45343</v>
      </c>
      <c r="B539" t="s">
        <v>8</v>
      </c>
      <c r="C539" t="s">
        <v>27</v>
      </c>
      <c r="D539" t="s">
        <v>36</v>
      </c>
      <c r="E539">
        <v>14</v>
      </c>
      <c r="F539">
        <v>26.09</v>
      </c>
      <c r="G539">
        <v>365.26</v>
      </c>
      <c r="H539">
        <f t="shared" si="24"/>
        <v>21</v>
      </c>
      <c r="I539">
        <f t="shared" si="25"/>
        <v>2</v>
      </c>
      <c r="J539">
        <f t="shared" si="26"/>
        <v>2024</v>
      </c>
      <c r="K539" s="3" t="str">
        <f>CONCATENATE(Table1[[#This Row],[day]],Table1[[#This Row],[month]],Table1[[#This Row],[year]])</f>
        <v>2122024</v>
      </c>
    </row>
    <row r="540" spans="1:11" hidden="1" x14ac:dyDescent="0.25">
      <c r="A540" s="1">
        <v>45338</v>
      </c>
      <c r="B540" t="s">
        <v>23</v>
      </c>
      <c r="C540" t="s">
        <v>30</v>
      </c>
      <c r="D540" t="s">
        <v>35</v>
      </c>
      <c r="E540">
        <v>16</v>
      </c>
      <c r="F540">
        <v>10.53</v>
      </c>
      <c r="G540">
        <v>168.48</v>
      </c>
      <c r="H540">
        <f t="shared" si="24"/>
        <v>16</v>
      </c>
      <c r="I540">
        <f t="shared" si="25"/>
        <v>2</v>
      </c>
      <c r="J540">
        <f t="shared" si="26"/>
        <v>2024</v>
      </c>
      <c r="K540" s="3" t="str">
        <f>CONCATENATE(Table1[[#This Row],[day]],Table1[[#This Row],[month]],Table1[[#This Row],[year]])</f>
        <v>1622024</v>
      </c>
    </row>
    <row r="541" spans="1:11" hidden="1" x14ac:dyDescent="0.25">
      <c r="A541" s="1">
        <v>45353</v>
      </c>
      <c r="B541" t="s">
        <v>26</v>
      </c>
      <c r="C541" t="s">
        <v>28</v>
      </c>
      <c r="D541" t="s">
        <v>31</v>
      </c>
      <c r="E541">
        <v>2</v>
      </c>
      <c r="F541">
        <v>10.81</v>
      </c>
      <c r="G541">
        <v>21.62</v>
      </c>
      <c r="H541">
        <f t="shared" si="24"/>
        <v>2</v>
      </c>
      <c r="I541">
        <f t="shared" si="25"/>
        <v>3</v>
      </c>
      <c r="J541">
        <f t="shared" si="26"/>
        <v>2024</v>
      </c>
      <c r="K541" s="3" t="str">
        <f>CONCATENATE(Table1[[#This Row],[day]],Table1[[#This Row],[month]],Table1[[#This Row],[year]])</f>
        <v>232024</v>
      </c>
    </row>
    <row r="542" spans="1:11" hidden="1" x14ac:dyDescent="0.25">
      <c r="A542" s="1">
        <v>45339</v>
      </c>
      <c r="B542" t="s">
        <v>11</v>
      </c>
      <c r="C542" t="s">
        <v>28</v>
      </c>
      <c r="D542" t="s">
        <v>32</v>
      </c>
      <c r="E542">
        <v>9</v>
      </c>
      <c r="F542">
        <v>13.77</v>
      </c>
      <c r="G542">
        <v>123.93</v>
      </c>
      <c r="H542">
        <f t="shared" si="24"/>
        <v>17</v>
      </c>
      <c r="I542">
        <f t="shared" si="25"/>
        <v>2</v>
      </c>
      <c r="J542">
        <f t="shared" si="26"/>
        <v>2024</v>
      </c>
      <c r="K542" s="3" t="str">
        <f>CONCATENATE(Table1[[#This Row],[day]],Table1[[#This Row],[month]],Table1[[#This Row],[year]])</f>
        <v>1722024</v>
      </c>
    </row>
    <row r="543" spans="1:11" x14ac:dyDescent="0.25">
      <c r="A543" s="1">
        <v>45396</v>
      </c>
      <c r="B543" t="s">
        <v>19</v>
      </c>
      <c r="C543" t="s">
        <v>27</v>
      </c>
      <c r="D543" t="s">
        <v>34</v>
      </c>
      <c r="E543">
        <v>4</v>
      </c>
      <c r="F543">
        <v>27.26</v>
      </c>
      <c r="G543">
        <v>109.04</v>
      </c>
      <c r="H543">
        <f t="shared" si="24"/>
        <v>14</v>
      </c>
      <c r="I543">
        <f t="shared" si="25"/>
        <v>4</v>
      </c>
      <c r="J543">
        <f t="shared" si="26"/>
        <v>2024</v>
      </c>
      <c r="K543" s="3" t="str">
        <f>CONCATENATE(Table1[[#This Row],[day]],Table1[[#This Row],[month]],Table1[[#This Row],[year]])</f>
        <v>1442024</v>
      </c>
    </row>
    <row r="544" spans="1:11" hidden="1" x14ac:dyDescent="0.25">
      <c r="A544" s="1">
        <v>45420</v>
      </c>
      <c r="B544" t="s">
        <v>24</v>
      </c>
      <c r="C544" t="s">
        <v>30</v>
      </c>
      <c r="D544" t="s">
        <v>35</v>
      </c>
      <c r="E544">
        <v>20</v>
      </c>
      <c r="F544">
        <v>13.89</v>
      </c>
      <c r="G544">
        <v>277.8</v>
      </c>
      <c r="H544">
        <f t="shared" si="24"/>
        <v>8</v>
      </c>
      <c r="I544">
        <f t="shared" si="25"/>
        <v>5</v>
      </c>
      <c r="J544">
        <f t="shared" si="26"/>
        <v>2024</v>
      </c>
      <c r="K544" s="3" t="str">
        <f>CONCATENATE(Table1[[#This Row],[day]],Table1[[#This Row],[month]],Table1[[#This Row],[year]])</f>
        <v>852024</v>
      </c>
    </row>
    <row r="545" spans="1:11" hidden="1" x14ac:dyDescent="0.25">
      <c r="A545" s="1">
        <v>45430</v>
      </c>
      <c r="B545" t="s">
        <v>22</v>
      </c>
      <c r="C545" t="s">
        <v>29</v>
      </c>
      <c r="D545" t="s">
        <v>33</v>
      </c>
      <c r="E545">
        <v>13</v>
      </c>
      <c r="F545">
        <v>28.43</v>
      </c>
      <c r="G545">
        <v>369.59</v>
      </c>
      <c r="H545">
        <f t="shared" si="24"/>
        <v>18</v>
      </c>
      <c r="I545">
        <f t="shared" si="25"/>
        <v>5</v>
      </c>
      <c r="J545">
        <f t="shared" si="26"/>
        <v>2024</v>
      </c>
      <c r="K545" s="3" t="str">
        <f>CONCATENATE(Table1[[#This Row],[day]],Table1[[#This Row],[month]],Table1[[#This Row],[year]])</f>
        <v>1852024</v>
      </c>
    </row>
    <row r="546" spans="1:11" hidden="1" x14ac:dyDescent="0.25">
      <c r="A546" s="1">
        <v>45433</v>
      </c>
      <c r="B546" t="s">
        <v>20</v>
      </c>
      <c r="C546" t="s">
        <v>29</v>
      </c>
      <c r="D546" t="s">
        <v>34</v>
      </c>
      <c r="E546">
        <v>19</v>
      </c>
      <c r="F546">
        <v>20.22</v>
      </c>
      <c r="G546">
        <v>384.18</v>
      </c>
      <c r="H546">
        <f t="shared" si="24"/>
        <v>21</v>
      </c>
      <c r="I546">
        <f t="shared" si="25"/>
        <v>5</v>
      </c>
      <c r="J546">
        <f t="shared" si="26"/>
        <v>2024</v>
      </c>
      <c r="K546" s="3" t="str">
        <f>CONCATENATE(Table1[[#This Row],[day]],Table1[[#This Row],[month]],Table1[[#This Row],[year]])</f>
        <v>2152024</v>
      </c>
    </row>
    <row r="547" spans="1:11" hidden="1" x14ac:dyDescent="0.25">
      <c r="A547" s="1">
        <v>45363</v>
      </c>
      <c r="B547" t="s">
        <v>10</v>
      </c>
      <c r="C547" t="s">
        <v>29</v>
      </c>
      <c r="D547" t="s">
        <v>36</v>
      </c>
      <c r="E547">
        <v>13</v>
      </c>
      <c r="F547">
        <v>15.75</v>
      </c>
      <c r="G547">
        <v>204.75</v>
      </c>
      <c r="H547">
        <f t="shared" si="24"/>
        <v>12</v>
      </c>
      <c r="I547">
        <f t="shared" si="25"/>
        <v>3</v>
      </c>
      <c r="J547">
        <f t="shared" si="26"/>
        <v>2024</v>
      </c>
      <c r="K547" s="3" t="str">
        <f>CONCATENATE(Table1[[#This Row],[day]],Table1[[#This Row],[month]],Table1[[#This Row],[year]])</f>
        <v>1232024</v>
      </c>
    </row>
    <row r="548" spans="1:11" x14ac:dyDescent="0.25">
      <c r="A548" s="1">
        <v>45386</v>
      </c>
      <c r="B548" t="s">
        <v>22</v>
      </c>
      <c r="C548" t="s">
        <v>27</v>
      </c>
      <c r="D548" t="s">
        <v>38</v>
      </c>
      <c r="E548">
        <v>11</v>
      </c>
      <c r="F548">
        <v>12.5</v>
      </c>
      <c r="G548">
        <v>137.5</v>
      </c>
      <c r="H548">
        <f t="shared" si="24"/>
        <v>4</v>
      </c>
      <c r="I548">
        <f t="shared" si="25"/>
        <v>4</v>
      </c>
      <c r="J548">
        <f t="shared" si="26"/>
        <v>2024</v>
      </c>
      <c r="K548" s="3" t="str">
        <f>CONCATENATE(Table1[[#This Row],[day]],Table1[[#This Row],[month]],Table1[[#This Row],[year]])</f>
        <v>442024</v>
      </c>
    </row>
    <row r="549" spans="1:11" hidden="1" x14ac:dyDescent="0.25">
      <c r="A549" s="1">
        <v>45298</v>
      </c>
      <c r="B549" t="s">
        <v>7</v>
      </c>
      <c r="C549" t="s">
        <v>28</v>
      </c>
      <c r="D549" t="s">
        <v>34</v>
      </c>
      <c r="E549">
        <v>10</v>
      </c>
      <c r="F549">
        <v>21.6</v>
      </c>
      <c r="G549">
        <v>216</v>
      </c>
      <c r="H549">
        <f t="shared" si="24"/>
        <v>7</v>
      </c>
      <c r="I549">
        <f t="shared" si="25"/>
        <v>1</v>
      </c>
      <c r="J549">
        <f t="shared" si="26"/>
        <v>2024</v>
      </c>
      <c r="K549" s="3" t="str">
        <f>CONCATENATE(Table1[[#This Row],[day]],Table1[[#This Row],[month]],Table1[[#This Row],[year]])</f>
        <v>712024</v>
      </c>
    </row>
    <row r="550" spans="1:11" x14ac:dyDescent="0.25">
      <c r="A550" s="1">
        <v>45465</v>
      </c>
      <c r="B550" t="s">
        <v>8</v>
      </c>
      <c r="C550" t="s">
        <v>27</v>
      </c>
      <c r="D550" t="s">
        <v>32</v>
      </c>
      <c r="E550">
        <v>15</v>
      </c>
      <c r="F550">
        <v>27.93</v>
      </c>
      <c r="G550">
        <v>418.95</v>
      </c>
      <c r="H550">
        <f t="shared" si="24"/>
        <v>22</v>
      </c>
      <c r="I550">
        <f t="shared" si="25"/>
        <v>6</v>
      </c>
      <c r="J550">
        <f t="shared" si="26"/>
        <v>2024</v>
      </c>
      <c r="K550" s="3" t="str">
        <f>CONCATENATE(Table1[[#This Row],[day]],Table1[[#This Row],[month]],Table1[[#This Row],[year]])</f>
        <v>2262024</v>
      </c>
    </row>
    <row r="551" spans="1:11" x14ac:dyDescent="0.25">
      <c r="A551" s="1">
        <v>45450</v>
      </c>
      <c r="B551" t="s">
        <v>14</v>
      </c>
      <c r="C551" t="s">
        <v>27</v>
      </c>
      <c r="D551" t="s">
        <v>33</v>
      </c>
      <c r="E551">
        <v>14</v>
      </c>
      <c r="F551">
        <v>22.41</v>
      </c>
      <c r="G551">
        <v>313.74</v>
      </c>
      <c r="H551">
        <f t="shared" si="24"/>
        <v>7</v>
      </c>
      <c r="I551">
        <f t="shared" si="25"/>
        <v>6</v>
      </c>
      <c r="J551">
        <f t="shared" si="26"/>
        <v>2024</v>
      </c>
      <c r="K551" s="3" t="str">
        <f>CONCATENATE(Table1[[#This Row],[day]],Table1[[#This Row],[month]],Table1[[#This Row],[year]])</f>
        <v>762024</v>
      </c>
    </row>
    <row r="552" spans="1:11" x14ac:dyDescent="0.25">
      <c r="A552" s="1">
        <v>45307</v>
      </c>
      <c r="B552" t="s">
        <v>11</v>
      </c>
      <c r="C552" t="s">
        <v>27</v>
      </c>
      <c r="D552" t="s">
        <v>32</v>
      </c>
      <c r="E552">
        <v>6</v>
      </c>
      <c r="F552">
        <v>18.690000000000001</v>
      </c>
      <c r="G552">
        <v>112.14</v>
      </c>
      <c r="H552">
        <f t="shared" si="24"/>
        <v>16</v>
      </c>
      <c r="I552">
        <f t="shared" si="25"/>
        <v>1</v>
      </c>
      <c r="J552">
        <f t="shared" si="26"/>
        <v>2024</v>
      </c>
      <c r="K552" s="3" t="str">
        <f>CONCATENATE(Table1[[#This Row],[day]],Table1[[#This Row],[month]],Table1[[#This Row],[year]])</f>
        <v>1612024</v>
      </c>
    </row>
    <row r="553" spans="1:11" hidden="1" x14ac:dyDescent="0.25">
      <c r="A553" s="1">
        <v>45461</v>
      </c>
      <c r="B553" t="s">
        <v>7</v>
      </c>
      <c r="C553" t="s">
        <v>29</v>
      </c>
      <c r="D553" t="s">
        <v>37</v>
      </c>
      <c r="E553">
        <v>14</v>
      </c>
      <c r="F553">
        <v>22.5</v>
      </c>
      <c r="G553">
        <v>315</v>
      </c>
      <c r="H553">
        <f t="shared" si="24"/>
        <v>18</v>
      </c>
      <c r="I553">
        <f t="shared" si="25"/>
        <v>6</v>
      </c>
      <c r="J553">
        <f t="shared" si="26"/>
        <v>2024</v>
      </c>
      <c r="K553" s="3" t="str">
        <f>CONCATENATE(Table1[[#This Row],[day]],Table1[[#This Row],[month]],Table1[[#This Row],[year]])</f>
        <v>1862024</v>
      </c>
    </row>
    <row r="554" spans="1:11" hidden="1" x14ac:dyDescent="0.25">
      <c r="A554" s="1">
        <v>45458</v>
      </c>
      <c r="B554" t="s">
        <v>8</v>
      </c>
      <c r="C554" t="s">
        <v>30</v>
      </c>
      <c r="D554" t="s">
        <v>38</v>
      </c>
      <c r="E554">
        <v>9</v>
      </c>
      <c r="F554">
        <v>24.69</v>
      </c>
      <c r="G554">
        <v>222.21</v>
      </c>
      <c r="H554">
        <f t="shared" si="24"/>
        <v>15</v>
      </c>
      <c r="I554">
        <f t="shared" si="25"/>
        <v>6</v>
      </c>
      <c r="J554">
        <f t="shared" si="26"/>
        <v>2024</v>
      </c>
      <c r="K554" s="3" t="str">
        <f>CONCATENATE(Table1[[#This Row],[day]],Table1[[#This Row],[month]],Table1[[#This Row],[year]])</f>
        <v>1562024</v>
      </c>
    </row>
    <row r="555" spans="1:11" x14ac:dyDescent="0.25">
      <c r="A555" s="1">
        <v>45345</v>
      </c>
      <c r="B555" t="s">
        <v>23</v>
      </c>
      <c r="C555" t="s">
        <v>27</v>
      </c>
      <c r="D555" t="s">
        <v>38</v>
      </c>
      <c r="E555">
        <v>8</v>
      </c>
      <c r="F555">
        <v>14.78</v>
      </c>
      <c r="G555">
        <v>118.24</v>
      </c>
      <c r="H555">
        <f t="shared" si="24"/>
        <v>23</v>
      </c>
      <c r="I555">
        <f t="shared" si="25"/>
        <v>2</v>
      </c>
      <c r="J555">
        <f t="shared" si="26"/>
        <v>2024</v>
      </c>
      <c r="K555" s="3" t="str">
        <f>CONCATENATE(Table1[[#This Row],[day]],Table1[[#This Row],[month]],Table1[[#This Row],[year]])</f>
        <v>2322024</v>
      </c>
    </row>
    <row r="556" spans="1:11" hidden="1" x14ac:dyDescent="0.25">
      <c r="A556" s="1">
        <v>45463</v>
      </c>
      <c r="B556" t="s">
        <v>23</v>
      </c>
      <c r="C556" t="s">
        <v>29</v>
      </c>
      <c r="D556" t="s">
        <v>38</v>
      </c>
      <c r="E556">
        <v>10</v>
      </c>
      <c r="F556">
        <v>15.4</v>
      </c>
      <c r="G556">
        <v>154</v>
      </c>
      <c r="H556">
        <f t="shared" si="24"/>
        <v>20</v>
      </c>
      <c r="I556">
        <f t="shared" si="25"/>
        <v>6</v>
      </c>
      <c r="J556">
        <f t="shared" si="26"/>
        <v>2024</v>
      </c>
      <c r="K556" s="3" t="str">
        <f>CONCATENATE(Table1[[#This Row],[day]],Table1[[#This Row],[month]],Table1[[#This Row],[year]])</f>
        <v>2062024</v>
      </c>
    </row>
    <row r="557" spans="1:11" x14ac:dyDescent="0.25">
      <c r="A557" s="1">
        <v>45374</v>
      </c>
      <c r="B557" t="s">
        <v>7</v>
      </c>
      <c r="C557" t="s">
        <v>27</v>
      </c>
      <c r="D557" t="s">
        <v>40</v>
      </c>
      <c r="E557">
        <v>15</v>
      </c>
      <c r="F557">
        <v>27.85</v>
      </c>
      <c r="G557">
        <v>417.75</v>
      </c>
      <c r="H557">
        <f t="shared" si="24"/>
        <v>23</v>
      </c>
      <c r="I557">
        <f t="shared" si="25"/>
        <v>3</v>
      </c>
      <c r="J557">
        <f t="shared" si="26"/>
        <v>2024</v>
      </c>
      <c r="K557" s="3" t="str">
        <f>CONCATENATE(Table1[[#This Row],[day]],Table1[[#This Row],[month]],Table1[[#This Row],[year]])</f>
        <v>2332024</v>
      </c>
    </row>
    <row r="558" spans="1:11" x14ac:dyDescent="0.25">
      <c r="A558" s="1">
        <v>45427</v>
      </c>
      <c r="B558" t="s">
        <v>19</v>
      </c>
      <c r="C558" t="s">
        <v>27</v>
      </c>
      <c r="D558" t="s">
        <v>31</v>
      </c>
      <c r="E558">
        <v>17</v>
      </c>
      <c r="F558">
        <v>25.61</v>
      </c>
      <c r="G558">
        <v>435.37</v>
      </c>
      <c r="H558">
        <f t="shared" si="24"/>
        <v>15</v>
      </c>
      <c r="I558">
        <f t="shared" si="25"/>
        <v>5</v>
      </c>
      <c r="J558">
        <f t="shared" si="26"/>
        <v>2024</v>
      </c>
      <c r="K558" s="3" t="str">
        <f>CONCATENATE(Table1[[#This Row],[day]],Table1[[#This Row],[month]],Table1[[#This Row],[year]])</f>
        <v>1552024</v>
      </c>
    </row>
    <row r="559" spans="1:11" hidden="1" x14ac:dyDescent="0.25">
      <c r="A559" s="1">
        <v>45357</v>
      </c>
      <c r="B559" t="s">
        <v>11</v>
      </c>
      <c r="C559" t="s">
        <v>29</v>
      </c>
      <c r="D559" t="s">
        <v>39</v>
      </c>
      <c r="E559">
        <v>19</v>
      </c>
      <c r="F559">
        <v>24.53</v>
      </c>
      <c r="G559">
        <v>466.07</v>
      </c>
      <c r="H559">
        <f t="shared" si="24"/>
        <v>6</v>
      </c>
      <c r="I559">
        <f t="shared" si="25"/>
        <v>3</v>
      </c>
      <c r="J559">
        <f t="shared" si="26"/>
        <v>2024</v>
      </c>
      <c r="K559" s="3" t="str">
        <f>CONCATENATE(Table1[[#This Row],[day]],Table1[[#This Row],[month]],Table1[[#This Row],[year]])</f>
        <v>632024</v>
      </c>
    </row>
    <row r="560" spans="1:11" hidden="1" x14ac:dyDescent="0.25">
      <c r="A560" s="1">
        <v>45461</v>
      </c>
      <c r="B560" t="s">
        <v>13</v>
      </c>
      <c r="C560" t="s">
        <v>30</v>
      </c>
      <c r="D560" t="s">
        <v>37</v>
      </c>
      <c r="E560">
        <v>8</v>
      </c>
      <c r="F560">
        <v>23.41</v>
      </c>
      <c r="G560">
        <v>187.28</v>
      </c>
      <c r="H560">
        <f t="shared" si="24"/>
        <v>18</v>
      </c>
      <c r="I560">
        <f t="shared" si="25"/>
        <v>6</v>
      </c>
      <c r="J560">
        <f t="shared" si="26"/>
        <v>2024</v>
      </c>
      <c r="K560" s="3" t="str">
        <f>CONCATENATE(Table1[[#This Row],[day]],Table1[[#This Row],[month]],Table1[[#This Row],[year]])</f>
        <v>1862024</v>
      </c>
    </row>
    <row r="561" spans="1:11" hidden="1" x14ac:dyDescent="0.25">
      <c r="A561" s="1">
        <v>45358</v>
      </c>
      <c r="B561" t="s">
        <v>7</v>
      </c>
      <c r="C561" t="s">
        <v>30</v>
      </c>
      <c r="D561" t="s">
        <v>32</v>
      </c>
      <c r="E561">
        <v>4</v>
      </c>
      <c r="F561">
        <v>20.39</v>
      </c>
      <c r="G561">
        <v>81.56</v>
      </c>
      <c r="H561">
        <f t="shared" si="24"/>
        <v>7</v>
      </c>
      <c r="I561">
        <f t="shared" si="25"/>
        <v>3</v>
      </c>
      <c r="J561">
        <f t="shared" si="26"/>
        <v>2024</v>
      </c>
      <c r="K561" s="3" t="str">
        <f>CONCATENATE(Table1[[#This Row],[day]],Table1[[#This Row],[month]],Table1[[#This Row],[year]])</f>
        <v>732024</v>
      </c>
    </row>
    <row r="562" spans="1:11" hidden="1" x14ac:dyDescent="0.25">
      <c r="A562" s="1">
        <v>45406</v>
      </c>
      <c r="B562" t="s">
        <v>17</v>
      </c>
      <c r="C562" t="s">
        <v>28</v>
      </c>
      <c r="D562" t="s">
        <v>31</v>
      </c>
      <c r="E562">
        <v>11</v>
      </c>
      <c r="F562">
        <v>17.25</v>
      </c>
      <c r="G562">
        <v>189.75</v>
      </c>
      <c r="H562">
        <f t="shared" si="24"/>
        <v>24</v>
      </c>
      <c r="I562">
        <f t="shared" si="25"/>
        <v>4</v>
      </c>
      <c r="J562">
        <f t="shared" si="26"/>
        <v>2024</v>
      </c>
      <c r="K562" s="3" t="str">
        <f>CONCATENATE(Table1[[#This Row],[day]],Table1[[#This Row],[month]],Table1[[#This Row],[year]])</f>
        <v>2442024</v>
      </c>
    </row>
    <row r="563" spans="1:11" x14ac:dyDescent="0.25">
      <c r="A563" s="1">
        <v>45384</v>
      </c>
      <c r="B563" t="s">
        <v>24</v>
      </c>
      <c r="C563" t="s">
        <v>27</v>
      </c>
      <c r="D563" t="s">
        <v>40</v>
      </c>
      <c r="E563">
        <v>18</v>
      </c>
      <c r="F563">
        <v>17.84</v>
      </c>
      <c r="G563">
        <v>321.12</v>
      </c>
      <c r="H563">
        <f t="shared" si="24"/>
        <v>2</v>
      </c>
      <c r="I563">
        <f t="shared" si="25"/>
        <v>4</v>
      </c>
      <c r="J563">
        <f t="shared" si="26"/>
        <v>2024</v>
      </c>
      <c r="K563" s="3" t="str">
        <f>CONCATENATE(Table1[[#This Row],[day]],Table1[[#This Row],[month]],Table1[[#This Row],[year]])</f>
        <v>242024</v>
      </c>
    </row>
    <row r="564" spans="1:11" hidden="1" x14ac:dyDescent="0.25">
      <c r="A564" s="1">
        <v>45370</v>
      </c>
      <c r="B564" t="s">
        <v>19</v>
      </c>
      <c r="C564" t="s">
        <v>28</v>
      </c>
      <c r="D564" t="s">
        <v>38</v>
      </c>
      <c r="E564">
        <v>6</v>
      </c>
      <c r="F564">
        <v>11.59</v>
      </c>
      <c r="G564">
        <v>69.540000000000006</v>
      </c>
      <c r="H564">
        <f t="shared" si="24"/>
        <v>19</v>
      </c>
      <c r="I564">
        <f t="shared" si="25"/>
        <v>3</v>
      </c>
      <c r="J564">
        <f t="shared" si="26"/>
        <v>2024</v>
      </c>
      <c r="K564" s="3" t="str">
        <f>CONCATENATE(Table1[[#This Row],[day]],Table1[[#This Row],[month]],Table1[[#This Row],[year]])</f>
        <v>1932024</v>
      </c>
    </row>
    <row r="565" spans="1:11" hidden="1" x14ac:dyDescent="0.25">
      <c r="A565" s="1">
        <v>45392</v>
      </c>
      <c r="B565" t="s">
        <v>26</v>
      </c>
      <c r="C565" t="s">
        <v>29</v>
      </c>
      <c r="D565" t="s">
        <v>34</v>
      </c>
      <c r="E565">
        <v>2</v>
      </c>
      <c r="F565">
        <v>27.72</v>
      </c>
      <c r="G565">
        <v>55.44</v>
      </c>
      <c r="H565">
        <f t="shared" si="24"/>
        <v>10</v>
      </c>
      <c r="I565">
        <f t="shared" si="25"/>
        <v>4</v>
      </c>
      <c r="J565">
        <f t="shared" si="26"/>
        <v>2024</v>
      </c>
      <c r="K565" s="3" t="str">
        <f>CONCATENATE(Table1[[#This Row],[day]],Table1[[#This Row],[month]],Table1[[#This Row],[year]])</f>
        <v>1042024</v>
      </c>
    </row>
    <row r="566" spans="1:11" x14ac:dyDescent="0.25">
      <c r="A566" s="1">
        <v>45451</v>
      </c>
      <c r="B566" t="s">
        <v>14</v>
      </c>
      <c r="C566" t="s">
        <v>27</v>
      </c>
      <c r="D566" t="s">
        <v>31</v>
      </c>
      <c r="E566">
        <v>18</v>
      </c>
      <c r="F566">
        <v>10.42</v>
      </c>
      <c r="G566">
        <v>187.56</v>
      </c>
      <c r="H566">
        <f t="shared" si="24"/>
        <v>8</v>
      </c>
      <c r="I566">
        <f t="shared" si="25"/>
        <v>6</v>
      </c>
      <c r="J566">
        <f t="shared" si="26"/>
        <v>2024</v>
      </c>
      <c r="K566" s="3" t="str">
        <f>CONCATENATE(Table1[[#This Row],[day]],Table1[[#This Row],[month]],Table1[[#This Row],[year]])</f>
        <v>862024</v>
      </c>
    </row>
    <row r="567" spans="1:11" hidden="1" x14ac:dyDescent="0.25">
      <c r="A567" s="1">
        <v>45470</v>
      </c>
      <c r="B567" t="s">
        <v>13</v>
      </c>
      <c r="C567" t="s">
        <v>29</v>
      </c>
      <c r="D567" t="s">
        <v>35</v>
      </c>
      <c r="E567">
        <v>3</v>
      </c>
      <c r="F567">
        <v>26.89</v>
      </c>
      <c r="G567">
        <v>80.67</v>
      </c>
      <c r="H567">
        <f t="shared" si="24"/>
        <v>27</v>
      </c>
      <c r="I567">
        <f t="shared" si="25"/>
        <v>6</v>
      </c>
      <c r="J567">
        <f t="shared" si="26"/>
        <v>2024</v>
      </c>
      <c r="K567" s="3" t="str">
        <f>CONCATENATE(Table1[[#This Row],[day]],Table1[[#This Row],[month]],Table1[[#This Row],[year]])</f>
        <v>2762024</v>
      </c>
    </row>
    <row r="568" spans="1:11" hidden="1" x14ac:dyDescent="0.25">
      <c r="A568" s="1">
        <v>45466</v>
      </c>
      <c r="B568" t="s">
        <v>13</v>
      </c>
      <c r="C568" t="s">
        <v>28</v>
      </c>
      <c r="D568" t="s">
        <v>34</v>
      </c>
      <c r="E568">
        <v>4</v>
      </c>
      <c r="F568">
        <v>19.11</v>
      </c>
      <c r="G568">
        <v>76.44</v>
      </c>
      <c r="H568">
        <f t="shared" si="24"/>
        <v>23</v>
      </c>
      <c r="I568">
        <f t="shared" si="25"/>
        <v>6</v>
      </c>
      <c r="J568">
        <f t="shared" si="26"/>
        <v>2024</v>
      </c>
      <c r="K568" s="3" t="str">
        <f>CONCATENATE(Table1[[#This Row],[day]],Table1[[#This Row],[month]],Table1[[#This Row],[year]])</f>
        <v>2362024</v>
      </c>
    </row>
    <row r="569" spans="1:11" hidden="1" x14ac:dyDescent="0.25">
      <c r="A569" s="1">
        <v>45385</v>
      </c>
      <c r="B569" t="s">
        <v>26</v>
      </c>
      <c r="C569" t="s">
        <v>29</v>
      </c>
      <c r="D569" t="s">
        <v>31</v>
      </c>
      <c r="E569">
        <v>2</v>
      </c>
      <c r="F569">
        <v>13.69</v>
      </c>
      <c r="G569">
        <v>27.38</v>
      </c>
      <c r="H569">
        <f t="shared" si="24"/>
        <v>3</v>
      </c>
      <c r="I569">
        <f t="shared" si="25"/>
        <v>4</v>
      </c>
      <c r="J569">
        <f t="shared" si="26"/>
        <v>2024</v>
      </c>
      <c r="K569" s="3" t="str">
        <f>CONCATENATE(Table1[[#This Row],[day]],Table1[[#This Row],[month]],Table1[[#This Row],[year]])</f>
        <v>342024</v>
      </c>
    </row>
    <row r="570" spans="1:11" hidden="1" x14ac:dyDescent="0.25">
      <c r="A570" s="1">
        <v>45406</v>
      </c>
      <c r="B570" t="s">
        <v>24</v>
      </c>
      <c r="C570" t="s">
        <v>29</v>
      </c>
      <c r="D570" t="s">
        <v>33</v>
      </c>
      <c r="E570">
        <v>12</v>
      </c>
      <c r="F570">
        <v>22.46</v>
      </c>
      <c r="G570">
        <v>269.52</v>
      </c>
      <c r="H570">
        <f t="shared" si="24"/>
        <v>24</v>
      </c>
      <c r="I570">
        <f t="shared" si="25"/>
        <v>4</v>
      </c>
      <c r="J570">
        <f t="shared" si="26"/>
        <v>2024</v>
      </c>
      <c r="K570" s="3" t="str">
        <f>CONCATENATE(Table1[[#This Row],[day]],Table1[[#This Row],[month]],Table1[[#This Row],[year]])</f>
        <v>2442024</v>
      </c>
    </row>
    <row r="571" spans="1:11" hidden="1" x14ac:dyDescent="0.25">
      <c r="A571" s="1">
        <v>45453</v>
      </c>
      <c r="B571" t="s">
        <v>11</v>
      </c>
      <c r="C571" t="s">
        <v>30</v>
      </c>
      <c r="D571" t="s">
        <v>32</v>
      </c>
      <c r="E571">
        <v>2</v>
      </c>
      <c r="F571">
        <v>20.260000000000002</v>
      </c>
      <c r="G571">
        <v>40.520000000000003</v>
      </c>
      <c r="H571">
        <f t="shared" si="24"/>
        <v>10</v>
      </c>
      <c r="I571">
        <f t="shared" si="25"/>
        <v>6</v>
      </c>
      <c r="J571">
        <f t="shared" si="26"/>
        <v>2024</v>
      </c>
      <c r="K571" s="3" t="str">
        <f>CONCATENATE(Table1[[#This Row],[day]],Table1[[#This Row],[month]],Table1[[#This Row],[year]])</f>
        <v>1062024</v>
      </c>
    </row>
    <row r="572" spans="1:11" x14ac:dyDescent="0.25">
      <c r="A572" s="1">
        <v>45304</v>
      </c>
      <c r="B572" t="s">
        <v>23</v>
      </c>
      <c r="C572" t="s">
        <v>27</v>
      </c>
      <c r="D572" t="s">
        <v>38</v>
      </c>
      <c r="E572">
        <v>3</v>
      </c>
      <c r="F572">
        <v>22.81</v>
      </c>
      <c r="G572">
        <v>68.430000000000007</v>
      </c>
      <c r="H572">
        <f t="shared" si="24"/>
        <v>13</v>
      </c>
      <c r="I572">
        <f t="shared" si="25"/>
        <v>1</v>
      </c>
      <c r="J572">
        <f t="shared" si="26"/>
        <v>2024</v>
      </c>
      <c r="K572" s="3" t="str">
        <f>CONCATENATE(Table1[[#This Row],[day]],Table1[[#This Row],[month]],Table1[[#This Row],[year]])</f>
        <v>1312024</v>
      </c>
    </row>
    <row r="573" spans="1:11" x14ac:dyDescent="0.25">
      <c r="A573" s="1">
        <v>45372</v>
      </c>
      <c r="B573" t="s">
        <v>18</v>
      </c>
      <c r="C573" t="s">
        <v>27</v>
      </c>
      <c r="D573" t="s">
        <v>38</v>
      </c>
      <c r="E573">
        <v>18</v>
      </c>
      <c r="F573">
        <v>17.32</v>
      </c>
      <c r="G573">
        <v>311.76</v>
      </c>
      <c r="H573">
        <f t="shared" si="24"/>
        <v>21</v>
      </c>
      <c r="I573">
        <f t="shared" si="25"/>
        <v>3</v>
      </c>
      <c r="J573">
        <f t="shared" si="26"/>
        <v>2024</v>
      </c>
      <c r="K573" s="3" t="str">
        <f>CONCATENATE(Table1[[#This Row],[day]],Table1[[#This Row],[month]],Table1[[#This Row],[year]])</f>
        <v>2132024</v>
      </c>
    </row>
    <row r="574" spans="1:11" x14ac:dyDescent="0.25">
      <c r="A574" s="1">
        <v>45358</v>
      </c>
      <c r="B574" t="s">
        <v>26</v>
      </c>
      <c r="C574" t="s">
        <v>27</v>
      </c>
      <c r="D574" t="s">
        <v>38</v>
      </c>
      <c r="E574">
        <v>8</v>
      </c>
      <c r="F574">
        <v>25.97</v>
      </c>
      <c r="G574">
        <v>207.76</v>
      </c>
      <c r="H574">
        <f t="shared" si="24"/>
        <v>7</v>
      </c>
      <c r="I574">
        <f t="shared" si="25"/>
        <v>3</v>
      </c>
      <c r="J574">
        <f t="shared" si="26"/>
        <v>2024</v>
      </c>
      <c r="K574" s="3" t="str">
        <f>CONCATENATE(Table1[[#This Row],[day]],Table1[[#This Row],[month]],Table1[[#This Row],[year]])</f>
        <v>732024</v>
      </c>
    </row>
    <row r="575" spans="1:11" hidden="1" x14ac:dyDescent="0.25">
      <c r="A575" s="1">
        <v>45417</v>
      </c>
      <c r="B575" t="s">
        <v>14</v>
      </c>
      <c r="C575" t="s">
        <v>29</v>
      </c>
      <c r="D575" t="s">
        <v>37</v>
      </c>
      <c r="E575">
        <v>9</v>
      </c>
      <c r="F575">
        <v>18.559999999999999</v>
      </c>
      <c r="G575">
        <v>167.04</v>
      </c>
      <c r="H575">
        <f t="shared" si="24"/>
        <v>5</v>
      </c>
      <c r="I575">
        <f t="shared" si="25"/>
        <v>5</v>
      </c>
      <c r="J575">
        <f t="shared" si="26"/>
        <v>2024</v>
      </c>
      <c r="K575" s="3" t="str">
        <f>CONCATENATE(Table1[[#This Row],[day]],Table1[[#This Row],[month]],Table1[[#This Row],[year]])</f>
        <v>552024</v>
      </c>
    </row>
    <row r="576" spans="1:11" hidden="1" x14ac:dyDescent="0.25">
      <c r="A576" s="1">
        <v>45430</v>
      </c>
      <c r="B576" t="s">
        <v>8</v>
      </c>
      <c r="C576" t="s">
        <v>30</v>
      </c>
      <c r="D576" t="s">
        <v>37</v>
      </c>
      <c r="E576">
        <v>19</v>
      </c>
      <c r="F576">
        <v>17.77</v>
      </c>
      <c r="G576">
        <v>337.63</v>
      </c>
      <c r="H576">
        <f t="shared" si="24"/>
        <v>18</v>
      </c>
      <c r="I576">
        <f t="shared" si="25"/>
        <v>5</v>
      </c>
      <c r="J576">
        <f t="shared" si="26"/>
        <v>2024</v>
      </c>
      <c r="K576" s="3" t="str">
        <f>CONCATENATE(Table1[[#This Row],[day]],Table1[[#This Row],[month]],Table1[[#This Row],[year]])</f>
        <v>1852024</v>
      </c>
    </row>
    <row r="577" spans="1:11" hidden="1" x14ac:dyDescent="0.25">
      <c r="A577" s="1">
        <v>45404</v>
      </c>
      <c r="B577" t="s">
        <v>21</v>
      </c>
      <c r="C577" t="s">
        <v>28</v>
      </c>
      <c r="D577" t="s">
        <v>39</v>
      </c>
      <c r="E577">
        <v>10</v>
      </c>
      <c r="F577">
        <v>22.53</v>
      </c>
      <c r="G577">
        <v>225.3</v>
      </c>
      <c r="H577">
        <f t="shared" si="24"/>
        <v>22</v>
      </c>
      <c r="I577">
        <f t="shared" si="25"/>
        <v>4</v>
      </c>
      <c r="J577">
        <f t="shared" si="26"/>
        <v>2024</v>
      </c>
      <c r="K577" s="3" t="str">
        <f>CONCATENATE(Table1[[#This Row],[day]],Table1[[#This Row],[month]],Table1[[#This Row],[year]])</f>
        <v>2242024</v>
      </c>
    </row>
    <row r="578" spans="1:11" x14ac:dyDescent="0.25">
      <c r="A578" s="1">
        <v>45447</v>
      </c>
      <c r="B578" t="s">
        <v>7</v>
      </c>
      <c r="C578" t="s">
        <v>27</v>
      </c>
      <c r="D578" t="s">
        <v>37</v>
      </c>
      <c r="E578">
        <v>16</v>
      </c>
      <c r="F578">
        <v>26.72</v>
      </c>
      <c r="G578">
        <v>427.52</v>
      </c>
      <c r="H578">
        <f t="shared" ref="H578:H641" si="27">DAY(A578)</f>
        <v>4</v>
      </c>
      <c r="I578">
        <f t="shared" ref="I578:I641" si="28">MONTH(A578)</f>
        <v>6</v>
      </c>
      <c r="J578">
        <f t="shared" ref="J578:J641" si="29">YEAR(A578)</f>
        <v>2024</v>
      </c>
      <c r="K578" s="3" t="str">
        <f>CONCATENATE(Table1[[#This Row],[day]],Table1[[#This Row],[month]],Table1[[#This Row],[year]])</f>
        <v>462024</v>
      </c>
    </row>
    <row r="579" spans="1:11" hidden="1" x14ac:dyDescent="0.25">
      <c r="A579" s="1">
        <v>45412</v>
      </c>
      <c r="B579" t="s">
        <v>16</v>
      </c>
      <c r="C579" t="s">
        <v>29</v>
      </c>
      <c r="D579" t="s">
        <v>34</v>
      </c>
      <c r="E579">
        <v>2</v>
      </c>
      <c r="F579">
        <v>11.75</v>
      </c>
      <c r="G579">
        <v>23.5</v>
      </c>
      <c r="H579">
        <f t="shared" si="27"/>
        <v>30</v>
      </c>
      <c r="I579">
        <f t="shared" si="28"/>
        <v>4</v>
      </c>
      <c r="J579">
        <f t="shared" si="29"/>
        <v>2024</v>
      </c>
      <c r="K579" s="3" t="str">
        <f>CONCATENATE(Table1[[#This Row],[day]],Table1[[#This Row],[month]],Table1[[#This Row],[year]])</f>
        <v>3042024</v>
      </c>
    </row>
    <row r="580" spans="1:11" hidden="1" x14ac:dyDescent="0.25">
      <c r="A580" s="1">
        <v>45357</v>
      </c>
      <c r="B580" t="s">
        <v>21</v>
      </c>
      <c r="C580" t="s">
        <v>30</v>
      </c>
      <c r="D580" t="s">
        <v>34</v>
      </c>
      <c r="E580">
        <v>10</v>
      </c>
      <c r="F580">
        <v>18.75</v>
      </c>
      <c r="G580">
        <v>187.5</v>
      </c>
      <c r="H580">
        <f t="shared" si="27"/>
        <v>6</v>
      </c>
      <c r="I580">
        <f t="shared" si="28"/>
        <v>3</v>
      </c>
      <c r="J580">
        <f t="shared" si="29"/>
        <v>2024</v>
      </c>
      <c r="K580" s="3" t="str">
        <f>CONCATENATE(Table1[[#This Row],[day]],Table1[[#This Row],[month]],Table1[[#This Row],[year]])</f>
        <v>632024</v>
      </c>
    </row>
    <row r="581" spans="1:11" hidden="1" x14ac:dyDescent="0.25">
      <c r="A581" s="1">
        <v>45380</v>
      </c>
      <c r="B581" t="s">
        <v>14</v>
      </c>
      <c r="C581" t="s">
        <v>30</v>
      </c>
      <c r="D581" t="s">
        <v>34</v>
      </c>
      <c r="E581">
        <v>7</v>
      </c>
      <c r="F581">
        <v>19.46</v>
      </c>
      <c r="G581">
        <v>136.22</v>
      </c>
      <c r="H581">
        <f t="shared" si="27"/>
        <v>29</v>
      </c>
      <c r="I581">
        <f t="shared" si="28"/>
        <v>3</v>
      </c>
      <c r="J581">
        <f t="shared" si="29"/>
        <v>2024</v>
      </c>
      <c r="K581" s="3" t="str">
        <f>CONCATENATE(Table1[[#This Row],[day]],Table1[[#This Row],[month]],Table1[[#This Row],[year]])</f>
        <v>2932024</v>
      </c>
    </row>
    <row r="582" spans="1:11" x14ac:dyDescent="0.25">
      <c r="A582" s="1">
        <v>45326</v>
      </c>
      <c r="B582" t="s">
        <v>11</v>
      </c>
      <c r="C582" t="s">
        <v>27</v>
      </c>
      <c r="D582" t="s">
        <v>40</v>
      </c>
      <c r="E582">
        <v>13</v>
      </c>
      <c r="F582">
        <v>20.64</v>
      </c>
      <c r="G582">
        <v>268.32</v>
      </c>
      <c r="H582">
        <f t="shared" si="27"/>
        <v>4</v>
      </c>
      <c r="I582">
        <f t="shared" si="28"/>
        <v>2</v>
      </c>
      <c r="J582">
        <f t="shared" si="29"/>
        <v>2024</v>
      </c>
      <c r="K582" s="3" t="str">
        <f>CONCATENATE(Table1[[#This Row],[day]],Table1[[#This Row],[month]],Table1[[#This Row],[year]])</f>
        <v>422024</v>
      </c>
    </row>
    <row r="583" spans="1:11" hidden="1" x14ac:dyDescent="0.25">
      <c r="A583" s="1">
        <v>45295</v>
      </c>
      <c r="B583" t="s">
        <v>10</v>
      </c>
      <c r="C583" t="s">
        <v>30</v>
      </c>
      <c r="D583" t="s">
        <v>39</v>
      </c>
      <c r="E583">
        <v>16</v>
      </c>
      <c r="F583">
        <v>16.52</v>
      </c>
      <c r="G583">
        <v>264.32</v>
      </c>
      <c r="H583">
        <f t="shared" si="27"/>
        <v>4</v>
      </c>
      <c r="I583">
        <f t="shared" si="28"/>
        <v>1</v>
      </c>
      <c r="J583">
        <f t="shared" si="29"/>
        <v>2024</v>
      </c>
      <c r="K583" s="3" t="str">
        <f>CONCATENATE(Table1[[#This Row],[day]],Table1[[#This Row],[month]],Table1[[#This Row],[year]])</f>
        <v>412024</v>
      </c>
    </row>
    <row r="584" spans="1:11" hidden="1" x14ac:dyDescent="0.25">
      <c r="A584" s="1">
        <v>45457</v>
      </c>
      <c r="B584" t="s">
        <v>24</v>
      </c>
      <c r="C584" t="s">
        <v>30</v>
      </c>
      <c r="D584" t="s">
        <v>33</v>
      </c>
      <c r="E584">
        <v>19</v>
      </c>
      <c r="F584">
        <v>13.67</v>
      </c>
      <c r="G584">
        <v>259.73</v>
      </c>
      <c r="H584">
        <f t="shared" si="27"/>
        <v>14</v>
      </c>
      <c r="I584">
        <f t="shared" si="28"/>
        <v>6</v>
      </c>
      <c r="J584">
        <f t="shared" si="29"/>
        <v>2024</v>
      </c>
      <c r="K584" s="3" t="str">
        <f>CONCATENATE(Table1[[#This Row],[day]],Table1[[#This Row],[month]],Table1[[#This Row],[year]])</f>
        <v>1462024</v>
      </c>
    </row>
    <row r="585" spans="1:11" hidden="1" x14ac:dyDescent="0.25">
      <c r="A585" s="1">
        <v>45463</v>
      </c>
      <c r="B585" t="s">
        <v>21</v>
      </c>
      <c r="C585" t="s">
        <v>29</v>
      </c>
      <c r="D585" t="s">
        <v>40</v>
      </c>
      <c r="E585">
        <v>14</v>
      </c>
      <c r="F585">
        <v>14.57</v>
      </c>
      <c r="G585">
        <v>203.98</v>
      </c>
      <c r="H585">
        <f t="shared" si="27"/>
        <v>20</v>
      </c>
      <c r="I585">
        <f t="shared" si="28"/>
        <v>6</v>
      </c>
      <c r="J585">
        <f t="shared" si="29"/>
        <v>2024</v>
      </c>
      <c r="K585" s="3" t="str">
        <f>CONCATENATE(Table1[[#This Row],[day]],Table1[[#This Row],[month]],Table1[[#This Row],[year]])</f>
        <v>2062024</v>
      </c>
    </row>
    <row r="586" spans="1:11" hidden="1" x14ac:dyDescent="0.25">
      <c r="A586" s="1">
        <v>45380</v>
      </c>
      <c r="B586" t="s">
        <v>7</v>
      </c>
      <c r="C586" t="s">
        <v>28</v>
      </c>
      <c r="D586" t="s">
        <v>40</v>
      </c>
      <c r="E586">
        <v>2</v>
      </c>
      <c r="F586">
        <v>14.93</v>
      </c>
      <c r="G586">
        <v>29.86</v>
      </c>
      <c r="H586">
        <f t="shared" si="27"/>
        <v>29</v>
      </c>
      <c r="I586">
        <f t="shared" si="28"/>
        <v>3</v>
      </c>
      <c r="J586">
        <f t="shared" si="29"/>
        <v>2024</v>
      </c>
      <c r="K586" s="3" t="str">
        <f>CONCATENATE(Table1[[#This Row],[day]],Table1[[#This Row],[month]],Table1[[#This Row],[year]])</f>
        <v>2932024</v>
      </c>
    </row>
    <row r="587" spans="1:11" hidden="1" x14ac:dyDescent="0.25">
      <c r="A587" s="1">
        <v>45362</v>
      </c>
      <c r="B587" t="s">
        <v>21</v>
      </c>
      <c r="C587" t="s">
        <v>30</v>
      </c>
      <c r="D587" t="s">
        <v>39</v>
      </c>
      <c r="E587">
        <v>15</v>
      </c>
      <c r="F587">
        <v>18.28</v>
      </c>
      <c r="G587">
        <v>274.2</v>
      </c>
      <c r="H587">
        <f t="shared" si="27"/>
        <v>11</v>
      </c>
      <c r="I587">
        <f t="shared" si="28"/>
        <v>3</v>
      </c>
      <c r="J587">
        <f t="shared" si="29"/>
        <v>2024</v>
      </c>
      <c r="K587" s="3" t="str">
        <f>CONCATENATE(Table1[[#This Row],[day]],Table1[[#This Row],[month]],Table1[[#This Row],[year]])</f>
        <v>1132024</v>
      </c>
    </row>
    <row r="588" spans="1:11" hidden="1" x14ac:dyDescent="0.25">
      <c r="A588" s="1">
        <v>45440</v>
      </c>
      <c r="B588" t="s">
        <v>14</v>
      </c>
      <c r="C588" t="s">
        <v>28</v>
      </c>
      <c r="D588" t="s">
        <v>38</v>
      </c>
      <c r="E588">
        <v>9</v>
      </c>
      <c r="F588">
        <v>21.08</v>
      </c>
      <c r="G588">
        <v>189.72</v>
      </c>
      <c r="H588">
        <f t="shared" si="27"/>
        <v>28</v>
      </c>
      <c r="I588">
        <f t="shared" si="28"/>
        <v>5</v>
      </c>
      <c r="J588">
        <f t="shared" si="29"/>
        <v>2024</v>
      </c>
      <c r="K588" s="3" t="str">
        <f>CONCATENATE(Table1[[#This Row],[day]],Table1[[#This Row],[month]],Table1[[#This Row],[year]])</f>
        <v>2852024</v>
      </c>
    </row>
    <row r="589" spans="1:11" hidden="1" x14ac:dyDescent="0.25">
      <c r="A589" s="1">
        <v>45426</v>
      </c>
      <c r="B589" t="s">
        <v>25</v>
      </c>
      <c r="C589" t="s">
        <v>30</v>
      </c>
      <c r="D589" t="s">
        <v>35</v>
      </c>
      <c r="E589">
        <v>5</v>
      </c>
      <c r="F589">
        <v>16.64</v>
      </c>
      <c r="G589">
        <v>83.2</v>
      </c>
      <c r="H589">
        <f t="shared" si="27"/>
        <v>14</v>
      </c>
      <c r="I589">
        <f t="shared" si="28"/>
        <v>5</v>
      </c>
      <c r="J589">
        <f t="shared" si="29"/>
        <v>2024</v>
      </c>
      <c r="K589" s="3" t="str">
        <f>CONCATENATE(Table1[[#This Row],[day]],Table1[[#This Row],[month]],Table1[[#This Row],[year]])</f>
        <v>1452024</v>
      </c>
    </row>
    <row r="590" spans="1:11" hidden="1" x14ac:dyDescent="0.25">
      <c r="A590" s="1">
        <v>45320</v>
      </c>
      <c r="B590" t="s">
        <v>10</v>
      </c>
      <c r="C590" t="s">
        <v>30</v>
      </c>
      <c r="D590" t="s">
        <v>31</v>
      </c>
      <c r="E590">
        <v>15</v>
      </c>
      <c r="F590">
        <v>26.51</v>
      </c>
      <c r="G590">
        <v>397.65</v>
      </c>
      <c r="H590">
        <f t="shared" si="27"/>
        <v>29</v>
      </c>
      <c r="I590">
        <f t="shared" si="28"/>
        <v>1</v>
      </c>
      <c r="J590">
        <f t="shared" si="29"/>
        <v>2024</v>
      </c>
      <c r="K590" s="3" t="str">
        <f>CONCATENATE(Table1[[#This Row],[day]],Table1[[#This Row],[month]],Table1[[#This Row],[year]])</f>
        <v>2912024</v>
      </c>
    </row>
    <row r="591" spans="1:11" hidden="1" x14ac:dyDescent="0.25">
      <c r="A591" s="1">
        <v>45407</v>
      </c>
      <c r="B591" t="s">
        <v>9</v>
      </c>
      <c r="C591" t="s">
        <v>30</v>
      </c>
      <c r="D591" t="s">
        <v>33</v>
      </c>
      <c r="E591">
        <v>14</v>
      </c>
      <c r="F591">
        <v>19.52</v>
      </c>
      <c r="G591">
        <v>273.27999999999997</v>
      </c>
      <c r="H591">
        <f t="shared" si="27"/>
        <v>25</v>
      </c>
      <c r="I591">
        <f t="shared" si="28"/>
        <v>4</v>
      </c>
      <c r="J591">
        <f t="shared" si="29"/>
        <v>2024</v>
      </c>
      <c r="K591" s="3" t="str">
        <f>CONCATENATE(Table1[[#This Row],[day]],Table1[[#This Row],[month]],Table1[[#This Row],[year]])</f>
        <v>2542024</v>
      </c>
    </row>
    <row r="592" spans="1:11" x14ac:dyDescent="0.25">
      <c r="A592" s="1">
        <v>45426</v>
      </c>
      <c r="B592" t="s">
        <v>12</v>
      </c>
      <c r="C592" t="s">
        <v>27</v>
      </c>
      <c r="D592" t="s">
        <v>39</v>
      </c>
      <c r="E592">
        <v>15</v>
      </c>
      <c r="F592">
        <v>16.12</v>
      </c>
      <c r="G592">
        <v>241.8</v>
      </c>
      <c r="H592">
        <f t="shared" si="27"/>
        <v>14</v>
      </c>
      <c r="I592">
        <f t="shared" si="28"/>
        <v>5</v>
      </c>
      <c r="J592">
        <f t="shared" si="29"/>
        <v>2024</v>
      </c>
      <c r="K592" s="3" t="str">
        <f>CONCATENATE(Table1[[#This Row],[day]],Table1[[#This Row],[month]],Table1[[#This Row],[year]])</f>
        <v>1452024</v>
      </c>
    </row>
    <row r="593" spans="1:11" x14ac:dyDescent="0.25">
      <c r="A593" s="1">
        <v>45358</v>
      </c>
      <c r="B593" t="s">
        <v>22</v>
      </c>
      <c r="C593" t="s">
        <v>27</v>
      </c>
      <c r="D593" t="s">
        <v>36</v>
      </c>
      <c r="E593">
        <v>1</v>
      </c>
      <c r="F593">
        <v>16.91</v>
      </c>
      <c r="G593">
        <v>16.91</v>
      </c>
      <c r="H593">
        <f t="shared" si="27"/>
        <v>7</v>
      </c>
      <c r="I593">
        <f t="shared" si="28"/>
        <v>3</v>
      </c>
      <c r="J593">
        <f t="shared" si="29"/>
        <v>2024</v>
      </c>
      <c r="K593" s="3" t="str">
        <f>CONCATENATE(Table1[[#This Row],[day]],Table1[[#This Row],[month]],Table1[[#This Row],[year]])</f>
        <v>732024</v>
      </c>
    </row>
    <row r="594" spans="1:11" x14ac:dyDescent="0.25">
      <c r="A594" s="1">
        <v>45384</v>
      </c>
      <c r="B594" t="s">
        <v>23</v>
      </c>
      <c r="C594" t="s">
        <v>27</v>
      </c>
      <c r="D594" t="s">
        <v>31</v>
      </c>
      <c r="E594">
        <v>19</v>
      </c>
      <c r="F594">
        <v>29.79</v>
      </c>
      <c r="G594">
        <v>566.01</v>
      </c>
      <c r="H594">
        <f t="shared" si="27"/>
        <v>2</v>
      </c>
      <c r="I594">
        <f t="shared" si="28"/>
        <v>4</v>
      </c>
      <c r="J594">
        <f t="shared" si="29"/>
        <v>2024</v>
      </c>
      <c r="K594" s="3" t="str">
        <f>CONCATENATE(Table1[[#This Row],[day]],Table1[[#This Row],[month]],Table1[[#This Row],[year]])</f>
        <v>242024</v>
      </c>
    </row>
    <row r="595" spans="1:11" hidden="1" x14ac:dyDescent="0.25">
      <c r="A595" s="1">
        <v>45394</v>
      </c>
      <c r="B595" t="s">
        <v>8</v>
      </c>
      <c r="C595" t="s">
        <v>28</v>
      </c>
      <c r="D595" t="s">
        <v>35</v>
      </c>
      <c r="E595">
        <v>6</v>
      </c>
      <c r="F595">
        <v>23.23</v>
      </c>
      <c r="G595">
        <v>139.38</v>
      </c>
      <c r="H595">
        <f t="shared" si="27"/>
        <v>12</v>
      </c>
      <c r="I595">
        <f t="shared" si="28"/>
        <v>4</v>
      </c>
      <c r="J595">
        <f t="shared" si="29"/>
        <v>2024</v>
      </c>
      <c r="K595" s="3" t="str">
        <f>CONCATENATE(Table1[[#This Row],[day]],Table1[[#This Row],[month]],Table1[[#This Row],[year]])</f>
        <v>1242024</v>
      </c>
    </row>
    <row r="596" spans="1:11" hidden="1" x14ac:dyDescent="0.25">
      <c r="A596" s="1">
        <v>45393</v>
      </c>
      <c r="B596" t="s">
        <v>7</v>
      </c>
      <c r="C596" t="s">
        <v>28</v>
      </c>
      <c r="D596" t="s">
        <v>33</v>
      </c>
      <c r="E596">
        <v>19</v>
      </c>
      <c r="F596">
        <v>18.190000000000001</v>
      </c>
      <c r="G596">
        <v>345.61</v>
      </c>
      <c r="H596">
        <f t="shared" si="27"/>
        <v>11</v>
      </c>
      <c r="I596">
        <f t="shared" si="28"/>
        <v>4</v>
      </c>
      <c r="J596">
        <f t="shared" si="29"/>
        <v>2024</v>
      </c>
      <c r="K596" s="3" t="str">
        <f>CONCATENATE(Table1[[#This Row],[day]],Table1[[#This Row],[month]],Table1[[#This Row],[year]])</f>
        <v>1142024</v>
      </c>
    </row>
    <row r="597" spans="1:11" x14ac:dyDescent="0.25">
      <c r="A597" s="1">
        <v>45415</v>
      </c>
      <c r="B597" t="s">
        <v>18</v>
      </c>
      <c r="C597" t="s">
        <v>27</v>
      </c>
      <c r="D597" t="s">
        <v>33</v>
      </c>
      <c r="E597">
        <v>10</v>
      </c>
      <c r="F597">
        <v>27.94</v>
      </c>
      <c r="G597">
        <v>279.39999999999998</v>
      </c>
      <c r="H597">
        <f t="shared" si="27"/>
        <v>3</v>
      </c>
      <c r="I597">
        <f t="shared" si="28"/>
        <v>5</v>
      </c>
      <c r="J597">
        <f t="shared" si="29"/>
        <v>2024</v>
      </c>
      <c r="K597" s="3" t="str">
        <f>CONCATENATE(Table1[[#This Row],[day]],Table1[[#This Row],[month]],Table1[[#This Row],[year]])</f>
        <v>352024</v>
      </c>
    </row>
    <row r="598" spans="1:11" hidden="1" x14ac:dyDescent="0.25">
      <c r="A598" s="1">
        <v>45401</v>
      </c>
      <c r="B598" t="s">
        <v>7</v>
      </c>
      <c r="C598" t="s">
        <v>28</v>
      </c>
      <c r="D598" t="s">
        <v>40</v>
      </c>
      <c r="E598">
        <v>2</v>
      </c>
      <c r="F598">
        <v>25.29</v>
      </c>
      <c r="G598">
        <v>50.58</v>
      </c>
      <c r="H598">
        <f t="shared" si="27"/>
        <v>19</v>
      </c>
      <c r="I598">
        <f t="shared" si="28"/>
        <v>4</v>
      </c>
      <c r="J598">
        <f t="shared" si="29"/>
        <v>2024</v>
      </c>
      <c r="K598" s="3" t="str">
        <f>CONCATENATE(Table1[[#This Row],[day]],Table1[[#This Row],[month]],Table1[[#This Row],[year]])</f>
        <v>1942024</v>
      </c>
    </row>
    <row r="599" spans="1:11" hidden="1" x14ac:dyDescent="0.25">
      <c r="A599" s="1">
        <v>45365</v>
      </c>
      <c r="B599" t="s">
        <v>19</v>
      </c>
      <c r="C599" t="s">
        <v>29</v>
      </c>
      <c r="D599" t="s">
        <v>38</v>
      </c>
      <c r="E599">
        <v>9</v>
      </c>
      <c r="F599">
        <v>27.29</v>
      </c>
      <c r="G599">
        <v>245.61</v>
      </c>
      <c r="H599">
        <f t="shared" si="27"/>
        <v>14</v>
      </c>
      <c r="I599">
        <f t="shared" si="28"/>
        <v>3</v>
      </c>
      <c r="J599">
        <f t="shared" si="29"/>
        <v>2024</v>
      </c>
      <c r="K599" s="3" t="str">
        <f>CONCATENATE(Table1[[#This Row],[day]],Table1[[#This Row],[month]],Table1[[#This Row],[year]])</f>
        <v>1432024</v>
      </c>
    </row>
    <row r="600" spans="1:11" hidden="1" x14ac:dyDescent="0.25">
      <c r="A600" s="1">
        <v>45392</v>
      </c>
      <c r="B600" t="s">
        <v>14</v>
      </c>
      <c r="C600" t="s">
        <v>28</v>
      </c>
      <c r="D600" t="s">
        <v>34</v>
      </c>
      <c r="E600">
        <v>9</v>
      </c>
      <c r="F600">
        <v>13.22</v>
      </c>
      <c r="G600">
        <v>118.98</v>
      </c>
      <c r="H600">
        <f t="shared" si="27"/>
        <v>10</v>
      </c>
      <c r="I600">
        <f t="shared" si="28"/>
        <v>4</v>
      </c>
      <c r="J600">
        <f t="shared" si="29"/>
        <v>2024</v>
      </c>
      <c r="K600" s="3" t="str">
        <f>CONCATENATE(Table1[[#This Row],[day]],Table1[[#This Row],[month]],Table1[[#This Row],[year]])</f>
        <v>1042024</v>
      </c>
    </row>
    <row r="601" spans="1:11" hidden="1" x14ac:dyDescent="0.25">
      <c r="A601" s="1">
        <v>45369</v>
      </c>
      <c r="B601" t="s">
        <v>8</v>
      </c>
      <c r="C601" t="s">
        <v>29</v>
      </c>
      <c r="D601" t="s">
        <v>33</v>
      </c>
      <c r="E601">
        <v>20</v>
      </c>
      <c r="F601">
        <v>26.05</v>
      </c>
      <c r="G601">
        <v>521</v>
      </c>
      <c r="H601">
        <f t="shared" si="27"/>
        <v>18</v>
      </c>
      <c r="I601">
        <f t="shared" si="28"/>
        <v>3</v>
      </c>
      <c r="J601">
        <f t="shared" si="29"/>
        <v>2024</v>
      </c>
      <c r="K601" s="3" t="str">
        <f>CONCATENATE(Table1[[#This Row],[day]],Table1[[#This Row],[month]],Table1[[#This Row],[year]])</f>
        <v>1832024</v>
      </c>
    </row>
    <row r="602" spans="1:11" x14ac:dyDescent="0.25">
      <c r="A602" s="1">
        <v>45441</v>
      </c>
      <c r="B602" t="s">
        <v>19</v>
      </c>
      <c r="C602" t="s">
        <v>27</v>
      </c>
      <c r="D602" t="s">
        <v>36</v>
      </c>
      <c r="E602">
        <v>8</v>
      </c>
      <c r="F602">
        <v>19.600000000000001</v>
      </c>
      <c r="G602">
        <v>156.80000000000001</v>
      </c>
      <c r="H602">
        <f t="shared" si="27"/>
        <v>29</v>
      </c>
      <c r="I602">
        <f t="shared" si="28"/>
        <v>5</v>
      </c>
      <c r="J602">
        <f t="shared" si="29"/>
        <v>2024</v>
      </c>
      <c r="K602" s="3" t="str">
        <f>CONCATENATE(Table1[[#This Row],[day]],Table1[[#This Row],[month]],Table1[[#This Row],[year]])</f>
        <v>2952024</v>
      </c>
    </row>
    <row r="603" spans="1:11" hidden="1" x14ac:dyDescent="0.25">
      <c r="A603" s="1">
        <v>45451</v>
      </c>
      <c r="B603" t="s">
        <v>10</v>
      </c>
      <c r="C603" t="s">
        <v>29</v>
      </c>
      <c r="D603" t="s">
        <v>31</v>
      </c>
      <c r="E603">
        <v>19</v>
      </c>
      <c r="F603">
        <v>11.36</v>
      </c>
      <c r="G603">
        <v>215.84</v>
      </c>
      <c r="H603">
        <f t="shared" si="27"/>
        <v>8</v>
      </c>
      <c r="I603">
        <f t="shared" si="28"/>
        <v>6</v>
      </c>
      <c r="J603">
        <f t="shared" si="29"/>
        <v>2024</v>
      </c>
      <c r="K603" s="3" t="str">
        <f>CONCATENATE(Table1[[#This Row],[day]],Table1[[#This Row],[month]],Table1[[#This Row],[year]])</f>
        <v>862024</v>
      </c>
    </row>
    <row r="604" spans="1:11" x14ac:dyDescent="0.25">
      <c r="A604" s="1">
        <v>45373</v>
      </c>
      <c r="B604" t="s">
        <v>19</v>
      </c>
      <c r="C604" t="s">
        <v>27</v>
      </c>
      <c r="D604" t="s">
        <v>38</v>
      </c>
      <c r="E604">
        <v>18</v>
      </c>
      <c r="F604">
        <v>11.84</v>
      </c>
      <c r="G604">
        <v>213.12</v>
      </c>
      <c r="H604">
        <f t="shared" si="27"/>
        <v>22</v>
      </c>
      <c r="I604">
        <f t="shared" si="28"/>
        <v>3</v>
      </c>
      <c r="J604">
        <f t="shared" si="29"/>
        <v>2024</v>
      </c>
      <c r="K604" s="3" t="str">
        <f>CONCATENATE(Table1[[#This Row],[day]],Table1[[#This Row],[month]],Table1[[#This Row],[year]])</f>
        <v>2232024</v>
      </c>
    </row>
    <row r="605" spans="1:11" x14ac:dyDescent="0.25">
      <c r="A605" s="1">
        <v>45327</v>
      </c>
      <c r="B605" t="s">
        <v>24</v>
      </c>
      <c r="C605" t="s">
        <v>27</v>
      </c>
      <c r="D605" t="s">
        <v>39</v>
      </c>
      <c r="E605">
        <v>11</v>
      </c>
      <c r="F605">
        <v>21.47</v>
      </c>
      <c r="G605">
        <v>236.17</v>
      </c>
      <c r="H605">
        <f t="shared" si="27"/>
        <v>5</v>
      </c>
      <c r="I605">
        <f t="shared" si="28"/>
        <v>2</v>
      </c>
      <c r="J605">
        <f t="shared" si="29"/>
        <v>2024</v>
      </c>
      <c r="K605" s="3" t="str">
        <f>CONCATENATE(Table1[[#This Row],[day]],Table1[[#This Row],[month]],Table1[[#This Row],[year]])</f>
        <v>522024</v>
      </c>
    </row>
    <row r="606" spans="1:11" x14ac:dyDescent="0.25">
      <c r="A606" s="1">
        <v>45428</v>
      </c>
      <c r="B606" t="s">
        <v>23</v>
      </c>
      <c r="C606" t="s">
        <v>27</v>
      </c>
      <c r="D606" t="s">
        <v>38</v>
      </c>
      <c r="E606">
        <v>12</v>
      </c>
      <c r="F606">
        <v>17.77</v>
      </c>
      <c r="G606">
        <v>213.24</v>
      </c>
      <c r="H606">
        <f t="shared" si="27"/>
        <v>16</v>
      </c>
      <c r="I606">
        <f t="shared" si="28"/>
        <v>5</v>
      </c>
      <c r="J606">
        <f t="shared" si="29"/>
        <v>2024</v>
      </c>
      <c r="K606" s="3" t="str">
        <f>CONCATENATE(Table1[[#This Row],[day]],Table1[[#This Row],[month]],Table1[[#This Row],[year]])</f>
        <v>1652024</v>
      </c>
    </row>
    <row r="607" spans="1:11" hidden="1" x14ac:dyDescent="0.25">
      <c r="A607" s="1">
        <v>45317</v>
      </c>
      <c r="B607" t="s">
        <v>13</v>
      </c>
      <c r="C607" t="s">
        <v>28</v>
      </c>
      <c r="D607" t="s">
        <v>31</v>
      </c>
      <c r="E607">
        <v>2</v>
      </c>
      <c r="F607">
        <v>11.42</v>
      </c>
      <c r="G607">
        <v>22.84</v>
      </c>
      <c r="H607">
        <f t="shared" si="27"/>
        <v>26</v>
      </c>
      <c r="I607">
        <f t="shared" si="28"/>
        <v>1</v>
      </c>
      <c r="J607">
        <f t="shared" si="29"/>
        <v>2024</v>
      </c>
      <c r="K607" s="3" t="str">
        <f>CONCATENATE(Table1[[#This Row],[day]],Table1[[#This Row],[month]],Table1[[#This Row],[year]])</f>
        <v>2612024</v>
      </c>
    </row>
    <row r="608" spans="1:11" hidden="1" x14ac:dyDescent="0.25">
      <c r="A608" s="1">
        <v>45313</v>
      </c>
      <c r="B608" t="s">
        <v>21</v>
      </c>
      <c r="C608" t="s">
        <v>30</v>
      </c>
      <c r="D608" t="s">
        <v>33</v>
      </c>
      <c r="E608">
        <v>2</v>
      </c>
      <c r="F608">
        <v>18.73</v>
      </c>
      <c r="G608">
        <v>37.46</v>
      </c>
      <c r="H608">
        <f t="shared" si="27"/>
        <v>22</v>
      </c>
      <c r="I608">
        <f t="shared" si="28"/>
        <v>1</v>
      </c>
      <c r="J608">
        <f t="shared" si="29"/>
        <v>2024</v>
      </c>
      <c r="K608" s="3" t="str">
        <f>CONCATENATE(Table1[[#This Row],[day]],Table1[[#This Row],[month]],Table1[[#This Row],[year]])</f>
        <v>2212024</v>
      </c>
    </row>
    <row r="609" spans="1:11" hidden="1" x14ac:dyDescent="0.25">
      <c r="A609" s="1">
        <v>45465</v>
      </c>
      <c r="B609" t="s">
        <v>16</v>
      </c>
      <c r="C609" t="s">
        <v>30</v>
      </c>
      <c r="D609" t="s">
        <v>37</v>
      </c>
      <c r="E609">
        <v>7</v>
      </c>
      <c r="F609">
        <v>25.84</v>
      </c>
      <c r="G609">
        <v>180.88</v>
      </c>
      <c r="H609">
        <f t="shared" si="27"/>
        <v>22</v>
      </c>
      <c r="I609">
        <f t="shared" si="28"/>
        <v>6</v>
      </c>
      <c r="J609">
        <f t="shared" si="29"/>
        <v>2024</v>
      </c>
      <c r="K609" s="3" t="str">
        <f>CONCATENATE(Table1[[#This Row],[day]],Table1[[#This Row],[month]],Table1[[#This Row],[year]])</f>
        <v>2262024</v>
      </c>
    </row>
    <row r="610" spans="1:11" hidden="1" x14ac:dyDescent="0.25">
      <c r="A610" s="1">
        <v>45436</v>
      </c>
      <c r="B610" t="s">
        <v>20</v>
      </c>
      <c r="C610" t="s">
        <v>29</v>
      </c>
      <c r="D610" t="s">
        <v>31</v>
      </c>
      <c r="E610">
        <v>20</v>
      </c>
      <c r="F610">
        <v>14.3</v>
      </c>
      <c r="G610">
        <v>286</v>
      </c>
      <c r="H610">
        <f t="shared" si="27"/>
        <v>24</v>
      </c>
      <c r="I610">
        <f t="shared" si="28"/>
        <v>5</v>
      </c>
      <c r="J610">
        <f t="shared" si="29"/>
        <v>2024</v>
      </c>
      <c r="K610" s="3" t="str">
        <f>CONCATENATE(Table1[[#This Row],[day]],Table1[[#This Row],[month]],Table1[[#This Row],[year]])</f>
        <v>2452024</v>
      </c>
    </row>
    <row r="611" spans="1:11" hidden="1" x14ac:dyDescent="0.25">
      <c r="A611" s="1">
        <v>45445</v>
      </c>
      <c r="B611" t="s">
        <v>19</v>
      </c>
      <c r="C611" t="s">
        <v>30</v>
      </c>
      <c r="D611" t="s">
        <v>39</v>
      </c>
      <c r="E611">
        <v>7</v>
      </c>
      <c r="F611">
        <v>24.45</v>
      </c>
      <c r="G611">
        <v>171.15</v>
      </c>
      <c r="H611">
        <f t="shared" si="27"/>
        <v>2</v>
      </c>
      <c r="I611">
        <f t="shared" si="28"/>
        <v>6</v>
      </c>
      <c r="J611">
        <f t="shared" si="29"/>
        <v>2024</v>
      </c>
      <c r="K611" s="3" t="str">
        <f>CONCATENATE(Table1[[#This Row],[day]],Table1[[#This Row],[month]],Table1[[#This Row],[year]])</f>
        <v>262024</v>
      </c>
    </row>
    <row r="612" spans="1:11" x14ac:dyDescent="0.25">
      <c r="A612" s="1">
        <v>45411</v>
      </c>
      <c r="B612" t="s">
        <v>18</v>
      </c>
      <c r="C612" t="s">
        <v>27</v>
      </c>
      <c r="D612" t="s">
        <v>33</v>
      </c>
      <c r="E612">
        <v>6</v>
      </c>
      <c r="F612">
        <v>18.53</v>
      </c>
      <c r="G612">
        <v>111.18</v>
      </c>
      <c r="H612">
        <f t="shared" si="27"/>
        <v>29</v>
      </c>
      <c r="I612">
        <f t="shared" si="28"/>
        <v>4</v>
      </c>
      <c r="J612">
        <f t="shared" si="29"/>
        <v>2024</v>
      </c>
      <c r="K612" s="3" t="str">
        <f>CONCATENATE(Table1[[#This Row],[day]],Table1[[#This Row],[month]],Table1[[#This Row],[year]])</f>
        <v>2942024</v>
      </c>
    </row>
    <row r="613" spans="1:11" hidden="1" x14ac:dyDescent="0.25">
      <c r="A613" s="1">
        <v>45457</v>
      </c>
      <c r="B613" t="s">
        <v>9</v>
      </c>
      <c r="C613" t="s">
        <v>30</v>
      </c>
      <c r="D613" t="s">
        <v>34</v>
      </c>
      <c r="E613">
        <v>5</v>
      </c>
      <c r="F613">
        <v>16.57</v>
      </c>
      <c r="G613">
        <v>82.85</v>
      </c>
      <c r="H613">
        <f t="shared" si="27"/>
        <v>14</v>
      </c>
      <c r="I613">
        <f t="shared" si="28"/>
        <v>6</v>
      </c>
      <c r="J613">
        <f t="shared" si="29"/>
        <v>2024</v>
      </c>
      <c r="K613" s="3" t="str">
        <f>CONCATENATE(Table1[[#This Row],[day]],Table1[[#This Row],[month]],Table1[[#This Row],[year]])</f>
        <v>1462024</v>
      </c>
    </row>
    <row r="614" spans="1:11" hidden="1" x14ac:dyDescent="0.25">
      <c r="A614" s="1">
        <v>45419</v>
      </c>
      <c r="B614" t="s">
        <v>14</v>
      </c>
      <c r="C614" t="s">
        <v>29</v>
      </c>
      <c r="D614" t="s">
        <v>34</v>
      </c>
      <c r="E614">
        <v>3</v>
      </c>
      <c r="F614">
        <v>18.36</v>
      </c>
      <c r="G614">
        <v>55.08</v>
      </c>
      <c r="H614">
        <f t="shared" si="27"/>
        <v>7</v>
      </c>
      <c r="I614">
        <f t="shared" si="28"/>
        <v>5</v>
      </c>
      <c r="J614">
        <f t="shared" si="29"/>
        <v>2024</v>
      </c>
      <c r="K614" s="3" t="str">
        <f>CONCATENATE(Table1[[#This Row],[day]],Table1[[#This Row],[month]],Table1[[#This Row],[year]])</f>
        <v>752024</v>
      </c>
    </row>
    <row r="615" spans="1:11" x14ac:dyDescent="0.25">
      <c r="A615" s="1">
        <v>45421</v>
      </c>
      <c r="B615" t="s">
        <v>10</v>
      </c>
      <c r="C615" t="s">
        <v>27</v>
      </c>
      <c r="D615" t="s">
        <v>40</v>
      </c>
      <c r="E615">
        <v>9</v>
      </c>
      <c r="F615">
        <v>22.72</v>
      </c>
      <c r="G615">
        <v>204.48</v>
      </c>
      <c r="H615">
        <f t="shared" si="27"/>
        <v>9</v>
      </c>
      <c r="I615">
        <f t="shared" si="28"/>
        <v>5</v>
      </c>
      <c r="J615">
        <f t="shared" si="29"/>
        <v>2024</v>
      </c>
      <c r="K615" s="3" t="str">
        <f>CONCATENATE(Table1[[#This Row],[day]],Table1[[#This Row],[month]],Table1[[#This Row],[year]])</f>
        <v>952024</v>
      </c>
    </row>
    <row r="616" spans="1:11" hidden="1" x14ac:dyDescent="0.25">
      <c r="A616" s="1">
        <v>45425</v>
      </c>
      <c r="B616" t="s">
        <v>22</v>
      </c>
      <c r="C616" t="s">
        <v>28</v>
      </c>
      <c r="D616" t="s">
        <v>40</v>
      </c>
      <c r="E616">
        <v>9</v>
      </c>
      <c r="F616">
        <v>17.66</v>
      </c>
      <c r="G616">
        <v>158.94</v>
      </c>
      <c r="H616">
        <f t="shared" si="27"/>
        <v>13</v>
      </c>
      <c r="I616">
        <f t="shared" si="28"/>
        <v>5</v>
      </c>
      <c r="J616">
        <f t="shared" si="29"/>
        <v>2024</v>
      </c>
      <c r="K616" s="3" t="str">
        <f>CONCATENATE(Table1[[#This Row],[day]],Table1[[#This Row],[month]],Table1[[#This Row],[year]])</f>
        <v>1352024</v>
      </c>
    </row>
    <row r="617" spans="1:11" x14ac:dyDescent="0.25">
      <c r="A617" s="1">
        <v>45432</v>
      </c>
      <c r="B617" t="s">
        <v>7</v>
      </c>
      <c r="C617" t="s">
        <v>27</v>
      </c>
      <c r="D617" t="s">
        <v>32</v>
      </c>
      <c r="E617">
        <v>17</v>
      </c>
      <c r="F617">
        <v>20.67</v>
      </c>
      <c r="G617">
        <v>351.39</v>
      </c>
      <c r="H617">
        <f t="shared" si="27"/>
        <v>20</v>
      </c>
      <c r="I617">
        <f t="shared" si="28"/>
        <v>5</v>
      </c>
      <c r="J617">
        <f t="shared" si="29"/>
        <v>2024</v>
      </c>
      <c r="K617" s="3" t="str">
        <f>CONCATENATE(Table1[[#This Row],[day]],Table1[[#This Row],[month]],Table1[[#This Row],[year]])</f>
        <v>2052024</v>
      </c>
    </row>
    <row r="618" spans="1:11" x14ac:dyDescent="0.25">
      <c r="A618" s="1">
        <v>45382</v>
      </c>
      <c r="B618" t="s">
        <v>9</v>
      </c>
      <c r="C618" t="s">
        <v>27</v>
      </c>
      <c r="D618" t="s">
        <v>35</v>
      </c>
      <c r="E618">
        <v>8</v>
      </c>
      <c r="F618">
        <v>11.5</v>
      </c>
      <c r="G618">
        <v>92</v>
      </c>
      <c r="H618">
        <f t="shared" si="27"/>
        <v>31</v>
      </c>
      <c r="I618">
        <f t="shared" si="28"/>
        <v>3</v>
      </c>
      <c r="J618">
        <f t="shared" si="29"/>
        <v>2024</v>
      </c>
      <c r="K618" s="3" t="str">
        <f>CONCATENATE(Table1[[#This Row],[day]],Table1[[#This Row],[month]],Table1[[#This Row],[year]])</f>
        <v>3132024</v>
      </c>
    </row>
    <row r="619" spans="1:11" hidden="1" x14ac:dyDescent="0.25">
      <c r="A619" s="1">
        <v>45366</v>
      </c>
      <c r="B619" t="s">
        <v>9</v>
      </c>
      <c r="C619" t="s">
        <v>29</v>
      </c>
      <c r="D619" t="s">
        <v>38</v>
      </c>
      <c r="E619">
        <v>9</v>
      </c>
      <c r="F619">
        <v>23.28</v>
      </c>
      <c r="G619">
        <v>209.52</v>
      </c>
      <c r="H619">
        <f t="shared" si="27"/>
        <v>15</v>
      </c>
      <c r="I619">
        <f t="shared" si="28"/>
        <v>3</v>
      </c>
      <c r="J619">
        <f t="shared" si="29"/>
        <v>2024</v>
      </c>
      <c r="K619" s="3" t="str">
        <f>CONCATENATE(Table1[[#This Row],[day]],Table1[[#This Row],[month]],Table1[[#This Row],[year]])</f>
        <v>1532024</v>
      </c>
    </row>
    <row r="620" spans="1:11" hidden="1" x14ac:dyDescent="0.25">
      <c r="A620" s="1">
        <v>45370</v>
      </c>
      <c r="B620" t="s">
        <v>23</v>
      </c>
      <c r="C620" t="s">
        <v>28</v>
      </c>
      <c r="D620" t="s">
        <v>31</v>
      </c>
      <c r="E620">
        <v>10</v>
      </c>
      <c r="F620">
        <v>12.89</v>
      </c>
      <c r="G620">
        <v>128.9</v>
      </c>
      <c r="H620">
        <f t="shared" si="27"/>
        <v>19</v>
      </c>
      <c r="I620">
        <f t="shared" si="28"/>
        <v>3</v>
      </c>
      <c r="J620">
        <f t="shared" si="29"/>
        <v>2024</v>
      </c>
      <c r="K620" s="3" t="str">
        <f>CONCATENATE(Table1[[#This Row],[day]],Table1[[#This Row],[month]],Table1[[#This Row],[year]])</f>
        <v>1932024</v>
      </c>
    </row>
    <row r="621" spans="1:11" x14ac:dyDescent="0.25">
      <c r="A621" s="1">
        <v>45354</v>
      </c>
      <c r="B621" t="s">
        <v>12</v>
      </c>
      <c r="C621" t="s">
        <v>27</v>
      </c>
      <c r="D621" t="s">
        <v>39</v>
      </c>
      <c r="E621">
        <v>7</v>
      </c>
      <c r="F621">
        <v>13.38</v>
      </c>
      <c r="G621">
        <v>93.66</v>
      </c>
      <c r="H621">
        <f t="shared" si="27"/>
        <v>3</v>
      </c>
      <c r="I621">
        <f t="shared" si="28"/>
        <v>3</v>
      </c>
      <c r="J621">
        <f t="shared" si="29"/>
        <v>2024</v>
      </c>
      <c r="K621" s="3" t="str">
        <f>CONCATENATE(Table1[[#This Row],[day]],Table1[[#This Row],[month]],Table1[[#This Row],[year]])</f>
        <v>332024</v>
      </c>
    </row>
    <row r="622" spans="1:11" hidden="1" x14ac:dyDescent="0.25">
      <c r="A622" s="1">
        <v>45364</v>
      </c>
      <c r="B622" t="s">
        <v>25</v>
      </c>
      <c r="C622" t="s">
        <v>28</v>
      </c>
      <c r="D622" t="s">
        <v>36</v>
      </c>
      <c r="E622">
        <v>15</v>
      </c>
      <c r="F622">
        <v>23.93</v>
      </c>
      <c r="G622">
        <v>358.95</v>
      </c>
      <c r="H622">
        <f t="shared" si="27"/>
        <v>13</v>
      </c>
      <c r="I622">
        <f t="shared" si="28"/>
        <v>3</v>
      </c>
      <c r="J622">
        <f t="shared" si="29"/>
        <v>2024</v>
      </c>
      <c r="K622" s="3" t="str">
        <f>CONCATENATE(Table1[[#This Row],[day]],Table1[[#This Row],[month]],Table1[[#This Row],[year]])</f>
        <v>1332024</v>
      </c>
    </row>
    <row r="623" spans="1:11" x14ac:dyDescent="0.25">
      <c r="A623" s="1">
        <v>45337</v>
      </c>
      <c r="B623" t="s">
        <v>20</v>
      </c>
      <c r="C623" t="s">
        <v>27</v>
      </c>
      <c r="D623" t="s">
        <v>32</v>
      </c>
      <c r="E623">
        <v>20</v>
      </c>
      <c r="F623">
        <v>29.82</v>
      </c>
      <c r="G623">
        <v>596.4</v>
      </c>
      <c r="H623">
        <f t="shared" si="27"/>
        <v>15</v>
      </c>
      <c r="I623">
        <f t="shared" si="28"/>
        <v>2</v>
      </c>
      <c r="J623">
        <f t="shared" si="29"/>
        <v>2024</v>
      </c>
      <c r="K623" s="3" t="str">
        <f>CONCATENATE(Table1[[#This Row],[day]],Table1[[#This Row],[month]],Table1[[#This Row],[year]])</f>
        <v>1522024</v>
      </c>
    </row>
    <row r="624" spans="1:11" x14ac:dyDescent="0.25">
      <c r="A624" s="1">
        <v>45425</v>
      </c>
      <c r="B624" t="s">
        <v>20</v>
      </c>
      <c r="C624" t="s">
        <v>27</v>
      </c>
      <c r="D624" t="s">
        <v>38</v>
      </c>
      <c r="E624">
        <v>8</v>
      </c>
      <c r="F624">
        <v>28.07</v>
      </c>
      <c r="G624">
        <v>224.56</v>
      </c>
      <c r="H624">
        <f t="shared" si="27"/>
        <v>13</v>
      </c>
      <c r="I624">
        <f t="shared" si="28"/>
        <v>5</v>
      </c>
      <c r="J624">
        <f t="shared" si="29"/>
        <v>2024</v>
      </c>
      <c r="K624" s="3" t="str">
        <f>CONCATENATE(Table1[[#This Row],[day]],Table1[[#This Row],[month]],Table1[[#This Row],[year]])</f>
        <v>1352024</v>
      </c>
    </row>
    <row r="625" spans="1:11" hidden="1" x14ac:dyDescent="0.25">
      <c r="A625" s="1">
        <v>45339</v>
      </c>
      <c r="B625" t="s">
        <v>23</v>
      </c>
      <c r="C625" t="s">
        <v>29</v>
      </c>
      <c r="D625" t="s">
        <v>31</v>
      </c>
      <c r="E625">
        <v>19</v>
      </c>
      <c r="F625">
        <v>19.149999999999999</v>
      </c>
      <c r="G625">
        <v>363.85</v>
      </c>
      <c r="H625">
        <f t="shared" si="27"/>
        <v>17</v>
      </c>
      <c r="I625">
        <f t="shared" si="28"/>
        <v>2</v>
      </c>
      <c r="J625">
        <f t="shared" si="29"/>
        <v>2024</v>
      </c>
      <c r="K625" s="3" t="str">
        <f>CONCATENATE(Table1[[#This Row],[day]],Table1[[#This Row],[month]],Table1[[#This Row],[year]])</f>
        <v>1722024</v>
      </c>
    </row>
    <row r="626" spans="1:11" x14ac:dyDescent="0.25">
      <c r="A626" s="1">
        <v>45462</v>
      </c>
      <c r="B626" t="s">
        <v>23</v>
      </c>
      <c r="C626" t="s">
        <v>27</v>
      </c>
      <c r="D626" t="s">
        <v>34</v>
      </c>
      <c r="E626">
        <v>4</v>
      </c>
      <c r="F626">
        <v>16.059999999999999</v>
      </c>
      <c r="G626">
        <v>64.239999999999995</v>
      </c>
      <c r="H626">
        <f t="shared" si="27"/>
        <v>19</v>
      </c>
      <c r="I626">
        <f t="shared" si="28"/>
        <v>6</v>
      </c>
      <c r="J626">
        <f t="shared" si="29"/>
        <v>2024</v>
      </c>
      <c r="K626" s="3" t="str">
        <f>CONCATENATE(Table1[[#This Row],[day]],Table1[[#This Row],[month]],Table1[[#This Row],[year]])</f>
        <v>1962024</v>
      </c>
    </row>
    <row r="627" spans="1:11" x14ac:dyDescent="0.25">
      <c r="A627" s="1">
        <v>45430</v>
      </c>
      <c r="B627" t="s">
        <v>19</v>
      </c>
      <c r="C627" t="s">
        <v>27</v>
      </c>
      <c r="D627" t="s">
        <v>36</v>
      </c>
      <c r="E627">
        <v>1</v>
      </c>
      <c r="F627">
        <v>18.899999999999999</v>
      </c>
      <c r="G627">
        <v>18.899999999999999</v>
      </c>
      <c r="H627">
        <f t="shared" si="27"/>
        <v>18</v>
      </c>
      <c r="I627">
        <f t="shared" si="28"/>
        <v>5</v>
      </c>
      <c r="J627">
        <f t="shared" si="29"/>
        <v>2024</v>
      </c>
      <c r="K627" s="3" t="str">
        <f>CONCATENATE(Table1[[#This Row],[day]],Table1[[#This Row],[month]],Table1[[#This Row],[year]])</f>
        <v>1852024</v>
      </c>
    </row>
    <row r="628" spans="1:11" x14ac:dyDescent="0.25">
      <c r="A628" s="1">
        <v>45349</v>
      </c>
      <c r="B628" t="s">
        <v>24</v>
      </c>
      <c r="C628" t="s">
        <v>27</v>
      </c>
      <c r="D628" t="s">
        <v>40</v>
      </c>
      <c r="E628">
        <v>1</v>
      </c>
      <c r="F628">
        <v>21.19</v>
      </c>
      <c r="G628">
        <v>21.19</v>
      </c>
      <c r="H628">
        <f t="shared" si="27"/>
        <v>27</v>
      </c>
      <c r="I628">
        <f t="shared" si="28"/>
        <v>2</v>
      </c>
      <c r="J628">
        <f t="shared" si="29"/>
        <v>2024</v>
      </c>
      <c r="K628" s="3" t="str">
        <f>CONCATENATE(Table1[[#This Row],[day]],Table1[[#This Row],[month]],Table1[[#This Row],[year]])</f>
        <v>2722024</v>
      </c>
    </row>
    <row r="629" spans="1:11" hidden="1" x14ac:dyDescent="0.25">
      <c r="A629" s="1">
        <v>45381</v>
      </c>
      <c r="B629" t="s">
        <v>7</v>
      </c>
      <c r="C629" t="s">
        <v>30</v>
      </c>
      <c r="D629" t="s">
        <v>39</v>
      </c>
      <c r="E629">
        <v>13</v>
      </c>
      <c r="F629">
        <v>15.28</v>
      </c>
      <c r="G629">
        <v>198.64</v>
      </c>
      <c r="H629">
        <f t="shared" si="27"/>
        <v>30</v>
      </c>
      <c r="I629">
        <f t="shared" si="28"/>
        <v>3</v>
      </c>
      <c r="J629">
        <f t="shared" si="29"/>
        <v>2024</v>
      </c>
      <c r="K629" s="3" t="str">
        <f>CONCATENATE(Table1[[#This Row],[day]],Table1[[#This Row],[month]],Table1[[#This Row],[year]])</f>
        <v>3032024</v>
      </c>
    </row>
    <row r="630" spans="1:11" hidden="1" x14ac:dyDescent="0.25">
      <c r="A630" s="1">
        <v>45423</v>
      </c>
      <c r="B630" t="s">
        <v>15</v>
      </c>
      <c r="C630" t="s">
        <v>28</v>
      </c>
      <c r="D630" t="s">
        <v>32</v>
      </c>
      <c r="E630">
        <v>5</v>
      </c>
      <c r="F630">
        <v>24.43</v>
      </c>
      <c r="G630">
        <v>122.15</v>
      </c>
      <c r="H630">
        <f t="shared" si="27"/>
        <v>11</v>
      </c>
      <c r="I630">
        <f t="shared" si="28"/>
        <v>5</v>
      </c>
      <c r="J630">
        <f t="shared" si="29"/>
        <v>2024</v>
      </c>
      <c r="K630" s="3" t="str">
        <f>CONCATENATE(Table1[[#This Row],[day]],Table1[[#This Row],[month]],Table1[[#This Row],[year]])</f>
        <v>1152024</v>
      </c>
    </row>
    <row r="631" spans="1:11" hidden="1" x14ac:dyDescent="0.25">
      <c r="A631" s="1">
        <v>45417</v>
      </c>
      <c r="B631" t="s">
        <v>8</v>
      </c>
      <c r="C631" t="s">
        <v>29</v>
      </c>
      <c r="D631" t="s">
        <v>40</v>
      </c>
      <c r="E631">
        <v>19</v>
      </c>
      <c r="F631">
        <v>10.48</v>
      </c>
      <c r="G631">
        <v>199.12</v>
      </c>
      <c r="H631">
        <f t="shared" si="27"/>
        <v>5</v>
      </c>
      <c r="I631">
        <f t="shared" si="28"/>
        <v>5</v>
      </c>
      <c r="J631">
        <f t="shared" si="29"/>
        <v>2024</v>
      </c>
      <c r="K631" s="3" t="str">
        <f>CONCATENATE(Table1[[#This Row],[day]],Table1[[#This Row],[month]],Table1[[#This Row],[year]])</f>
        <v>552024</v>
      </c>
    </row>
    <row r="632" spans="1:11" hidden="1" x14ac:dyDescent="0.25">
      <c r="A632" s="1">
        <v>45374</v>
      </c>
      <c r="B632" t="s">
        <v>16</v>
      </c>
      <c r="C632" t="s">
        <v>29</v>
      </c>
      <c r="D632" t="s">
        <v>39</v>
      </c>
      <c r="E632">
        <v>3</v>
      </c>
      <c r="F632">
        <v>28.85</v>
      </c>
      <c r="G632">
        <v>86.55</v>
      </c>
      <c r="H632">
        <f t="shared" si="27"/>
        <v>23</v>
      </c>
      <c r="I632">
        <f t="shared" si="28"/>
        <v>3</v>
      </c>
      <c r="J632">
        <f t="shared" si="29"/>
        <v>2024</v>
      </c>
      <c r="K632" s="3" t="str">
        <f>CONCATENATE(Table1[[#This Row],[day]],Table1[[#This Row],[month]],Table1[[#This Row],[year]])</f>
        <v>2332024</v>
      </c>
    </row>
    <row r="633" spans="1:11" hidden="1" x14ac:dyDescent="0.25">
      <c r="A633" s="1">
        <v>45424</v>
      </c>
      <c r="B633" t="s">
        <v>7</v>
      </c>
      <c r="C633" t="s">
        <v>29</v>
      </c>
      <c r="D633" t="s">
        <v>39</v>
      </c>
      <c r="E633">
        <v>19</v>
      </c>
      <c r="F633">
        <v>24.52</v>
      </c>
      <c r="G633">
        <v>465.88</v>
      </c>
      <c r="H633">
        <f t="shared" si="27"/>
        <v>12</v>
      </c>
      <c r="I633">
        <f t="shared" si="28"/>
        <v>5</v>
      </c>
      <c r="J633">
        <f t="shared" si="29"/>
        <v>2024</v>
      </c>
      <c r="K633" s="3" t="str">
        <f>CONCATENATE(Table1[[#This Row],[day]],Table1[[#This Row],[month]],Table1[[#This Row],[year]])</f>
        <v>1252024</v>
      </c>
    </row>
    <row r="634" spans="1:11" x14ac:dyDescent="0.25">
      <c r="A634" s="1">
        <v>45309</v>
      </c>
      <c r="B634" t="s">
        <v>10</v>
      </c>
      <c r="C634" t="s">
        <v>27</v>
      </c>
      <c r="D634" t="s">
        <v>33</v>
      </c>
      <c r="E634">
        <v>19</v>
      </c>
      <c r="F634">
        <v>27.46</v>
      </c>
      <c r="G634">
        <v>521.74</v>
      </c>
      <c r="H634">
        <f t="shared" si="27"/>
        <v>18</v>
      </c>
      <c r="I634">
        <f t="shared" si="28"/>
        <v>1</v>
      </c>
      <c r="J634">
        <f t="shared" si="29"/>
        <v>2024</v>
      </c>
      <c r="K634" s="3" t="str">
        <f>CONCATENATE(Table1[[#This Row],[day]],Table1[[#This Row],[month]],Table1[[#This Row],[year]])</f>
        <v>1812024</v>
      </c>
    </row>
    <row r="635" spans="1:11" hidden="1" x14ac:dyDescent="0.25">
      <c r="A635" s="1">
        <v>45386</v>
      </c>
      <c r="B635" t="s">
        <v>11</v>
      </c>
      <c r="C635" t="s">
        <v>28</v>
      </c>
      <c r="D635" t="s">
        <v>40</v>
      </c>
      <c r="E635">
        <v>15</v>
      </c>
      <c r="F635">
        <v>16.77</v>
      </c>
      <c r="G635">
        <v>251.55</v>
      </c>
      <c r="H635">
        <f t="shared" si="27"/>
        <v>4</v>
      </c>
      <c r="I635">
        <f t="shared" si="28"/>
        <v>4</v>
      </c>
      <c r="J635">
        <f t="shared" si="29"/>
        <v>2024</v>
      </c>
      <c r="K635" s="3" t="str">
        <f>CONCATENATE(Table1[[#This Row],[day]],Table1[[#This Row],[month]],Table1[[#This Row],[year]])</f>
        <v>442024</v>
      </c>
    </row>
    <row r="636" spans="1:11" hidden="1" x14ac:dyDescent="0.25">
      <c r="A636" s="1">
        <v>45444</v>
      </c>
      <c r="B636" t="s">
        <v>15</v>
      </c>
      <c r="C636" t="s">
        <v>30</v>
      </c>
      <c r="D636" t="s">
        <v>36</v>
      </c>
      <c r="E636">
        <v>8</v>
      </c>
      <c r="F636">
        <v>28.64</v>
      </c>
      <c r="G636">
        <v>229.12</v>
      </c>
      <c r="H636">
        <f t="shared" si="27"/>
        <v>1</v>
      </c>
      <c r="I636">
        <f t="shared" si="28"/>
        <v>6</v>
      </c>
      <c r="J636">
        <f t="shared" si="29"/>
        <v>2024</v>
      </c>
      <c r="K636" s="3" t="str">
        <f>CONCATENATE(Table1[[#This Row],[day]],Table1[[#This Row],[month]],Table1[[#This Row],[year]])</f>
        <v>162024</v>
      </c>
    </row>
    <row r="637" spans="1:11" hidden="1" x14ac:dyDescent="0.25">
      <c r="A637" s="1">
        <v>45423</v>
      </c>
      <c r="B637" t="s">
        <v>26</v>
      </c>
      <c r="C637" t="s">
        <v>30</v>
      </c>
      <c r="D637" t="s">
        <v>32</v>
      </c>
      <c r="E637">
        <v>12</v>
      </c>
      <c r="F637">
        <v>29.8</v>
      </c>
      <c r="G637">
        <v>357.6</v>
      </c>
      <c r="H637">
        <f t="shared" si="27"/>
        <v>11</v>
      </c>
      <c r="I637">
        <f t="shared" si="28"/>
        <v>5</v>
      </c>
      <c r="J637">
        <f t="shared" si="29"/>
        <v>2024</v>
      </c>
      <c r="K637" s="3" t="str">
        <f>CONCATENATE(Table1[[#This Row],[day]],Table1[[#This Row],[month]],Table1[[#This Row],[year]])</f>
        <v>1152024</v>
      </c>
    </row>
    <row r="638" spans="1:11" hidden="1" x14ac:dyDescent="0.25">
      <c r="A638" s="1">
        <v>45361</v>
      </c>
      <c r="B638" t="s">
        <v>12</v>
      </c>
      <c r="C638" t="s">
        <v>29</v>
      </c>
      <c r="D638" t="s">
        <v>38</v>
      </c>
      <c r="E638">
        <v>11</v>
      </c>
      <c r="F638">
        <v>13.59</v>
      </c>
      <c r="G638">
        <v>149.49</v>
      </c>
      <c r="H638">
        <f t="shared" si="27"/>
        <v>10</v>
      </c>
      <c r="I638">
        <f t="shared" si="28"/>
        <v>3</v>
      </c>
      <c r="J638">
        <f t="shared" si="29"/>
        <v>2024</v>
      </c>
      <c r="K638" s="3" t="str">
        <f>CONCATENATE(Table1[[#This Row],[day]],Table1[[#This Row],[month]],Table1[[#This Row],[year]])</f>
        <v>1032024</v>
      </c>
    </row>
    <row r="639" spans="1:11" hidden="1" x14ac:dyDescent="0.25">
      <c r="A639" s="1">
        <v>45460</v>
      </c>
      <c r="B639" t="s">
        <v>17</v>
      </c>
      <c r="C639" t="s">
        <v>28</v>
      </c>
      <c r="D639" t="s">
        <v>37</v>
      </c>
      <c r="E639">
        <v>7</v>
      </c>
      <c r="F639">
        <v>21.49</v>
      </c>
      <c r="G639">
        <v>150.43</v>
      </c>
      <c r="H639">
        <f t="shared" si="27"/>
        <v>17</v>
      </c>
      <c r="I639">
        <f t="shared" si="28"/>
        <v>6</v>
      </c>
      <c r="J639">
        <f t="shared" si="29"/>
        <v>2024</v>
      </c>
      <c r="K639" s="3" t="str">
        <f>CONCATENATE(Table1[[#This Row],[day]],Table1[[#This Row],[month]],Table1[[#This Row],[year]])</f>
        <v>1762024</v>
      </c>
    </row>
    <row r="640" spans="1:11" hidden="1" x14ac:dyDescent="0.25">
      <c r="A640" s="1">
        <v>45456</v>
      </c>
      <c r="B640" t="s">
        <v>14</v>
      </c>
      <c r="C640" t="s">
        <v>30</v>
      </c>
      <c r="D640" t="s">
        <v>40</v>
      </c>
      <c r="E640">
        <v>10</v>
      </c>
      <c r="F640">
        <v>27.34</v>
      </c>
      <c r="G640">
        <v>273.39999999999998</v>
      </c>
      <c r="H640">
        <f t="shared" si="27"/>
        <v>13</v>
      </c>
      <c r="I640">
        <f t="shared" si="28"/>
        <v>6</v>
      </c>
      <c r="J640">
        <f t="shared" si="29"/>
        <v>2024</v>
      </c>
      <c r="K640" s="3" t="str">
        <f>CONCATENATE(Table1[[#This Row],[day]],Table1[[#This Row],[month]],Table1[[#This Row],[year]])</f>
        <v>1362024</v>
      </c>
    </row>
    <row r="641" spans="1:11" hidden="1" x14ac:dyDescent="0.25">
      <c r="A641" s="1">
        <v>45350</v>
      </c>
      <c r="B641" t="s">
        <v>7</v>
      </c>
      <c r="C641" t="s">
        <v>29</v>
      </c>
      <c r="D641" t="s">
        <v>33</v>
      </c>
      <c r="E641">
        <v>1</v>
      </c>
      <c r="F641">
        <v>10.97</v>
      </c>
      <c r="G641">
        <v>10.97</v>
      </c>
      <c r="H641">
        <f t="shared" si="27"/>
        <v>28</v>
      </c>
      <c r="I641">
        <f t="shared" si="28"/>
        <v>2</v>
      </c>
      <c r="J641">
        <f t="shared" si="29"/>
        <v>2024</v>
      </c>
      <c r="K641" s="3" t="str">
        <f>CONCATENATE(Table1[[#This Row],[day]],Table1[[#This Row],[month]],Table1[[#This Row],[year]])</f>
        <v>2822024</v>
      </c>
    </row>
    <row r="642" spans="1:11" hidden="1" x14ac:dyDescent="0.25">
      <c r="A642" s="1">
        <v>45469</v>
      </c>
      <c r="B642" t="s">
        <v>7</v>
      </c>
      <c r="C642" t="s">
        <v>30</v>
      </c>
      <c r="D642" t="s">
        <v>39</v>
      </c>
      <c r="E642">
        <v>3</v>
      </c>
      <c r="F642">
        <v>25.52</v>
      </c>
      <c r="G642">
        <v>76.56</v>
      </c>
      <c r="H642">
        <f t="shared" ref="H642:H705" si="30">DAY(A642)</f>
        <v>26</v>
      </c>
      <c r="I642">
        <f t="shared" ref="I642:I705" si="31">MONTH(A642)</f>
        <v>6</v>
      </c>
      <c r="J642">
        <f t="shared" ref="J642:J705" si="32">YEAR(A642)</f>
        <v>2024</v>
      </c>
      <c r="K642" s="3" t="str">
        <f>CONCATENATE(Table1[[#This Row],[day]],Table1[[#This Row],[month]],Table1[[#This Row],[year]])</f>
        <v>2662024</v>
      </c>
    </row>
    <row r="643" spans="1:11" hidden="1" x14ac:dyDescent="0.25">
      <c r="A643" s="1">
        <v>45444</v>
      </c>
      <c r="B643" t="s">
        <v>16</v>
      </c>
      <c r="C643" t="s">
        <v>30</v>
      </c>
      <c r="D643" t="s">
        <v>36</v>
      </c>
      <c r="E643">
        <v>18</v>
      </c>
      <c r="F643">
        <v>10.7</v>
      </c>
      <c r="G643">
        <v>192.6</v>
      </c>
      <c r="H643">
        <f t="shared" si="30"/>
        <v>1</v>
      </c>
      <c r="I643">
        <f t="shared" si="31"/>
        <v>6</v>
      </c>
      <c r="J643">
        <f t="shared" si="32"/>
        <v>2024</v>
      </c>
      <c r="K643" s="3" t="str">
        <f>CONCATENATE(Table1[[#This Row],[day]],Table1[[#This Row],[month]],Table1[[#This Row],[year]])</f>
        <v>162024</v>
      </c>
    </row>
    <row r="644" spans="1:11" hidden="1" x14ac:dyDescent="0.25">
      <c r="A644" s="1">
        <v>45453</v>
      </c>
      <c r="B644" t="s">
        <v>8</v>
      </c>
      <c r="C644" t="s">
        <v>28</v>
      </c>
      <c r="D644" t="s">
        <v>39</v>
      </c>
      <c r="E644">
        <v>11</v>
      </c>
      <c r="F644">
        <v>23.09</v>
      </c>
      <c r="G644">
        <v>253.99</v>
      </c>
      <c r="H644">
        <f t="shared" si="30"/>
        <v>10</v>
      </c>
      <c r="I644">
        <f t="shared" si="31"/>
        <v>6</v>
      </c>
      <c r="J644">
        <f t="shared" si="32"/>
        <v>2024</v>
      </c>
      <c r="K644" s="3" t="str">
        <f>CONCATENATE(Table1[[#This Row],[day]],Table1[[#This Row],[month]],Table1[[#This Row],[year]])</f>
        <v>1062024</v>
      </c>
    </row>
    <row r="645" spans="1:11" hidden="1" x14ac:dyDescent="0.25">
      <c r="A645" s="1">
        <v>45438</v>
      </c>
      <c r="B645" t="s">
        <v>26</v>
      </c>
      <c r="C645" t="s">
        <v>29</v>
      </c>
      <c r="D645" t="s">
        <v>37</v>
      </c>
      <c r="E645">
        <v>7</v>
      </c>
      <c r="F645">
        <v>11.91</v>
      </c>
      <c r="G645">
        <v>83.37</v>
      </c>
      <c r="H645">
        <f t="shared" si="30"/>
        <v>26</v>
      </c>
      <c r="I645">
        <f t="shared" si="31"/>
        <v>5</v>
      </c>
      <c r="J645">
        <f t="shared" si="32"/>
        <v>2024</v>
      </c>
      <c r="K645" s="3" t="str">
        <f>CONCATENATE(Table1[[#This Row],[day]],Table1[[#This Row],[month]],Table1[[#This Row],[year]])</f>
        <v>2652024</v>
      </c>
    </row>
    <row r="646" spans="1:11" hidden="1" x14ac:dyDescent="0.25">
      <c r="A646" s="1">
        <v>45389</v>
      </c>
      <c r="B646" t="s">
        <v>23</v>
      </c>
      <c r="C646" t="s">
        <v>30</v>
      </c>
      <c r="D646" t="s">
        <v>37</v>
      </c>
      <c r="E646">
        <v>4</v>
      </c>
      <c r="F646">
        <v>12.01</v>
      </c>
      <c r="G646">
        <v>48.04</v>
      </c>
      <c r="H646">
        <f t="shared" si="30"/>
        <v>7</v>
      </c>
      <c r="I646">
        <f t="shared" si="31"/>
        <v>4</v>
      </c>
      <c r="J646">
        <f t="shared" si="32"/>
        <v>2024</v>
      </c>
      <c r="K646" s="3" t="str">
        <f>CONCATENATE(Table1[[#This Row],[day]],Table1[[#This Row],[month]],Table1[[#This Row],[year]])</f>
        <v>742024</v>
      </c>
    </row>
    <row r="647" spans="1:11" x14ac:dyDescent="0.25">
      <c r="A647" s="1">
        <v>45427</v>
      </c>
      <c r="B647" t="s">
        <v>25</v>
      </c>
      <c r="C647" t="s">
        <v>27</v>
      </c>
      <c r="D647" t="s">
        <v>37</v>
      </c>
      <c r="E647">
        <v>9</v>
      </c>
      <c r="F647">
        <v>15.75</v>
      </c>
      <c r="G647">
        <v>141.75</v>
      </c>
      <c r="H647">
        <f t="shared" si="30"/>
        <v>15</v>
      </c>
      <c r="I647">
        <f t="shared" si="31"/>
        <v>5</v>
      </c>
      <c r="J647">
        <f t="shared" si="32"/>
        <v>2024</v>
      </c>
      <c r="K647" s="3" t="str">
        <f>CONCATENATE(Table1[[#This Row],[day]],Table1[[#This Row],[month]],Table1[[#This Row],[year]])</f>
        <v>1552024</v>
      </c>
    </row>
    <row r="648" spans="1:11" x14ac:dyDescent="0.25">
      <c r="A648" s="1">
        <v>45338</v>
      </c>
      <c r="B648" t="s">
        <v>14</v>
      </c>
      <c r="C648" t="s">
        <v>27</v>
      </c>
      <c r="D648" t="s">
        <v>38</v>
      </c>
      <c r="E648">
        <v>13</v>
      </c>
      <c r="F648">
        <v>17.47</v>
      </c>
      <c r="G648">
        <v>227.11</v>
      </c>
      <c r="H648">
        <f t="shared" si="30"/>
        <v>16</v>
      </c>
      <c r="I648">
        <f t="shared" si="31"/>
        <v>2</v>
      </c>
      <c r="J648">
        <f t="shared" si="32"/>
        <v>2024</v>
      </c>
      <c r="K648" s="3" t="str">
        <f>CONCATENATE(Table1[[#This Row],[day]],Table1[[#This Row],[month]],Table1[[#This Row],[year]])</f>
        <v>1622024</v>
      </c>
    </row>
    <row r="649" spans="1:11" hidden="1" x14ac:dyDescent="0.25">
      <c r="A649" s="1">
        <v>45419</v>
      </c>
      <c r="B649" t="s">
        <v>23</v>
      </c>
      <c r="C649" t="s">
        <v>30</v>
      </c>
      <c r="D649" t="s">
        <v>40</v>
      </c>
      <c r="E649">
        <v>8</v>
      </c>
      <c r="F649">
        <v>20.12</v>
      </c>
      <c r="G649">
        <v>160.96</v>
      </c>
      <c r="H649">
        <f t="shared" si="30"/>
        <v>7</v>
      </c>
      <c r="I649">
        <f t="shared" si="31"/>
        <v>5</v>
      </c>
      <c r="J649">
        <f t="shared" si="32"/>
        <v>2024</v>
      </c>
      <c r="K649" s="3" t="str">
        <f>CONCATENATE(Table1[[#This Row],[day]],Table1[[#This Row],[month]],Table1[[#This Row],[year]])</f>
        <v>752024</v>
      </c>
    </row>
    <row r="650" spans="1:11" hidden="1" x14ac:dyDescent="0.25">
      <c r="A650" s="1">
        <v>45453</v>
      </c>
      <c r="B650" t="s">
        <v>7</v>
      </c>
      <c r="C650" t="s">
        <v>28</v>
      </c>
      <c r="D650" t="s">
        <v>38</v>
      </c>
      <c r="E650">
        <v>1</v>
      </c>
      <c r="F650">
        <v>11.35</v>
      </c>
      <c r="G650">
        <v>11.35</v>
      </c>
      <c r="H650">
        <f t="shared" si="30"/>
        <v>10</v>
      </c>
      <c r="I650">
        <f t="shared" si="31"/>
        <v>6</v>
      </c>
      <c r="J650">
        <f t="shared" si="32"/>
        <v>2024</v>
      </c>
      <c r="K650" s="3" t="str">
        <f>CONCATENATE(Table1[[#This Row],[day]],Table1[[#This Row],[month]],Table1[[#This Row],[year]])</f>
        <v>1062024</v>
      </c>
    </row>
    <row r="651" spans="1:11" hidden="1" x14ac:dyDescent="0.25">
      <c r="A651" s="1">
        <v>45373</v>
      </c>
      <c r="B651" t="s">
        <v>20</v>
      </c>
      <c r="C651" t="s">
        <v>28</v>
      </c>
      <c r="D651" t="s">
        <v>34</v>
      </c>
      <c r="E651">
        <v>12</v>
      </c>
      <c r="F651">
        <v>17.829999999999998</v>
      </c>
      <c r="G651">
        <v>213.96</v>
      </c>
      <c r="H651">
        <f t="shared" si="30"/>
        <v>22</v>
      </c>
      <c r="I651">
        <f t="shared" si="31"/>
        <v>3</v>
      </c>
      <c r="J651">
        <f t="shared" si="32"/>
        <v>2024</v>
      </c>
      <c r="K651" s="3" t="str">
        <f>CONCATENATE(Table1[[#This Row],[day]],Table1[[#This Row],[month]],Table1[[#This Row],[year]])</f>
        <v>2232024</v>
      </c>
    </row>
    <row r="652" spans="1:11" hidden="1" x14ac:dyDescent="0.25">
      <c r="A652" s="1">
        <v>45449</v>
      </c>
      <c r="B652" t="s">
        <v>22</v>
      </c>
      <c r="C652" t="s">
        <v>30</v>
      </c>
      <c r="D652" t="s">
        <v>40</v>
      </c>
      <c r="E652">
        <v>3</v>
      </c>
      <c r="F652">
        <v>29.15</v>
      </c>
      <c r="G652">
        <v>87.45</v>
      </c>
      <c r="H652">
        <f t="shared" si="30"/>
        <v>6</v>
      </c>
      <c r="I652">
        <f t="shared" si="31"/>
        <v>6</v>
      </c>
      <c r="J652">
        <f t="shared" si="32"/>
        <v>2024</v>
      </c>
      <c r="K652" s="3" t="str">
        <f>CONCATENATE(Table1[[#This Row],[day]],Table1[[#This Row],[month]],Table1[[#This Row],[year]])</f>
        <v>662024</v>
      </c>
    </row>
    <row r="653" spans="1:11" hidden="1" x14ac:dyDescent="0.25">
      <c r="A653" s="1">
        <v>45304</v>
      </c>
      <c r="B653" t="s">
        <v>7</v>
      </c>
      <c r="C653" t="s">
        <v>28</v>
      </c>
      <c r="D653" t="s">
        <v>40</v>
      </c>
      <c r="E653">
        <v>2</v>
      </c>
      <c r="F653">
        <v>19.559999999999999</v>
      </c>
      <c r="G653">
        <v>39.119999999999997</v>
      </c>
      <c r="H653">
        <f t="shared" si="30"/>
        <v>13</v>
      </c>
      <c r="I653">
        <f t="shared" si="31"/>
        <v>1</v>
      </c>
      <c r="J653">
        <f t="shared" si="32"/>
        <v>2024</v>
      </c>
      <c r="K653" s="3" t="str">
        <f>CONCATENATE(Table1[[#This Row],[day]],Table1[[#This Row],[month]],Table1[[#This Row],[year]])</f>
        <v>1312024</v>
      </c>
    </row>
    <row r="654" spans="1:11" hidden="1" x14ac:dyDescent="0.25">
      <c r="A654" s="1">
        <v>45410</v>
      </c>
      <c r="B654" t="s">
        <v>23</v>
      </c>
      <c r="C654" t="s">
        <v>28</v>
      </c>
      <c r="D654" t="s">
        <v>32</v>
      </c>
      <c r="E654">
        <v>17</v>
      </c>
      <c r="F654">
        <v>29.51</v>
      </c>
      <c r="G654">
        <v>501.67</v>
      </c>
      <c r="H654">
        <f t="shared" si="30"/>
        <v>28</v>
      </c>
      <c r="I654">
        <f t="shared" si="31"/>
        <v>4</v>
      </c>
      <c r="J654">
        <f t="shared" si="32"/>
        <v>2024</v>
      </c>
      <c r="K654" s="3" t="str">
        <f>CONCATENATE(Table1[[#This Row],[day]],Table1[[#This Row],[month]],Table1[[#This Row],[year]])</f>
        <v>2842024</v>
      </c>
    </row>
    <row r="655" spans="1:11" x14ac:dyDescent="0.25">
      <c r="A655" s="1">
        <v>45338</v>
      </c>
      <c r="B655" t="s">
        <v>7</v>
      </c>
      <c r="C655" t="s">
        <v>27</v>
      </c>
      <c r="D655" t="s">
        <v>38</v>
      </c>
      <c r="E655">
        <v>12</v>
      </c>
      <c r="F655">
        <v>28.92</v>
      </c>
      <c r="G655">
        <v>347.04</v>
      </c>
      <c r="H655">
        <f t="shared" si="30"/>
        <v>16</v>
      </c>
      <c r="I655">
        <f t="shared" si="31"/>
        <v>2</v>
      </c>
      <c r="J655">
        <f t="shared" si="32"/>
        <v>2024</v>
      </c>
      <c r="K655" s="3" t="str">
        <f>CONCATENATE(Table1[[#This Row],[day]],Table1[[#This Row],[month]],Table1[[#This Row],[year]])</f>
        <v>1622024</v>
      </c>
    </row>
    <row r="656" spans="1:11" hidden="1" x14ac:dyDescent="0.25">
      <c r="A656" s="1">
        <v>45410</v>
      </c>
      <c r="B656" t="s">
        <v>20</v>
      </c>
      <c r="C656" t="s">
        <v>29</v>
      </c>
      <c r="D656" t="s">
        <v>40</v>
      </c>
      <c r="E656">
        <v>6</v>
      </c>
      <c r="F656">
        <v>15.45</v>
      </c>
      <c r="G656">
        <v>92.7</v>
      </c>
      <c r="H656">
        <f t="shared" si="30"/>
        <v>28</v>
      </c>
      <c r="I656">
        <f t="shared" si="31"/>
        <v>4</v>
      </c>
      <c r="J656">
        <f t="shared" si="32"/>
        <v>2024</v>
      </c>
      <c r="K656" s="3" t="str">
        <f>CONCATENATE(Table1[[#This Row],[day]],Table1[[#This Row],[month]],Table1[[#This Row],[year]])</f>
        <v>2842024</v>
      </c>
    </row>
    <row r="657" spans="1:11" hidden="1" x14ac:dyDescent="0.25">
      <c r="A657" s="1">
        <v>45324</v>
      </c>
      <c r="B657" t="s">
        <v>8</v>
      </c>
      <c r="C657" t="s">
        <v>29</v>
      </c>
      <c r="D657" t="s">
        <v>34</v>
      </c>
      <c r="E657">
        <v>15</v>
      </c>
      <c r="F657">
        <v>26.29</v>
      </c>
      <c r="G657">
        <v>394.35</v>
      </c>
      <c r="H657">
        <f t="shared" si="30"/>
        <v>2</v>
      </c>
      <c r="I657">
        <f t="shared" si="31"/>
        <v>2</v>
      </c>
      <c r="J657">
        <f t="shared" si="32"/>
        <v>2024</v>
      </c>
      <c r="K657" s="3" t="str">
        <f>CONCATENATE(Table1[[#This Row],[day]],Table1[[#This Row],[month]],Table1[[#This Row],[year]])</f>
        <v>222024</v>
      </c>
    </row>
    <row r="658" spans="1:11" hidden="1" x14ac:dyDescent="0.25">
      <c r="A658" s="1">
        <v>45326</v>
      </c>
      <c r="B658" t="s">
        <v>7</v>
      </c>
      <c r="C658" t="s">
        <v>30</v>
      </c>
      <c r="D658" t="s">
        <v>40</v>
      </c>
      <c r="E658">
        <v>12</v>
      </c>
      <c r="F658">
        <v>16.93</v>
      </c>
      <c r="G658">
        <v>203.16</v>
      </c>
      <c r="H658">
        <f t="shared" si="30"/>
        <v>4</v>
      </c>
      <c r="I658">
        <f t="shared" si="31"/>
        <v>2</v>
      </c>
      <c r="J658">
        <f t="shared" si="32"/>
        <v>2024</v>
      </c>
      <c r="K658" s="3" t="str">
        <f>CONCATENATE(Table1[[#This Row],[day]],Table1[[#This Row],[month]],Table1[[#This Row],[year]])</f>
        <v>422024</v>
      </c>
    </row>
    <row r="659" spans="1:11" hidden="1" x14ac:dyDescent="0.25">
      <c r="A659" s="1">
        <v>45407</v>
      </c>
      <c r="B659" t="s">
        <v>16</v>
      </c>
      <c r="C659" t="s">
        <v>30</v>
      </c>
      <c r="D659" t="s">
        <v>34</v>
      </c>
      <c r="E659">
        <v>11</v>
      </c>
      <c r="F659">
        <v>22.91</v>
      </c>
      <c r="G659">
        <v>252.01</v>
      </c>
      <c r="H659">
        <f t="shared" si="30"/>
        <v>25</v>
      </c>
      <c r="I659">
        <f t="shared" si="31"/>
        <v>4</v>
      </c>
      <c r="J659">
        <f t="shared" si="32"/>
        <v>2024</v>
      </c>
      <c r="K659" s="3" t="str">
        <f>CONCATENATE(Table1[[#This Row],[day]],Table1[[#This Row],[month]],Table1[[#This Row],[year]])</f>
        <v>2542024</v>
      </c>
    </row>
    <row r="660" spans="1:11" hidden="1" x14ac:dyDescent="0.25">
      <c r="A660" s="1">
        <v>45379</v>
      </c>
      <c r="B660" t="s">
        <v>7</v>
      </c>
      <c r="C660" t="s">
        <v>30</v>
      </c>
      <c r="D660" t="s">
        <v>40</v>
      </c>
      <c r="E660">
        <v>20</v>
      </c>
      <c r="F660">
        <v>16.52</v>
      </c>
      <c r="G660">
        <v>330.4</v>
      </c>
      <c r="H660">
        <f t="shared" si="30"/>
        <v>28</v>
      </c>
      <c r="I660">
        <f t="shared" si="31"/>
        <v>3</v>
      </c>
      <c r="J660">
        <f t="shared" si="32"/>
        <v>2024</v>
      </c>
      <c r="K660" s="3" t="str">
        <f>CONCATENATE(Table1[[#This Row],[day]],Table1[[#This Row],[month]],Table1[[#This Row],[year]])</f>
        <v>2832024</v>
      </c>
    </row>
    <row r="661" spans="1:11" x14ac:dyDescent="0.25">
      <c r="A661" s="1">
        <v>45416</v>
      </c>
      <c r="B661" t="s">
        <v>10</v>
      </c>
      <c r="C661" t="s">
        <v>27</v>
      </c>
      <c r="D661" t="s">
        <v>31</v>
      </c>
      <c r="E661">
        <v>5</v>
      </c>
      <c r="F661">
        <v>13.93</v>
      </c>
      <c r="G661">
        <v>69.650000000000006</v>
      </c>
      <c r="H661">
        <f t="shared" si="30"/>
        <v>4</v>
      </c>
      <c r="I661">
        <f t="shared" si="31"/>
        <v>5</v>
      </c>
      <c r="J661">
        <f t="shared" si="32"/>
        <v>2024</v>
      </c>
      <c r="K661" s="3" t="str">
        <f>CONCATENATE(Table1[[#This Row],[day]],Table1[[#This Row],[month]],Table1[[#This Row],[year]])</f>
        <v>452024</v>
      </c>
    </row>
    <row r="662" spans="1:11" x14ac:dyDescent="0.25">
      <c r="A662" s="1">
        <v>45445</v>
      </c>
      <c r="B662" t="s">
        <v>23</v>
      </c>
      <c r="C662" t="s">
        <v>27</v>
      </c>
      <c r="D662" t="s">
        <v>32</v>
      </c>
      <c r="E662">
        <v>8</v>
      </c>
      <c r="F662">
        <v>21.58</v>
      </c>
      <c r="G662">
        <v>172.64</v>
      </c>
      <c r="H662">
        <f t="shared" si="30"/>
        <v>2</v>
      </c>
      <c r="I662">
        <f t="shared" si="31"/>
        <v>6</v>
      </c>
      <c r="J662">
        <f t="shared" si="32"/>
        <v>2024</v>
      </c>
      <c r="K662" s="3" t="str">
        <f>CONCATENATE(Table1[[#This Row],[day]],Table1[[#This Row],[month]],Table1[[#This Row],[year]])</f>
        <v>262024</v>
      </c>
    </row>
    <row r="663" spans="1:11" hidden="1" x14ac:dyDescent="0.25">
      <c r="A663" s="1">
        <v>45466</v>
      </c>
      <c r="B663" t="s">
        <v>13</v>
      </c>
      <c r="C663" t="s">
        <v>28</v>
      </c>
      <c r="D663" t="s">
        <v>34</v>
      </c>
      <c r="E663">
        <v>2</v>
      </c>
      <c r="F663">
        <v>27.01</v>
      </c>
      <c r="G663">
        <v>54.02</v>
      </c>
      <c r="H663">
        <f t="shared" si="30"/>
        <v>23</v>
      </c>
      <c r="I663">
        <f t="shared" si="31"/>
        <v>6</v>
      </c>
      <c r="J663">
        <f t="shared" si="32"/>
        <v>2024</v>
      </c>
      <c r="K663" s="3" t="str">
        <f>CONCATENATE(Table1[[#This Row],[day]],Table1[[#This Row],[month]],Table1[[#This Row],[year]])</f>
        <v>2362024</v>
      </c>
    </row>
    <row r="664" spans="1:11" x14ac:dyDescent="0.25">
      <c r="A664" s="1">
        <v>45399</v>
      </c>
      <c r="B664" t="s">
        <v>23</v>
      </c>
      <c r="C664" t="s">
        <v>27</v>
      </c>
      <c r="D664" t="s">
        <v>33</v>
      </c>
      <c r="E664">
        <v>6</v>
      </c>
      <c r="F664">
        <v>29.14</v>
      </c>
      <c r="G664">
        <v>174.84</v>
      </c>
      <c r="H664">
        <f t="shared" si="30"/>
        <v>17</v>
      </c>
      <c r="I664">
        <f t="shared" si="31"/>
        <v>4</v>
      </c>
      <c r="J664">
        <f t="shared" si="32"/>
        <v>2024</v>
      </c>
      <c r="K664" s="3" t="str">
        <f>CONCATENATE(Table1[[#This Row],[day]],Table1[[#This Row],[month]],Table1[[#This Row],[year]])</f>
        <v>1742024</v>
      </c>
    </row>
    <row r="665" spans="1:11" hidden="1" x14ac:dyDescent="0.25">
      <c r="A665" s="1">
        <v>45344</v>
      </c>
      <c r="B665" t="s">
        <v>18</v>
      </c>
      <c r="C665" t="s">
        <v>29</v>
      </c>
      <c r="D665" t="s">
        <v>34</v>
      </c>
      <c r="E665">
        <v>18</v>
      </c>
      <c r="F665">
        <v>15.25</v>
      </c>
      <c r="G665">
        <v>274.5</v>
      </c>
      <c r="H665">
        <f t="shared" si="30"/>
        <v>22</v>
      </c>
      <c r="I665">
        <f t="shared" si="31"/>
        <v>2</v>
      </c>
      <c r="J665">
        <f t="shared" si="32"/>
        <v>2024</v>
      </c>
      <c r="K665" s="3" t="str">
        <f>CONCATENATE(Table1[[#This Row],[day]],Table1[[#This Row],[month]],Table1[[#This Row],[year]])</f>
        <v>2222024</v>
      </c>
    </row>
    <row r="666" spans="1:11" x14ac:dyDescent="0.25">
      <c r="A666" s="1">
        <v>45402</v>
      </c>
      <c r="B666" t="s">
        <v>23</v>
      </c>
      <c r="C666" t="s">
        <v>27</v>
      </c>
      <c r="D666" t="s">
        <v>40</v>
      </c>
      <c r="E666">
        <v>17</v>
      </c>
      <c r="F666">
        <v>23.59</v>
      </c>
      <c r="G666">
        <v>401.03</v>
      </c>
      <c r="H666">
        <f t="shared" si="30"/>
        <v>20</v>
      </c>
      <c r="I666">
        <f t="shared" si="31"/>
        <v>4</v>
      </c>
      <c r="J666">
        <f t="shared" si="32"/>
        <v>2024</v>
      </c>
      <c r="K666" s="3" t="str">
        <f>CONCATENATE(Table1[[#This Row],[day]],Table1[[#This Row],[month]],Table1[[#This Row],[year]])</f>
        <v>2042024</v>
      </c>
    </row>
    <row r="667" spans="1:11" hidden="1" x14ac:dyDescent="0.25">
      <c r="A667" s="1">
        <v>45356</v>
      </c>
      <c r="B667" t="s">
        <v>11</v>
      </c>
      <c r="C667" t="s">
        <v>30</v>
      </c>
      <c r="D667" t="s">
        <v>36</v>
      </c>
      <c r="E667">
        <v>17</v>
      </c>
      <c r="F667">
        <v>26.51</v>
      </c>
      <c r="G667">
        <v>450.67</v>
      </c>
      <c r="H667">
        <f t="shared" si="30"/>
        <v>5</v>
      </c>
      <c r="I667">
        <f t="shared" si="31"/>
        <v>3</v>
      </c>
      <c r="J667">
        <f t="shared" si="32"/>
        <v>2024</v>
      </c>
      <c r="K667" s="3" t="str">
        <f>CONCATENATE(Table1[[#This Row],[day]],Table1[[#This Row],[month]],Table1[[#This Row],[year]])</f>
        <v>532024</v>
      </c>
    </row>
    <row r="668" spans="1:11" hidden="1" x14ac:dyDescent="0.25">
      <c r="A668" s="1">
        <v>45368</v>
      </c>
      <c r="B668" t="s">
        <v>15</v>
      </c>
      <c r="C668" t="s">
        <v>29</v>
      </c>
      <c r="D668" t="s">
        <v>36</v>
      </c>
      <c r="E668">
        <v>1</v>
      </c>
      <c r="F668">
        <v>14.23</v>
      </c>
      <c r="G668">
        <v>14.23</v>
      </c>
      <c r="H668">
        <f t="shared" si="30"/>
        <v>17</v>
      </c>
      <c r="I668">
        <f t="shared" si="31"/>
        <v>3</v>
      </c>
      <c r="J668">
        <f t="shared" si="32"/>
        <v>2024</v>
      </c>
      <c r="K668" s="3" t="str">
        <f>CONCATENATE(Table1[[#This Row],[day]],Table1[[#This Row],[month]],Table1[[#This Row],[year]])</f>
        <v>1732024</v>
      </c>
    </row>
    <row r="669" spans="1:11" hidden="1" x14ac:dyDescent="0.25">
      <c r="A669" s="1">
        <v>45410</v>
      </c>
      <c r="B669" t="s">
        <v>10</v>
      </c>
      <c r="C669" t="s">
        <v>28</v>
      </c>
      <c r="D669" t="s">
        <v>36</v>
      </c>
      <c r="E669">
        <v>19</v>
      </c>
      <c r="F669">
        <v>20.239999999999998</v>
      </c>
      <c r="G669">
        <v>384.56</v>
      </c>
      <c r="H669">
        <f t="shared" si="30"/>
        <v>28</v>
      </c>
      <c r="I669">
        <f t="shared" si="31"/>
        <v>4</v>
      </c>
      <c r="J669">
        <f t="shared" si="32"/>
        <v>2024</v>
      </c>
      <c r="K669" s="3" t="str">
        <f>CONCATENATE(Table1[[#This Row],[day]],Table1[[#This Row],[month]],Table1[[#This Row],[year]])</f>
        <v>2842024</v>
      </c>
    </row>
    <row r="670" spans="1:11" hidden="1" x14ac:dyDescent="0.25">
      <c r="A670" s="1">
        <v>45365</v>
      </c>
      <c r="B670" t="s">
        <v>15</v>
      </c>
      <c r="C670" t="s">
        <v>29</v>
      </c>
      <c r="D670" t="s">
        <v>34</v>
      </c>
      <c r="E670">
        <v>4</v>
      </c>
      <c r="F670">
        <v>28.11</v>
      </c>
      <c r="G670">
        <v>112.44</v>
      </c>
      <c r="H670">
        <f t="shared" si="30"/>
        <v>14</v>
      </c>
      <c r="I670">
        <f t="shared" si="31"/>
        <v>3</v>
      </c>
      <c r="J670">
        <f t="shared" si="32"/>
        <v>2024</v>
      </c>
      <c r="K670" s="3" t="str">
        <f>CONCATENATE(Table1[[#This Row],[day]],Table1[[#This Row],[month]],Table1[[#This Row],[year]])</f>
        <v>1432024</v>
      </c>
    </row>
    <row r="671" spans="1:11" x14ac:dyDescent="0.25">
      <c r="A671" s="1">
        <v>45438</v>
      </c>
      <c r="B671" t="s">
        <v>13</v>
      </c>
      <c r="C671" t="s">
        <v>27</v>
      </c>
      <c r="D671" t="s">
        <v>36</v>
      </c>
      <c r="E671">
        <v>2</v>
      </c>
      <c r="F671">
        <v>27.3</v>
      </c>
      <c r="G671">
        <v>54.6</v>
      </c>
      <c r="H671">
        <f t="shared" si="30"/>
        <v>26</v>
      </c>
      <c r="I671">
        <f t="shared" si="31"/>
        <v>5</v>
      </c>
      <c r="J671">
        <f t="shared" si="32"/>
        <v>2024</v>
      </c>
      <c r="K671" s="3" t="str">
        <f>CONCATENATE(Table1[[#This Row],[day]],Table1[[#This Row],[month]],Table1[[#This Row],[year]])</f>
        <v>2652024</v>
      </c>
    </row>
    <row r="672" spans="1:11" x14ac:dyDescent="0.25">
      <c r="A672" s="1">
        <v>45296</v>
      </c>
      <c r="B672" t="s">
        <v>8</v>
      </c>
      <c r="C672" t="s">
        <v>27</v>
      </c>
      <c r="D672" t="s">
        <v>37</v>
      </c>
      <c r="E672">
        <v>7</v>
      </c>
      <c r="F672">
        <v>10.23</v>
      </c>
      <c r="G672">
        <v>71.61</v>
      </c>
      <c r="H672">
        <f t="shared" si="30"/>
        <v>5</v>
      </c>
      <c r="I672">
        <f t="shared" si="31"/>
        <v>1</v>
      </c>
      <c r="J672">
        <f t="shared" si="32"/>
        <v>2024</v>
      </c>
      <c r="K672" s="3" t="str">
        <f>CONCATENATE(Table1[[#This Row],[day]],Table1[[#This Row],[month]],Table1[[#This Row],[year]])</f>
        <v>512024</v>
      </c>
    </row>
    <row r="673" spans="1:11" hidden="1" x14ac:dyDescent="0.25">
      <c r="A673" s="1">
        <v>45299</v>
      </c>
      <c r="B673" t="s">
        <v>15</v>
      </c>
      <c r="C673" t="s">
        <v>28</v>
      </c>
      <c r="D673" t="s">
        <v>33</v>
      </c>
      <c r="E673">
        <v>1</v>
      </c>
      <c r="F673">
        <v>22.48</v>
      </c>
      <c r="G673">
        <v>22.48</v>
      </c>
      <c r="H673">
        <f t="shared" si="30"/>
        <v>8</v>
      </c>
      <c r="I673">
        <f t="shared" si="31"/>
        <v>1</v>
      </c>
      <c r="J673">
        <f t="shared" si="32"/>
        <v>2024</v>
      </c>
      <c r="K673" s="3" t="str">
        <f>CONCATENATE(Table1[[#This Row],[day]],Table1[[#This Row],[month]],Table1[[#This Row],[year]])</f>
        <v>812024</v>
      </c>
    </row>
    <row r="674" spans="1:11" hidden="1" x14ac:dyDescent="0.25">
      <c r="A674" s="1">
        <v>45423</v>
      </c>
      <c r="B674" t="s">
        <v>25</v>
      </c>
      <c r="C674" t="s">
        <v>30</v>
      </c>
      <c r="D674" t="s">
        <v>39</v>
      </c>
      <c r="E674">
        <v>9</v>
      </c>
      <c r="F674">
        <v>22.71</v>
      </c>
      <c r="G674">
        <v>204.39</v>
      </c>
      <c r="H674">
        <f t="shared" si="30"/>
        <v>11</v>
      </c>
      <c r="I674">
        <f t="shared" si="31"/>
        <v>5</v>
      </c>
      <c r="J674">
        <f t="shared" si="32"/>
        <v>2024</v>
      </c>
      <c r="K674" s="3" t="str">
        <f>CONCATENATE(Table1[[#This Row],[day]],Table1[[#This Row],[month]],Table1[[#This Row],[year]])</f>
        <v>1152024</v>
      </c>
    </row>
    <row r="675" spans="1:11" hidden="1" x14ac:dyDescent="0.25">
      <c r="A675" s="1">
        <v>45340</v>
      </c>
      <c r="B675" t="s">
        <v>13</v>
      </c>
      <c r="C675" t="s">
        <v>28</v>
      </c>
      <c r="D675" t="s">
        <v>31</v>
      </c>
      <c r="E675">
        <v>7</v>
      </c>
      <c r="F675">
        <v>29.82</v>
      </c>
      <c r="G675">
        <v>208.74</v>
      </c>
      <c r="H675">
        <f t="shared" si="30"/>
        <v>18</v>
      </c>
      <c r="I675">
        <f t="shared" si="31"/>
        <v>2</v>
      </c>
      <c r="J675">
        <f t="shared" si="32"/>
        <v>2024</v>
      </c>
      <c r="K675" s="3" t="str">
        <f>CONCATENATE(Table1[[#This Row],[day]],Table1[[#This Row],[month]],Table1[[#This Row],[year]])</f>
        <v>1822024</v>
      </c>
    </row>
    <row r="676" spans="1:11" hidden="1" x14ac:dyDescent="0.25">
      <c r="A676" s="1">
        <v>45368</v>
      </c>
      <c r="B676" t="s">
        <v>7</v>
      </c>
      <c r="C676" t="s">
        <v>28</v>
      </c>
      <c r="D676" t="s">
        <v>35</v>
      </c>
      <c r="E676">
        <v>12</v>
      </c>
      <c r="F676">
        <v>23.77</v>
      </c>
      <c r="G676">
        <v>285.24</v>
      </c>
      <c r="H676">
        <f t="shared" si="30"/>
        <v>17</v>
      </c>
      <c r="I676">
        <f t="shared" si="31"/>
        <v>3</v>
      </c>
      <c r="J676">
        <f t="shared" si="32"/>
        <v>2024</v>
      </c>
      <c r="K676" s="3" t="str">
        <f>CONCATENATE(Table1[[#This Row],[day]],Table1[[#This Row],[month]],Table1[[#This Row],[year]])</f>
        <v>1732024</v>
      </c>
    </row>
    <row r="677" spans="1:11" hidden="1" x14ac:dyDescent="0.25">
      <c r="A677" s="1">
        <v>45329</v>
      </c>
      <c r="B677" t="s">
        <v>13</v>
      </c>
      <c r="C677" t="s">
        <v>28</v>
      </c>
      <c r="D677" t="s">
        <v>38</v>
      </c>
      <c r="E677">
        <v>5</v>
      </c>
      <c r="F677">
        <v>20.8</v>
      </c>
      <c r="G677">
        <v>104</v>
      </c>
      <c r="H677">
        <f t="shared" si="30"/>
        <v>7</v>
      </c>
      <c r="I677">
        <f t="shared" si="31"/>
        <v>2</v>
      </c>
      <c r="J677">
        <f t="shared" si="32"/>
        <v>2024</v>
      </c>
      <c r="K677" s="3" t="str">
        <f>CONCATENATE(Table1[[#This Row],[day]],Table1[[#This Row],[month]],Table1[[#This Row],[year]])</f>
        <v>722024</v>
      </c>
    </row>
    <row r="678" spans="1:11" hidden="1" x14ac:dyDescent="0.25">
      <c r="A678" s="1">
        <v>45408</v>
      </c>
      <c r="B678" t="s">
        <v>26</v>
      </c>
      <c r="C678" t="s">
        <v>28</v>
      </c>
      <c r="D678" t="s">
        <v>36</v>
      </c>
      <c r="E678">
        <v>6</v>
      </c>
      <c r="F678">
        <v>13.64</v>
      </c>
      <c r="G678">
        <v>81.84</v>
      </c>
      <c r="H678">
        <f t="shared" si="30"/>
        <v>26</v>
      </c>
      <c r="I678">
        <f t="shared" si="31"/>
        <v>4</v>
      </c>
      <c r="J678">
        <f t="shared" si="32"/>
        <v>2024</v>
      </c>
      <c r="K678" s="3" t="str">
        <f>CONCATENATE(Table1[[#This Row],[day]],Table1[[#This Row],[month]],Table1[[#This Row],[year]])</f>
        <v>2642024</v>
      </c>
    </row>
    <row r="679" spans="1:11" x14ac:dyDescent="0.25">
      <c r="A679" s="1">
        <v>45340</v>
      </c>
      <c r="B679" t="s">
        <v>17</v>
      </c>
      <c r="C679" t="s">
        <v>27</v>
      </c>
      <c r="D679" t="s">
        <v>35</v>
      </c>
      <c r="E679">
        <v>8</v>
      </c>
      <c r="F679">
        <v>15.28</v>
      </c>
      <c r="G679">
        <v>122.24</v>
      </c>
      <c r="H679">
        <f t="shared" si="30"/>
        <v>18</v>
      </c>
      <c r="I679">
        <f t="shared" si="31"/>
        <v>2</v>
      </c>
      <c r="J679">
        <f t="shared" si="32"/>
        <v>2024</v>
      </c>
      <c r="K679" s="3" t="str">
        <f>CONCATENATE(Table1[[#This Row],[day]],Table1[[#This Row],[month]],Table1[[#This Row],[year]])</f>
        <v>1822024</v>
      </c>
    </row>
    <row r="680" spans="1:11" hidden="1" x14ac:dyDescent="0.25">
      <c r="A680" s="1">
        <v>45401</v>
      </c>
      <c r="B680" t="s">
        <v>12</v>
      </c>
      <c r="C680" t="s">
        <v>30</v>
      </c>
      <c r="D680" t="s">
        <v>40</v>
      </c>
      <c r="E680">
        <v>20</v>
      </c>
      <c r="F680">
        <v>26.4</v>
      </c>
      <c r="G680">
        <v>528</v>
      </c>
      <c r="H680">
        <f t="shared" si="30"/>
        <v>19</v>
      </c>
      <c r="I680">
        <f t="shared" si="31"/>
        <v>4</v>
      </c>
      <c r="J680">
        <f t="shared" si="32"/>
        <v>2024</v>
      </c>
      <c r="K680" s="3" t="str">
        <f>CONCATENATE(Table1[[#This Row],[day]],Table1[[#This Row],[month]],Table1[[#This Row],[year]])</f>
        <v>1942024</v>
      </c>
    </row>
    <row r="681" spans="1:11" hidden="1" x14ac:dyDescent="0.25">
      <c r="A681" s="1">
        <v>45471</v>
      </c>
      <c r="B681" t="s">
        <v>7</v>
      </c>
      <c r="C681" t="s">
        <v>29</v>
      </c>
      <c r="D681" t="s">
        <v>39</v>
      </c>
      <c r="E681">
        <v>11</v>
      </c>
      <c r="F681">
        <v>11.39</v>
      </c>
      <c r="G681">
        <v>125.29</v>
      </c>
      <c r="H681">
        <f t="shared" si="30"/>
        <v>28</v>
      </c>
      <c r="I681">
        <f t="shared" si="31"/>
        <v>6</v>
      </c>
      <c r="J681">
        <f t="shared" si="32"/>
        <v>2024</v>
      </c>
      <c r="K681" s="3" t="str">
        <f>CONCATENATE(Table1[[#This Row],[day]],Table1[[#This Row],[month]],Table1[[#This Row],[year]])</f>
        <v>2862024</v>
      </c>
    </row>
    <row r="682" spans="1:11" hidden="1" x14ac:dyDescent="0.25">
      <c r="A682" s="1">
        <v>45341</v>
      </c>
      <c r="B682" t="s">
        <v>26</v>
      </c>
      <c r="C682" t="s">
        <v>30</v>
      </c>
      <c r="D682" t="s">
        <v>40</v>
      </c>
      <c r="E682">
        <v>6</v>
      </c>
      <c r="F682">
        <v>10.28</v>
      </c>
      <c r="G682">
        <v>61.68</v>
      </c>
      <c r="H682">
        <f t="shared" si="30"/>
        <v>19</v>
      </c>
      <c r="I682">
        <f t="shared" si="31"/>
        <v>2</v>
      </c>
      <c r="J682">
        <f t="shared" si="32"/>
        <v>2024</v>
      </c>
      <c r="K682" s="3" t="str">
        <f>CONCATENATE(Table1[[#This Row],[day]],Table1[[#This Row],[month]],Table1[[#This Row],[year]])</f>
        <v>1922024</v>
      </c>
    </row>
    <row r="683" spans="1:11" hidden="1" x14ac:dyDescent="0.25">
      <c r="A683" s="1">
        <v>45363</v>
      </c>
      <c r="B683" t="s">
        <v>16</v>
      </c>
      <c r="C683" t="s">
        <v>30</v>
      </c>
      <c r="D683" t="s">
        <v>35</v>
      </c>
      <c r="E683">
        <v>6</v>
      </c>
      <c r="F683">
        <v>22.23</v>
      </c>
      <c r="G683">
        <v>133.38</v>
      </c>
      <c r="H683">
        <f t="shared" si="30"/>
        <v>12</v>
      </c>
      <c r="I683">
        <f t="shared" si="31"/>
        <v>3</v>
      </c>
      <c r="J683">
        <f t="shared" si="32"/>
        <v>2024</v>
      </c>
      <c r="K683" s="3" t="str">
        <f>CONCATENATE(Table1[[#This Row],[day]],Table1[[#This Row],[month]],Table1[[#This Row],[year]])</f>
        <v>1232024</v>
      </c>
    </row>
    <row r="684" spans="1:11" hidden="1" x14ac:dyDescent="0.25">
      <c r="A684" s="1">
        <v>45382</v>
      </c>
      <c r="B684" t="s">
        <v>8</v>
      </c>
      <c r="C684" t="s">
        <v>28</v>
      </c>
      <c r="D684" t="s">
        <v>31</v>
      </c>
      <c r="E684">
        <v>5</v>
      </c>
      <c r="F684">
        <v>23.52</v>
      </c>
      <c r="G684">
        <v>117.6</v>
      </c>
      <c r="H684">
        <f t="shared" si="30"/>
        <v>31</v>
      </c>
      <c r="I684">
        <f t="shared" si="31"/>
        <v>3</v>
      </c>
      <c r="J684">
        <f t="shared" si="32"/>
        <v>2024</v>
      </c>
      <c r="K684" s="3" t="str">
        <f>CONCATENATE(Table1[[#This Row],[day]],Table1[[#This Row],[month]],Table1[[#This Row],[year]])</f>
        <v>3132024</v>
      </c>
    </row>
    <row r="685" spans="1:11" hidden="1" x14ac:dyDescent="0.25">
      <c r="A685" s="1">
        <v>45469</v>
      </c>
      <c r="B685" t="s">
        <v>12</v>
      </c>
      <c r="C685" t="s">
        <v>30</v>
      </c>
      <c r="D685" t="s">
        <v>33</v>
      </c>
      <c r="E685">
        <v>11</v>
      </c>
      <c r="F685">
        <v>26.51</v>
      </c>
      <c r="G685">
        <v>291.61</v>
      </c>
      <c r="H685">
        <f t="shared" si="30"/>
        <v>26</v>
      </c>
      <c r="I685">
        <f t="shared" si="31"/>
        <v>6</v>
      </c>
      <c r="J685">
        <f t="shared" si="32"/>
        <v>2024</v>
      </c>
      <c r="K685" s="3" t="str">
        <f>CONCATENATE(Table1[[#This Row],[day]],Table1[[#This Row],[month]],Table1[[#This Row],[year]])</f>
        <v>2662024</v>
      </c>
    </row>
    <row r="686" spans="1:11" hidden="1" x14ac:dyDescent="0.25">
      <c r="A686" s="1">
        <v>45321</v>
      </c>
      <c r="B686" t="s">
        <v>21</v>
      </c>
      <c r="C686" t="s">
        <v>28</v>
      </c>
      <c r="D686" t="s">
        <v>32</v>
      </c>
      <c r="E686">
        <v>13</v>
      </c>
      <c r="F686">
        <v>20.6</v>
      </c>
      <c r="G686">
        <v>267.8</v>
      </c>
      <c r="H686">
        <f t="shared" si="30"/>
        <v>30</v>
      </c>
      <c r="I686">
        <f t="shared" si="31"/>
        <v>1</v>
      </c>
      <c r="J686">
        <f t="shared" si="32"/>
        <v>2024</v>
      </c>
      <c r="K686" s="3" t="str">
        <f>CONCATENATE(Table1[[#This Row],[day]],Table1[[#This Row],[month]],Table1[[#This Row],[year]])</f>
        <v>3012024</v>
      </c>
    </row>
    <row r="687" spans="1:11" hidden="1" x14ac:dyDescent="0.25">
      <c r="A687" s="1">
        <v>45295</v>
      </c>
      <c r="B687" t="s">
        <v>20</v>
      </c>
      <c r="C687" t="s">
        <v>29</v>
      </c>
      <c r="D687" t="s">
        <v>35</v>
      </c>
      <c r="E687">
        <v>17</v>
      </c>
      <c r="F687">
        <v>26.85</v>
      </c>
      <c r="G687">
        <v>456.45</v>
      </c>
      <c r="H687">
        <f t="shared" si="30"/>
        <v>4</v>
      </c>
      <c r="I687">
        <f t="shared" si="31"/>
        <v>1</v>
      </c>
      <c r="J687">
        <f t="shared" si="32"/>
        <v>2024</v>
      </c>
      <c r="K687" s="3" t="str">
        <f>CONCATENATE(Table1[[#This Row],[day]],Table1[[#This Row],[month]],Table1[[#This Row],[year]])</f>
        <v>412024</v>
      </c>
    </row>
    <row r="688" spans="1:11" hidden="1" x14ac:dyDescent="0.25">
      <c r="A688" s="1">
        <v>45366</v>
      </c>
      <c r="B688" t="s">
        <v>12</v>
      </c>
      <c r="C688" t="s">
        <v>28</v>
      </c>
      <c r="D688" t="s">
        <v>31</v>
      </c>
      <c r="E688">
        <v>6</v>
      </c>
      <c r="F688">
        <v>26.5</v>
      </c>
      <c r="G688">
        <v>159</v>
      </c>
      <c r="H688">
        <f t="shared" si="30"/>
        <v>15</v>
      </c>
      <c r="I688">
        <f t="shared" si="31"/>
        <v>3</v>
      </c>
      <c r="J688">
        <f t="shared" si="32"/>
        <v>2024</v>
      </c>
      <c r="K688" s="3" t="str">
        <f>CONCATENATE(Table1[[#This Row],[day]],Table1[[#This Row],[month]],Table1[[#This Row],[year]])</f>
        <v>1532024</v>
      </c>
    </row>
    <row r="689" spans="1:11" hidden="1" x14ac:dyDescent="0.25">
      <c r="A689" s="1">
        <v>45376</v>
      </c>
      <c r="B689" t="s">
        <v>11</v>
      </c>
      <c r="C689" t="s">
        <v>29</v>
      </c>
      <c r="D689" t="s">
        <v>36</v>
      </c>
      <c r="E689">
        <v>14</v>
      </c>
      <c r="F689">
        <v>17.79</v>
      </c>
      <c r="G689">
        <v>249.06</v>
      </c>
      <c r="H689">
        <f t="shared" si="30"/>
        <v>25</v>
      </c>
      <c r="I689">
        <f t="shared" si="31"/>
        <v>3</v>
      </c>
      <c r="J689">
        <f t="shared" si="32"/>
        <v>2024</v>
      </c>
      <c r="K689" s="3" t="str">
        <f>CONCATENATE(Table1[[#This Row],[day]],Table1[[#This Row],[month]],Table1[[#This Row],[year]])</f>
        <v>2532024</v>
      </c>
    </row>
    <row r="690" spans="1:11" hidden="1" x14ac:dyDescent="0.25">
      <c r="A690" s="1">
        <v>45357</v>
      </c>
      <c r="B690" t="s">
        <v>23</v>
      </c>
      <c r="C690" t="s">
        <v>30</v>
      </c>
      <c r="D690" t="s">
        <v>39</v>
      </c>
      <c r="E690">
        <v>12</v>
      </c>
      <c r="F690">
        <v>11.82</v>
      </c>
      <c r="G690">
        <v>141.84</v>
      </c>
      <c r="H690">
        <f t="shared" si="30"/>
        <v>6</v>
      </c>
      <c r="I690">
        <f t="shared" si="31"/>
        <v>3</v>
      </c>
      <c r="J690">
        <f t="shared" si="32"/>
        <v>2024</v>
      </c>
      <c r="K690" s="3" t="str">
        <f>CONCATENATE(Table1[[#This Row],[day]],Table1[[#This Row],[month]],Table1[[#This Row],[year]])</f>
        <v>632024</v>
      </c>
    </row>
    <row r="691" spans="1:11" hidden="1" x14ac:dyDescent="0.25">
      <c r="A691" s="1">
        <v>45411</v>
      </c>
      <c r="B691" t="s">
        <v>7</v>
      </c>
      <c r="C691" t="s">
        <v>28</v>
      </c>
      <c r="D691" t="s">
        <v>31</v>
      </c>
      <c r="E691">
        <v>11</v>
      </c>
      <c r="F691">
        <v>25.26</v>
      </c>
      <c r="G691">
        <v>277.86</v>
      </c>
      <c r="H691">
        <f t="shared" si="30"/>
        <v>29</v>
      </c>
      <c r="I691">
        <f t="shared" si="31"/>
        <v>4</v>
      </c>
      <c r="J691">
        <f t="shared" si="32"/>
        <v>2024</v>
      </c>
      <c r="K691" s="3" t="str">
        <f>CONCATENATE(Table1[[#This Row],[day]],Table1[[#This Row],[month]],Table1[[#This Row],[year]])</f>
        <v>2942024</v>
      </c>
    </row>
    <row r="692" spans="1:11" x14ac:dyDescent="0.25">
      <c r="A692" s="1">
        <v>45312</v>
      </c>
      <c r="B692" t="s">
        <v>13</v>
      </c>
      <c r="C692" t="s">
        <v>27</v>
      </c>
      <c r="D692" t="s">
        <v>34</v>
      </c>
      <c r="E692">
        <v>8</v>
      </c>
      <c r="F692">
        <v>29.3</v>
      </c>
      <c r="G692">
        <v>234.4</v>
      </c>
      <c r="H692">
        <f t="shared" si="30"/>
        <v>21</v>
      </c>
      <c r="I692">
        <f t="shared" si="31"/>
        <v>1</v>
      </c>
      <c r="J692">
        <f t="shared" si="32"/>
        <v>2024</v>
      </c>
      <c r="K692" s="3" t="str">
        <f>CONCATENATE(Table1[[#This Row],[day]],Table1[[#This Row],[month]],Table1[[#This Row],[year]])</f>
        <v>2112024</v>
      </c>
    </row>
    <row r="693" spans="1:11" hidden="1" x14ac:dyDescent="0.25">
      <c r="A693" s="1">
        <v>45334</v>
      </c>
      <c r="B693" t="s">
        <v>24</v>
      </c>
      <c r="C693" t="s">
        <v>29</v>
      </c>
      <c r="D693" t="s">
        <v>34</v>
      </c>
      <c r="E693">
        <v>1</v>
      </c>
      <c r="F693">
        <v>27.57</v>
      </c>
      <c r="G693">
        <v>27.57</v>
      </c>
      <c r="H693">
        <f t="shared" si="30"/>
        <v>12</v>
      </c>
      <c r="I693">
        <f t="shared" si="31"/>
        <v>2</v>
      </c>
      <c r="J693">
        <f t="shared" si="32"/>
        <v>2024</v>
      </c>
      <c r="K693" s="3" t="str">
        <f>CONCATENATE(Table1[[#This Row],[day]],Table1[[#This Row],[month]],Table1[[#This Row],[year]])</f>
        <v>1222024</v>
      </c>
    </row>
    <row r="694" spans="1:11" hidden="1" x14ac:dyDescent="0.25">
      <c r="A694" s="1">
        <v>45320</v>
      </c>
      <c r="B694" t="s">
        <v>10</v>
      </c>
      <c r="C694" t="s">
        <v>30</v>
      </c>
      <c r="D694" t="s">
        <v>34</v>
      </c>
      <c r="E694">
        <v>17</v>
      </c>
      <c r="F694">
        <v>22.67</v>
      </c>
      <c r="G694">
        <v>385.39</v>
      </c>
      <c r="H694">
        <f t="shared" si="30"/>
        <v>29</v>
      </c>
      <c r="I694">
        <f t="shared" si="31"/>
        <v>1</v>
      </c>
      <c r="J694">
        <f t="shared" si="32"/>
        <v>2024</v>
      </c>
      <c r="K694" s="3" t="str">
        <f>CONCATENATE(Table1[[#This Row],[day]],Table1[[#This Row],[month]],Table1[[#This Row],[year]])</f>
        <v>2912024</v>
      </c>
    </row>
    <row r="695" spans="1:11" hidden="1" x14ac:dyDescent="0.25">
      <c r="A695" s="1">
        <v>45446</v>
      </c>
      <c r="B695" t="s">
        <v>17</v>
      </c>
      <c r="C695" t="s">
        <v>29</v>
      </c>
      <c r="D695" t="s">
        <v>36</v>
      </c>
      <c r="E695">
        <v>15</v>
      </c>
      <c r="F695">
        <v>11.92</v>
      </c>
      <c r="G695">
        <v>178.8</v>
      </c>
      <c r="H695">
        <f t="shared" si="30"/>
        <v>3</v>
      </c>
      <c r="I695">
        <f t="shared" si="31"/>
        <v>6</v>
      </c>
      <c r="J695">
        <f t="shared" si="32"/>
        <v>2024</v>
      </c>
      <c r="K695" s="3" t="str">
        <f>CONCATENATE(Table1[[#This Row],[day]],Table1[[#This Row],[month]],Table1[[#This Row],[year]])</f>
        <v>362024</v>
      </c>
    </row>
    <row r="696" spans="1:11" hidden="1" x14ac:dyDescent="0.25">
      <c r="A696" s="1">
        <v>45379</v>
      </c>
      <c r="B696" t="s">
        <v>16</v>
      </c>
      <c r="C696" t="s">
        <v>28</v>
      </c>
      <c r="D696" t="s">
        <v>33</v>
      </c>
      <c r="E696">
        <v>1</v>
      </c>
      <c r="F696">
        <v>21.84</v>
      </c>
      <c r="G696">
        <v>21.84</v>
      </c>
      <c r="H696">
        <f t="shared" si="30"/>
        <v>28</v>
      </c>
      <c r="I696">
        <f t="shared" si="31"/>
        <v>3</v>
      </c>
      <c r="J696">
        <f t="shared" si="32"/>
        <v>2024</v>
      </c>
      <c r="K696" s="3" t="str">
        <f>CONCATENATE(Table1[[#This Row],[day]],Table1[[#This Row],[month]],Table1[[#This Row],[year]])</f>
        <v>2832024</v>
      </c>
    </row>
    <row r="697" spans="1:11" x14ac:dyDescent="0.25">
      <c r="A697" s="1">
        <v>45340</v>
      </c>
      <c r="B697" t="s">
        <v>7</v>
      </c>
      <c r="C697" t="s">
        <v>27</v>
      </c>
      <c r="D697" t="s">
        <v>38</v>
      </c>
      <c r="E697">
        <v>15</v>
      </c>
      <c r="F697">
        <v>10.31</v>
      </c>
      <c r="G697">
        <v>154.65</v>
      </c>
      <c r="H697">
        <f t="shared" si="30"/>
        <v>18</v>
      </c>
      <c r="I697">
        <f t="shared" si="31"/>
        <v>2</v>
      </c>
      <c r="J697">
        <f t="shared" si="32"/>
        <v>2024</v>
      </c>
      <c r="K697" s="3" t="str">
        <f>CONCATENATE(Table1[[#This Row],[day]],Table1[[#This Row],[month]],Table1[[#This Row],[year]])</f>
        <v>1822024</v>
      </c>
    </row>
    <row r="698" spans="1:11" hidden="1" x14ac:dyDescent="0.25">
      <c r="A698" s="1">
        <v>45394</v>
      </c>
      <c r="B698" t="s">
        <v>10</v>
      </c>
      <c r="C698" t="s">
        <v>29</v>
      </c>
      <c r="D698" t="s">
        <v>37</v>
      </c>
      <c r="E698">
        <v>4</v>
      </c>
      <c r="F698">
        <v>21.84</v>
      </c>
      <c r="G698">
        <v>87.36</v>
      </c>
      <c r="H698">
        <f t="shared" si="30"/>
        <v>12</v>
      </c>
      <c r="I698">
        <f t="shared" si="31"/>
        <v>4</v>
      </c>
      <c r="J698">
        <f t="shared" si="32"/>
        <v>2024</v>
      </c>
      <c r="K698" s="3" t="str">
        <f>CONCATENATE(Table1[[#This Row],[day]],Table1[[#This Row],[month]],Table1[[#This Row],[year]])</f>
        <v>1242024</v>
      </c>
    </row>
    <row r="699" spans="1:11" hidden="1" x14ac:dyDescent="0.25">
      <c r="A699" s="1">
        <v>45301</v>
      </c>
      <c r="B699" t="s">
        <v>14</v>
      </c>
      <c r="C699" t="s">
        <v>29</v>
      </c>
      <c r="D699" t="s">
        <v>34</v>
      </c>
      <c r="E699">
        <v>16</v>
      </c>
      <c r="F699">
        <v>26.67</v>
      </c>
      <c r="G699">
        <v>426.72</v>
      </c>
      <c r="H699">
        <f t="shared" si="30"/>
        <v>10</v>
      </c>
      <c r="I699">
        <f t="shared" si="31"/>
        <v>1</v>
      </c>
      <c r="J699">
        <f t="shared" si="32"/>
        <v>2024</v>
      </c>
      <c r="K699" s="3" t="str">
        <f>CONCATENATE(Table1[[#This Row],[day]],Table1[[#This Row],[month]],Table1[[#This Row],[year]])</f>
        <v>1012024</v>
      </c>
    </row>
    <row r="700" spans="1:11" hidden="1" x14ac:dyDescent="0.25">
      <c r="A700" s="1">
        <v>45294</v>
      </c>
      <c r="B700" t="s">
        <v>19</v>
      </c>
      <c r="C700" t="s">
        <v>29</v>
      </c>
      <c r="D700" t="s">
        <v>40</v>
      </c>
      <c r="E700">
        <v>9</v>
      </c>
      <c r="F700">
        <v>24.83</v>
      </c>
      <c r="G700">
        <v>223.47</v>
      </c>
      <c r="H700">
        <f t="shared" si="30"/>
        <v>3</v>
      </c>
      <c r="I700">
        <f t="shared" si="31"/>
        <v>1</v>
      </c>
      <c r="J700">
        <f t="shared" si="32"/>
        <v>2024</v>
      </c>
      <c r="K700" s="3" t="str">
        <f>CONCATENATE(Table1[[#This Row],[day]],Table1[[#This Row],[month]],Table1[[#This Row],[year]])</f>
        <v>312024</v>
      </c>
    </row>
    <row r="701" spans="1:11" hidden="1" x14ac:dyDescent="0.25">
      <c r="A701" s="1">
        <v>45408</v>
      </c>
      <c r="B701" t="s">
        <v>16</v>
      </c>
      <c r="C701" t="s">
        <v>30</v>
      </c>
      <c r="D701" t="s">
        <v>40</v>
      </c>
      <c r="E701">
        <v>4</v>
      </c>
      <c r="F701">
        <v>22.31</v>
      </c>
      <c r="G701">
        <v>89.24</v>
      </c>
      <c r="H701">
        <f t="shared" si="30"/>
        <v>26</v>
      </c>
      <c r="I701">
        <f t="shared" si="31"/>
        <v>4</v>
      </c>
      <c r="J701">
        <f t="shared" si="32"/>
        <v>2024</v>
      </c>
      <c r="K701" s="3" t="str">
        <f>CONCATENATE(Table1[[#This Row],[day]],Table1[[#This Row],[month]],Table1[[#This Row],[year]])</f>
        <v>2642024</v>
      </c>
    </row>
    <row r="702" spans="1:11" x14ac:dyDescent="0.25">
      <c r="A702" s="1">
        <v>45400</v>
      </c>
      <c r="B702" t="s">
        <v>14</v>
      </c>
      <c r="C702" t="s">
        <v>27</v>
      </c>
      <c r="D702" t="s">
        <v>39</v>
      </c>
      <c r="E702">
        <v>5</v>
      </c>
      <c r="F702">
        <v>12.41</v>
      </c>
      <c r="G702">
        <v>62.05</v>
      </c>
      <c r="H702">
        <f t="shared" si="30"/>
        <v>18</v>
      </c>
      <c r="I702">
        <f t="shared" si="31"/>
        <v>4</v>
      </c>
      <c r="J702">
        <f t="shared" si="32"/>
        <v>2024</v>
      </c>
      <c r="K702" s="3" t="str">
        <f>CONCATENATE(Table1[[#This Row],[day]],Table1[[#This Row],[month]],Table1[[#This Row],[year]])</f>
        <v>1842024</v>
      </c>
    </row>
    <row r="703" spans="1:11" x14ac:dyDescent="0.25">
      <c r="A703" s="1">
        <v>45381</v>
      </c>
      <c r="B703" t="s">
        <v>10</v>
      </c>
      <c r="C703" t="s">
        <v>27</v>
      </c>
      <c r="D703" t="s">
        <v>36</v>
      </c>
      <c r="E703">
        <v>15</v>
      </c>
      <c r="F703">
        <v>13.46</v>
      </c>
      <c r="G703">
        <v>201.9</v>
      </c>
      <c r="H703">
        <f t="shared" si="30"/>
        <v>30</v>
      </c>
      <c r="I703">
        <f t="shared" si="31"/>
        <v>3</v>
      </c>
      <c r="J703">
        <f t="shared" si="32"/>
        <v>2024</v>
      </c>
      <c r="K703" s="3" t="str">
        <f>CONCATENATE(Table1[[#This Row],[day]],Table1[[#This Row],[month]],Table1[[#This Row],[year]])</f>
        <v>3032024</v>
      </c>
    </row>
    <row r="704" spans="1:11" x14ac:dyDescent="0.25">
      <c r="A704" s="1">
        <v>45416</v>
      </c>
      <c r="B704" t="s">
        <v>14</v>
      </c>
      <c r="C704" t="s">
        <v>27</v>
      </c>
      <c r="D704" t="s">
        <v>37</v>
      </c>
      <c r="E704">
        <v>5</v>
      </c>
      <c r="F704">
        <v>26.9</v>
      </c>
      <c r="G704">
        <v>134.5</v>
      </c>
      <c r="H704">
        <f t="shared" si="30"/>
        <v>4</v>
      </c>
      <c r="I704">
        <f t="shared" si="31"/>
        <v>5</v>
      </c>
      <c r="J704">
        <f t="shared" si="32"/>
        <v>2024</v>
      </c>
      <c r="K704" s="3" t="str">
        <f>CONCATENATE(Table1[[#This Row],[day]],Table1[[#This Row],[month]],Table1[[#This Row],[year]])</f>
        <v>452024</v>
      </c>
    </row>
    <row r="705" spans="1:11" hidden="1" x14ac:dyDescent="0.25">
      <c r="A705" s="1">
        <v>45409</v>
      </c>
      <c r="B705" t="s">
        <v>19</v>
      </c>
      <c r="C705" t="s">
        <v>29</v>
      </c>
      <c r="D705" t="s">
        <v>37</v>
      </c>
      <c r="E705">
        <v>18</v>
      </c>
      <c r="F705">
        <v>21.83</v>
      </c>
      <c r="G705">
        <v>392.94</v>
      </c>
      <c r="H705">
        <f t="shared" si="30"/>
        <v>27</v>
      </c>
      <c r="I705">
        <f t="shared" si="31"/>
        <v>4</v>
      </c>
      <c r="J705">
        <f t="shared" si="32"/>
        <v>2024</v>
      </c>
      <c r="K705" s="3" t="str">
        <f>CONCATENATE(Table1[[#This Row],[day]],Table1[[#This Row],[month]],Table1[[#This Row],[year]])</f>
        <v>2742024</v>
      </c>
    </row>
    <row r="706" spans="1:11" hidden="1" x14ac:dyDescent="0.25">
      <c r="A706" s="1">
        <v>45392</v>
      </c>
      <c r="B706" t="s">
        <v>20</v>
      </c>
      <c r="C706" t="s">
        <v>29</v>
      </c>
      <c r="D706" t="s">
        <v>39</v>
      </c>
      <c r="E706">
        <v>20</v>
      </c>
      <c r="F706">
        <v>20.440000000000001</v>
      </c>
      <c r="G706">
        <v>408.8</v>
      </c>
      <c r="H706">
        <f t="shared" ref="H706:H769" si="33">DAY(A706)</f>
        <v>10</v>
      </c>
      <c r="I706">
        <f t="shared" ref="I706:I769" si="34">MONTH(A706)</f>
        <v>4</v>
      </c>
      <c r="J706">
        <f t="shared" ref="J706:J769" si="35">YEAR(A706)</f>
        <v>2024</v>
      </c>
      <c r="K706" s="3" t="str">
        <f>CONCATENATE(Table1[[#This Row],[day]],Table1[[#This Row],[month]],Table1[[#This Row],[year]])</f>
        <v>1042024</v>
      </c>
    </row>
    <row r="707" spans="1:11" hidden="1" x14ac:dyDescent="0.25">
      <c r="A707" s="1">
        <v>45382</v>
      </c>
      <c r="B707" t="s">
        <v>16</v>
      </c>
      <c r="C707" t="s">
        <v>29</v>
      </c>
      <c r="D707" t="s">
        <v>33</v>
      </c>
      <c r="E707">
        <v>4</v>
      </c>
      <c r="F707">
        <v>14.16</v>
      </c>
      <c r="G707">
        <v>56.64</v>
      </c>
      <c r="H707">
        <f t="shared" si="33"/>
        <v>31</v>
      </c>
      <c r="I707">
        <f t="shared" si="34"/>
        <v>3</v>
      </c>
      <c r="J707">
        <f t="shared" si="35"/>
        <v>2024</v>
      </c>
      <c r="K707" s="3" t="str">
        <f>CONCATENATE(Table1[[#This Row],[day]],Table1[[#This Row],[month]],Table1[[#This Row],[year]])</f>
        <v>3132024</v>
      </c>
    </row>
    <row r="708" spans="1:11" hidden="1" x14ac:dyDescent="0.25">
      <c r="A708" s="1">
        <v>45360</v>
      </c>
      <c r="B708" t="s">
        <v>11</v>
      </c>
      <c r="C708" t="s">
        <v>29</v>
      </c>
      <c r="D708" t="s">
        <v>36</v>
      </c>
      <c r="E708">
        <v>19</v>
      </c>
      <c r="F708">
        <v>18.489999999999998</v>
      </c>
      <c r="G708">
        <v>351.31</v>
      </c>
      <c r="H708">
        <f t="shared" si="33"/>
        <v>9</v>
      </c>
      <c r="I708">
        <f t="shared" si="34"/>
        <v>3</v>
      </c>
      <c r="J708">
        <f t="shared" si="35"/>
        <v>2024</v>
      </c>
      <c r="K708" s="3" t="str">
        <f>CONCATENATE(Table1[[#This Row],[day]],Table1[[#This Row],[month]],Table1[[#This Row],[year]])</f>
        <v>932024</v>
      </c>
    </row>
    <row r="709" spans="1:11" hidden="1" x14ac:dyDescent="0.25">
      <c r="A709" s="1">
        <v>45397</v>
      </c>
      <c r="B709" t="s">
        <v>7</v>
      </c>
      <c r="C709" t="s">
        <v>28</v>
      </c>
      <c r="D709" t="s">
        <v>31</v>
      </c>
      <c r="E709">
        <v>2</v>
      </c>
      <c r="F709">
        <v>21.62</v>
      </c>
      <c r="G709">
        <v>43.24</v>
      </c>
      <c r="H709">
        <f t="shared" si="33"/>
        <v>15</v>
      </c>
      <c r="I709">
        <f t="shared" si="34"/>
        <v>4</v>
      </c>
      <c r="J709">
        <f t="shared" si="35"/>
        <v>2024</v>
      </c>
      <c r="K709" s="3" t="str">
        <f>CONCATENATE(Table1[[#This Row],[day]],Table1[[#This Row],[month]],Table1[[#This Row],[year]])</f>
        <v>1542024</v>
      </c>
    </row>
    <row r="710" spans="1:11" hidden="1" x14ac:dyDescent="0.25">
      <c r="A710" s="1">
        <v>45302</v>
      </c>
      <c r="B710" t="s">
        <v>14</v>
      </c>
      <c r="C710" t="s">
        <v>28</v>
      </c>
      <c r="D710" t="s">
        <v>36</v>
      </c>
      <c r="E710">
        <v>13</v>
      </c>
      <c r="F710">
        <v>22.56</v>
      </c>
      <c r="G710">
        <v>293.27999999999997</v>
      </c>
      <c r="H710">
        <f t="shared" si="33"/>
        <v>11</v>
      </c>
      <c r="I710">
        <f t="shared" si="34"/>
        <v>1</v>
      </c>
      <c r="J710">
        <f t="shared" si="35"/>
        <v>2024</v>
      </c>
      <c r="K710" s="3" t="str">
        <f>CONCATENATE(Table1[[#This Row],[day]],Table1[[#This Row],[month]],Table1[[#This Row],[year]])</f>
        <v>1112024</v>
      </c>
    </row>
    <row r="711" spans="1:11" hidden="1" x14ac:dyDescent="0.25">
      <c r="A711" s="1">
        <v>45304</v>
      </c>
      <c r="B711" t="s">
        <v>9</v>
      </c>
      <c r="C711" t="s">
        <v>30</v>
      </c>
      <c r="D711" t="s">
        <v>38</v>
      </c>
      <c r="E711">
        <v>8</v>
      </c>
      <c r="F711">
        <v>24.07</v>
      </c>
      <c r="G711">
        <v>192.56</v>
      </c>
      <c r="H711">
        <f t="shared" si="33"/>
        <v>13</v>
      </c>
      <c r="I711">
        <f t="shared" si="34"/>
        <v>1</v>
      </c>
      <c r="J711">
        <f t="shared" si="35"/>
        <v>2024</v>
      </c>
      <c r="K711" s="3" t="str">
        <f>CONCATENATE(Table1[[#This Row],[day]],Table1[[#This Row],[month]],Table1[[#This Row],[year]])</f>
        <v>1312024</v>
      </c>
    </row>
    <row r="712" spans="1:11" hidden="1" x14ac:dyDescent="0.25">
      <c r="A712" s="1">
        <v>45396</v>
      </c>
      <c r="B712" t="s">
        <v>22</v>
      </c>
      <c r="C712" t="s">
        <v>29</v>
      </c>
      <c r="D712" t="s">
        <v>31</v>
      </c>
      <c r="E712">
        <v>13</v>
      </c>
      <c r="F712">
        <v>24.97</v>
      </c>
      <c r="G712">
        <v>324.61</v>
      </c>
      <c r="H712">
        <f t="shared" si="33"/>
        <v>14</v>
      </c>
      <c r="I712">
        <f t="shared" si="34"/>
        <v>4</v>
      </c>
      <c r="J712">
        <f t="shared" si="35"/>
        <v>2024</v>
      </c>
      <c r="K712" s="3" t="str">
        <f>CONCATENATE(Table1[[#This Row],[day]],Table1[[#This Row],[month]],Table1[[#This Row],[year]])</f>
        <v>1442024</v>
      </c>
    </row>
    <row r="713" spans="1:11" hidden="1" x14ac:dyDescent="0.25">
      <c r="A713" s="1">
        <v>45457</v>
      </c>
      <c r="B713" t="s">
        <v>12</v>
      </c>
      <c r="C713" t="s">
        <v>30</v>
      </c>
      <c r="D713" t="s">
        <v>31</v>
      </c>
      <c r="E713">
        <v>16</v>
      </c>
      <c r="F713">
        <v>22.42</v>
      </c>
      <c r="G713">
        <v>358.72</v>
      </c>
      <c r="H713">
        <f t="shared" si="33"/>
        <v>14</v>
      </c>
      <c r="I713">
        <f t="shared" si="34"/>
        <v>6</v>
      </c>
      <c r="J713">
        <f t="shared" si="35"/>
        <v>2024</v>
      </c>
      <c r="K713" s="3" t="str">
        <f>CONCATENATE(Table1[[#This Row],[day]],Table1[[#This Row],[month]],Table1[[#This Row],[year]])</f>
        <v>1462024</v>
      </c>
    </row>
    <row r="714" spans="1:11" x14ac:dyDescent="0.25">
      <c r="A714" s="1">
        <v>45459</v>
      </c>
      <c r="B714" t="s">
        <v>18</v>
      </c>
      <c r="C714" t="s">
        <v>27</v>
      </c>
      <c r="D714" t="s">
        <v>39</v>
      </c>
      <c r="E714">
        <v>1</v>
      </c>
      <c r="F714">
        <v>13.11</v>
      </c>
      <c r="G714">
        <v>13.11</v>
      </c>
      <c r="H714">
        <f t="shared" si="33"/>
        <v>16</v>
      </c>
      <c r="I714">
        <f t="shared" si="34"/>
        <v>6</v>
      </c>
      <c r="J714">
        <f t="shared" si="35"/>
        <v>2024</v>
      </c>
      <c r="K714" s="3" t="str">
        <f>CONCATENATE(Table1[[#This Row],[day]],Table1[[#This Row],[month]],Table1[[#This Row],[year]])</f>
        <v>1662024</v>
      </c>
    </row>
    <row r="715" spans="1:11" hidden="1" x14ac:dyDescent="0.25">
      <c r="A715" s="1">
        <v>45452</v>
      </c>
      <c r="B715" t="s">
        <v>19</v>
      </c>
      <c r="C715" t="s">
        <v>29</v>
      </c>
      <c r="D715" t="s">
        <v>33</v>
      </c>
      <c r="E715">
        <v>2</v>
      </c>
      <c r="F715">
        <v>20.85</v>
      </c>
      <c r="G715">
        <v>41.7</v>
      </c>
      <c r="H715">
        <f t="shared" si="33"/>
        <v>9</v>
      </c>
      <c r="I715">
        <f t="shared" si="34"/>
        <v>6</v>
      </c>
      <c r="J715">
        <f t="shared" si="35"/>
        <v>2024</v>
      </c>
      <c r="K715" s="3" t="str">
        <f>CONCATENATE(Table1[[#This Row],[day]],Table1[[#This Row],[month]],Table1[[#This Row],[year]])</f>
        <v>962024</v>
      </c>
    </row>
    <row r="716" spans="1:11" hidden="1" x14ac:dyDescent="0.25">
      <c r="A716" s="1">
        <v>45414</v>
      </c>
      <c r="B716" t="s">
        <v>19</v>
      </c>
      <c r="C716" t="s">
        <v>28</v>
      </c>
      <c r="D716" t="s">
        <v>36</v>
      </c>
      <c r="E716">
        <v>14</v>
      </c>
      <c r="F716">
        <v>11.5</v>
      </c>
      <c r="G716">
        <v>161</v>
      </c>
      <c r="H716">
        <f t="shared" si="33"/>
        <v>2</v>
      </c>
      <c r="I716">
        <f t="shared" si="34"/>
        <v>5</v>
      </c>
      <c r="J716">
        <f t="shared" si="35"/>
        <v>2024</v>
      </c>
      <c r="K716" s="3" t="str">
        <f>CONCATENATE(Table1[[#This Row],[day]],Table1[[#This Row],[month]],Table1[[#This Row],[year]])</f>
        <v>252024</v>
      </c>
    </row>
    <row r="717" spans="1:11" hidden="1" x14ac:dyDescent="0.25">
      <c r="A717" s="1">
        <v>45325</v>
      </c>
      <c r="B717" t="s">
        <v>25</v>
      </c>
      <c r="C717" t="s">
        <v>29</v>
      </c>
      <c r="D717" t="s">
        <v>40</v>
      </c>
      <c r="E717">
        <v>2</v>
      </c>
      <c r="F717">
        <v>21.82</v>
      </c>
      <c r="G717">
        <v>43.64</v>
      </c>
      <c r="H717">
        <f t="shared" si="33"/>
        <v>3</v>
      </c>
      <c r="I717">
        <f t="shared" si="34"/>
        <v>2</v>
      </c>
      <c r="J717">
        <f t="shared" si="35"/>
        <v>2024</v>
      </c>
      <c r="K717" s="3" t="str">
        <f>CONCATENATE(Table1[[#This Row],[day]],Table1[[#This Row],[month]],Table1[[#This Row],[year]])</f>
        <v>322024</v>
      </c>
    </row>
    <row r="718" spans="1:11" x14ac:dyDescent="0.25">
      <c r="A718" s="1">
        <v>45446</v>
      </c>
      <c r="B718" t="s">
        <v>13</v>
      </c>
      <c r="C718" t="s">
        <v>27</v>
      </c>
      <c r="D718" t="s">
        <v>38</v>
      </c>
      <c r="E718">
        <v>4</v>
      </c>
      <c r="F718">
        <v>29.59</v>
      </c>
      <c r="G718">
        <v>118.36</v>
      </c>
      <c r="H718">
        <f t="shared" si="33"/>
        <v>3</v>
      </c>
      <c r="I718">
        <f t="shared" si="34"/>
        <v>6</v>
      </c>
      <c r="J718">
        <f t="shared" si="35"/>
        <v>2024</v>
      </c>
      <c r="K718" s="3" t="str">
        <f>CONCATENATE(Table1[[#This Row],[day]],Table1[[#This Row],[month]],Table1[[#This Row],[year]])</f>
        <v>362024</v>
      </c>
    </row>
    <row r="719" spans="1:11" hidden="1" x14ac:dyDescent="0.25">
      <c r="A719" s="1">
        <v>45391</v>
      </c>
      <c r="B719" t="s">
        <v>16</v>
      </c>
      <c r="C719" t="s">
        <v>30</v>
      </c>
      <c r="D719" t="s">
        <v>35</v>
      </c>
      <c r="E719">
        <v>8</v>
      </c>
      <c r="F719">
        <v>15.34</v>
      </c>
      <c r="G719">
        <v>122.72</v>
      </c>
      <c r="H719">
        <f t="shared" si="33"/>
        <v>9</v>
      </c>
      <c r="I719">
        <f t="shared" si="34"/>
        <v>4</v>
      </c>
      <c r="J719">
        <f t="shared" si="35"/>
        <v>2024</v>
      </c>
      <c r="K719" s="3" t="str">
        <f>CONCATENATE(Table1[[#This Row],[day]],Table1[[#This Row],[month]],Table1[[#This Row],[year]])</f>
        <v>942024</v>
      </c>
    </row>
    <row r="720" spans="1:11" hidden="1" x14ac:dyDescent="0.25">
      <c r="A720" s="1">
        <v>45342</v>
      </c>
      <c r="B720" t="s">
        <v>10</v>
      </c>
      <c r="C720" t="s">
        <v>29</v>
      </c>
      <c r="D720" t="s">
        <v>31</v>
      </c>
      <c r="E720">
        <v>5</v>
      </c>
      <c r="F720">
        <v>17.84</v>
      </c>
      <c r="G720">
        <v>89.2</v>
      </c>
      <c r="H720">
        <f t="shared" si="33"/>
        <v>20</v>
      </c>
      <c r="I720">
        <f t="shared" si="34"/>
        <v>2</v>
      </c>
      <c r="J720">
        <f t="shared" si="35"/>
        <v>2024</v>
      </c>
      <c r="K720" s="3" t="str">
        <f>CONCATENATE(Table1[[#This Row],[day]],Table1[[#This Row],[month]],Table1[[#This Row],[year]])</f>
        <v>2022024</v>
      </c>
    </row>
    <row r="721" spans="1:11" hidden="1" x14ac:dyDescent="0.25">
      <c r="A721" s="1">
        <v>45380</v>
      </c>
      <c r="B721" t="s">
        <v>21</v>
      </c>
      <c r="C721" t="s">
        <v>28</v>
      </c>
      <c r="D721" t="s">
        <v>31</v>
      </c>
      <c r="E721">
        <v>7</v>
      </c>
      <c r="F721">
        <v>15.45</v>
      </c>
      <c r="G721">
        <v>108.15</v>
      </c>
      <c r="H721">
        <f t="shared" si="33"/>
        <v>29</v>
      </c>
      <c r="I721">
        <f t="shared" si="34"/>
        <v>3</v>
      </c>
      <c r="J721">
        <f t="shared" si="35"/>
        <v>2024</v>
      </c>
      <c r="K721" s="3" t="str">
        <f>CONCATENATE(Table1[[#This Row],[day]],Table1[[#This Row],[month]],Table1[[#This Row],[year]])</f>
        <v>2932024</v>
      </c>
    </row>
    <row r="722" spans="1:11" x14ac:dyDescent="0.25">
      <c r="A722" s="1">
        <v>45312</v>
      </c>
      <c r="B722" t="s">
        <v>18</v>
      </c>
      <c r="C722" t="s">
        <v>27</v>
      </c>
      <c r="D722" t="s">
        <v>40</v>
      </c>
      <c r="E722">
        <v>3</v>
      </c>
      <c r="F722">
        <v>21.18</v>
      </c>
      <c r="G722">
        <v>63.54</v>
      </c>
      <c r="H722">
        <f t="shared" si="33"/>
        <v>21</v>
      </c>
      <c r="I722">
        <f t="shared" si="34"/>
        <v>1</v>
      </c>
      <c r="J722">
        <f t="shared" si="35"/>
        <v>2024</v>
      </c>
      <c r="K722" s="3" t="str">
        <f>CONCATENATE(Table1[[#This Row],[day]],Table1[[#This Row],[month]],Table1[[#This Row],[year]])</f>
        <v>2112024</v>
      </c>
    </row>
    <row r="723" spans="1:11" x14ac:dyDescent="0.25">
      <c r="A723" s="1">
        <v>45448</v>
      </c>
      <c r="B723" t="s">
        <v>8</v>
      </c>
      <c r="C723" t="s">
        <v>27</v>
      </c>
      <c r="D723" t="s">
        <v>36</v>
      </c>
      <c r="E723">
        <v>14</v>
      </c>
      <c r="F723">
        <v>10.88</v>
      </c>
      <c r="G723">
        <v>152.32</v>
      </c>
      <c r="H723">
        <f t="shared" si="33"/>
        <v>5</v>
      </c>
      <c r="I723">
        <f t="shared" si="34"/>
        <v>6</v>
      </c>
      <c r="J723">
        <f t="shared" si="35"/>
        <v>2024</v>
      </c>
      <c r="K723" s="3" t="str">
        <f>CONCATENATE(Table1[[#This Row],[day]],Table1[[#This Row],[month]],Table1[[#This Row],[year]])</f>
        <v>562024</v>
      </c>
    </row>
    <row r="724" spans="1:11" hidden="1" x14ac:dyDescent="0.25">
      <c r="A724" s="1">
        <v>45364</v>
      </c>
      <c r="B724" t="s">
        <v>9</v>
      </c>
      <c r="C724" t="s">
        <v>30</v>
      </c>
      <c r="D724" t="s">
        <v>31</v>
      </c>
      <c r="E724">
        <v>7</v>
      </c>
      <c r="F724">
        <v>29.88</v>
      </c>
      <c r="G724">
        <v>209.16</v>
      </c>
      <c r="H724">
        <f t="shared" si="33"/>
        <v>13</v>
      </c>
      <c r="I724">
        <f t="shared" si="34"/>
        <v>3</v>
      </c>
      <c r="J724">
        <f t="shared" si="35"/>
        <v>2024</v>
      </c>
      <c r="K724" s="3" t="str">
        <f>CONCATENATE(Table1[[#This Row],[day]],Table1[[#This Row],[month]],Table1[[#This Row],[year]])</f>
        <v>1332024</v>
      </c>
    </row>
    <row r="725" spans="1:11" hidden="1" x14ac:dyDescent="0.25">
      <c r="A725" s="1">
        <v>45310</v>
      </c>
      <c r="B725" t="s">
        <v>9</v>
      </c>
      <c r="C725" t="s">
        <v>29</v>
      </c>
      <c r="D725" t="s">
        <v>38</v>
      </c>
      <c r="E725">
        <v>16</v>
      </c>
      <c r="F725">
        <v>25.94</v>
      </c>
      <c r="G725">
        <v>415.04</v>
      </c>
      <c r="H725">
        <f t="shared" si="33"/>
        <v>19</v>
      </c>
      <c r="I725">
        <f t="shared" si="34"/>
        <v>1</v>
      </c>
      <c r="J725">
        <f t="shared" si="35"/>
        <v>2024</v>
      </c>
      <c r="K725" s="3" t="str">
        <f>CONCATENATE(Table1[[#This Row],[day]],Table1[[#This Row],[month]],Table1[[#This Row],[year]])</f>
        <v>1912024</v>
      </c>
    </row>
    <row r="726" spans="1:11" hidden="1" x14ac:dyDescent="0.25">
      <c r="A726" s="1">
        <v>45445</v>
      </c>
      <c r="B726" t="s">
        <v>8</v>
      </c>
      <c r="C726" t="s">
        <v>28</v>
      </c>
      <c r="D726" t="s">
        <v>35</v>
      </c>
      <c r="E726">
        <v>17</v>
      </c>
      <c r="F726">
        <v>22.35</v>
      </c>
      <c r="G726">
        <v>379.95</v>
      </c>
      <c r="H726">
        <f t="shared" si="33"/>
        <v>2</v>
      </c>
      <c r="I726">
        <f t="shared" si="34"/>
        <v>6</v>
      </c>
      <c r="J726">
        <f t="shared" si="35"/>
        <v>2024</v>
      </c>
      <c r="K726" s="3" t="str">
        <f>CONCATENATE(Table1[[#This Row],[day]],Table1[[#This Row],[month]],Table1[[#This Row],[year]])</f>
        <v>262024</v>
      </c>
    </row>
    <row r="727" spans="1:11" hidden="1" x14ac:dyDescent="0.25">
      <c r="A727" s="1">
        <v>45444</v>
      </c>
      <c r="B727" t="s">
        <v>16</v>
      </c>
      <c r="C727" t="s">
        <v>29</v>
      </c>
      <c r="D727" t="s">
        <v>33</v>
      </c>
      <c r="E727">
        <v>17</v>
      </c>
      <c r="F727">
        <v>26.25</v>
      </c>
      <c r="G727">
        <v>446.25</v>
      </c>
      <c r="H727">
        <f t="shared" si="33"/>
        <v>1</v>
      </c>
      <c r="I727">
        <f t="shared" si="34"/>
        <v>6</v>
      </c>
      <c r="J727">
        <f t="shared" si="35"/>
        <v>2024</v>
      </c>
      <c r="K727" s="3" t="str">
        <f>CONCATENATE(Table1[[#This Row],[day]],Table1[[#This Row],[month]],Table1[[#This Row],[year]])</f>
        <v>162024</v>
      </c>
    </row>
    <row r="728" spans="1:11" hidden="1" x14ac:dyDescent="0.25">
      <c r="A728" s="1">
        <v>45331</v>
      </c>
      <c r="B728" t="s">
        <v>14</v>
      </c>
      <c r="C728" t="s">
        <v>28</v>
      </c>
      <c r="D728" t="s">
        <v>36</v>
      </c>
      <c r="E728">
        <v>19</v>
      </c>
      <c r="F728">
        <v>14.43</v>
      </c>
      <c r="G728">
        <v>274.17</v>
      </c>
      <c r="H728">
        <f t="shared" si="33"/>
        <v>9</v>
      </c>
      <c r="I728">
        <f t="shared" si="34"/>
        <v>2</v>
      </c>
      <c r="J728">
        <f t="shared" si="35"/>
        <v>2024</v>
      </c>
      <c r="K728" s="3" t="str">
        <f>CONCATENATE(Table1[[#This Row],[day]],Table1[[#This Row],[month]],Table1[[#This Row],[year]])</f>
        <v>922024</v>
      </c>
    </row>
    <row r="729" spans="1:11" hidden="1" x14ac:dyDescent="0.25">
      <c r="A729" s="1">
        <v>45415</v>
      </c>
      <c r="B729" t="s">
        <v>26</v>
      </c>
      <c r="C729" t="s">
        <v>30</v>
      </c>
      <c r="D729" t="s">
        <v>36</v>
      </c>
      <c r="E729">
        <v>10</v>
      </c>
      <c r="F729">
        <v>27.17</v>
      </c>
      <c r="G729">
        <v>271.7</v>
      </c>
      <c r="H729">
        <f t="shared" si="33"/>
        <v>3</v>
      </c>
      <c r="I729">
        <f t="shared" si="34"/>
        <v>5</v>
      </c>
      <c r="J729">
        <f t="shared" si="35"/>
        <v>2024</v>
      </c>
      <c r="K729" s="3" t="str">
        <f>CONCATENATE(Table1[[#This Row],[day]],Table1[[#This Row],[month]],Table1[[#This Row],[year]])</f>
        <v>352024</v>
      </c>
    </row>
    <row r="730" spans="1:11" x14ac:dyDescent="0.25">
      <c r="A730" s="1">
        <v>45320</v>
      </c>
      <c r="B730" t="s">
        <v>22</v>
      </c>
      <c r="C730" t="s">
        <v>27</v>
      </c>
      <c r="D730" t="s">
        <v>32</v>
      </c>
      <c r="E730">
        <v>1</v>
      </c>
      <c r="F730">
        <v>29.67</v>
      </c>
      <c r="G730">
        <v>29.67</v>
      </c>
      <c r="H730">
        <f t="shared" si="33"/>
        <v>29</v>
      </c>
      <c r="I730">
        <f t="shared" si="34"/>
        <v>1</v>
      </c>
      <c r="J730">
        <f t="shared" si="35"/>
        <v>2024</v>
      </c>
      <c r="K730" s="3" t="str">
        <f>CONCATENATE(Table1[[#This Row],[day]],Table1[[#This Row],[month]],Table1[[#This Row],[year]])</f>
        <v>2912024</v>
      </c>
    </row>
    <row r="731" spans="1:11" hidden="1" x14ac:dyDescent="0.25">
      <c r="A731" s="1">
        <v>45444</v>
      </c>
      <c r="B731" t="s">
        <v>18</v>
      </c>
      <c r="C731" t="s">
        <v>30</v>
      </c>
      <c r="D731" t="s">
        <v>39</v>
      </c>
      <c r="E731">
        <v>16</v>
      </c>
      <c r="F731">
        <v>22.71</v>
      </c>
      <c r="G731">
        <v>363.36</v>
      </c>
      <c r="H731">
        <f t="shared" si="33"/>
        <v>1</v>
      </c>
      <c r="I731">
        <f t="shared" si="34"/>
        <v>6</v>
      </c>
      <c r="J731">
        <f t="shared" si="35"/>
        <v>2024</v>
      </c>
      <c r="K731" s="3" t="str">
        <f>CONCATENATE(Table1[[#This Row],[day]],Table1[[#This Row],[month]],Table1[[#This Row],[year]])</f>
        <v>162024</v>
      </c>
    </row>
    <row r="732" spans="1:11" x14ac:dyDescent="0.25">
      <c r="A732" s="1">
        <v>45438</v>
      </c>
      <c r="B732" t="s">
        <v>16</v>
      </c>
      <c r="C732" t="s">
        <v>27</v>
      </c>
      <c r="D732" t="s">
        <v>35</v>
      </c>
      <c r="E732">
        <v>17</v>
      </c>
      <c r="F732">
        <v>21.26</v>
      </c>
      <c r="G732">
        <v>361.42</v>
      </c>
      <c r="H732">
        <f t="shared" si="33"/>
        <v>26</v>
      </c>
      <c r="I732">
        <f t="shared" si="34"/>
        <v>5</v>
      </c>
      <c r="J732">
        <f t="shared" si="35"/>
        <v>2024</v>
      </c>
      <c r="K732" s="3" t="str">
        <f>CONCATENATE(Table1[[#This Row],[day]],Table1[[#This Row],[month]],Table1[[#This Row],[year]])</f>
        <v>2652024</v>
      </c>
    </row>
    <row r="733" spans="1:11" hidden="1" x14ac:dyDescent="0.25">
      <c r="A733" s="1">
        <v>45464</v>
      </c>
      <c r="B733" t="s">
        <v>9</v>
      </c>
      <c r="C733" t="s">
        <v>29</v>
      </c>
      <c r="D733" t="s">
        <v>36</v>
      </c>
      <c r="E733">
        <v>11</v>
      </c>
      <c r="F733">
        <v>19.03</v>
      </c>
      <c r="G733">
        <v>209.33</v>
      </c>
      <c r="H733">
        <f t="shared" si="33"/>
        <v>21</v>
      </c>
      <c r="I733">
        <f t="shared" si="34"/>
        <v>6</v>
      </c>
      <c r="J733">
        <f t="shared" si="35"/>
        <v>2024</v>
      </c>
      <c r="K733" s="3" t="str">
        <f>CONCATENATE(Table1[[#This Row],[day]],Table1[[#This Row],[month]],Table1[[#This Row],[year]])</f>
        <v>2162024</v>
      </c>
    </row>
    <row r="734" spans="1:11" x14ac:dyDescent="0.25">
      <c r="A734" s="1">
        <v>45337</v>
      </c>
      <c r="B734" t="s">
        <v>18</v>
      </c>
      <c r="C734" t="s">
        <v>27</v>
      </c>
      <c r="D734" t="s">
        <v>32</v>
      </c>
      <c r="E734">
        <v>5</v>
      </c>
      <c r="F734">
        <v>22.85</v>
      </c>
      <c r="G734">
        <v>114.25</v>
      </c>
      <c r="H734">
        <f t="shared" si="33"/>
        <v>15</v>
      </c>
      <c r="I734">
        <f t="shared" si="34"/>
        <v>2</v>
      </c>
      <c r="J734">
        <f t="shared" si="35"/>
        <v>2024</v>
      </c>
      <c r="K734" s="3" t="str">
        <f>CONCATENATE(Table1[[#This Row],[day]],Table1[[#This Row],[month]],Table1[[#This Row],[year]])</f>
        <v>1522024</v>
      </c>
    </row>
    <row r="735" spans="1:11" hidden="1" x14ac:dyDescent="0.25">
      <c r="A735" s="1">
        <v>45346</v>
      </c>
      <c r="B735" t="s">
        <v>24</v>
      </c>
      <c r="C735" t="s">
        <v>28</v>
      </c>
      <c r="D735" t="s">
        <v>31</v>
      </c>
      <c r="E735">
        <v>8</v>
      </c>
      <c r="F735">
        <v>23.13</v>
      </c>
      <c r="G735">
        <v>185.04</v>
      </c>
      <c r="H735">
        <f t="shared" si="33"/>
        <v>24</v>
      </c>
      <c r="I735">
        <f t="shared" si="34"/>
        <v>2</v>
      </c>
      <c r="J735">
        <f t="shared" si="35"/>
        <v>2024</v>
      </c>
      <c r="K735" s="3" t="str">
        <f>CONCATENATE(Table1[[#This Row],[day]],Table1[[#This Row],[month]],Table1[[#This Row],[year]])</f>
        <v>2422024</v>
      </c>
    </row>
    <row r="736" spans="1:11" hidden="1" x14ac:dyDescent="0.25">
      <c r="A736" s="1">
        <v>45292</v>
      </c>
      <c r="B736" t="s">
        <v>25</v>
      </c>
      <c r="C736" t="s">
        <v>30</v>
      </c>
      <c r="D736" t="s">
        <v>40</v>
      </c>
      <c r="E736">
        <v>18</v>
      </c>
      <c r="F736">
        <v>21.11</v>
      </c>
      <c r="G736">
        <v>379.98</v>
      </c>
      <c r="H736">
        <f t="shared" si="33"/>
        <v>1</v>
      </c>
      <c r="I736">
        <f t="shared" si="34"/>
        <v>1</v>
      </c>
      <c r="J736">
        <f t="shared" si="35"/>
        <v>2024</v>
      </c>
      <c r="K736" s="3" t="str">
        <f>CONCATENATE(Table1[[#This Row],[day]],Table1[[#This Row],[month]],Table1[[#This Row],[year]])</f>
        <v>112024</v>
      </c>
    </row>
    <row r="737" spans="1:11" x14ac:dyDescent="0.25">
      <c r="A737" s="1">
        <v>45430</v>
      </c>
      <c r="B737" t="s">
        <v>10</v>
      </c>
      <c r="C737" t="s">
        <v>27</v>
      </c>
      <c r="D737" t="s">
        <v>40</v>
      </c>
      <c r="E737">
        <v>9</v>
      </c>
      <c r="F737">
        <v>25.24</v>
      </c>
      <c r="G737">
        <v>227.16</v>
      </c>
      <c r="H737">
        <f t="shared" si="33"/>
        <v>18</v>
      </c>
      <c r="I737">
        <f t="shared" si="34"/>
        <v>5</v>
      </c>
      <c r="J737">
        <f t="shared" si="35"/>
        <v>2024</v>
      </c>
      <c r="K737" s="3" t="str">
        <f>CONCATENATE(Table1[[#This Row],[day]],Table1[[#This Row],[month]],Table1[[#This Row],[year]])</f>
        <v>1852024</v>
      </c>
    </row>
    <row r="738" spans="1:11" x14ac:dyDescent="0.25">
      <c r="A738" s="1">
        <v>45426</v>
      </c>
      <c r="B738" t="s">
        <v>10</v>
      </c>
      <c r="C738" t="s">
        <v>27</v>
      </c>
      <c r="D738" t="s">
        <v>31</v>
      </c>
      <c r="E738">
        <v>7</v>
      </c>
      <c r="F738">
        <v>17.079999999999998</v>
      </c>
      <c r="G738">
        <v>119.56</v>
      </c>
      <c r="H738">
        <f t="shared" si="33"/>
        <v>14</v>
      </c>
      <c r="I738">
        <f t="shared" si="34"/>
        <v>5</v>
      </c>
      <c r="J738">
        <f t="shared" si="35"/>
        <v>2024</v>
      </c>
      <c r="K738" s="3" t="str">
        <f>CONCATENATE(Table1[[#This Row],[day]],Table1[[#This Row],[month]],Table1[[#This Row],[year]])</f>
        <v>1452024</v>
      </c>
    </row>
    <row r="739" spans="1:11" hidden="1" x14ac:dyDescent="0.25">
      <c r="A739" s="1">
        <v>45391</v>
      </c>
      <c r="B739" t="s">
        <v>12</v>
      </c>
      <c r="C739" t="s">
        <v>29</v>
      </c>
      <c r="D739" t="s">
        <v>31</v>
      </c>
      <c r="E739">
        <v>14</v>
      </c>
      <c r="F739">
        <v>26.22</v>
      </c>
      <c r="G739">
        <v>367.08</v>
      </c>
      <c r="H739">
        <f t="shared" si="33"/>
        <v>9</v>
      </c>
      <c r="I739">
        <f t="shared" si="34"/>
        <v>4</v>
      </c>
      <c r="J739">
        <f t="shared" si="35"/>
        <v>2024</v>
      </c>
      <c r="K739" s="3" t="str">
        <f>CONCATENATE(Table1[[#This Row],[day]],Table1[[#This Row],[month]],Table1[[#This Row],[year]])</f>
        <v>942024</v>
      </c>
    </row>
    <row r="740" spans="1:11" hidden="1" x14ac:dyDescent="0.25">
      <c r="A740" s="1">
        <v>45439</v>
      </c>
      <c r="B740" t="s">
        <v>18</v>
      </c>
      <c r="C740" t="s">
        <v>29</v>
      </c>
      <c r="D740" t="s">
        <v>35</v>
      </c>
      <c r="E740">
        <v>6</v>
      </c>
      <c r="F740">
        <v>22.71</v>
      </c>
      <c r="G740">
        <v>136.26</v>
      </c>
      <c r="H740">
        <f t="shared" si="33"/>
        <v>27</v>
      </c>
      <c r="I740">
        <f t="shared" si="34"/>
        <v>5</v>
      </c>
      <c r="J740">
        <f t="shared" si="35"/>
        <v>2024</v>
      </c>
      <c r="K740" s="3" t="str">
        <f>CONCATENATE(Table1[[#This Row],[day]],Table1[[#This Row],[month]],Table1[[#This Row],[year]])</f>
        <v>2752024</v>
      </c>
    </row>
    <row r="741" spans="1:11" hidden="1" x14ac:dyDescent="0.25">
      <c r="A741" s="1">
        <v>45454</v>
      </c>
      <c r="B741" t="s">
        <v>25</v>
      </c>
      <c r="C741" t="s">
        <v>29</v>
      </c>
      <c r="D741" t="s">
        <v>40</v>
      </c>
      <c r="E741">
        <v>18</v>
      </c>
      <c r="F741">
        <v>16.91</v>
      </c>
      <c r="G741">
        <v>304.38</v>
      </c>
      <c r="H741">
        <f t="shared" si="33"/>
        <v>11</v>
      </c>
      <c r="I741">
        <f t="shared" si="34"/>
        <v>6</v>
      </c>
      <c r="J741">
        <f t="shared" si="35"/>
        <v>2024</v>
      </c>
      <c r="K741" s="3" t="str">
        <f>CONCATENATE(Table1[[#This Row],[day]],Table1[[#This Row],[month]],Table1[[#This Row],[year]])</f>
        <v>1162024</v>
      </c>
    </row>
    <row r="742" spans="1:11" hidden="1" x14ac:dyDescent="0.25">
      <c r="A742" s="1">
        <v>45342</v>
      </c>
      <c r="B742" t="s">
        <v>9</v>
      </c>
      <c r="C742" t="s">
        <v>28</v>
      </c>
      <c r="D742" t="s">
        <v>31</v>
      </c>
      <c r="E742">
        <v>6</v>
      </c>
      <c r="F742">
        <v>13.59</v>
      </c>
      <c r="G742">
        <v>81.540000000000006</v>
      </c>
      <c r="H742">
        <f t="shared" si="33"/>
        <v>20</v>
      </c>
      <c r="I742">
        <f t="shared" si="34"/>
        <v>2</v>
      </c>
      <c r="J742">
        <f t="shared" si="35"/>
        <v>2024</v>
      </c>
      <c r="K742" s="3" t="str">
        <f>CONCATENATE(Table1[[#This Row],[day]],Table1[[#This Row],[month]],Table1[[#This Row],[year]])</f>
        <v>2022024</v>
      </c>
    </row>
    <row r="743" spans="1:11" hidden="1" x14ac:dyDescent="0.25">
      <c r="A743" s="1">
        <v>45394</v>
      </c>
      <c r="B743" t="s">
        <v>23</v>
      </c>
      <c r="C743" t="s">
        <v>29</v>
      </c>
      <c r="D743" t="s">
        <v>37</v>
      </c>
      <c r="E743">
        <v>5</v>
      </c>
      <c r="F743">
        <v>19.63</v>
      </c>
      <c r="G743">
        <v>98.15</v>
      </c>
      <c r="H743">
        <f t="shared" si="33"/>
        <v>12</v>
      </c>
      <c r="I743">
        <f t="shared" si="34"/>
        <v>4</v>
      </c>
      <c r="J743">
        <f t="shared" si="35"/>
        <v>2024</v>
      </c>
      <c r="K743" s="3" t="str">
        <f>CONCATENATE(Table1[[#This Row],[day]],Table1[[#This Row],[month]],Table1[[#This Row],[year]])</f>
        <v>1242024</v>
      </c>
    </row>
    <row r="744" spans="1:11" x14ac:dyDescent="0.25">
      <c r="A744" s="1">
        <v>45312</v>
      </c>
      <c r="B744" t="s">
        <v>12</v>
      </c>
      <c r="C744" t="s">
        <v>27</v>
      </c>
      <c r="D744" t="s">
        <v>32</v>
      </c>
      <c r="E744">
        <v>3</v>
      </c>
      <c r="F744">
        <v>19.079999999999998</v>
      </c>
      <c r="G744">
        <v>57.24</v>
      </c>
      <c r="H744">
        <f t="shared" si="33"/>
        <v>21</v>
      </c>
      <c r="I744">
        <f t="shared" si="34"/>
        <v>1</v>
      </c>
      <c r="J744">
        <f t="shared" si="35"/>
        <v>2024</v>
      </c>
      <c r="K744" s="3" t="str">
        <f>CONCATENATE(Table1[[#This Row],[day]],Table1[[#This Row],[month]],Table1[[#This Row],[year]])</f>
        <v>2112024</v>
      </c>
    </row>
    <row r="745" spans="1:11" hidden="1" x14ac:dyDescent="0.25">
      <c r="A745" s="1">
        <v>45463</v>
      </c>
      <c r="B745" t="s">
        <v>16</v>
      </c>
      <c r="C745" t="s">
        <v>28</v>
      </c>
      <c r="D745" t="s">
        <v>39</v>
      </c>
      <c r="E745">
        <v>18</v>
      </c>
      <c r="F745">
        <v>15.89</v>
      </c>
      <c r="G745">
        <v>286.02</v>
      </c>
      <c r="H745">
        <f t="shared" si="33"/>
        <v>20</v>
      </c>
      <c r="I745">
        <f t="shared" si="34"/>
        <v>6</v>
      </c>
      <c r="J745">
        <f t="shared" si="35"/>
        <v>2024</v>
      </c>
      <c r="K745" s="3" t="str">
        <f>CONCATENATE(Table1[[#This Row],[day]],Table1[[#This Row],[month]],Table1[[#This Row],[year]])</f>
        <v>2062024</v>
      </c>
    </row>
    <row r="746" spans="1:11" hidden="1" x14ac:dyDescent="0.25">
      <c r="A746" s="1">
        <v>45410</v>
      </c>
      <c r="B746" t="s">
        <v>7</v>
      </c>
      <c r="C746" t="s">
        <v>29</v>
      </c>
      <c r="D746" t="s">
        <v>39</v>
      </c>
      <c r="E746">
        <v>2</v>
      </c>
      <c r="F746">
        <v>21.83</v>
      </c>
      <c r="G746">
        <v>43.66</v>
      </c>
      <c r="H746">
        <f t="shared" si="33"/>
        <v>28</v>
      </c>
      <c r="I746">
        <f t="shared" si="34"/>
        <v>4</v>
      </c>
      <c r="J746">
        <f t="shared" si="35"/>
        <v>2024</v>
      </c>
      <c r="K746" s="3" t="str">
        <f>CONCATENATE(Table1[[#This Row],[day]],Table1[[#This Row],[month]],Table1[[#This Row],[year]])</f>
        <v>2842024</v>
      </c>
    </row>
    <row r="747" spans="1:11" x14ac:dyDescent="0.25">
      <c r="A747" s="1">
        <v>45420</v>
      </c>
      <c r="B747" t="s">
        <v>22</v>
      </c>
      <c r="C747" t="s">
        <v>27</v>
      </c>
      <c r="D747" t="s">
        <v>39</v>
      </c>
      <c r="E747">
        <v>8</v>
      </c>
      <c r="F747">
        <v>10.11</v>
      </c>
      <c r="G747">
        <v>80.88</v>
      </c>
      <c r="H747">
        <f t="shared" si="33"/>
        <v>8</v>
      </c>
      <c r="I747">
        <f t="shared" si="34"/>
        <v>5</v>
      </c>
      <c r="J747">
        <f t="shared" si="35"/>
        <v>2024</v>
      </c>
      <c r="K747" s="3" t="str">
        <f>CONCATENATE(Table1[[#This Row],[day]],Table1[[#This Row],[month]],Table1[[#This Row],[year]])</f>
        <v>852024</v>
      </c>
    </row>
    <row r="748" spans="1:11" hidden="1" x14ac:dyDescent="0.25">
      <c r="A748" s="1">
        <v>45401</v>
      </c>
      <c r="B748" t="s">
        <v>8</v>
      </c>
      <c r="C748" t="s">
        <v>28</v>
      </c>
      <c r="D748" t="s">
        <v>39</v>
      </c>
      <c r="E748">
        <v>14</v>
      </c>
      <c r="F748">
        <v>16.53</v>
      </c>
      <c r="G748">
        <v>231.42</v>
      </c>
      <c r="H748">
        <f t="shared" si="33"/>
        <v>19</v>
      </c>
      <c r="I748">
        <f t="shared" si="34"/>
        <v>4</v>
      </c>
      <c r="J748">
        <f t="shared" si="35"/>
        <v>2024</v>
      </c>
      <c r="K748" s="3" t="str">
        <f>CONCATENATE(Table1[[#This Row],[day]],Table1[[#This Row],[month]],Table1[[#This Row],[year]])</f>
        <v>1942024</v>
      </c>
    </row>
    <row r="749" spans="1:11" x14ac:dyDescent="0.25">
      <c r="A749" s="1">
        <v>45397</v>
      </c>
      <c r="B749" t="s">
        <v>10</v>
      </c>
      <c r="C749" t="s">
        <v>27</v>
      </c>
      <c r="D749" t="s">
        <v>38</v>
      </c>
      <c r="E749">
        <v>6</v>
      </c>
      <c r="F749">
        <v>22.98</v>
      </c>
      <c r="G749">
        <v>137.88</v>
      </c>
      <c r="H749">
        <f t="shared" si="33"/>
        <v>15</v>
      </c>
      <c r="I749">
        <f t="shared" si="34"/>
        <v>4</v>
      </c>
      <c r="J749">
        <f t="shared" si="35"/>
        <v>2024</v>
      </c>
      <c r="K749" s="3" t="str">
        <f>CONCATENATE(Table1[[#This Row],[day]],Table1[[#This Row],[month]],Table1[[#This Row],[year]])</f>
        <v>1542024</v>
      </c>
    </row>
    <row r="750" spans="1:11" hidden="1" x14ac:dyDescent="0.25">
      <c r="A750" s="1">
        <v>45432</v>
      </c>
      <c r="B750" t="s">
        <v>20</v>
      </c>
      <c r="C750" t="s">
        <v>29</v>
      </c>
      <c r="D750" t="s">
        <v>37</v>
      </c>
      <c r="E750">
        <v>5</v>
      </c>
      <c r="F750">
        <v>10.52</v>
      </c>
      <c r="G750">
        <v>52.6</v>
      </c>
      <c r="H750">
        <f t="shared" si="33"/>
        <v>20</v>
      </c>
      <c r="I750">
        <f t="shared" si="34"/>
        <v>5</v>
      </c>
      <c r="J750">
        <f t="shared" si="35"/>
        <v>2024</v>
      </c>
      <c r="K750" s="3" t="str">
        <f>CONCATENATE(Table1[[#This Row],[day]],Table1[[#This Row],[month]],Table1[[#This Row],[year]])</f>
        <v>2052024</v>
      </c>
    </row>
    <row r="751" spans="1:11" hidden="1" x14ac:dyDescent="0.25">
      <c r="A751" s="1">
        <v>45307</v>
      </c>
      <c r="B751" t="s">
        <v>7</v>
      </c>
      <c r="C751" t="s">
        <v>29</v>
      </c>
      <c r="D751" t="s">
        <v>36</v>
      </c>
      <c r="E751">
        <v>18</v>
      </c>
      <c r="F751">
        <v>21.53</v>
      </c>
      <c r="G751">
        <v>387.54</v>
      </c>
      <c r="H751">
        <f t="shared" si="33"/>
        <v>16</v>
      </c>
      <c r="I751">
        <f t="shared" si="34"/>
        <v>1</v>
      </c>
      <c r="J751">
        <f t="shared" si="35"/>
        <v>2024</v>
      </c>
      <c r="K751" s="3" t="str">
        <f>CONCATENATE(Table1[[#This Row],[day]],Table1[[#This Row],[month]],Table1[[#This Row],[year]])</f>
        <v>1612024</v>
      </c>
    </row>
    <row r="752" spans="1:11" hidden="1" x14ac:dyDescent="0.25">
      <c r="A752" s="1">
        <v>45410</v>
      </c>
      <c r="B752" t="s">
        <v>10</v>
      </c>
      <c r="C752" t="s">
        <v>28</v>
      </c>
      <c r="D752" t="s">
        <v>35</v>
      </c>
      <c r="E752">
        <v>16</v>
      </c>
      <c r="F752">
        <v>17.53</v>
      </c>
      <c r="G752">
        <v>280.48</v>
      </c>
      <c r="H752">
        <f t="shared" si="33"/>
        <v>28</v>
      </c>
      <c r="I752">
        <f t="shared" si="34"/>
        <v>4</v>
      </c>
      <c r="J752">
        <f t="shared" si="35"/>
        <v>2024</v>
      </c>
      <c r="K752" s="3" t="str">
        <f>CONCATENATE(Table1[[#This Row],[day]],Table1[[#This Row],[month]],Table1[[#This Row],[year]])</f>
        <v>2842024</v>
      </c>
    </row>
    <row r="753" spans="1:11" hidden="1" x14ac:dyDescent="0.25">
      <c r="A753" s="1">
        <v>45325</v>
      </c>
      <c r="B753" t="s">
        <v>8</v>
      </c>
      <c r="C753" t="s">
        <v>30</v>
      </c>
      <c r="D753" t="s">
        <v>35</v>
      </c>
      <c r="E753">
        <v>8</v>
      </c>
      <c r="F753">
        <v>25.15</v>
      </c>
      <c r="G753">
        <v>201.2</v>
      </c>
      <c r="H753">
        <f t="shared" si="33"/>
        <v>3</v>
      </c>
      <c r="I753">
        <f t="shared" si="34"/>
        <v>2</v>
      </c>
      <c r="J753">
        <f t="shared" si="35"/>
        <v>2024</v>
      </c>
      <c r="K753" s="3" t="str">
        <f>CONCATENATE(Table1[[#This Row],[day]],Table1[[#This Row],[month]],Table1[[#This Row],[year]])</f>
        <v>322024</v>
      </c>
    </row>
    <row r="754" spans="1:11" x14ac:dyDescent="0.25">
      <c r="A754" s="1">
        <v>45443</v>
      </c>
      <c r="B754" t="s">
        <v>8</v>
      </c>
      <c r="C754" t="s">
        <v>27</v>
      </c>
      <c r="D754" t="s">
        <v>34</v>
      </c>
      <c r="E754">
        <v>9</v>
      </c>
      <c r="F754">
        <v>14.25</v>
      </c>
      <c r="G754">
        <v>128.25</v>
      </c>
      <c r="H754">
        <f t="shared" si="33"/>
        <v>31</v>
      </c>
      <c r="I754">
        <f t="shared" si="34"/>
        <v>5</v>
      </c>
      <c r="J754">
        <f t="shared" si="35"/>
        <v>2024</v>
      </c>
      <c r="K754" s="3" t="str">
        <f>CONCATENATE(Table1[[#This Row],[day]],Table1[[#This Row],[month]],Table1[[#This Row],[year]])</f>
        <v>3152024</v>
      </c>
    </row>
    <row r="755" spans="1:11" x14ac:dyDescent="0.25">
      <c r="A755" s="1">
        <v>45432</v>
      </c>
      <c r="B755" t="s">
        <v>26</v>
      </c>
      <c r="C755" t="s">
        <v>27</v>
      </c>
      <c r="D755" t="s">
        <v>37</v>
      </c>
      <c r="E755">
        <v>19</v>
      </c>
      <c r="F755">
        <v>26.43</v>
      </c>
      <c r="G755">
        <v>502.17</v>
      </c>
      <c r="H755">
        <f t="shared" si="33"/>
        <v>20</v>
      </c>
      <c r="I755">
        <f t="shared" si="34"/>
        <v>5</v>
      </c>
      <c r="J755">
        <f t="shared" si="35"/>
        <v>2024</v>
      </c>
      <c r="K755" s="3" t="str">
        <f>CONCATENATE(Table1[[#This Row],[day]],Table1[[#This Row],[month]],Table1[[#This Row],[year]])</f>
        <v>2052024</v>
      </c>
    </row>
    <row r="756" spans="1:11" hidden="1" x14ac:dyDescent="0.25">
      <c r="A756" s="1">
        <v>45425</v>
      </c>
      <c r="B756" t="s">
        <v>15</v>
      </c>
      <c r="C756" t="s">
        <v>30</v>
      </c>
      <c r="D756" t="s">
        <v>36</v>
      </c>
      <c r="E756">
        <v>8</v>
      </c>
      <c r="F756">
        <v>14.14</v>
      </c>
      <c r="G756">
        <v>113.12</v>
      </c>
      <c r="H756">
        <f t="shared" si="33"/>
        <v>13</v>
      </c>
      <c r="I756">
        <f t="shared" si="34"/>
        <v>5</v>
      </c>
      <c r="J756">
        <f t="shared" si="35"/>
        <v>2024</v>
      </c>
      <c r="K756" s="3" t="str">
        <f>CONCATENATE(Table1[[#This Row],[day]],Table1[[#This Row],[month]],Table1[[#This Row],[year]])</f>
        <v>1352024</v>
      </c>
    </row>
    <row r="757" spans="1:11" hidden="1" x14ac:dyDescent="0.25">
      <c r="A757" s="1">
        <v>45330</v>
      </c>
      <c r="B757" t="s">
        <v>15</v>
      </c>
      <c r="C757" t="s">
        <v>30</v>
      </c>
      <c r="D757" t="s">
        <v>33</v>
      </c>
      <c r="E757">
        <v>3</v>
      </c>
      <c r="F757">
        <v>22.13</v>
      </c>
      <c r="G757">
        <v>66.39</v>
      </c>
      <c r="H757">
        <f t="shared" si="33"/>
        <v>8</v>
      </c>
      <c r="I757">
        <f t="shared" si="34"/>
        <v>2</v>
      </c>
      <c r="J757">
        <f t="shared" si="35"/>
        <v>2024</v>
      </c>
      <c r="K757" s="3" t="str">
        <f>CONCATENATE(Table1[[#This Row],[day]],Table1[[#This Row],[month]],Table1[[#This Row],[year]])</f>
        <v>822024</v>
      </c>
    </row>
    <row r="758" spans="1:11" x14ac:dyDescent="0.25">
      <c r="A758" s="1">
        <v>45293</v>
      </c>
      <c r="B758" t="s">
        <v>8</v>
      </c>
      <c r="C758" t="s">
        <v>27</v>
      </c>
      <c r="D758" t="s">
        <v>34</v>
      </c>
      <c r="E758">
        <v>9</v>
      </c>
      <c r="F758">
        <v>13.96</v>
      </c>
      <c r="G758">
        <v>125.64</v>
      </c>
      <c r="H758">
        <f t="shared" si="33"/>
        <v>2</v>
      </c>
      <c r="I758">
        <f t="shared" si="34"/>
        <v>1</v>
      </c>
      <c r="J758">
        <f t="shared" si="35"/>
        <v>2024</v>
      </c>
      <c r="K758" s="3" t="str">
        <f>CONCATENATE(Table1[[#This Row],[day]],Table1[[#This Row],[month]],Table1[[#This Row],[year]])</f>
        <v>212024</v>
      </c>
    </row>
    <row r="759" spans="1:11" hidden="1" x14ac:dyDescent="0.25">
      <c r="A759" s="1">
        <v>45302</v>
      </c>
      <c r="B759" t="s">
        <v>10</v>
      </c>
      <c r="C759" t="s">
        <v>28</v>
      </c>
      <c r="D759" t="s">
        <v>38</v>
      </c>
      <c r="E759">
        <v>19</v>
      </c>
      <c r="F759">
        <v>20.94</v>
      </c>
      <c r="G759">
        <v>397.86</v>
      </c>
      <c r="H759">
        <f t="shared" si="33"/>
        <v>11</v>
      </c>
      <c r="I759">
        <f t="shared" si="34"/>
        <v>1</v>
      </c>
      <c r="J759">
        <f t="shared" si="35"/>
        <v>2024</v>
      </c>
      <c r="K759" s="3" t="str">
        <f>CONCATENATE(Table1[[#This Row],[day]],Table1[[#This Row],[month]],Table1[[#This Row],[year]])</f>
        <v>1112024</v>
      </c>
    </row>
    <row r="760" spans="1:11" hidden="1" x14ac:dyDescent="0.25">
      <c r="A760" s="1">
        <v>45298</v>
      </c>
      <c r="B760" t="s">
        <v>21</v>
      </c>
      <c r="C760" t="s">
        <v>30</v>
      </c>
      <c r="D760" t="s">
        <v>38</v>
      </c>
      <c r="E760">
        <v>18</v>
      </c>
      <c r="F760">
        <v>19.47</v>
      </c>
      <c r="G760">
        <v>350.46</v>
      </c>
      <c r="H760">
        <f t="shared" si="33"/>
        <v>7</v>
      </c>
      <c r="I760">
        <f t="shared" si="34"/>
        <v>1</v>
      </c>
      <c r="J760">
        <f t="shared" si="35"/>
        <v>2024</v>
      </c>
      <c r="K760" s="3" t="str">
        <f>CONCATENATE(Table1[[#This Row],[day]],Table1[[#This Row],[month]],Table1[[#This Row],[year]])</f>
        <v>712024</v>
      </c>
    </row>
    <row r="761" spans="1:11" hidden="1" x14ac:dyDescent="0.25">
      <c r="A761" s="1">
        <v>45417</v>
      </c>
      <c r="B761" t="s">
        <v>16</v>
      </c>
      <c r="C761" t="s">
        <v>29</v>
      </c>
      <c r="D761" t="s">
        <v>38</v>
      </c>
      <c r="E761">
        <v>9</v>
      </c>
      <c r="F761">
        <v>14.48</v>
      </c>
      <c r="G761">
        <v>130.32</v>
      </c>
      <c r="H761">
        <f t="shared" si="33"/>
        <v>5</v>
      </c>
      <c r="I761">
        <f t="shared" si="34"/>
        <v>5</v>
      </c>
      <c r="J761">
        <f t="shared" si="35"/>
        <v>2024</v>
      </c>
      <c r="K761" s="3" t="str">
        <f>CONCATENATE(Table1[[#This Row],[day]],Table1[[#This Row],[month]],Table1[[#This Row],[year]])</f>
        <v>552024</v>
      </c>
    </row>
    <row r="762" spans="1:11" hidden="1" x14ac:dyDescent="0.25">
      <c r="A762" s="1">
        <v>45298</v>
      </c>
      <c r="B762" t="s">
        <v>19</v>
      </c>
      <c r="C762" t="s">
        <v>28</v>
      </c>
      <c r="D762" t="s">
        <v>31</v>
      </c>
      <c r="E762">
        <v>8</v>
      </c>
      <c r="F762">
        <v>21.67</v>
      </c>
      <c r="G762">
        <v>173.36</v>
      </c>
      <c r="H762">
        <f t="shared" si="33"/>
        <v>7</v>
      </c>
      <c r="I762">
        <f t="shared" si="34"/>
        <v>1</v>
      </c>
      <c r="J762">
        <f t="shared" si="35"/>
        <v>2024</v>
      </c>
      <c r="K762" s="3" t="str">
        <f>CONCATENATE(Table1[[#This Row],[day]],Table1[[#This Row],[month]],Table1[[#This Row],[year]])</f>
        <v>712024</v>
      </c>
    </row>
    <row r="763" spans="1:11" hidden="1" x14ac:dyDescent="0.25">
      <c r="A763" s="1">
        <v>45394</v>
      </c>
      <c r="B763" t="s">
        <v>24</v>
      </c>
      <c r="C763" t="s">
        <v>30</v>
      </c>
      <c r="D763" t="s">
        <v>32</v>
      </c>
      <c r="E763">
        <v>2</v>
      </c>
      <c r="F763">
        <v>14.42</v>
      </c>
      <c r="G763">
        <v>28.84</v>
      </c>
      <c r="H763">
        <f t="shared" si="33"/>
        <v>12</v>
      </c>
      <c r="I763">
        <f t="shared" si="34"/>
        <v>4</v>
      </c>
      <c r="J763">
        <f t="shared" si="35"/>
        <v>2024</v>
      </c>
      <c r="K763" s="3" t="str">
        <f>CONCATENATE(Table1[[#This Row],[day]],Table1[[#This Row],[month]],Table1[[#This Row],[year]])</f>
        <v>1242024</v>
      </c>
    </row>
    <row r="764" spans="1:11" hidden="1" x14ac:dyDescent="0.25">
      <c r="A764" s="1">
        <v>45458</v>
      </c>
      <c r="B764" t="s">
        <v>12</v>
      </c>
      <c r="C764" t="s">
        <v>29</v>
      </c>
      <c r="D764" t="s">
        <v>32</v>
      </c>
      <c r="E764">
        <v>4</v>
      </c>
      <c r="F764">
        <v>20.18</v>
      </c>
      <c r="G764">
        <v>80.72</v>
      </c>
      <c r="H764">
        <f t="shared" si="33"/>
        <v>15</v>
      </c>
      <c r="I764">
        <f t="shared" si="34"/>
        <v>6</v>
      </c>
      <c r="J764">
        <f t="shared" si="35"/>
        <v>2024</v>
      </c>
      <c r="K764" s="3" t="str">
        <f>CONCATENATE(Table1[[#This Row],[day]],Table1[[#This Row],[month]],Table1[[#This Row],[year]])</f>
        <v>1562024</v>
      </c>
    </row>
    <row r="765" spans="1:11" hidden="1" x14ac:dyDescent="0.25">
      <c r="A765" s="1">
        <v>45367</v>
      </c>
      <c r="B765" t="s">
        <v>15</v>
      </c>
      <c r="C765" t="s">
        <v>29</v>
      </c>
      <c r="D765" t="s">
        <v>37</v>
      </c>
      <c r="E765">
        <v>16</v>
      </c>
      <c r="F765">
        <v>27.14</v>
      </c>
      <c r="G765">
        <v>434.24</v>
      </c>
      <c r="H765">
        <f t="shared" si="33"/>
        <v>16</v>
      </c>
      <c r="I765">
        <f t="shared" si="34"/>
        <v>3</v>
      </c>
      <c r="J765">
        <f t="shared" si="35"/>
        <v>2024</v>
      </c>
      <c r="K765" s="3" t="str">
        <f>CONCATENATE(Table1[[#This Row],[day]],Table1[[#This Row],[month]],Table1[[#This Row],[year]])</f>
        <v>1632024</v>
      </c>
    </row>
    <row r="766" spans="1:11" x14ac:dyDescent="0.25">
      <c r="A766" s="1">
        <v>45406</v>
      </c>
      <c r="B766" t="s">
        <v>15</v>
      </c>
      <c r="C766" t="s">
        <v>27</v>
      </c>
      <c r="D766" t="s">
        <v>32</v>
      </c>
      <c r="E766">
        <v>18</v>
      </c>
      <c r="F766">
        <v>27.28</v>
      </c>
      <c r="G766">
        <v>491.04</v>
      </c>
      <c r="H766">
        <f t="shared" si="33"/>
        <v>24</v>
      </c>
      <c r="I766">
        <f t="shared" si="34"/>
        <v>4</v>
      </c>
      <c r="J766">
        <f t="shared" si="35"/>
        <v>2024</v>
      </c>
      <c r="K766" s="3" t="str">
        <f>CONCATENATE(Table1[[#This Row],[day]],Table1[[#This Row],[month]],Table1[[#This Row],[year]])</f>
        <v>2442024</v>
      </c>
    </row>
    <row r="767" spans="1:11" hidden="1" x14ac:dyDescent="0.25">
      <c r="A767" s="1">
        <v>45377</v>
      </c>
      <c r="B767" t="s">
        <v>13</v>
      </c>
      <c r="C767" t="s">
        <v>28</v>
      </c>
      <c r="D767" t="s">
        <v>32</v>
      </c>
      <c r="E767">
        <v>20</v>
      </c>
      <c r="F767">
        <v>22.95</v>
      </c>
      <c r="G767">
        <v>459</v>
      </c>
      <c r="H767">
        <f t="shared" si="33"/>
        <v>26</v>
      </c>
      <c r="I767">
        <f t="shared" si="34"/>
        <v>3</v>
      </c>
      <c r="J767">
        <f t="shared" si="35"/>
        <v>2024</v>
      </c>
      <c r="K767" s="3" t="str">
        <f>CONCATENATE(Table1[[#This Row],[day]],Table1[[#This Row],[month]],Table1[[#This Row],[year]])</f>
        <v>2632024</v>
      </c>
    </row>
    <row r="768" spans="1:11" hidden="1" x14ac:dyDescent="0.25">
      <c r="A768" s="1">
        <v>45418</v>
      </c>
      <c r="B768" t="s">
        <v>23</v>
      </c>
      <c r="C768" t="s">
        <v>30</v>
      </c>
      <c r="D768" t="s">
        <v>33</v>
      </c>
      <c r="E768">
        <v>2</v>
      </c>
      <c r="F768">
        <v>19.309999999999999</v>
      </c>
      <c r="G768">
        <v>38.619999999999997</v>
      </c>
      <c r="H768">
        <f t="shared" si="33"/>
        <v>6</v>
      </c>
      <c r="I768">
        <f t="shared" si="34"/>
        <v>5</v>
      </c>
      <c r="J768">
        <f t="shared" si="35"/>
        <v>2024</v>
      </c>
      <c r="K768" s="3" t="str">
        <f>CONCATENATE(Table1[[#This Row],[day]],Table1[[#This Row],[month]],Table1[[#This Row],[year]])</f>
        <v>652024</v>
      </c>
    </row>
    <row r="769" spans="1:11" hidden="1" x14ac:dyDescent="0.25">
      <c r="A769" s="1">
        <v>45406</v>
      </c>
      <c r="B769" t="s">
        <v>9</v>
      </c>
      <c r="C769" t="s">
        <v>29</v>
      </c>
      <c r="D769" t="s">
        <v>31</v>
      </c>
      <c r="E769">
        <v>11</v>
      </c>
      <c r="F769">
        <v>23.39</v>
      </c>
      <c r="G769">
        <v>257.29000000000002</v>
      </c>
      <c r="H769">
        <f t="shared" si="33"/>
        <v>24</v>
      </c>
      <c r="I769">
        <f t="shared" si="34"/>
        <v>4</v>
      </c>
      <c r="J769">
        <f t="shared" si="35"/>
        <v>2024</v>
      </c>
      <c r="K769" s="3" t="str">
        <f>CONCATENATE(Table1[[#This Row],[day]],Table1[[#This Row],[month]],Table1[[#This Row],[year]])</f>
        <v>2442024</v>
      </c>
    </row>
    <row r="770" spans="1:11" x14ac:dyDescent="0.25">
      <c r="A770" s="1">
        <v>45470</v>
      </c>
      <c r="B770" t="s">
        <v>19</v>
      </c>
      <c r="C770" t="s">
        <v>27</v>
      </c>
      <c r="D770" t="s">
        <v>34</v>
      </c>
      <c r="E770">
        <v>19</v>
      </c>
      <c r="F770">
        <v>26.21</v>
      </c>
      <c r="G770">
        <v>497.99</v>
      </c>
      <c r="H770">
        <f t="shared" ref="H770:H833" si="36">DAY(A770)</f>
        <v>27</v>
      </c>
      <c r="I770">
        <f t="shared" ref="I770:I833" si="37">MONTH(A770)</f>
        <v>6</v>
      </c>
      <c r="J770">
        <f t="shared" ref="J770:J833" si="38">YEAR(A770)</f>
        <v>2024</v>
      </c>
      <c r="K770" s="3" t="str">
        <f>CONCATENATE(Table1[[#This Row],[day]],Table1[[#This Row],[month]],Table1[[#This Row],[year]])</f>
        <v>2762024</v>
      </c>
    </row>
    <row r="771" spans="1:11" hidden="1" x14ac:dyDescent="0.25">
      <c r="A771" s="1">
        <v>45343</v>
      </c>
      <c r="B771" t="s">
        <v>23</v>
      </c>
      <c r="C771" t="s">
        <v>30</v>
      </c>
      <c r="D771" t="s">
        <v>39</v>
      </c>
      <c r="E771">
        <v>8</v>
      </c>
      <c r="F771">
        <v>25.83</v>
      </c>
      <c r="G771">
        <v>206.64</v>
      </c>
      <c r="H771">
        <f t="shared" si="36"/>
        <v>21</v>
      </c>
      <c r="I771">
        <f t="shared" si="37"/>
        <v>2</v>
      </c>
      <c r="J771">
        <f t="shared" si="38"/>
        <v>2024</v>
      </c>
      <c r="K771" s="3" t="str">
        <f>CONCATENATE(Table1[[#This Row],[day]],Table1[[#This Row],[month]],Table1[[#This Row],[year]])</f>
        <v>2122024</v>
      </c>
    </row>
    <row r="772" spans="1:11" hidden="1" x14ac:dyDescent="0.25">
      <c r="A772" s="1">
        <v>45294</v>
      </c>
      <c r="B772" t="s">
        <v>7</v>
      </c>
      <c r="C772" t="s">
        <v>29</v>
      </c>
      <c r="D772" t="s">
        <v>31</v>
      </c>
      <c r="E772">
        <v>12</v>
      </c>
      <c r="F772">
        <v>20.97</v>
      </c>
      <c r="G772">
        <v>251.64</v>
      </c>
      <c r="H772">
        <f t="shared" si="36"/>
        <v>3</v>
      </c>
      <c r="I772">
        <f t="shared" si="37"/>
        <v>1</v>
      </c>
      <c r="J772">
        <f t="shared" si="38"/>
        <v>2024</v>
      </c>
      <c r="K772" s="3" t="str">
        <f>CONCATENATE(Table1[[#This Row],[day]],Table1[[#This Row],[month]],Table1[[#This Row],[year]])</f>
        <v>312024</v>
      </c>
    </row>
    <row r="773" spans="1:11" x14ac:dyDescent="0.25">
      <c r="A773" s="1">
        <v>45368</v>
      </c>
      <c r="B773" t="s">
        <v>25</v>
      </c>
      <c r="C773" t="s">
        <v>27</v>
      </c>
      <c r="D773" t="s">
        <v>33</v>
      </c>
      <c r="E773">
        <v>6</v>
      </c>
      <c r="F773">
        <v>16.149999999999999</v>
      </c>
      <c r="G773">
        <v>96.9</v>
      </c>
      <c r="H773">
        <f t="shared" si="36"/>
        <v>17</v>
      </c>
      <c r="I773">
        <f t="shared" si="37"/>
        <v>3</v>
      </c>
      <c r="J773">
        <f t="shared" si="38"/>
        <v>2024</v>
      </c>
      <c r="K773" s="3" t="str">
        <f>CONCATENATE(Table1[[#This Row],[day]],Table1[[#This Row],[month]],Table1[[#This Row],[year]])</f>
        <v>1732024</v>
      </c>
    </row>
    <row r="774" spans="1:11" hidden="1" x14ac:dyDescent="0.25">
      <c r="A774" s="1">
        <v>45449</v>
      </c>
      <c r="B774" t="s">
        <v>20</v>
      </c>
      <c r="C774" t="s">
        <v>29</v>
      </c>
      <c r="D774" t="s">
        <v>32</v>
      </c>
      <c r="E774">
        <v>9</v>
      </c>
      <c r="F774">
        <v>23.16</v>
      </c>
      <c r="G774">
        <v>208.44</v>
      </c>
      <c r="H774">
        <f t="shared" si="36"/>
        <v>6</v>
      </c>
      <c r="I774">
        <f t="shared" si="37"/>
        <v>6</v>
      </c>
      <c r="J774">
        <f t="shared" si="38"/>
        <v>2024</v>
      </c>
      <c r="K774" s="3" t="str">
        <f>CONCATENATE(Table1[[#This Row],[day]],Table1[[#This Row],[month]],Table1[[#This Row],[year]])</f>
        <v>662024</v>
      </c>
    </row>
    <row r="775" spans="1:11" x14ac:dyDescent="0.25">
      <c r="A775" s="1">
        <v>45301</v>
      </c>
      <c r="B775" t="s">
        <v>7</v>
      </c>
      <c r="C775" t="s">
        <v>27</v>
      </c>
      <c r="D775" t="s">
        <v>33</v>
      </c>
      <c r="E775">
        <v>6</v>
      </c>
      <c r="F775">
        <v>10.38</v>
      </c>
      <c r="G775">
        <v>62.28</v>
      </c>
      <c r="H775">
        <f t="shared" si="36"/>
        <v>10</v>
      </c>
      <c r="I775">
        <f t="shared" si="37"/>
        <v>1</v>
      </c>
      <c r="J775">
        <f t="shared" si="38"/>
        <v>2024</v>
      </c>
      <c r="K775" s="3" t="str">
        <f>CONCATENATE(Table1[[#This Row],[day]],Table1[[#This Row],[month]],Table1[[#This Row],[year]])</f>
        <v>1012024</v>
      </c>
    </row>
    <row r="776" spans="1:11" x14ac:dyDescent="0.25">
      <c r="A776" s="1">
        <v>45407</v>
      </c>
      <c r="B776" t="s">
        <v>23</v>
      </c>
      <c r="C776" t="s">
        <v>27</v>
      </c>
      <c r="D776" t="s">
        <v>31</v>
      </c>
      <c r="E776">
        <v>20</v>
      </c>
      <c r="F776">
        <v>29.38</v>
      </c>
      <c r="G776">
        <v>587.6</v>
      </c>
      <c r="H776">
        <f t="shared" si="36"/>
        <v>25</v>
      </c>
      <c r="I776">
        <f t="shared" si="37"/>
        <v>4</v>
      </c>
      <c r="J776">
        <f t="shared" si="38"/>
        <v>2024</v>
      </c>
      <c r="K776" s="3" t="str">
        <f>CONCATENATE(Table1[[#This Row],[day]],Table1[[#This Row],[month]],Table1[[#This Row],[year]])</f>
        <v>2542024</v>
      </c>
    </row>
    <row r="777" spans="1:11" hidden="1" x14ac:dyDescent="0.25">
      <c r="A777" s="1">
        <v>45425</v>
      </c>
      <c r="B777" t="s">
        <v>26</v>
      </c>
      <c r="C777" t="s">
        <v>28</v>
      </c>
      <c r="D777" t="s">
        <v>32</v>
      </c>
      <c r="E777">
        <v>3</v>
      </c>
      <c r="F777">
        <v>16.59</v>
      </c>
      <c r="G777">
        <v>49.77</v>
      </c>
      <c r="H777">
        <f t="shared" si="36"/>
        <v>13</v>
      </c>
      <c r="I777">
        <f t="shared" si="37"/>
        <v>5</v>
      </c>
      <c r="J777">
        <f t="shared" si="38"/>
        <v>2024</v>
      </c>
      <c r="K777" s="3" t="str">
        <f>CONCATENATE(Table1[[#This Row],[day]],Table1[[#This Row],[month]],Table1[[#This Row],[year]])</f>
        <v>1352024</v>
      </c>
    </row>
    <row r="778" spans="1:11" hidden="1" x14ac:dyDescent="0.25">
      <c r="A778" s="1">
        <v>45408</v>
      </c>
      <c r="B778" t="s">
        <v>17</v>
      </c>
      <c r="C778" t="s">
        <v>30</v>
      </c>
      <c r="D778" t="s">
        <v>33</v>
      </c>
      <c r="E778">
        <v>5</v>
      </c>
      <c r="F778">
        <v>18.350000000000001</v>
      </c>
      <c r="G778">
        <v>91.75</v>
      </c>
      <c r="H778">
        <f t="shared" si="36"/>
        <v>26</v>
      </c>
      <c r="I778">
        <f t="shared" si="37"/>
        <v>4</v>
      </c>
      <c r="J778">
        <f t="shared" si="38"/>
        <v>2024</v>
      </c>
      <c r="K778" s="3" t="str">
        <f>CONCATENATE(Table1[[#This Row],[day]],Table1[[#This Row],[month]],Table1[[#This Row],[year]])</f>
        <v>2642024</v>
      </c>
    </row>
    <row r="779" spans="1:11" x14ac:dyDescent="0.25">
      <c r="A779" s="1">
        <v>45335</v>
      </c>
      <c r="B779" t="s">
        <v>13</v>
      </c>
      <c r="C779" t="s">
        <v>27</v>
      </c>
      <c r="D779" t="s">
        <v>31</v>
      </c>
      <c r="E779">
        <v>2</v>
      </c>
      <c r="F779">
        <v>20.96</v>
      </c>
      <c r="G779">
        <v>41.92</v>
      </c>
      <c r="H779">
        <f t="shared" si="36"/>
        <v>13</v>
      </c>
      <c r="I779">
        <f t="shared" si="37"/>
        <v>2</v>
      </c>
      <c r="J779">
        <f t="shared" si="38"/>
        <v>2024</v>
      </c>
      <c r="K779" s="3" t="str">
        <f>CONCATENATE(Table1[[#This Row],[day]],Table1[[#This Row],[month]],Table1[[#This Row],[year]])</f>
        <v>1322024</v>
      </c>
    </row>
    <row r="780" spans="1:11" hidden="1" x14ac:dyDescent="0.25">
      <c r="A780" s="1">
        <v>45371</v>
      </c>
      <c r="B780" t="s">
        <v>21</v>
      </c>
      <c r="C780" t="s">
        <v>29</v>
      </c>
      <c r="D780" t="s">
        <v>38</v>
      </c>
      <c r="E780">
        <v>1</v>
      </c>
      <c r="F780">
        <v>24.35</v>
      </c>
      <c r="G780">
        <v>24.35</v>
      </c>
      <c r="H780">
        <f t="shared" si="36"/>
        <v>20</v>
      </c>
      <c r="I780">
        <f t="shared" si="37"/>
        <v>3</v>
      </c>
      <c r="J780">
        <f t="shared" si="38"/>
        <v>2024</v>
      </c>
      <c r="K780" s="3" t="str">
        <f>CONCATENATE(Table1[[#This Row],[day]],Table1[[#This Row],[month]],Table1[[#This Row],[year]])</f>
        <v>2032024</v>
      </c>
    </row>
    <row r="781" spans="1:11" hidden="1" x14ac:dyDescent="0.25">
      <c r="A781" s="1">
        <v>45354</v>
      </c>
      <c r="B781" t="s">
        <v>20</v>
      </c>
      <c r="C781" t="s">
        <v>30</v>
      </c>
      <c r="D781" t="s">
        <v>35</v>
      </c>
      <c r="E781">
        <v>14</v>
      </c>
      <c r="F781">
        <v>13.24</v>
      </c>
      <c r="G781">
        <v>185.36</v>
      </c>
      <c r="H781">
        <f t="shared" si="36"/>
        <v>3</v>
      </c>
      <c r="I781">
        <f t="shared" si="37"/>
        <v>3</v>
      </c>
      <c r="J781">
        <f t="shared" si="38"/>
        <v>2024</v>
      </c>
      <c r="K781" s="3" t="str">
        <f>CONCATENATE(Table1[[#This Row],[day]],Table1[[#This Row],[month]],Table1[[#This Row],[year]])</f>
        <v>332024</v>
      </c>
    </row>
    <row r="782" spans="1:11" hidden="1" x14ac:dyDescent="0.25">
      <c r="A782" s="1">
        <v>45368</v>
      </c>
      <c r="B782" t="s">
        <v>22</v>
      </c>
      <c r="C782" t="s">
        <v>30</v>
      </c>
      <c r="D782" t="s">
        <v>33</v>
      </c>
      <c r="E782">
        <v>16</v>
      </c>
      <c r="F782">
        <v>17.52</v>
      </c>
      <c r="G782">
        <v>280.32</v>
      </c>
      <c r="H782">
        <f t="shared" si="36"/>
        <v>17</v>
      </c>
      <c r="I782">
        <f t="shared" si="37"/>
        <v>3</v>
      </c>
      <c r="J782">
        <f t="shared" si="38"/>
        <v>2024</v>
      </c>
      <c r="K782" s="3" t="str">
        <f>CONCATENATE(Table1[[#This Row],[day]],Table1[[#This Row],[month]],Table1[[#This Row],[year]])</f>
        <v>1732024</v>
      </c>
    </row>
    <row r="783" spans="1:11" hidden="1" x14ac:dyDescent="0.25">
      <c r="A783" s="1">
        <v>45339</v>
      </c>
      <c r="B783" t="s">
        <v>21</v>
      </c>
      <c r="C783" t="s">
        <v>30</v>
      </c>
      <c r="D783" t="s">
        <v>35</v>
      </c>
      <c r="E783">
        <v>5</v>
      </c>
      <c r="F783">
        <v>16.38</v>
      </c>
      <c r="G783">
        <v>81.900000000000006</v>
      </c>
      <c r="H783">
        <f t="shared" si="36"/>
        <v>17</v>
      </c>
      <c r="I783">
        <f t="shared" si="37"/>
        <v>2</v>
      </c>
      <c r="J783">
        <f t="shared" si="38"/>
        <v>2024</v>
      </c>
      <c r="K783" s="3" t="str">
        <f>CONCATENATE(Table1[[#This Row],[day]],Table1[[#This Row],[month]],Table1[[#This Row],[year]])</f>
        <v>1722024</v>
      </c>
    </row>
    <row r="784" spans="1:11" hidden="1" x14ac:dyDescent="0.25">
      <c r="A784" s="1">
        <v>45368</v>
      </c>
      <c r="B784" t="s">
        <v>11</v>
      </c>
      <c r="C784" t="s">
        <v>28</v>
      </c>
      <c r="D784" t="s">
        <v>36</v>
      </c>
      <c r="E784">
        <v>1</v>
      </c>
      <c r="F784">
        <v>11.12</v>
      </c>
      <c r="G784">
        <v>11.12</v>
      </c>
      <c r="H784">
        <f t="shared" si="36"/>
        <v>17</v>
      </c>
      <c r="I784">
        <f t="shared" si="37"/>
        <v>3</v>
      </c>
      <c r="J784">
        <f t="shared" si="38"/>
        <v>2024</v>
      </c>
      <c r="K784" s="3" t="str">
        <f>CONCATENATE(Table1[[#This Row],[day]],Table1[[#This Row],[month]],Table1[[#This Row],[year]])</f>
        <v>1732024</v>
      </c>
    </row>
    <row r="785" spans="1:11" x14ac:dyDescent="0.25">
      <c r="A785" s="1">
        <v>45441</v>
      </c>
      <c r="B785" t="s">
        <v>11</v>
      </c>
      <c r="C785" t="s">
        <v>27</v>
      </c>
      <c r="D785" t="s">
        <v>37</v>
      </c>
      <c r="E785">
        <v>5</v>
      </c>
      <c r="F785">
        <v>19.079999999999998</v>
      </c>
      <c r="G785">
        <v>95.4</v>
      </c>
      <c r="H785">
        <f t="shared" si="36"/>
        <v>29</v>
      </c>
      <c r="I785">
        <f t="shared" si="37"/>
        <v>5</v>
      </c>
      <c r="J785">
        <f t="shared" si="38"/>
        <v>2024</v>
      </c>
      <c r="K785" s="3" t="str">
        <f>CONCATENATE(Table1[[#This Row],[day]],Table1[[#This Row],[month]],Table1[[#This Row],[year]])</f>
        <v>2952024</v>
      </c>
    </row>
    <row r="786" spans="1:11" x14ac:dyDescent="0.25">
      <c r="A786" s="1">
        <v>45412</v>
      </c>
      <c r="B786" t="s">
        <v>18</v>
      </c>
      <c r="C786" t="s">
        <v>27</v>
      </c>
      <c r="D786" t="s">
        <v>32</v>
      </c>
      <c r="E786">
        <v>19</v>
      </c>
      <c r="F786">
        <v>11.76</v>
      </c>
      <c r="G786">
        <v>223.44</v>
      </c>
      <c r="H786">
        <f t="shared" si="36"/>
        <v>30</v>
      </c>
      <c r="I786">
        <f t="shared" si="37"/>
        <v>4</v>
      </c>
      <c r="J786">
        <f t="shared" si="38"/>
        <v>2024</v>
      </c>
      <c r="K786" s="3" t="str">
        <f>CONCATENATE(Table1[[#This Row],[day]],Table1[[#This Row],[month]],Table1[[#This Row],[year]])</f>
        <v>3042024</v>
      </c>
    </row>
    <row r="787" spans="1:11" x14ac:dyDescent="0.25">
      <c r="A787" s="1">
        <v>45310</v>
      </c>
      <c r="B787" t="s">
        <v>15</v>
      </c>
      <c r="C787" t="s">
        <v>27</v>
      </c>
      <c r="D787" t="s">
        <v>36</v>
      </c>
      <c r="E787">
        <v>5</v>
      </c>
      <c r="F787">
        <v>27.64</v>
      </c>
      <c r="G787">
        <v>138.19999999999999</v>
      </c>
      <c r="H787">
        <f t="shared" si="36"/>
        <v>19</v>
      </c>
      <c r="I787">
        <f t="shared" si="37"/>
        <v>1</v>
      </c>
      <c r="J787">
        <f t="shared" si="38"/>
        <v>2024</v>
      </c>
      <c r="K787" s="3" t="str">
        <f>CONCATENATE(Table1[[#This Row],[day]],Table1[[#This Row],[month]],Table1[[#This Row],[year]])</f>
        <v>1912024</v>
      </c>
    </row>
    <row r="788" spans="1:11" x14ac:dyDescent="0.25">
      <c r="A788" s="1">
        <v>45381</v>
      </c>
      <c r="B788" t="s">
        <v>26</v>
      </c>
      <c r="C788" t="s">
        <v>27</v>
      </c>
      <c r="D788" t="s">
        <v>32</v>
      </c>
      <c r="E788">
        <v>6</v>
      </c>
      <c r="F788">
        <v>20.59</v>
      </c>
      <c r="G788">
        <v>123.54</v>
      </c>
      <c r="H788">
        <f t="shared" si="36"/>
        <v>30</v>
      </c>
      <c r="I788">
        <f t="shared" si="37"/>
        <v>3</v>
      </c>
      <c r="J788">
        <f t="shared" si="38"/>
        <v>2024</v>
      </c>
      <c r="K788" s="3" t="str">
        <f>CONCATENATE(Table1[[#This Row],[day]],Table1[[#This Row],[month]],Table1[[#This Row],[year]])</f>
        <v>3032024</v>
      </c>
    </row>
    <row r="789" spans="1:11" hidden="1" x14ac:dyDescent="0.25">
      <c r="A789" s="1">
        <v>45305</v>
      </c>
      <c r="B789" t="s">
        <v>22</v>
      </c>
      <c r="C789" t="s">
        <v>29</v>
      </c>
      <c r="D789" t="s">
        <v>40</v>
      </c>
      <c r="E789">
        <v>15</v>
      </c>
      <c r="F789">
        <v>26.36</v>
      </c>
      <c r="G789">
        <v>395.4</v>
      </c>
      <c r="H789">
        <f t="shared" si="36"/>
        <v>14</v>
      </c>
      <c r="I789">
        <f t="shared" si="37"/>
        <v>1</v>
      </c>
      <c r="J789">
        <f t="shared" si="38"/>
        <v>2024</v>
      </c>
      <c r="K789" s="3" t="str">
        <f>CONCATENATE(Table1[[#This Row],[day]],Table1[[#This Row],[month]],Table1[[#This Row],[year]])</f>
        <v>1412024</v>
      </c>
    </row>
    <row r="790" spans="1:11" x14ac:dyDescent="0.25">
      <c r="A790" s="1">
        <v>45384</v>
      </c>
      <c r="B790" t="s">
        <v>12</v>
      </c>
      <c r="C790" t="s">
        <v>27</v>
      </c>
      <c r="D790" t="s">
        <v>35</v>
      </c>
      <c r="E790">
        <v>16</v>
      </c>
      <c r="F790">
        <v>21.91</v>
      </c>
      <c r="G790">
        <v>350.56</v>
      </c>
      <c r="H790">
        <f t="shared" si="36"/>
        <v>2</v>
      </c>
      <c r="I790">
        <f t="shared" si="37"/>
        <v>4</v>
      </c>
      <c r="J790">
        <f t="shared" si="38"/>
        <v>2024</v>
      </c>
      <c r="K790" s="3" t="str">
        <f>CONCATENATE(Table1[[#This Row],[day]],Table1[[#This Row],[month]],Table1[[#This Row],[year]])</f>
        <v>242024</v>
      </c>
    </row>
    <row r="791" spans="1:11" hidden="1" x14ac:dyDescent="0.25">
      <c r="A791" s="1">
        <v>45397</v>
      </c>
      <c r="B791" t="s">
        <v>20</v>
      </c>
      <c r="C791" t="s">
        <v>30</v>
      </c>
      <c r="D791" t="s">
        <v>33</v>
      </c>
      <c r="E791">
        <v>20</v>
      </c>
      <c r="F791">
        <v>28.72</v>
      </c>
      <c r="G791">
        <v>574.4</v>
      </c>
      <c r="H791">
        <f t="shared" si="36"/>
        <v>15</v>
      </c>
      <c r="I791">
        <f t="shared" si="37"/>
        <v>4</v>
      </c>
      <c r="J791">
        <f t="shared" si="38"/>
        <v>2024</v>
      </c>
      <c r="K791" s="3" t="str">
        <f>CONCATENATE(Table1[[#This Row],[day]],Table1[[#This Row],[month]],Table1[[#This Row],[year]])</f>
        <v>1542024</v>
      </c>
    </row>
    <row r="792" spans="1:11" x14ac:dyDescent="0.25">
      <c r="A792" s="1">
        <v>45298</v>
      </c>
      <c r="B792" t="s">
        <v>21</v>
      </c>
      <c r="C792" t="s">
        <v>27</v>
      </c>
      <c r="D792" t="s">
        <v>39</v>
      </c>
      <c r="E792">
        <v>13</v>
      </c>
      <c r="F792">
        <v>11.63</v>
      </c>
      <c r="G792">
        <v>151.19</v>
      </c>
      <c r="H792">
        <f t="shared" si="36"/>
        <v>7</v>
      </c>
      <c r="I792">
        <f t="shared" si="37"/>
        <v>1</v>
      </c>
      <c r="J792">
        <f t="shared" si="38"/>
        <v>2024</v>
      </c>
      <c r="K792" s="3" t="str">
        <f>CONCATENATE(Table1[[#This Row],[day]],Table1[[#This Row],[month]],Table1[[#This Row],[year]])</f>
        <v>712024</v>
      </c>
    </row>
    <row r="793" spans="1:11" x14ac:dyDescent="0.25">
      <c r="A793" s="1">
        <v>45392</v>
      </c>
      <c r="B793" t="s">
        <v>11</v>
      </c>
      <c r="C793" t="s">
        <v>27</v>
      </c>
      <c r="D793" t="s">
        <v>31</v>
      </c>
      <c r="E793">
        <v>8</v>
      </c>
      <c r="F793">
        <v>24.64</v>
      </c>
      <c r="G793">
        <v>197.12</v>
      </c>
      <c r="H793">
        <f t="shared" si="36"/>
        <v>10</v>
      </c>
      <c r="I793">
        <f t="shared" si="37"/>
        <v>4</v>
      </c>
      <c r="J793">
        <f t="shared" si="38"/>
        <v>2024</v>
      </c>
      <c r="K793" s="3" t="str">
        <f>CONCATENATE(Table1[[#This Row],[day]],Table1[[#This Row],[month]],Table1[[#This Row],[year]])</f>
        <v>1042024</v>
      </c>
    </row>
    <row r="794" spans="1:11" x14ac:dyDescent="0.25">
      <c r="A794" s="1">
        <v>45340</v>
      </c>
      <c r="B794" t="s">
        <v>22</v>
      </c>
      <c r="C794" t="s">
        <v>27</v>
      </c>
      <c r="D794" t="s">
        <v>39</v>
      </c>
      <c r="E794">
        <v>1</v>
      </c>
      <c r="F794">
        <v>23.65</v>
      </c>
      <c r="G794">
        <v>23.65</v>
      </c>
      <c r="H794">
        <f t="shared" si="36"/>
        <v>18</v>
      </c>
      <c r="I794">
        <f t="shared" si="37"/>
        <v>2</v>
      </c>
      <c r="J794">
        <f t="shared" si="38"/>
        <v>2024</v>
      </c>
      <c r="K794" s="3" t="str">
        <f>CONCATENATE(Table1[[#This Row],[day]],Table1[[#This Row],[month]],Table1[[#This Row],[year]])</f>
        <v>1822024</v>
      </c>
    </row>
    <row r="795" spans="1:11" x14ac:dyDescent="0.25">
      <c r="A795" s="1">
        <v>45332</v>
      </c>
      <c r="B795" t="s">
        <v>19</v>
      </c>
      <c r="C795" t="s">
        <v>27</v>
      </c>
      <c r="D795" t="s">
        <v>34</v>
      </c>
      <c r="E795">
        <v>6</v>
      </c>
      <c r="F795">
        <v>25.9</v>
      </c>
      <c r="G795">
        <v>155.4</v>
      </c>
      <c r="H795">
        <f t="shared" si="36"/>
        <v>10</v>
      </c>
      <c r="I795">
        <f t="shared" si="37"/>
        <v>2</v>
      </c>
      <c r="J795">
        <f t="shared" si="38"/>
        <v>2024</v>
      </c>
      <c r="K795" s="3" t="str">
        <f>CONCATENATE(Table1[[#This Row],[day]],Table1[[#This Row],[month]],Table1[[#This Row],[year]])</f>
        <v>1022024</v>
      </c>
    </row>
    <row r="796" spans="1:11" hidden="1" x14ac:dyDescent="0.25">
      <c r="A796" s="1">
        <v>45446</v>
      </c>
      <c r="B796" t="s">
        <v>14</v>
      </c>
      <c r="C796" t="s">
        <v>28</v>
      </c>
      <c r="D796" t="s">
        <v>37</v>
      </c>
      <c r="E796">
        <v>11</v>
      </c>
      <c r="F796">
        <v>21.46</v>
      </c>
      <c r="G796">
        <v>236.06</v>
      </c>
      <c r="H796">
        <f t="shared" si="36"/>
        <v>3</v>
      </c>
      <c r="I796">
        <f t="shared" si="37"/>
        <v>6</v>
      </c>
      <c r="J796">
        <f t="shared" si="38"/>
        <v>2024</v>
      </c>
      <c r="K796" s="3" t="str">
        <f>CONCATENATE(Table1[[#This Row],[day]],Table1[[#This Row],[month]],Table1[[#This Row],[year]])</f>
        <v>362024</v>
      </c>
    </row>
    <row r="797" spans="1:11" hidden="1" x14ac:dyDescent="0.25">
      <c r="A797" s="1">
        <v>45450</v>
      </c>
      <c r="B797" t="s">
        <v>20</v>
      </c>
      <c r="C797" t="s">
        <v>30</v>
      </c>
      <c r="D797" t="s">
        <v>37</v>
      </c>
      <c r="E797">
        <v>12</v>
      </c>
      <c r="F797">
        <v>16.03</v>
      </c>
      <c r="G797">
        <v>192.36</v>
      </c>
      <c r="H797">
        <f t="shared" si="36"/>
        <v>7</v>
      </c>
      <c r="I797">
        <f t="shared" si="37"/>
        <v>6</v>
      </c>
      <c r="J797">
        <f t="shared" si="38"/>
        <v>2024</v>
      </c>
      <c r="K797" s="3" t="str">
        <f>CONCATENATE(Table1[[#This Row],[day]],Table1[[#This Row],[month]],Table1[[#This Row],[year]])</f>
        <v>762024</v>
      </c>
    </row>
    <row r="798" spans="1:11" hidden="1" x14ac:dyDescent="0.25">
      <c r="A798" s="1">
        <v>45425</v>
      </c>
      <c r="B798" t="s">
        <v>21</v>
      </c>
      <c r="C798" t="s">
        <v>28</v>
      </c>
      <c r="D798" t="s">
        <v>31</v>
      </c>
      <c r="E798">
        <v>7</v>
      </c>
      <c r="F798">
        <v>16.25</v>
      </c>
      <c r="G798">
        <v>113.75</v>
      </c>
      <c r="H798">
        <f t="shared" si="36"/>
        <v>13</v>
      </c>
      <c r="I798">
        <f t="shared" si="37"/>
        <v>5</v>
      </c>
      <c r="J798">
        <f t="shared" si="38"/>
        <v>2024</v>
      </c>
      <c r="K798" s="3" t="str">
        <f>CONCATENATE(Table1[[#This Row],[day]],Table1[[#This Row],[month]],Table1[[#This Row],[year]])</f>
        <v>1352024</v>
      </c>
    </row>
    <row r="799" spans="1:11" hidden="1" x14ac:dyDescent="0.25">
      <c r="A799" s="1">
        <v>45435</v>
      </c>
      <c r="B799" t="s">
        <v>16</v>
      </c>
      <c r="C799" t="s">
        <v>30</v>
      </c>
      <c r="D799" t="s">
        <v>32</v>
      </c>
      <c r="E799">
        <v>2</v>
      </c>
      <c r="F799">
        <v>27.75</v>
      </c>
      <c r="G799">
        <v>55.5</v>
      </c>
      <c r="H799">
        <f t="shared" si="36"/>
        <v>23</v>
      </c>
      <c r="I799">
        <f t="shared" si="37"/>
        <v>5</v>
      </c>
      <c r="J799">
        <f t="shared" si="38"/>
        <v>2024</v>
      </c>
      <c r="K799" s="3" t="str">
        <f>CONCATENATE(Table1[[#This Row],[day]],Table1[[#This Row],[month]],Table1[[#This Row],[year]])</f>
        <v>2352024</v>
      </c>
    </row>
    <row r="800" spans="1:11" x14ac:dyDescent="0.25">
      <c r="A800" s="1">
        <v>45329</v>
      </c>
      <c r="B800" t="s">
        <v>24</v>
      </c>
      <c r="C800" t="s">
        <v>27</v>
      </c>
      <c r="D800" t="s">
        <v>39</v>
      </c>
      <c r="E800">
        <v>14</v>
      </c>
      <c r="F800">
        <v>17.09</v>
      </c>
      <c r="G800">
        <v>239.26</v>
      </c>
      <c r="H800">
        <f t="shared" si="36"/>
        <v>7</v>
      </c>
      <c r="I800">
        <f t="shared" si="37"/>
        <v>2</v>
      </c>
      <c r="J800">
        <f t="shared" si="38"/>
        <v>2024</v>
      </c>
      <c r="K800" s="3" t="str">
        <f>CONCATENATE(Table1[[#This Row],[day]],Table1[[#This Row],[month]],Table1[[#This Row],[year]])</f>
        <v>722024</v>
      </c>
    </row>
    <row r="801" spans="1:11" x14ac:dyDescent="0.25">
      <c r="A801" s="1">
        <v>45351</v>
      </c>
      <c r="B801" t="s">
        <v>25</v>
      </c>
      <c r="C801" t="s">
        <v>27</v>
      </c>
      <c r="D801" t="s">
        <v>32</v>
      </c>
      <c r="E801">
        <v>16</v>
      </c>
      <c r="F801">
        <v>26.28</v>
      </c>
      <c r="G801">
        <v>420.48</v>
      </c>
      <c r="H801">
        <f t="shared" si="36"/>
        <v>29</v>
      </c>
      <c r="I801">
        <f t="shared" si="37"/>
        <v>2</v>
      </c>
      <c r="J801">
        <f t="shared" si="38"/>
        <v>2024</v>
      </c>
      <c r="K801" s="3" t="str">
        <f>CONCATENATE(Table1[[#This Row],[day]],Table1[[#This Row],[month]],Table1[[#This Row],[year]])</f>
        <v>2922024</v>
      </c>
    </row>
    <row r="802" spans="1:11" hidden="1" x14ac:dyDescent="0.25">
      <c r="A802" s="1">
        <v>45405</v>
      </c>
      <c r="B802" t="s">
        <v>21</v>
      </c>
      <c r="C802" t="s">
        <v>30</v>
      </c>
      <c r="D802" t="s">
        <v>39</v>
      </c>
      <c r="E802">
        <v>16</v>
      </c>
      <c r="F802">
        <v>25.32</v>
      </c>
      <c r="G802">
        <v>405.12</v>
      </c>
      <c r="H802">
        <f t="shared" si="36"/>
        <v>23</v>
      </c>
      <c r="I802">
        <f t="shared" si="37"/>
        <v>4</v>
      </c>
      <c r="J802">
        <f t="shared" si="38"/>
        <v>2024</v>
      </c>
      <c r="K802" s="3" t="str">
        <f>CONCATENATE(Table1[[#This Row],[day]],Table1[[#This Row],[month]],Table1[[#This Row],[year]])</f>
        <v>2342024</v>
      </c>
    </row>
    <row r="803" spans="1:11" hidden="1" x14ac:dyDescent="0.25">
      <c r="A803" s="1">
        <v>45387</v>
      </c>
      <c r="B803" t="s">
        <v>16</v>
      </c>
      <c r="C803" t="s">
        <v>30</v>
      </c>
      <c r="D803" t="s">
        <v>37</v>
      </c>
      <c r="E803">
        <v>12</v>
      </c>
      <c r="F803">
        <v>20.2</v>
      </c>
      <c r="G803">
        <v>242.4</v>
      </c>
      <c r="H803">
        <f t="shared" si="36"/>
        <v>5</v>
      </c>
      <c r="I803">
        <f t="shared" si="37"/>
        <v>4</v>
      </c>
      <c r="J803">
        <f t="shared" si="38"/>
        <v>2024</v>
      </c>
      <c r="K803" s="3" t="str">
        <f>CONCATENATE(Table1[[#This Row],[day]],Table1[[#This Row],[month]],Table1[[#This Row],[year]])</f>
        <v>542024</v>
      </c>
    </row>
    <row r="804" spans="1:11" hidden="1" x14ac:dyDescent="0.25">
      <c r="A804" s="1">
        <v>45388</v>
      </c>
      <c r="B804" t="s">
        <v>17</v>
      </c>
      <c r="C804" t="s">
        <v>28</v>
      </c>
      <c r="D804" t="s">
        <v>34</v>
      </c>
      <c r="E804">
        <v>4</v>
      </c>
      <c r="F804">
        <v>28.24</v>
      </c>
      <c r="G804">
        <v>112.96</v>
      </c>
      <c r="H804">
        <f t="shared" si="36"/>
        <v>6</v>
      </c>
      <c r="I804">
        <f t="shared" si="37"/>
        <v>4</v>
      </c>
      <c r="J804">
        <f t="shared" si="38"/>
        <v>2024</v>
      </c>
      <c r="K804" s="3" t="str">
        <f>CONCATENATE(Table1[[#This Row],[day]],Table1[[#This Row],[month]],Table1[[#This Row],[year]])</f>
        <v>642024</v>
      </c>
    </row>
    <row r="805" spans="1:11" hidden="1" x14ac:dyDescent="0.25">
      <c r="A805" s="1">
        <v>45324</v>
      </c>
      <c r="B805" t="s">
        <v>20</v>
      </c>
      <c r="C805" t="s">
        <v>28</v>
      </c>
      <c r="D805" t="s">
        <v>31</v>
      </c>
      <c r="E805">
        <v>10</v>
      </c>
      <c r="F805">
        <v>16.02</v>
      </c>
      <c r="G805">
        <v>160.19999999999999</v>
      </c>
      <c r="H805">
        <f t="shared" si="36"/>
        <v>2</v>
      </c>
      <c r="I805">
        <f t="shared" si="37"/>
        <v>2</v>
      </c>
      <c r="J805">
        <f t="shared" si="38"/>
        <v>2024</v>
      </c>
      <c r="K805" s="3" t="str">
        <f>CONCATENATE(Table1[[#This Row],[day]],Table1[[#This Row],[month]],Table1[[#This Row],[year]])</f>
        <v>222024</v>
      </c>
    </row>
    <row r="806" spans="1:11" hidden="1" x14ac:dyDescent="0.25">
      <c r="A806" s="1">
        <v>45354</v>
      </c>
      <c r="B806" t="s">
        <v>21</v>
      </c>
      <c r="C806" t="s">
        <v>29</v>
      </c>
      <c r="D806" t="s">
        <v>38</v>
      </c>
      <c r="E806">
        <v>5</v>
      </c>
      <c r="F806">
        <v>10.130000000000001</v>
      </c>
      <c r="G806">
        <v>50.65</v>
      </c>
      <c r="H806">
        <f t="shared" si="36"/>
        <v>3</v>
      </c>
      <c r="I806">
        <f t="shared" si="37"/>
        <v>3</v>
      </c>
      <c r="J806">
        <f t="shared" si="38"/>
        <v>2024</v>
      </c>
      <c r="K806" s="3" t="str">
        <f>CONCATENATE(Table1[[#This Row],[day]],Table1[[#This Row],[month]],Table1[[#This Row],[year]])</f>
        <v>332024</v>
      </c>
    </row>
    <row r="807" spans="1:11" hidden="1" x14ac:dyDescent="0.25">
      <c r="A807" s="1">
        <v>45430</v>
      </c>
      <c r="B807" t="s">
        <v>22</v>
      </c>
      <c r="C807" t="s">
        <v>29</v>
      </c>
      <c r="D807" t="s">
        <v>33</v>
      </c>
      <c r="E807">
        <v>18</v>
      </c>
      <c r="F807">
        <v>25.15</v>
      </c>
      <c r="G807">
        <v>452.7</v>
      </c>
      <c r="H807">
        <f t="shared" si="36"/>
        <v>18</v>
      </c>
      <c r="I807">
        <f t="shared" si="37"/>
        <v>5</v>
      </c>
      <c r="J807">
        <f t="shared" si="38"/>
        <v>2024</v>
      </c>
      <c r="K807" s="3" t="str">
        <f>CONCATENATE(Table1[[#This Row],[day]],Table1[[#This Row],[month]],Table1[[#This Row],[year]])</f>
        <v>1852024</v>
      </c>
    </row>
    <row r="808" spans="1:11" hidden="1" x14ac:dyDescent="0.25">
      <c r="A808" s="1">
        <v>45432</v>
      </c>
      <c r="B808" t="s">
        <v>21</v>
      </c>
      <c r="C808" t="s">
        <v>28</v>
      </c>
      <c r="D808" t="s">
        <v>32</v>
      </c>
      <c r="E808">
        <v>6</v>
      </c>
      <c r="F808">
        <v>25.3</v>
      </c>
      <c r="G808">
        <v>151.80000000000001</v>
      </c>
      <c r="H808">
        <f t="shared" si="36"/>
        <v>20</v>
      </c>
      <c r="I808">
        <f t="shared" si="37"/>
        <v>5</v>
      </c>
      <c r="J808">
        <f t="shared" si="38"/>
        <v>2024</v>
      </c>
      <c r="K808" s="3" t="str">
        <f>CONCATENATE(Table1[[#This Row],[day]],Table1[[#This Row],[month]],Table1[[#This Row],[year]])</f>
        <v>2052024</v>
      </c>
    </row>
    <row r="809" spans="1:11" hidden="1" x14ac:dyDescent="0.25">
      <c r="A809" s="1">
        <v>45385</v>
      </c>
      <c r="B809" t="s">
        <v>24</v>
      </c>
      <c r="C809" t="s">
        <v>29</v>
      </c>
      <c r="D809" t="s">
        <v>31</v>
      </c>
      <c r="E809">
        <v>15</v>
      </c>
      <c r="F809">
        <v>13.92</v>
      </c>
      <c r="G809">
        <v>208.8</v>
      </c>
      <c r="H809">
        <f t="shared" si="36"/>
        <v>3</v>
      </c>
      <c r="I809">
        <f t="shared" si="37"/>
        <v>4</v>
      </c>
      <c r="J809">
        <f t="shared" si="38"/>
        <v>2024</v>
      </c>
      <c r="K809" s="3" t="str">
        <f>CONCATENATE(Table1[[#This Row],[day]],Table1[[#This Row],[month]],Table1[[#This Row],[year]])</f>
        <v>342024</v>
      </c>
    </row>
    <row r="810" spans="1:11" hidden="1" x14ac:dyDescent="0.25">
      <c r="A810" s="1">
        <v>45356</v>
      </c>
      <c r="B810" t="s">
        <v>17</v>
      </c>
      <c r="C810" t="s">
        <v>28</v>
      </c>
      <c r="D810" t="s">
        <v>32</v>
      </c>
      <c r="E810">
        <v>20</v>
      </c>
      <c r="F810">
        <v>26.31</v>
      </c>
      <c r="G810">
        <v>526.20000000000005</v>
      </c>
      <c r="H810">
        <f t="shared" si="36"/>
        <v>5</v>
      </c>
      <c r="I810">
        <f t="shared" si="37"/>
        <v>3</v>
      </c>
      <c r="J810">
        <f t="shared" si="38"/>
        <v>2024</v>
      </c>
      <c r="K810" s="3" t="str">
        <f>CONCATENATE(Table1[[#This Row],[day]],Table1[[#This Row],[month]],Table1[[#This Row],[year]])</f>
        <v>532024</v>
      </c>
    </row>
    <row r="811" spans="1:11" hidden="1" x14ac:dyDescent="0.25">
      <c r="A811" s="1">
        <v>45449</v>
      </c>
      <c r="B811" t="s">
        <v>8</v>
      </c>
      <c r="C811" t="s">
        <v>28</v>
      </c>
      <c r="D811" t="s">
        <v>34</v>
      </c>
      <c r="E811">
        <v>9</v>
      </c>
      <c r="F811">
        <v>27.18</v>
      </c>
      <c r="G811">
        <v>244.62</v>
      </c>
      <c r="H811">
        <f t="shared" si="36"/>
        <v>6</v>
      </c>
      <c r="I811">
        <f t="shared" si="37"/>
        <v>6</v>
      </c>
      <c r="J811">
        <f t="shared" si="38"/>
        <v>2024</v>
      </c>
      <c r="K811" s="3" t="str">
        <f>CONCATENATE(Table1[[#This Row],[day]],Table1[[#This Row],[month]],Table1[[#This Row],[year]])</f>
        <v>662024</v>
      </c>
    </row>
    <row r="812" spans="1:11" hidden="1" x14ac:dyDescent="0.25">
      <c r="A812" s="1">
        <v>45382</v>
      </c>
      <c r="B812" t="s">
        <v>19</v>
      </c>
      <c r="C812" t="s">
        <v>28</v>
      </c>
      <c r="D812" t="s">
        <v>39</v>
      </c>
      <c r="E812">
        <v>4</v>
      </c>
      <c r="F812">
        <v>23.14</v>
      </c>
      <c r="G812">
        <v>92.56</v>
      </c>
      <c r="H812">
        <f t="shared" si="36"/>
        <v>31</v>
      </c>
      <c r="I812">
        <f t="shared" si="37"/>
        <v>3</v>
      </c>
      <c r="J812">
        <f t="shared" si="38"/>
        <v>2024</v>
      </c>
      <c r="K812" s="3" t="str">
        <f>CONCATENATE(Table1[[#This Row],[day]],Table1[[#This Row],[month]],Table1[[#This Row],[year]])</f>
        <v>3132024</v>
      </c>
    </row>
    <row r="813" spans="1:11" hidden="1" x14ac:dyDescent="0.25">
      <c r="A813" s="1">
        <v>45442</v>
      </c>
      <c r="B813" t="s">
        <v>14</v>
      </c>
      <c r="C813" t="s">
        <v>29</v>
      </c>
      <c r="D813" t="s">
        <v>31</v>
      </c>
      <c r="E813">
        <v>6</v>
      </c>
      <c r="F813">
        <v>20.39</v>
      </c>
      <c r="G813">
        <v>122.34</v>
      </c>
      <c r="H813">
        <f t="shared" si="36"/>
        <v>30</v>
      </c>
      <c r="I813">
        <f t="shared" si="37"/>
        <v>5</v>
      </c>
      <c r="J813">
        <f t="shared" si="38"/>
        <v>2024</v>
      </c>
      <c r="K813" s="3" t="str">
        <f>CONCATENATE(Table1[[#This Row],[day]],Table1[[#This Row],[month]],Table1[[#This Row],[year]])</f>
        <v>3052024</v>
      </c>
    </row>
    <row r="814" spans="1:11" hidden="1" x14ac:dyDescent="0.25">
      <c r="A814" s="1">
        <v>45439</v>
      </c>
      <c r="B814" t="s">
        <v>22</v>
      </c>
      <c r="C814" t="s">
        <v>30</v>
      </c>
      <c r="D814" t="s">
        <v>34</v>
      </c>
      <c r="E814">
        <v>4</v>
      </c>
      <c r="F814">
        <v>22.57</v>
      </c>
      <c r="G814">
        <v>90.28</v>
      </c>
      <c r="H814">
        <f t="shared" si="36"/>
        <v>27</v>
      </c>
      <c r="I814">
        <f t="shared" si="37"/>
        <v>5</v>
      </c>
      <c r="J814">
        <f t="shared" si="38"/>
        <v>2024</v>
      </c>
      <c r="K814" s="3" t="str">
        <f>CONCATENATE(Table1[[#This Row],[day]],Table1[[#This Row],[month]],Table1[[#This Row],[year]])</f>
        <v>2752024</v>
      </c>
    </row>
    <row r="815" spans="1:11" x14ac:dyDescent="0.25">
      <c r="A815" s="1">
        <v>45425</v>
      </c>
      <c r="B815" t="s">
        <v>19</v>
      </c>
      <c r="C815" t="s">
        <v>27</v>
      </c>
      <c r="D815" t="s">
        <v>34</v>
      </c>
      <c r="E815">
        <v>7</v>
      </c>
      <c r="F815">
        <v>22.74</v>
      </c>
      <c r="G815">
        <v>159.18</v>
      </c>
      <c r="H815">
        <f t="shared" si="36"/>
        <v>13</v>
      </c>
      <c r="I815">
        <f t="shared" si="37"/>
        <v>5</v>
      </c>
      <c r="J815">
        <f t="shared" si="38"/>
        <v>2024</v>
      </c>
      <c r="K815" s="3" t="str">
        <f>CONCATENATE(Table1[[#This Row],[day]],Table1[[#This Row],[month]],Table1[[#This Row],[year]])</f>
        <v>1352024</v>
      </c>
    </row>
    <row r="816" spans="1:11" hidden="1" x14ac:dyDescent="0.25">
      <c r="A816" s="1">
        <v>45328</v>
      </c>
      <c r="B816" t="s">
        <v>19</v>
      </c>
      <c r="C816" t="s">
        <v>29</v>
      </c>
      <c r="D816" t="s">
        <v>34</v>
      </c>
      <c r="E816">
        <v>2</v>
      </c>
      <c r="F816">
        <v>26.98</v>
      </c>
      <c r="G816">
        <v>53.96</v>
      </c>
      <c r="H816">
        <f t="shared" si="36"/>
        <v>6</v>
      </c>
      <c r="I816">
        <f t="shared" si="37"/>
        <v>2</v>
      </c>
      <c r="J816">
        <f t="shared" si="38"/>
        <v>2024</v>
      </c>
      <c r="K816" s="3" t="str">
        <f>CONCATENATE(Table1[[#This Row],[day]],Table1[[#This Row],[month]],Table1[[#This Row],[year]])</f>
        <v>622024</v>
      </c>
    </row>
    <row r="817" spans="1:11" x14ac:dyDescent="0.25">
      <c r="A817" s="1">
        <v>45375</v>
      </c>
      <c r="B817" t="s">
        <v>20</v>
      </c>
      <c r="C817" t="s">
        <v>27</v>
      </c>
      <c r="D817" t="s">
        <v>34</v>
      </c>
      <c r="E817">
        <v>10</v>
      </c>
      <c r="F817">
        <v>14.59</v>
      </c>
      <c r="G817">
        <v>145.9</v>
      </c>
      <c r="H817">
        <f t="shared" si="36"/>
        <v>24</v>
      </c>
      <c r="I817">
        <f t="shared" si="37"/>
        <v>3</v>
      </c>
      <c r="J817">
        <f t="shared" si="38"/>
        <v>2024</v>
      </c>
      <c r="K817" s="3" t="str">
        <f>CONCATENATE(Table1[[#This Row],[day]],Table1[[#This Row],[month]],Table1[[#This Row],[year]])</f>
        <v>2432024</v>
      </c>
    </row>
    <row r="818" spans="1:11" x14ac:dyDescent="0.25">
      <c r="A818" s="1">
        <v>45419</v>
      </c>
      <c r="B818" t="s">
        <v>9</v>
      </c>
      <c r="C818" t="s">
        <v>27</v>
      </c>
      <c r="D818" t="s">
        <v>39</v>
      </c>
      <c r="E818">
        <v>13</v>
      </c>
      <c r="F818">
        <v>28.34</v>
      </c>
      <c r="G818">
        <v>368.42</v>
      </c>
      <c r="H818">
        <f t="shared" si="36"/>
        <v>7</v>
      </c>
      <c r="I818">
        <f t="shared" si="37"/>
        <v>5</v>
      </c>
      <c r="J818">
        <f t="shared" si="38"/>
        <v>2024</v>
      </c>
      <c r="K818" s="3" t="str">
        <f>CONCATENATE(Table1[[#This Row],[day]],Table1[[#This Row],[month]],Table1[[#This Row],[year]])</f>
        <v>752024</v>
      </c>
    </row>
    <row r="819" spans="1:11" hidden="1" x14ac:dyDescent="0.25">
      <c r="A819" s="1">
        <v>45297</v>
      </c>
      <c r="B819" t="s">
        <v>14</v>
      </c>
      <c r="C819" t="s">
        <v>30</v>
      </c>
      <c r="D819" t="s">
        <v>38</v>
      </c>
      <c r="E819">
        <v>6</v>
      </c>
      <c r="F819">
        <v>29</v>
      </c>
      <c r="G819">
        <v>174</v>
      </c>
      <c r="H819">
        <f t="shared" si="36"/>
        <v>6</v>
      </c>
      <c r="I819">
        <f t="shared" si="37"/>
        <v>1</v>
      </c>
      <c r="J819">
        <f t="shared" si="38"/>
        <v>2024</v>
      </c>
      <c r="K819" s="3" t="str">
        <f>CONCATENATE(Table1[[#This Row],[day]],Table1[[#This Row],[month]],Table1[[#This Row],[year]])</f>
        <v>612024</v>
      </c>
    </row>
    <row r="820" spans="1:11" hidden="1" x14ac:dyDescent="0.25">
      <c r="A820" s="1">
        <v>45384</v>
      </c>
      <c r="B820" t="s">
        <v>14</v>
      </c>
      <c r="C820" t="s">
        <v>29</v>
      </c>
      <c r="D820" t="s">
        <v>36</v>
      </c>
      <c r="E820">
        <v>3</v>
      </c>
      <c r="F820">
        <v>14.4</v>
      </c>
      <c r="G820">
        <v>43.2</v>
      </c>
      <c r="H820">
        <f t="shared" si="36"/>
        <v>2</v>
      </c>
      <c r="I820">
        <f t="shared" si="37"/>
        <v>4</v>
      </c>
      <c r="J820">
        <f t="shared" si="38"/>
        <v>2024</v>
      </c>
      <c r="K820" s="3" t="str">
        <f>CONCATENATE(Table1[[#This Row],[day]],Table1[[#This Row],[month]],Table1[[#This Row],[year]])</f>
        <v>242024</v>
      </c>
    </row>
    <row r="821" spans="1:11" x14ac:dyDescent="0.25">
      <c r="A821" s="1">
        <v>45446</v>
      </c>
      <c r="B821" t="s">
        <v>20</v>
      </c>
      <c r="C821" t="s">
        <v>27</v>
      </c>
      <c r="D821" t="s">
        <v>39</v>
      </c>
      <c r="E821">
        <v>15</v>
      </c>
      <c r="F821">
        <v>12.11</v>
      </c>
      <c r="G821">
        <v>181.65</v>
      </c>
      <c r="H821">
        <f t="shared" si="36"/>
        <v>3</v>
      </c>
      <c r="I821">
        <f t="shared" si="37"/>
        <v>6</v>
      </c>
      <c r="J821">
        <f t="shared" si="38"/>
        <v>2024</v>
      </c>
      <c r="K821" s="3" t="str">
        <f>CONCATENATE(Table1[[#This Row],[day]],Table1[[#This Row],[month]],Table1[[#This Row],[year]])</f>
        <v>362024</v>
      </c>
    </row>
    <row r="822" spans="1:11" hidden="1" x14ac:dyDescent="0.25">
      <c r="A822" s="1">
        <v>45375</v>
      </c>
      <c r="B822" t="s">
        <v>24</v>
      </c>
      <c r="C822" t="s">
        <v>30</v>
      </c>
      <c r="D822" t="s">
        <v>36</v>
      </c>
      <c r="E822">
        <v>20</v>
      </c>
      <c r="F822">
        <v>23.47</v>
      </c>
      <c r="G822">
        <v>469.4</v>
      </c>
      <c r="H822">
        <f t="shared" si="36"/>
        <v>24</v>
      </c>
      <c r="I822">
        <f t="shared" si="37"/>
        <v>3</v>
      </c>
      <c r="J822">
        <f t="shared" si="38"/>
        <v>2024</v>
      </c>
      <c r="K822" s="3" t="str">
        <f>CONCATENATE(Table1[[#This Row],[day]],Table1[[#This Row],[month]],Table1[[#This Row],[year]])</f>
        <v>2432024</v>
      </c>
    </row>
    <row r="823" spans="1:11" hidden="1" x14ac:dyDescent="0.25">
      <c r="A823" s="1">
        <v>45432</v>
      </c>
      <c r="B823" t="s">
        <v>23</v>
      </c>
      <c r="C823" t="s">
        <v>30</v>
      </c>
      <c r="D823" t="s">
        <v>31</v>
      </c>
      <c r="E823">
        <v>6</v>
      </c>
      <c r="F823">
        <v>12.26</v>
      </c>
      <c r="G823">
        <v>73.56</v>
      </c>
      <c r="H823">
        <f t="shared" si="36"/>
        <v>20</v>
      </c>
      <c r="I823">
        <f t="shared" si="37"/>
        <v>5</v>
      </c>
      <c r="J823">
        <f t="shared" si="38"/>
        <v>2024</v>
      </c>
      <c r="K823" s="3" t="str">
        <f>CONCATENATE(Table1[[#This Row],[day]],Table1[[#This Row],[month]],Table1[[#This Row],[year]])</f>
        <v>2052024</v>
      </c>
    </row>
    <row r="824" spans="1:11" hidden="1" x14ac:dyDescent="0.25">
      <c r="A824" s="1">
        <v>45427</v>
      </c>
      <c r="B824" t="s">
        <v>7</v>
      </c>
      <c r="C824" t="s">
        <v>28</v>
      </c>
      <c r="D824" t="s">
        <v>40</v>
      </c>
      <c r="E824">
        <v>4</v>
      </c>
      <c r="F824">
        <v>14.98</v>
      </c>
      <c r="G824">
        <v>59.92</v>
      </c>
      <c r="H824">
        <f t="shared" si="36"/>
        <v>15</v>
      </c>
      <c r="I824">
        <f t="shared" si="37"/>
        <v>5</v>
      </c>
      <c r="J824">
        <f t="shared" si="38"/>
        <v>2024</v>
      </c>
      <c r="K824" s="3" t="str">
        <f>CONCATENATE(Table1[[#This Row],[day]],Table1[[#This Row],[month]],Table1[[#This Row],[year]])</f>
        <v>1552024</v>
      </c>
    </row>
    <row r="825" spans="1:11" hidden="1" x14ac:dyDescent="0.25">
      <c r="A825" s="1">
        <v>45372</v>
      </c>
      <c r="B825" t="s">
        <v>25</v>
      </c>
      <c r="C825" t="s">
        <v>29</v>
      </c>
      <c r="D825" t="s">
        <v>33</v>
      </c>
      <c r="E825">
        <v>16</v>
      </c>
      <c r="F825">
        <v>13.28</v>
      </c>
      <c r="G825">
        <v>212.48</v>
      </c>
      <c r="H825">
        <f t="shared" si="36"/>
        <v>21</v>
      </c>
      <c r="I825">
        <f t="shared" si="37"/>
        <v>3</v>
      </c>
      <c r="J825">
        <f t="shared" si="38"/>
        <v>2024</v>
      </c>
      <c r="K825" s="3" t="str">
        <f>CONCATENATE(Table1[[#This Row],[day]],Table1[[#This Row],[month]],Table1[[#This Row],[year]])</f>
        <v>2132024</v>
      </c>
    </row>
    <row r="826" spans="1:11" x14ac:dyDescent="0.25">
      <c r="A826" s="1">
        <v>45449</v>
      </c>
      <c r="B826" t="s">
        <v>15</v>
      </c>
      <c r="C826" t="s">
        <v>27</v>
      </c>
      <c r="D826" t="s">
        <v>35</v>
      </c>
      <c r="E826">
        <v>2</v>
      </c>
      <c r="F826">
        <v>27.17</v>
      </c>
      <c r="G826">
        <v>54.34</v>
      </c>
      <c r="H826">
        <f t="shared" si="36"/>
        <v>6</v>
      </c>
      <c r="I826">
        <f t="shared" si="37"/>
        <v>6</v>
      </c>
      <c r="J826">
        <f t="shared" si="38"/>
        <v>2024</v>
      </c>
      <c r="K826" s="3" t="str">
        <f>CONCATENATE(Table1[[#This Row],[day]],Table1[[#This Row],[month]],Table1[[#This Row],[year]])</f>
        <v>662024</v>
      </c>
    </row>
    <row r="827" spans="1:11" hidden="1" x14ac:dyDescent="0.25">
      <c r="A827" s="1">
        <v>45292</v>
      </c>
      <c r="B827" t="s">
        <v>18</v>
      </c>
      <c r="C827" t="s">
        <v>30</v>
      </c>
      <c r="D827" t="s">
        <v>38</v>
      </c>
      <c r="E827">
        <v>11</v>
      </c>
      <c r="F827">
        <v>28.18</v>
      </c>
      <c r="G827">
        <v>309.98</v>
      </c>
      <c r="H827">
        <f t="shared" si="36"/>
        <v>1</v>
      </c>
      <c r="I827">
        <f t="shared" si="37"/>
        <v>1</v>
      </c>
      <c r="J827">
        <f t="shared" si="38"/>
        <v>2024</v>
      </c>
      <c r="K827" s="3" t="str">
        <f>CONCATENATE(Table1[[#This Row],[day]],Table1[[#This Row],[month]],Table1[[#This Row],[year]])</f>
        <v>112024</v>
      </c>
    </row>
    <row r="828" spans="1:11" x14ac:dyDescent="0.25">
      <c r="A828" s="1">
        <v>45366</v>
      </c>
      <c r="B828" t="s">
        <v>12</v>
      </c>
      <c r="C828" t="s">
        <v>27</v>
      </c>
      <c r="D828" t="s">
        <v>38</v>
      </c>
      <c r="E828">
        <v>8</v>
      </c>
      <c r="F828">
        <v>16.27</v>
      </c>
      <c r="G828">
        <v>130.16</v>
      </c>
      <c r="H828">
        <f t="shared" si="36"/>
        <v>15</v>
      </c>
      <c r="I828">
        <f t="shared" si="37"/>
        <v>3</v>
      </c>
      <c r="J828">
        <f t="shared" si="38"/>
        <v>2024</v>
      </c>
      <c r="K828" s="3" t="str">
        <f>CONCATENATE(Table1[[#This Row],[day]],Table1[[#This Row],[month]],Table1[[#This Row],[year]])</f>
        <v>1532024</v>
      </c>
    </row>
    <row r="829" spans="1:11" hidden="1" x14ac:dyDescent="0.25">
      <c r="A829" s="1">
        <v>45423</v>
      </c>
      <c r="B829" t="s">
        <v>20</v>
      </c>
      <c r="C829" t="s">
        <v>29</v>
      </c>
      <c r="D829" t="s">
        <v>34</v>
      </c>
      <c r="E829">
        <v>9</v>
      </c>
      <c r="F829">
        <v>16.63</v>
      </c>
      <c r="G829">
        <v>149.66999999999999</v>
      </c>
      <c r="H829">
        <f t="shared" si="36"/>
        <v>11</v>
      </c>
      <c r="I829">
        <f t="shared" si="37"/>
        <v>5</v>
      </c>
      <c r="J829">
        <f t="shared" si="38"/>
        <v>2024</v>
      </c>
      <c r="K829" s="3" t="str">
        <f>CONCATENATE(Table1[[#This Row],[day]],Table1[[#This Row],[month]],Table1[[#This Row],[year]])</f>
        <v>1152024</v>
      </c>
    </row>
    <row r="830" spans="1:11" hidden="1" x14ac:dyDescent="0.25">
      <c r="A830" s="1">
        <v>45353</v>
      </c>
      <c r="B830" t="s">
        <v>8</v>
      </c>
      <c r="C830" t="s">
        <v>28</v>
      </c>
      <c r="D830" t="s">
        <v>39</v>
      </c>
      <c r="E830">
        <v>18</v>
      </c>
      <c r="F830">
        <v>19.28</v>
      </c>
      <c r="G830">
        <v>347.04</v>
      </c>
      <c r="H830">
        <f t="shared" si="36"/>
        <v>2</v>
      </c>
      <c r="I830">
        <f t="shared" si="37"/>
        <v>3</v>
      </c>
      <c r="J830">
        <f t="shared" si="38"/>
        <v>2024</v>
      </c>
      <c r="K830" s="3" t="str">
        <f>CONCATENATE(Table1[[#This Row],[day]],Table1[[#This Row],[month]],Table1[[#This Row],[year]])</f>
        <v>232024</v>
      </c>
    </row>
    <row r="831" spans="1:11" x14ac:dyDescent="0.25">
      <c r="A831" s="1">
        <v>45359</v>
      </c>
      <c r="B831" t="s">
        <v>7</v>
      </c>
      <c r="C831" t="s">
        <v>27</v>
      </c>
      <c r="D831" t="s">
        <v>36</v>
      </c>
      <c r="E831">
        <v>8</v>
      </c>
      <c r="F831">
        <v>12.72</v>
      </c>
      <c r="G831">
        <v>101.76</v>
      </c>
      <c r="H831">
        <f t="shared" si="36"/>
        <v>8</v>
      </c>
      <c r="I831">
        <f t="shared" si="37"/>
        <v>3</v>
      </c>
      <c r="J831">
        <f t="shared" si="38"/>
        <v>2024</v>
      </c>
      <c r="K831" s="3" t="str">
        <f>CONCATENATE(Table1[[#This Row],[day]],Table1[[#This Row],[month]],Table1[[#This Row],[year]])</f>
        <v>832024</v>
      </c>
    </row>
    <row r="832" spans="1:11" hidden="1" x14ac:dyDescent="0.25">
      <c r="A832" s="1">
        <v>45436</v>
      </c>
      <c r="B832" t="s">
        <v>19</v>
      </c>
      <c r="C832" t="s">
        <v>28</v>
      </c>
      <c r="D832" t="s">
        <v>38</v>
      </c>
      <c r="E832">
        <v>20</v>
      </c>
      <c r="F832">
        <v>25.62</v>
      </c>
      <c r="G832">
        <v>512.4</v>
      </c>
      <c r="H832">
        <f t="shared" si="36"/>
        <v>24</v>
      </c>
      <c r="I832">
        <f t="shared" si="37"/>
        <v>5</v>
      </c>
      <c r="J832">
        <f t="shared" si="38"/>
        <v>2024</v>
      </c>
      <c r="K832" s="3" t="str">
        <f>CONCATENATE(Table1[[#This Row],[day]],Table1[[#This Row],[month]],Table1[[#This Row],[year]])</f>
        <v>2452024</v>
      </c>
    </row>
    <row r="833" spans="1:11" hidden="1" x14ac:dyDescent="0.25">
      <c r="A833" s="1">
        <v>45404</v>
      </c>
      <c r="B833" t="s">
        <v>13</v>
      </c>
      <c r="C833" t="s">
        <v>30</v>
      </c>
      <c r="D833" t="s">
        <v>36</v>
      </c>
      <c r="E833">
        <v>8</v>
      </c>
      <c r="F833">
        <v>20.66</v>
      </c>
      <c r="G833">
        <v>165.28</v>
      </c>
      <c r="H833">
        <f t="shared" si="36"/>
        <v>22</v>
      </c>
      <c r="I833">
        <f t="shared" si="37"/>
        <v>4</v>
      </c>
      <c r="J833">
        <f t="shared" si="38"/>
        <v>2024</v>
      </c>
      <c r="K833" s="3" t="str">
        <f>CONCATENATE(Table1[[#This Row],[day]],Table1[[#This Row],[month]],Table1[[#This Row],[year]])</f>
        <v>2242024</v>
      </c>
    </row>
    <row r="834" spans="1:11" hidden="1" x14ac:dyDescent="0.25">
      <c r="A834" s="1">
        <v>45376</v>
      </c>
      <c r="B834" t="s">
        <v>24</v>
      </c>
      <c r="C834" t="s">
        <v>28</v>
      </c>
      <c r="D834" t="s">
        <v>34</v>
      </c>
      <c r="E834">
        <v>10</v>
      </c>
      <c r="F834">
        <v>15.93</v>
      </c>
      <c r="G834">
        <v>159.30000000000001</v>
      </c>
      <c r="H834">
        <f t="shared" ref="H834:H897" si="39">DAY(A834)</f>
        <v>25</v>
      </c>
      <c r="I834">
        <f t="shared" ref="I834:I897" si="40">MONTH(A834)</f>
        <v>3</v>
      </c>
      <c r="J834">
        <f t="shared" ref="J834:J897" si="41">YEAR(A834)</f>
        <v>2024</v>
      </c>
      <c r="K834" s="3" t="str">
        <f>CONCATENATE(Table1[[#This Row],[day]],Table1[[#This Row],[month]],Table1[[#This Row],[year]])</f>
        <v>2532024</v>
      </c>
    </row>
    <row r="835" spans="1:11" x14ac:dyDescent="0.25">
      <c r="A835" s="1">
        <v>45408</v>
      </c>
      <c r="B835" t="s">
        <v>22</v>
      </c>
      <c r="C835" t="s">
        <v>27</v>
      </c>
      <c r="D835" t="s">
        <v>36</v>
      </c>
      <c r="E835">
        <v>2</v>
      </c>
      <c r="F835">
        <v>19.64</v>
      </c>
      <c r="G835">
        <v>39.28</v>
      </c>
      <c r="H835">
        <f t="shared" si="39"/>
        <v>26</v>
      </c>
      <c r="I835">
        <f t="shared" si="40"/>
        <v>4</v>
      </c>
      <c r="J835">
        <f t="shared" si="41"/>
        <v>2024</v>
      </c>
      <c r="K835" s="3" t="str">
        <f>CONCATENATE(Table1[[#This Row],[day]],Table1[[#This Row],[month]],Table1[[#This Row],[year]])</f>
        <v>2642024</v>
      </c>
    </row>
    <row r="836" spans="1:11" hidden="1" x14ac:dyDescent="0.25">
      <c r="A836" s="1">
        <v>45348</v>
      </c>
      <c r="B836" t="s">
        <v>21</v>
      </c>
      <c r="C836" t="s">
        <v>29</v>
      </c>
      <c r="D836" t="s">
        <v>32</v>
      </c>
      <c r="E836">
        <v>18</v>
      </c>
      <c r="F836">
        <v>21.86</v>
      </c>
      <c r="G836">
        <v>393.48</v>
      </c>
      <c r="H836">
        <f t="shared" si="39"/>
        <v>26</v>
      </c>
      <c r="I836">
        <f t="shared" si="40"/>
        <v>2</v>
      </c>
      <c r="J836">
        <f t="shared" si="41"/>
        <v>2024</v>
      </c>
      <c r="K836" s="3" t="str">
        <f>CONCATENATE(Table1[[#This Row],[day]],Table1[[#This Row],[month]],Table1[[#This Row],[year]])</f>
        <v>2622024</v>
      </c>
    </row>
    <row r="837" spans="1:11" x14ac:dyDescent="0.25">
      <c r="A837" s="1">
        <v>45354</v>
      </c>
      <c r="B837" t="s">
        <v>12</v>
      </c>
      <c r="C837" t="s">
        <v>27</v>
      </c>
      <c r="D837" t="s">
        <v>40</v>
      </c>
      <c r="E837">
        <v>11</v>
      </c>
      <c r="F837">
        <v>16.88</v>
      </c>
      <c r="G837">
        <v>185.68</v>
      </c>
      <c r="H837">
        <f t="shared" si="39"/>
        <v>3</v>
      </c>
      <c r="I837">
        <f t="shared" si="40"/>
        <v>3</v>
      </c>
      <c r="J837">
        <f t="shared" si="41"/>
        <v>2024</v>
      </c>
      <c r="K837" s="3" t="str">
        <f>CONCATENATE(Table1[[#This Row],[day]],Table1[[#This Row],[month]],Table1[[#This Row],[year]])</f>
        <v>332024</v>
      </c>
    </row>
    <row r="838" spans="1:11" x14ac:dyDescent="0.25">
      <c r="A838" s="1">
        <v>45340</v>
      </c>
      <c r="B838" t="s">
        <v>18</v>
      </c>
      <c r="C838" t="s">
        <v>27</v>
      </c>
      <c r="D838" t="s">
        <v>38</v>
      </c>
      <c r="E838">
        <v>13</v>
      </c>
      <c r="F838">
        <v>15.36</v>
      </c>
      <c r="G838">
        <v>199.68</v>
      </c>
      <c r="H838">
        <f t="shared" si="39"/>
        <v>18</v>
      </c>
      <c r="I838">
        <f t="shared" si="40"/>
        <v>2</v>
      </c>
      <c r="J838">
        <f t="shared" si="41"/>
        <v>2024</v>
      </c>
      <c r="K838" s="3" t="str">
        <f>CONCATENATE(Table1[[#This Row],[day]],Table1[[#This Row],[month]],Table1[[#This Row],[year]])</f>
        <v>1822024</v>
      </c>
    </row>
    <row r="839" spans="1:11" hidden="1" x14ac:dyDescent="0.25">
      <c r="A839" s="1">
        <v>45437</v>
      </c>
      <c r="B839" t="s">
        <v>16</v>
      </c>
      <c r="C839" t="s">
        <v>28</v>
      </c>
      <c r="D839" t="s">
        <v>40</v>
      </c>
      <c r="E839">
        <v>16</v>
      </c>
      <c r="F839">
        <v>12.92</v>
      </c>
      <c r="G839">
        <v>206.72</v>
      </c>
      <c r="H839">
        <f t="shared" si="39"/>
        <v>25</v>
      </c>
      <c r="I839">
        <f t="shared" si="40"/>
        <v>5</v>
      </c>
      <c r="J839">
        <f t="shared" si="41"/>
        <v>2024</v>
      </c>
      <c r="K839" s="3" t="str">
        <f>CONCATENATE(Table1[[#This Row],[day]],Table1[[#This Row],[month]],Table1[[#This Row],[year]])</f>
        <v>2552024</v>
      </c>
    </row>
    <row r="840" spans="1:11" hidden="1" x14ac:dyDescent="0.25">
      <c r="A840" s="1">
        <v>45409</v>
      </c>
      <c r="B840" t="s">
        <v>9</v>
      </c>
      <c r="C840" t="s">
        <v>28</v>
      </c>
      <c r="D840" t="s">
        <v>33</v>
      </c>
      <c r="E840">
        <v>3</v>
      </c>
      <c r="F840">
        <v>23.63</v>
      </c>
      <c r="G840">
        <v>70.89</v>
      </c>
      <c r="H840">
        <f t="shared" si="39"/>
        <v>27</v>
      </c>
      <c r="I840">
        <f t="shared" si="40"/>
        <v>4</v>
      </c>
      <c r="J840">
        <f t="shared" si="41"/>
        <v>2024</v>
      </c>
      <c r="K840" s="3" t="str">
        <f>CONCATENATE(Table1[[#This Row],[day]],Table1[[#This Row],[month]],Table1[[#This Row],[year]])</f>
        <v>2742024</v>
      </c>
    </row>
    <row r="841" spans="1:11" x14ac:dyDescent="0.25">
      <c r="A841" s="1">
        <v>45301</v>
      </c>
      <c r="B841" t="s">
        <v>10</v>
      </c>
      <c r="C841" t="s">
        <v>27</v>
      </c>
      <c r="D841" t="s">
        <v>35</v>
      </c>
      <c r="E841">
        <v>1</v>
      </c>
      <c r="F841">
        <v>18.84</v>
      </c>
      <c r="G841">
        <v>18.84</v>
      </c>
      <c r="H841">
        <f t="shared" si="39"/>
        <v>10</v>
      </c>
      <c r="I841">
        <f t="shared" si="40"/>
        <v>1</v>
      </c>
      <c r="J841">
        <f t="shared" si="41"/>
        <v>2024</v>
      </c>
      <c r="K841" s="3" t="str">
        <f>CONCATENATE(Table1[[#This Row],[day]],Table1[[#This Row],[month]],Table1[[#This Row],[year]])</f>
        <v>1012024</v>
      </c>
    </row>
    <row r="842" spans="1:11" hidden="1" x14ac:dyDescent="0.25">
      <c r="A842" s="1">
        <v>45371</v>
      </c>
      <c r="B842" t="s">
        <v>15</v>
      </c>
      <c r="C842" t="s">
        <v>28</v>
      </c>
      <c r="D842" t="s">
        <v>35</v>
      </c>
      <c r="E842">
        <v>6</v>
      </c>
      <c r="F842">
        <v>11.76</v>
      </c>
      <c r="G842">
        <v>70.56</v>
      </c>
      <c r="H842">
        <f t="shared" si="39"/>
        <v>20</v>
      </c>
      <c r="I842">
        <f t="shared" si="40"/>
        <v>3</v>
      </c>
      <c r="J842">
        <f t="shared" si="41"/>
        <v>2024</v>
      </c>
      <c r="K842" s="3" t="str">
        <f>CONCATENATE(Table1[[#This Row],[day]],Table1[[#This Row],[month]],Table1[[#This Row],[year]])</f>
        <v>2032024</v>
      </c>
    </row>
    <row r="843" spans="1:11" hidden="1" x14ac:dyDescent="0.25">
      <c r="A843" s="1">
        <v>45453</v>
      </c>
      <c r="B843" t="s">
        <v>16</v>
      </c>
      <c r="C843" t="s">
        <v>28</v>
      </c>
      <c r="D843" t="s">
        <v>36</v>
      </c>
      <c r="E843">
        <v>20</v>
      </c>
      <c r="F843">
        <v>22.16</v>
      </c>
      <c r="G843">
        <v>443.2</v>
      </c>
      <c r="H843">
        <f t="shared" si="39"/>
        <v>10</v>
      </c>
      <c r="I843">
        <f t="shared" si="40"/>
        <v>6</v>
      </c>
      <c r="J843">
        <f t="shared" si="41"/>
        <v>2024</v>
      </c>
      <c r="K843" s="3" t="str">
        <f>CONCATENATE(Table1[[#This Row],[day]],Table1[[#This Row],[month]],Table1[[#This Row],[year]])</f>
        <v>1062024</v>
      </c>
    </row>
    <row r="844" spans="1:11" hidden="1" x14ac:dyDescent="0.25">
      <c r="A844" s="1">
        <v>45424</v>
      </c>
      <c r="B844" t="s">
        <v>22</v>
      </c>
      <c r="C844" t="s">
        <v>29</v>
      </c>
      <c r="D844" t="s">
        <v>32</v>
      </c>
      <c r="E844">
        <v>1</v>
      </c>
      <c r="F844">
        <v>12.33</v>
      </c>
      <c r="G844">
        <v>12.33</v>
      </c>
      <c r="H844">
        <f t="shared" si="39"/>
        <v>12</v>
      </c>
      <c r="I844">
        <f t="shared" si="40"/>
        <v>5</v>
      </c>
      <c r="J844">
        <f t="shared" si="41"/>
        <v>2024</v>
      </c>
      <c r="K844" s="3" t="str">
        <f>CONCATENATE(Table1[[#This Row],[day]],Table1[[#This Row],[month]],Table1[[#This Row],[year]])</f>
        <v>1252024</v>
      </c>
    </row>
    <row r="845" spans="1:11" hidden="1" x14ac:dyDescent="0.25">
      <c r="A845" s="1">
        <v>45436</v>
      </c>
      <c r="B845" t="s">
        <v>21</v>
      </c>
      <c r="C845" t="s">
        <v>29</v>
      </c>
      <c r="D845" t="s">
        <v>33</v>
      </c>
      <c r="E845">
        <v>18</v>
      </c>
      <c r="F845">
        <v>12.67</v>
      </c>
      <c r="G845">
        <v>228.06</v>
      </c>
      <c r="H845">
        <f t="shared" si="39"/>
        <v>24</v>
      </c>
      <c r="I845">
        <f t="shared" si="40"/>
        <v>5</v>
      </c>
      <c r="J845">
        <f t="shared" si="41"/>
        <v>2024</v>
      </c>
      <c r="K845" s="3" t="str">
        <f>CONCATENATE(Table1[[#This Row],[day]],Table1[[#This Row],[month]],Table1[[#This Row],[year]])</f>
        <v>2452024</v>
      </c>
    </row>
    <row r="846" spans="1:11" hidden="1" x14ac:dyDescent="0.25">
      <c r="A846" s="1">
        <v>45363</v>
      </c>
      <c r="B846" t="s">
        <v>8</v>
      </c>
      <c r="C846" t="s">
        <v>30</v>
      </c>
      <c r="D846" t="s">
        <v>35</v>
      </c>
      <c r="E846">
        <v>15</v>
      </c>
      <c r="F846">
        <v>22.94</v>
      </c>
      <c r="G846">
        <v>344.1</v>
      </c>
      <c r="H846">
        <f t="shared" si="39"/>
        <v>12</v>
      </c>
      <c r="I846">
        <f t="shared" si="40"/>
        <v>3</v>
      </c>
      <c r="J846">
        <f t="shared" si="41"/>
        <v>2024</v>
      </c>
      <c r="K846" s="3" t="str">
        <f>CONCATENATE(Table1[[#This Row],[day]],Table1[[#This Row],[month]],Table1[[#This Row],[year]])</f>
        <v>1232024</v>
      </c>
    </row>
    <row r="847" spans="1:11" x14ac:dyDescent="0.25">
      <c r="A847" s="1">
        <v>45354</v>
      </c>
      <c r="B847" t="s">
        <v>13</v>
      </c>
      <c r="C847" t="s">
        <v>27</v>
      </c>
      <c r="D847" t="s">
        <v>39</v>
      </c>
      <c r="E847">
        <v>5</v>
      </c>
      <c r="F847">
        <v>27.21</v>
      </c>
      <c r="G847">
        <v>136.05000000000001</v>
      </c>
      <c r="H847">
        <f t="shared" si="39"/>
        <v>3</v>
      </c>
      <c r="I847">
        <f t="shared" si="40"/>
        <v>3</v>
      </c>
      <c r="J847">
        <f t="shared" si="41"/>
        <v>2024</v>
      </c>
      <c r="K847" s="3" t="str">
        <f>CONCATENATE(Table1[[#This Row],[day]],Table1[[#This Row],[month]],Table1[[#This Row],[year]])</f>
        <v>332024</v>
      </c>
    </row>
    <row r="848" spans="1:11" hidden="1" x14ac:dyDescent="0.25">
      <c r="A848" s="1">
        <v>45315</v>
      </c>
      <c r="B848" t="s">
        <v>13</v>
      </c>
      <c r="C848" t="s">
        <v>28</v>
      </c>
      <c r="D848" t="s">
        <v>40</v>
      </c>
      <c r="E848">
        <v>5</v>
      </c>
      <c r="F848">
        <v>24.53</v>
      </c>
      <c r="G848">
        <v>122.65</v>
      </c>
      <c r="H848">
        <f t="shared" si="39"/>
        <v>24</v>
      </c>
      <c r="I848">
        <f t="shared" si="40"/>
        <v>1</v>
      </c>
      <c r="J848">
        <f t="shared" si="41"/>
        <v>2024</v>
      </c>
      <c r="K848" s="3" t="str">
        <f>CONCATENATE(Table1[[#This Row],[day]],Table1[[#This Row],[month]],Table1[[#This Row],[year]])</f>
        <v>2412024</v>
      </c>
    </row>
    <row r="849" spans="1:11" x14ac:dyDescent="0.25">
      <c r="A849" s="1">
        <v>45383</v>
      </c>
      <c r="B849" t="s">
        <v>21</v>
      </c>
      <c r="C849" t="s">
        <v>27</v>
      </c>
      <c r="D849" t="s">
        <v>36</v>
      </c>
      <c r="E849">
        <v>13</v>
      </c>
      <c r="F849">
        <v>29.73</v>
      </c>
      <c r="G849">
        <v>386.49</v>
      </c>
      <c r="H849">
        <f t="shared" si="39"/>
        <v>1</v>
      </c>
      <c r="I849">
        <f t="shared" si="40"/>
        <v>4</v>
      </c>
      <c r="J849">
        <f t="shared" si="41"/>
        <v>2024</v>
      </c>
      <c r="K849" s="3" t="str">
        <f>CONCATENATE(Table1[[#This Row],[day]],Table1[[#This Row],[month]],Table1[[#This Row],[year]])</f>
        <v>142024</v>
      </c>
    </row>
    <row r="850" spans="1:11" hidden="1" x14ac:dyDescent="0.25">
      <c r="A850" s="1">
        <v>45402</v>
      </c>
      <c r="B850" t="s">
        <v>15</v>
      </c>
      <c r="C850" t="s">
        <v>30</v>
      </c>
      <c r="D850" t="s">
        <v>39</v>
      </c>
      <c r="E850">
        <v>13</v>
      </c>
      <c r="F850">
        <v>14.9</v>
      </c>
      <c r="G850">
        <v>193.7</v>
      </c>
      <c r="H850">
        <f t="shared" si="39"/>
        <v>20</v>
      </c>
      <c r="I850">
        <f t="shared" si="40"/>
        <v>4</v>
      </c>
      <c r="J850">
        <f t="shared" si="41"/>
        <v>2024</v>
      </c>
      <c r="K850" s="3" t="str">
        <f>CONCATENATE(Table1[[#This Row],[day]],Table1[[#This Row],[month]],Table1[[#This Row],[year]])</f>
        <v>2042024</v>
      </c>
    </row>
    <row r="851" spans="1:11" hidden="1" x14ac:dyDescent="0.25">
      <c r="A851" s="1">
        <v>45299</v>
      </c>
      <c r="B851" t="s">
        <v>15</v>
      </c>
      <c r="C851" t="s">
        <v>30</v>
      </c>
      <c r="D851" t="s">
        <v>31</v>
      </c>
      <c r="E851">
        <v>5</v>
      </c>
      <c r="F851">
        <v>26.52</v>
      </c>
      <c r="G851">
        <v>132.6</v>
      </c>
      <c r="H851">
        <f t="shared" si="39"/>
        <v>8</v>
      </c>
      <c r="I851">
        <f t="shared" si="40"/>
        <v>1</v>
      </c>
      <c r="J851">
        <f t="shared" si="41"/>
        <v>2024</v>
      </c>
      <c r="K851" s="3" t="str">
        <f>CONCATENATE(Table1[[#This Row],[day]],Table1[[#This Row],[month]],Table1[[#This Row],[year]])</f>
        <v>812024</v>
      </c>
    </row>
    <row r="852" spans="1:11" hidden="1" x14ac:dyDescent="0.25">
      <c r="A852" s="1">
        <v>45314</v>
      </c>
      <c r="B852" t="s">
        <v>15</v>
      </c>
      <c r="C852" t="s">
        <v>29</v>
      </c>
      <c r="D852" t="s">
        <v>32</v>
      </c>
      <c r="E852">
        <v>16</v>
      </c>
      <c r="F852">
        <v>21.94</v>
      </c>
      <c r="G852">
        <v>351.04</v>
      </c>
      <c r="H852">
        <f t="shared" si="39"/>
        <v>23</v>
      </c>
      <c r="I852">
        <f t="shared" si="40"/>
        <v>1</v>
      </c>
      <c r="J852">
        <f t="shared" si="41"/>
        <v>2024</v>
      </c>
      <c r="K852" s="3" t="str">
        <f>CONCATENATE(Table1[[#This Row],[day]],Table1[[#This Row],[month]],Table1[[#This Row],[year]])</f>
        <v>2312024</v>
      </c>
    </row>
    <row r="853" spans="1:11" hidden="1" x14ac:dyDescent="0.25">
      <c r="A853" s="1">
        <v>45390</v>
      </c>
      <c r="B853" t="s">
        <v>14</v>
      </c>
      <c r="C853" t="s">
        <v>28</v>
      </c>
      <c r="D853" t="s">
        <v>40</v>
      </c>
      <c r="E853">
        <v>6</v>
      </c>
      <c r="F853">
        <v>25.08</v>
      </c>
      <c r="G853">
        <v>150.47999999999999</v>
      </c>
      <c r="H853">
        <f t="shared" si="39"/>
        <v>8</v>
      </c>
      <c r="I853">
        <f t="shared" si="40"/>
        <v>4</v>
      </c>
      <c r="J853">
        <f t="shared" si="41"/>
        <v>2024</v>
      </c>
      <c r="K853" s="3" t="str">
        <f>CONCATENATE(Table1[[#This Row],[day]],Table1[[#This Row],[month]],Table1[[#This Row],[year]])</f>
        <v>842024</v>
      </c>
    </row>
    <row r="854" spans="1:11" hidden="1" x14ac:dyDescent="0.25">
      <c r="A854" s="1">
        <v>45450</v>
      </c>
      <c r="B854" t="s">
        <v>21</v>
      </c>
      <c r="C854" t="s">
        <v>28</v>
      </c>
      <c r="D854" t="s">
        <v>40</v>
      </c>
      <c r="E854">
        <v>14</v>
      </c>
      <c r="F854">
        <v>19.600000000000001</v>
      </c>
      <c r="G854">
        <v>274.39999999999998</v>
      </c>
      <c r="H854">
        <f t="shared" si="39"/>
        <v>7</v>
      </c>
      <c r="I854">
        <f t="shared" si="40"/>
        <v>6</v>
      </c>
      <c r="J854">
        <f t="shared" si="41"/>
        <v>2024</v>
      </c>
      <c r="K854" s="3" t="str">
        <f>CONCATENATE(Table1[[#This Row],[day]],Table1[[#This Row],[month]],Table1[[#This Row],[year]])</f>
        <v>762024</v>
      </c>
    </row>
    <row r="855" spans="1:11" x14ac:dyDescent="0.25">
      <c r="A855" s="1">
        <v>45372</v>
      </c>
      <c r="B855" t="s">
        <v>22</v>
      </c>
      <c r="C855" t="s">
        <v>27</v>
      </c>
      <c r="D855" t="s">
        <v>31</v>
      </c>
      <c r="E855">
        <v>8</v>
      </c>
      <c r="F855">
        <v>12.49</v>
      </c>
      <c r="G855">
        <v>99.92</v>
      </c>
      <c r="H855">
        <f t="shared" si="39"/>
        <v>21</v>
      </c>
      <c r="I855">
        <f t="shared" si="40"/>
        <v>3</v>
      </c>
      <c r="J855">
        <f t="shared" si="41"/>
        <v>2024</v>
      </c>
      <c r="K855" s="3" t="str">
        <f>CONCATENATE(Table1[[#This Row],[day]],Table1[[#This Row],[month]],Table1[[#This Row],[year]])</f>
        <v>2132024</v>
      </c>
    </row>
    <row r="856" spans="1:11" hidden="1" x14ac:dyDescent="0.25">
      <c r="A856" s="1">
        <v>45447</v>
      </c>
      <c r="B856" t="s">
        <v>20</v>
      </c>
      <c r="C856" t="s">
        <v>29</v>
      </c>
      <c r="D856" t="s">
        <v>32</v>
      </c>
      <c r="E856">
        <v>15</v>
      </c>
      <c r="F856">
        <v>26.21</v>
      </c>
      <c r="G856">
        <v>393.15</v>
      </c>
      <c r="H856">
        <f t="shared" si="39"/>
        <v>4</v>
      </c>
      <c r="I856">
        <f t="shared" si="40"/>
        <v>6</v>
      </c>
      <c r="J856">
        <f t="shared" si="41"/>
        <v>2024</v>
      </c>
      <c r="K856" s="3" t="str">
        <f>CONCATENATE(Table1[[#This Row],[day]],Table1[[#This Row],[month]],Table1[[#This Row],[year]])</f>
        <v>462024</v>
      </c>
    </row>
    <row r="857" spans="1:11" hidden="1" x14ac:dyDescent="0.25">
      <c r="A857" s="1">
        <v>45339</v>
      </c>
      <c r="B857" t="s">
        <v>9</v>
      </c>
      <c r="C857" t="s">
        <v>29</v>
      </c>
      <c r="D857" t="s">
        <v>38</v>
      </c>
      <c r="E857">
        <v>6</v>
      </c>
      <c r="F857">
        <v>16.95</v>
      </c>
      <c r="G857">
        <v>101.7</v>
      </c>
      <c r="H857">
        <f t="shared" si="39"/>
        <v>17</v>
      </c>
      <c r="I857">
        <f t="shared" si="40"/>
        <v>2</v>
      </c>
      <c r="J857">
        <f t="shared" si="41"/>
        <v>2024</v>
      </c>
      <c r="K857" s="3" t="str">
        <f>CONCATENATE(Table1[[#This Row],[day]],Table1[[#This Row],[month]],Table1[[#This Row],[year]])</f>
        <v>1722024</v>
      </c>
    </row>
    <row r="858" spans="1:11" hidden="1" x14ac:dyDescent="0.25">
      <c r="A858" s="1">
        <v>45406</v>
      </c>
      <c r="B858" t="s">
        <v>14</v>
      </c>
      <c r="C858" t="s">
        <v>29</v>
      </c>
      <c r="D858" t="s">
        <v>31</v>
      </c>
      <c r="E858">
        <v>8</v>
      </c>
      <c r="F858">
        <v>13.25</v>
      </c>
      <c r="G858">
        <v>106</v>
      </c>
      <c r="H858">
        <f t="shared" si="39"/>
        <v>24</v>
      </c>
      <c r="I858">
        <f t="shared" si="40"/>
        <v>4</v>
      </c>
      <c r="J858">
        <f t="shared" si="41"/>
        <v>2024</v>
      </c>
      <c r="K858" s="3" t="str">
        <f>CONCATENATE(Table1[[#This Row],[day]],Table1[[#This Row],[month]],Table1[[#This Row],[year]])</f>
        <v>2442024</v>
      </c>
    </row>
    <row r="859" spans="1:11" hidden="1" x14ac:dyDescent="0.25">
      <c r="A859" s="1">
        <v>45303</v>
      </c>
      <c r="B859" t="s">
        <v>11</v>
      </c>
      <c r="C859" t="s">
        <v>28</v>
      </c>
      <c r="D859" t="s">
        <v>36</v>
      </c>
      <c r="E859">
        <v>5</v>
      </c>
      <c r="F859">
        <v>20.67</v>
      </c>
      <c r="G859">
        <v>103.35</v>
      </c>
      <c r="H859">
        <f t="shared" si="39"/>
        <v>12</v>
      </c>
      <c r="I859">
        <f t="shared" si="40"/>
        <v>1</v>
      </c>
      <c r="J859">
        <f t="shared" si="41"/>
        <v>2024</v>
      </c>
      <c r="K859" s="3" t="str">
        <f>CONCATENATE(Table1[[#This Row],[day]],Table1[[#This Row],[month]],Table1[[#This Row],[year]])</f>
        <v>1212024</v>
      </c>
    </row>
    <row r="860" spans="1:11" hidden="1" x14ac:dyDescent="0.25">
      <c r="A860" s="1">
        <v>45370</v>
      </c>
      <c r="B860" t="s">
        <v>17</v>
      </c>
      <c r="C860" t="s">
        <v>30</v>
      </c>
      <c r="D860" t="s">
        <v>39</v>
      </c>
      <c r="E860">
        <v>16</v>
      </c>
      <c r="F860">
        <v>20.56</v>
      </c>
      <c r="G860">
        <v>328.96</v>
      </c>
      <c r="H860">
        <f t="shared" si="39"/>
        <v>19</v>
      </c>
      <c r="I860">
        <f t="shared" si="40"/>
        <v>3</v>
      </c>
      <c r="J860">
        <f t="shared" si="41"/>
        <v>2024</v>
      </c>
      <c r="K860" s="3" t="str">
        <f>CONCATENATE(Table1[[#This Row],[day]],Table1[[#This Row],[month]],Table1[[#This Row],[year]])</f>
        <v>1932024</v>
      </c>
    </row>
    <row r="861" spans="1:11" hidden="1" x14ac:dyDescent="0.25">
      <c r="A861" s="1">
        <v>45322</v>
      </c>
      <c r="B861" t="s">
        <v>15</v>
      </c>
      <c r="C861" t="s">
        <v>30</v>
      </c>
      <c r="D861" t="s">
        <v>39</v>
      </c>
      <c r="E861">
        <v>10</v>
      </c>
      <c r="F861">
        <v>15.22</v>
      </c>
      <c r="G861">
        <v>152.19999999999999</v>
      </c>
      <c r="H861">
        <f t="shared" si="39"/>
        <v>31</v>
      </c>
      <c r="I861">
        <f t="shared" si="40"/>
        <v>1</v>
      </c>
      <c r="J861">
        <f t="shared" si="41"/>
        <v>2024</v>
      </c>
      <c r="K861" s="3" t="str">
        <f>CONCATENATE(Table1[[#This Row],[day]],Table1[[#This Row],[month]],Table1[[#This Row],[year]])</f>
        <v>3112024</v>
      </c>
    </row>
    <row r="862" spans="1:11" hidden="1" x14ac:dyDescent="0.25">
      <c r="A862" s="1">
        <v>45382</v>
      </c>
      <c r="B862" t="s">
        <v>9</v>
      </c>
      <c r="C862" t="s">
        <v>28</v>
      </c>
      <c r="D862" t="s">
        <v>38</v>
      </c>
      <c r="E862">
        <v>6</v>
      </c>
      <c r="F862">
        <v>25</v>
      </c>
      <c r="G862">
        <v>150</v>
      </c>
      <c r="H862">
        <f t="shared" si="39"/>
        <v>31</v>
      </c>
      <c r="I862">
        <f t="shared" si="40"/>
        <v>3</v>
      </c>
      <c r="J862">
        <f t="shared" si="41"/>
        <v>2024</v>
      </c>
      <c r="K862" s="3" t="str">
        <f>CONCATENATE(Table1[[#This Row],[day]],Table1[[#This Row],[month]],Table1[[#This Row],[year]])</f>
        <v>3132024</v>
      </c>
    </row>
    <row r="863" spans="1:11" hidden="1" x14ac:dyDescent="0.25">
      <c r="A863" s="1">
        <v>45326</v>
      </c>
      <c r="B863" t="s">
        <v>13</v>
      </c>
      <c r="C863" t="s">
        <v>30</v>
      </c>
      <c r="D863" t="s">
        <v>38</v>
      </c>
      <c r="E863">
        <v>2</v>
      </c>
      <c r="F863">
        <v>17.170000000000002</v>
      </c>
      <c r="G863">
        <v>34.340000000000003</v>
      </c>
      <c r="H863">
        <f t="shared" si="39"/>
        <v>4</v>
      </c>
      <c r="I863">
        <f t="shared" si="40"/>
        <v>2</v>
      </c>
      <c r="J863">
        <f t="shared" si="41"/>
        <v>2024</v>
      </c>
      <c r="K863" s="3" t="str">
        <f>CONCATENATE(Table1[[#This Row],[day]],Table1[[#This Row],[month]],Table1[[#This Row],[year]])</f>
        <v>422024</v>
      </c>
    </row>
    <row r="864" spans="1:11" x14ac:dyDescent="0.25">
      <c r="A864" s="1">
        <v>45346</v>
      </c>
      <c r="B864" t="s">
        <v>16</v>
      </c>
      <c r="C864" t="s">
        <v>27</v>
      </c>
      <c r="D864" t="s">
        <v>31</v>
      </c>
      <c r="E864">
        <v>1</v>
      </c>
      <c r="F864">
        <v>20.62</v>
      </c>
      <c r="G864">
        <v>20.62</v>
      </c>
      <c r="H864">
        <f t="shared" si="39"/>
        <v>24</v>
      </c>
      <c r="I864">
        <f t="shared" si="40"/>
        <v>2</v>
      </c>
      <c r="J864">
        <f t="shared" si="41"/>
        <v>2024</v>
      </c>
      <c r="K864" s="3" t="str">
        <f>CONCATENATE(Table1[[#This Row],[day]],Table1[[#This Row],[month]],Table1[[#This Row],[year]])</f>
        <v>2422024</v>
      </c>
    </row>
    <row r="865" spans="1:11" hidden="1" x14ac:dyDescent="0.25">
      <c r="A865" s="1">
        <v>45373</v>
      </c>
      <c r="B865" t="s">
        <v>19</v>
      </c>
      <c r="C865" t="s">
        <v>28</v>
      </c>
      <c r="D865" t="s">
        <v>31</v>
      </c>
      <c r="E865">
        <v>2</v>
      </c>
      <c r="F865">
        <v>20.91</v>
      </c>
      <c r="G865">
        <v>41.82</v>
      </c>
      <c r="H865">
        <f t="shared" si="39"/>
        <v>22</v>
      </c>
      <c r="I865">
        <f t="shared" si="40"/>
        <v>3</v>
      </c>
      <c r="J865">
        <f t="shared" si="41"/>
        <v>2024</v>
      </c>
      <c r="K865" s="3" t="str">
        <f>CONCATENATE(Table1[[#This Row],[day]],Table1[[#This Row],[month]],Table1[[#This Row],[year]])</f>
        <v>2232024</v>
      </c>
    </row>
    <row r="866" spans="1:11" hidden="1" x14ac:dyDescent="0.25">
      <c r="A866" s="1">
        <v>45455</v>
      </c>
      <c r="B866" t="s">
        <v>17</v>
      </c>
      <c r="C866" t="s">
        <v>28</v>
      </c>
      <c r="D866" t="s">
        <v>32</v>
      </c>
      <c r="E866">
        <v>20</v>
      </c>
      <c r="F866">
        <v>28.89</v>
      </c>
      <c r="G866">
        <v>577.79999999999995</v>
      </c>
      <c r="H866">
        <f t="shared" si="39"/>
        <v>12</v>
      </c>
      <c r="I866">
        <f t="shared" si="40"/>
        <v>6</v>
      </c>
      <c r="J866">
        <f t="shared" si="41"/>
        <v>2024</v>
      </c>
      <c r="K866" s="3" t="str">
        <f>CONCATENATE(Table1[[#This Row],[day]],Table1[[#This Row],[month]],Table1[[#This Row],[year]])</f>
        <v>1262024</v>
      </c>
    </row>
    <row r="867" spans="1:11" hidden="1" x14ac:dyDescent="0.25">
      <c r="A867" s="1">
        <v>45363</v>
      </c>
      <c r="B867" t="s">
        <v>11</v>
      </c>
      <c r="C867" t="s">
        <v>29</v>
      </c>
      <c r="D867" t="s">
        <v>37</v>
      </c>
      <c r="E867">
        <v>10</v>
      </c>
      <c r="F867">
        <v>29.59</v>
      </c>
      <c r="G867">
        <v>295.89999999999998</v>
      </c>
      <c r="H867">
        <f t="shared" si="39"/>
        <v>12</v>
      </c>
      <c r="I867">
        <f t="shared" si="40"/>
        <v>3</v>
      </c>
      <c r="J867">
        <f t="shared" si="41"/>
        <v>2024</v>
      </c>
      <c r="K867" s="3" t="str">
        <f>CONCATENATE(Table1[[#This Row],[day]],Table1[[#This Row],[month]],Table1[[#This Row],[year]])</f>
        <v>1232024</v>
      </c>
    </row>
    <row r="868" spans="1:11" hidden="1" x14ac:dyDescent="0.25">
      <c r="A868" s="1">
        <v>45401</v>
      </c>
      <c r="B868" t="s">
        <v>12</v>
      </c>
      <c r="C868" t="s">
        <v>28</v>
      </c>
      <c r="D868" t="s">
        <v>35</v>
      </c>
      <c r="E868">
        <v>3</v>
      </c>
      <c r="F868">
        <v>23.79</v>
      </c>
      <c r="G868">
        <v>71.37</v>
      </c>
      <c r="H868">
        <f t="shared" si="39"/>
        <v>19</v>
      </c>
      <c r="I868">
        <f t="shared" si="40"/>
        <v>4</v>
      </c>
      <c r="J868">
        <f t="shared" si="41"/>
        <v>2024</v>
      </c>
      <c r="K868" s="3" t="str">
        <f>CONCATENATE(Table1[[#This Row],[day]],Table1[[#This Row],[month]],Table1[[#This Row],[year]])</f>
        <v>1942024</v>
      </c>
    </row>
    <row r="869" spans="1:11" x14ac:dyDescent="0.25">
      <c r="A869" s="1">
        <v>45351</v>
      </c>
      <c r="B869" t="s">
        <v>16</v>
      </c>
      <c r="C869" t="s">
        <v>27</v>
      </c>
      <c r="D869" t="s">
        <v>32</v>
      </c>
      <c r="E869">
        <v>17</v>
      </c>
      <c r="F869">
        <v>10.02</v>
      </c>
      <c r="G869">
        <v>170.34</v>
      </c>
      <c r="H869">
        <f t="shared" si="39"/>
        <v>29</v>
      </c>
      <c r="I869">
        <f t="shared" si="40"/>
        <v>2</v>
      </c>
      <c r="J869">
        <f t="shared" si="41"/>
        <v>2024</v>
      </c>
      <c r="K869" s="3" t="str">
        <f>CONCATENATE(Table1[[#This Row],[day]],Table1[[#This Row],[month]],Table1[[#This Row],[year]])</f>
        <v>2922024</v>
      </c>
    </row>
    <row r="870" spans="1:11" hidden="1" x14ac:dyDescent="0.25">
      <c r="A870" s="1">
        <v>45404</v>
      </c>
      <c r="B870" t="s">
        <v>25</v>
      </c>
      <c r="C870" t="s">
        <v>29</v>
      </c>
      <c r="D870" t="s">
        <v>33</v>
      </c>
      <c r="E870">
        <v>19</v>
      </c>
      <c r="F870">
        <v>26.01</v>
      </c>
      <c r="G870">
        <v>494.19</v>
      </c>
      <c r="H870">
        <f t="shared" si="39"/>
        <v>22</v>
      </c>
      <c r="I870">
        <f t="shared" si="40"/>
        <v>4</v>
      </c>
      <c r="J870">
        <f t="shared" si="41"/>
        <v>2024</v>
      </c>
      <c r="K870" s="3" t="str">
        <f>CONCATENATE(Table1[[#This Row],[day]],Table1[[#This Row],[month]],Table1[[#This Row],[year]])</f>
        <v>2242024</v>
      </c>
    </row>
    <row r="871" spans="1:11" hidden="1" x14ac:dyDescent="0.25">
      <c r="A871" s="1">
        <v>45457</v>
      </c>
      <c r="B871" t="s">
        <v>10</v>
      </c>
      <c r="C871" t="s">
        <v>29</v>
      </c>
      <c r="D871" t="s">
        <v>33</v>
      </c>
      <c r="E871">
        <v>11</v>
      </c>
      <c r="F871">
        <v>27.76</v>
      </c>
      <c r="G871">
        <v>305.36</v>
      </c>
      <c r="H871">
        <f t="shared" si="39"/>
        <v>14</v>
      </c>
      <c r="I871">
        <f t="shared" si="40"/>
        <v>6</v>
      </c>
      <c r="J871">
        <f t="shared" si="41"/>
        <v>2024</v>
      </c>
      <c r="K871" s="3" t="str">
        <f>CONCATENATE(Table1[[#This Row],[day]],Table1[[#This Row],[month]],Table1[[#This Row],[year]])</f>
        <v>1462024</v>
      </c>
    </row>
    <row r="872" spans="1:11" hidden="1" x14ac:dyDescent="0.25">
      <c r="A872" s="1">
        <v>45360</v>
      </c>
      <c r="B872" t="s">
        <v>8</v>
      </c>
      <c r="C872" t="s">
        <v>30</v>
      </c>
      <c r="D872" t="s">
        <v>36</v>
      </c>
      <c r="E872">
        <v>17</v>
      </c>
      <c r="F872">
        <v>29.65</v>
      </c>
      <c r="G872">
        <v>504.05</v>
      </c>
      <c r="H872">
        <f t="shared" si="39"/>
        <v>9</v>
      </c>
      <c r="I872">
        <f t="shared" si="40"/>
        <v>3</v>
      </c>
      <c r="J872">
        <f t="shared" si="41"/>
        <v>2024</v>
      </c>
      <c r="K872" s="3" t="str">
        <f>CONCATENATE(Table1[[#This Row],[day]],Table1[[#This Row],[month]],Table1[[#This Row],[year]])</f>
        <v>932024</v>
      </c>
    </row>
    <row r="873" spans="1:11" hidden="1" x14ac:dyDescent="0.25">
      <c r="A873" s="1">
        <v>45305</v>
      </c>
      <c r="B873" t="s">
        <v>20</v>
      </c>
      <c r="C873" t="s">
        <v>29</v>
      </c>
      <c r="D873" t="s">
        <v>31</v>
      </c>
      <c r="E873">
        <v>18</v>
      </c>
      <c r="F873">
        <v>10.39</v>
      </c>
      <c r="G873">
        <v>187.02</v>
      </c>
      <c r="H873">
        <f t="shared" si="39"/>
        <v>14</v>
      </c>
      <c r="I873">
        <f t="shared" si="40"/>
        <v>1</v>
      </c>
      <c r="J873">
        <f t="shared" si="41"/>
        <v>2024</v>
      </c>
      <c r="K873" s="3" t="str">
        <f>CONCATENATE(Table1[[#This Row],[day]],Table1[[#This Row],[month]],Table1[[#This Row],[year]])</f>
        <v>1412024</v>
      </c>
    </row>
    <row r="874" spans="1:11" x14ac:dyDescent="0.25">
      <c r="A874" s="1">
        <v>45393</v>
      </c>
      <c r="B874" t="s">
        <v>16</v>
      </c>
      <c r="C874" t="s">
        <v>27</v>
      </c>
      <c r="D874" t="s">
        <v>40</v>
      </c>
      <c r="E874">
        <v>9</v>
      </c>
      <c r="F874">
        <v>27.19</v>
      </c>
      <c r="G874">
        <v>244.71</v>
      </c>
      <c r="H874">
        <f t="shared" si="39"/>
        <v>11</v>
      </c>
      <c r="I874">
        <f t="shared" si="40"/>
        <v>4</v>
      </c>
      <c r="J874">
        <f t="shared" si="41"/>
        <v>2024</v>
      </c>
      <c r="K874" s="3" t="str">
        <f>CONCATENATE(Table1[[#This Row],[day]],Table1[[#This Row],[month]],Table1[[#This Row],[year]])</f>
        <v>1142024</v>
      </c>
    </row>
    <row r="875" spans="1:11" x14ac:dyDescent="0.25">
      <c r="A875" s="1">
        <v>45311</v>
      </c>
      <c r="B875" t="s">
        <v>26</v>
      </c>
      <c r="C875" t="s">
        <v>27</v>
      </c>
      <c r="D875" t="s">
        <v>36</v>
      </c>
      <c r="E875">
        <v>18</v>
      </c>
      <c r="F875">
        <v>27.33</v>
      </c>
      <c r="G875">
        <v>491.94</v>
      </c>
      <c r="H875">
        <f t="shared" si="39"/>
        <v>20</v>
      </c>
      <c r="I875">
        <f t="shared" si="40"/>
        <v>1</v>
      </c>
      <c r="J875">
        <f t="shared" si="41"/>
        <v>2024</v>
      </c>
      <c r="K875" s="3" t="str">
        <f>CONCATENATE(Table1[[#This Row],[day]],Table1[[#This Row],[month]],Table1[[#This Row],[year]])</f>
        <v>2012024</v>
      </c>
    </row>
    <row r="876" spans="1:11" hidden="1" x14ac:dyDescent="0.25">
      <c r="A876" s="1">
        <v>45399</v>
      </c>
      <c r="B876" t="s">
        <v>8</v>
      </c>
      <c r="C876" t="s">
        <v>30</v>
      </c>
      <c r="D876" t="s">
        <v>31</v>
      </c>
      <c r="E876">
        <v>18</v>
      </c>
      <c r="F876">
        <v>13.85</v>
      </c>
      <c r="G876">
        <v>249.3</v>
      </c>
      <c r="H876">
        <f t="shared" si="39"/>
        <v>17</v>
      </c>
      <c r="I876">
        <f t="shared" si="40"/>
        <v>4</v>
      </c>
      <c r="J876">
        <f t="shared" si="41"/>
        <v>2024</v>
      </c>
      <c r="K876" s="3" t="str">
        <f>CONCATENATE(Table1[[#This Row],[day]],Table1[[#This Row],[month]],Table1[[#This Row],[year]])</f>
        <v>1742024</v>
      </c>
    </row>
    <row r="877" spans="1:11" hidden="1" x14ac:dyDescent="0.25">
      <c r="A877" s="1">
        <v>45300</v>
      </c>
      <c r="B877" t="s">
        <v>13</v>
      </c>
      <c r="C877" t="s">
        <v>28</v>
      </c>
      <c r="D877" t="s">
        <v>33</v>
      </c>
      <c r="E877">
        <v>6</v>
      </c>
      <c r="F877">
        <v>26.77</v>
      </c>
      <c r="G877">
        <v>160.62</v>
      </c>
      <c r="H877">
        <f t="shared" si="39"/>
        <v>9</v>
      </c>
      <c r="I877">
        <f t="shared" si="40"/>
        <v>1</v>
      </c>
      <c r="J877">
        <f t="shared" si="41"/>
        <v>2024</v>
      </c>
      <c r="K877" s="3" t="str">
        <f>CONCATENATE(Table1[[#This Row],[day]],Table1[[#This Row],[month]],Table1[[#This Row],[year]])</f>
        <v>912024</v>
      </c>
    </row>
    <row r="878" spans="1:11" x14ac:dyDescent="0.25">
      <c r="A878" s="1">
        <v>45388</v>
      </c>
      <c r="B878" t="s">
        <v>16</v>
      </c>
      <c r="C878" t="s">
        <v>27</v>
      </c>
      <c r="D878" t="s">
        <v>38</v>
      </c>
      <c r="E878">
        <v>10</v>
      </c>
      <c r="F878">
        <v>10.94</v>
      </c>
      <c r="G878">
        <v>109.4</v>
      </c>
      <c r="H878">
        <f t="shared" si="39"/>
        <v>6</v>
      </c>
      <c r="I878">
        <f t="shared" si="40"/>
        <v>4</v>
      </c>
      <c r="J878">
        <f t="shared" si="41"/>
        <v>2024</v>
      </c>
      <c r="K878" s="3" t="str">
        <f>CONCATENATE(Table1[[#This Row],[day]],Table1[[#This Row],[month]],Table1[[#This Row],[year]])</f>
        <v>642024</v>
      </c>
    </row>
    <row r="879" spans="1:11" x14ac:dyDescent="0.25">
      <c r="A879" s="1">
        <v>45416</v>
      </c>
      <c r="B879" t="s">
        <v>19</v>
      </c>
      <c r="C879" t="s">
        <v>27</v>
      </c>
      <c r="D879" t="s">
        <v>37</v>
      </c>
      <c r="E879">
        <v>7</v>
      </c>
      <c r="F879">
        <v>11.39</v>
      </c>
      <c r="G879">
        <v>79.73</v>
      </c>
      <c r="H879">
        <f t="shared" si="39"/>
        <v>4</v>
      </c>
      <c r="I879">
        <f t="shared" si="40"/>
        <v>5</v>
      </c>
      <c r="J879">
        <f t="shared" si="41"/>
        <v>2024</v>
      </c>
      <c r="K879" s="3" t="str">
        <f>CONCATENATE(Table1[[#This Row],[day]],Table1[[#This Row],[month]],Table1[[#This Row],[year]])</f>
        <v>452024</v>
      </c>
    </row>
    <row r="880" spans="1:11" hidden="1" x14ac:dyDescent="0.25">
      <c r="A880" s="1">
        <v>45392</v>
      </c>
      <c r="B880" t="s">
        <v>18</v>
      </c>
      <c r="C880" t="s">
        <v>30</v>
      </c>
      <c r="D880" t="s">
        <v>33</v>
      </c>
      <c r="E880">
        <v>13</v>
      </c>
      <c r="F880">
        <v>21.86</v>
      </c>
      <c r="G880">
        <v>284.18</v>
      </c>
      <c r="H880">
        <f t="shared" si="39"/>
        <v>10</v>
      </c>
      <c r="I880">
        <f t="shared" si="40"/>
        <v>4</v>
      </c>
      <c r="J880">
        <f t="shared" si="41"/>
        <v>2024</v>
      </c>
      <c r="K880" s="3" t="str">
        <f>CONCATENATE(Table1[[#This Row],[day]],Table1[[#This Row],[month]],Table1[[#This Row],[year]])</f>
        <v>1042024</v>
      </c>
    </row>
    <row r="881" spans="1:11" hidden="1" x14ac:dyDescent="0.25">
      <c r="A881" s="1">
        <v>45421</v>
      </c>
      <c r="B881" t="s">
        <v>25</v>
      </c>
      <c r="C881" t="s">
        <v>30</v>
      </c>
      <c r="D881" t="s">
        <v>31</v>
      </c>
      <c r="E881">
        <v>7</v>
      </c>
      <c r="F881">
        <v>29.3</v>
      </c>
      <c r="G881">
        <v>205.1</v>
      </c>
      <c r="H881">
        <f t="shared" si="39"/>
        <v>9</v>
      </c>
      <c r="I881">
        <f t="shared" si="40"/>
        <v>5</v>
      </c>
      <c r="J881">
        <f t="shared" si="41"/>
        <v>2024</v>
      </c>
      <c r="K881" s="3" t="str">
        <f>CONCATENATE(Table1[[#This Row],[day]],Table1[[#This Row],[month]],Table1[[#This Row],[year]])</f>
        <v>952024</v>
      </c>
    </row>
    <row r="882" spans="1:11" hidden="1" x14ac:dyDescent="0.25">
      <c r="A882" s="1">
        <v>45449</v>
      </c>
      <c r="B882" t="s">
        <v>8</v>
      </c>
      <c r="C882" t="s">
        <v>30</v>
      </c>
      <c r="D882" t="s">
        <v>37</v>
      </c>
      <c r="E882">
        <v>16</v>
      </c>
      <c r="F882">
        <v>19.41</v>
      </c>
      <c r="G882">
        <v>310.56</v>
      </c>
      <c r="H882">
        <f t="shared" si="39"/>
        <v>6</v>
      </c>
      <c r="I882">
        <f t="shared" si="40"/>
        <v>6</v>
      </c>
      <c r="J882">
        <f t="shared" si="41"/>
        <v>2024</v>
      </c>
      <c r="K882" s="3" t="str">
        <f>CONCATENATE(Table1[[#This Row],[day]],Table1[[#This Row],[month]],Table1[[#This Row],[year]])</f>
        <v>662024</v>
      </c>
    </row>
    <row r="883" spans="1:11" hidden="1" x14ac:dyDescent="0.25">
      <c r="A883" s="1">
        <v>45425</v>
      </c>
      <c r="B883" t="s">
        <v>15</v>
      </c>
      <c r="C883" t="s">
        <v>28</v>
      </c>
      <c r="D883" t="s">
        <v>31</v>
      </c>
      <c r="E883">
        <v>2</v>
      </c>
      <c r="F883">
        <v>17.559999999999999</v>
      </c>
      <c r="G883">
        <v>35.119999999999997</v>
      </c>
      <c r="H883">
        <f t="shared" si="39"/>
        <v>13</v>
      </c>
      <c r="I883">
        <f t="shared" si="40"/>
        <v>5</v>
      </c>
      <c r="J883">
        <f t="shared" si="41"/>
        <v>2024</v>
      </c>
      <c r="K883" s="3" t="str">
        <f>CONCATENATE(Table1[[#This Row],[day]],Table1[[#This Row],[month]],Table1[[#This Row],[year]])</f>
        <v>1352024</v>
      </c>
    </row>
    <row r="884" spans="1:11" hidden="1" x14ac:dyDescent="0.25">
      <c r="A884" s="1">
        <v>45460</v>
      </c>
      <c r="B884" t="s">
        <v>21</v>
      </c>
      <c r="C884" t="s">
        <v>28</v>
      </c>
      <c r="D884" t="s">
        <v>33</v>
      </c>
      <c r="E884">
        <v>15</v>
      </c>
      <c r="F884">
        <v>19.95</v>
      </c>
      <c r="G884">
        <v>299.25</v>
      </c>
      <c r="H884">
        <f t="shared" si="39"/>
        <v>17</v>
      </c>
      <c r="I884">
        <f t="shared" si="40"/>
        <v>6</v>
      </c>
      <c r="J884">
        <f t="shared" si="41"/>
        <v>2024</v>
      </c>
      <c r="K884" s="3" t="str">
        <f>CONCATENATE(Table1[[#This Row],[day]],Table1[[#This Row],[month]],Table1[[#This Row],[year]])</f>
        <v>1762024</v>
      </c>
    </row>
    <row r="885" spans="1:11" hidden="1" x14ac:dyDescent="0.25">
      <c r="A885" s="1">
        <v>45442</v>
      </c>
      <c r="B885" t="s">
        <v>16</v>
      </c>
      <c r="C885" t="s">
        <v>29</v>
      </c>
      <c r="D885" t="s">
        <v>35</v>
      </c>
      <c r="E885">
        <v>6</v>
      </c>
      <c r="F885">
        <v>29.76</v>
      </c>
      <c r="G885">
        <v>178.56</v>
      </c>
      <c r="H885">
        <f t="shared" si="39"/>
        <v>30</v>
      </c>
      <c r="I885">
        <f t="shared" si="40"/>
        <v>5</v>
      </c>
      <c r="J885">
        <f t="shared" si="41"/>
        <v>2024</v>
      </c>
      <c r="K885" s="3" t="str">
        <f>CONCATENATE(Table1[[#This Row],[day]],Table1[[#This Row],[month]],Table1[[#This Row],[year]])</f>
        <v>3052024</v>
      </c>
    </row>
    <row r="886" spans="1:11" x14ac:dyDescent="0.25">
      <c r="A886" s="1">
        <v>45322</v>
      </c>
      <c r="B886" t="s">
        <v>17</v>
      </c>
      <c r="C886" t="s">
        <v>27</v>
      </c>
      <c r="D886" t="s">
        <v>35</v>
      </c>
      <c r="E886">
        <v>10</v>
      </c>
      <c r="F886">
        <v>23.28</v>
      </c>
      <c r="G886">
        <v>232.8</v>
      </c>
      <c r="H886">
        <f t="shared" si="39"/>
        <v>31</v>
      </c>
      <c r="I886">
        <f t="shared" si="40"/>
        <v>1</v>
      </c>
      <c r="J886">
        <f t="shared" si="41"/>
        <v>2024</v>
      </c>
      <c r="K886" s="3" t="str">
        <f>CONCATENATE(Table1[[#This Row],[day]],Table1[[#This Row],[month]],Table1[[#This Row],[year]])</f>
        <v>3112024</v>
      </c>
    </row>
    <row r="887" spans="1:11" hidden="1" x14ac:dyDescent="0.25">
      <c r="A887" s="1">
        <v>45311</v>
      </c>
      <c r="B887" t="s">
        <v>17</v>
      </c>
      <c r="C887" t="s">
        <v>28</v>
      </c>
      <c r="D887" t="s">
        <v>35</v>
      </c>
      <c r="E887">
        <v>6</v>
      </c>
      <c r="F887">
        <v>20.99</v>
      </c>
      <c r="G887">
        <v>125.94</v>
      </c>
      <c r="H887">
        <f t="shared" si="39"/>
        <v>20</v>
      </c>
      <c r="I887">
        <f t="shared" si="40"/>
        <v>1</v>
      </c>
      <c r="J887">
        <f t="shared" si="41"/>
        <v>2024</v>
      </c>
      <c r="K887" s="3" t="str">
        <f>CONCATENATE(Table1[[#This Row],[day]],Table1[[#This Row],[month]],Table1[[#This Row],[year]])</f>
        <v>2012024</v>
      </c>
    </row>
    <row r="888" spans="1:11" hidden="1" x14ac:dyDescent="0.25">
      <c r="A888" s="1">
        <v>45296</v>
      </c>
      <c r="B888" t="s">
        <v>26</v>
      </c>
      <c r="C888" t="s">
        <v>29</v>
      </c>
      <c r="D888" t="s">
        <v>32</v>
      </c>
      <c r="E888">
        <v>7</v>
      </c>
      <c r="F888">
        <v>25.84</v>
      </c>
      <c r="G888">
        <v>180.88</v>
      </c>
      <c r="H888">
        <f t="shared" si="39"/>
        <v>5</v>
      </c>
      <c r="I888">
        <f t="shared" si="40"/>
        <v>1</v>
      </c>
      <c r="J888">
        <f t="shared" si="41"/>
        <v>2024</v>
      </c>
      <c r="K888" s="3" t="str">
        <f>CONCATENATE(Table1[[#This Row],[day]],Table1[[#This Row],[month]],Table1[[#This Row],[year]])</f>
        <v>512024</v>
      </c>
    </row>
    <row r="889" spans="1:11" hidden="1" x14ac:dyDescent="0.25">
      <c r="A889" s="1">
        <v>45440</v>
      </c>
      <c r="B889" t="s">
        <v>14</v>
      </c>
      <c r="C889" t="s">
        <v>28</v>
      </c>
      <c r="D889" t="s">
        <v>39</v>
      </c>
      <c r="E889">
        <v>12</v>
      </c>
      <c r="F889">
        <v>19.48</v>
      </c>
      <c r="G889">
        <v>233.76</v>
      </c>
      <c r="H889">
        <f t="shared" si="39"/>
        <v>28</v>
      </c>
      <c r="I889">
        <f t="shared" si="40"/>
        <v>5</v>
      </c>
      <c r="J889">
        <f t="shared" si="41"/>
        <v>2024</v>
      </c>
      <c r="K889" s="3" t="str">
        <f>CONCATENATE(Table1[[#This Row],[day]],Table1[[#This Row],[month]],Table1[[#This Row],[year]])</f>
        <v>2852024</v>
      </c>
    </row>
    <row r="890" spans="1:11" hidden="1" x14ac:dyDescent="0.25">
      <c r="A890" s="1">
        <v>45398</v>
      </c>
      <c r="B890" t="s">
        <v>23</v>
      </c>
      <c r="C890" t="s">
        <v>30</v>
      </c>
      <c r="D890" t="s">
        <v>32</v>
      </c>
      <c r="E890">
        <v>17</v>
      </c>
      <c r="F890">
        <v>20.010000000000002</v>
      </c>
      <c r="G890">
        <v>340.17</v>
      </c>
      <c r="H890">
        <f t="shared" si="39"/>
        <v>16</v>
      </c>
      <c r="I890">
        <f t="shared" si="40"/>
        <v>4</v>
      </c>
      <c r="J890">
        <f t="shared" si="41"/>
        <v>2024</v>
      </c>
      <c r="K890" s="3" t="str">
        <f>CONCATENATE(Table1[[#This Row],[day]],Table1[[#This Row],[month]],Table1[[#This Row],[year]])</f>
        <v>1642024</v>
      </c>
    </row>
    <row r="891" spans="1:11" hidden="1" x14ac:dyDescent="0.25">
      <c r="A891" s="1">
        <v>45366</v>
      </c>
      <c r="B891" t="s">
        <v>21</v>
      </c>
      <c r="C891" t="s">
        <v>29</v>
      </c>
      <c r="D891" t="s">
        <v>33</v>
      </c>
      <c r="E891">
        <v>20</v>
      </c>
      <c r="F891">
        <v>25.49</v>
      </c>
      <c r="G891">
        <v>509.8</v>
      </c>
      <c r="H891">
        <f t="shared" si="39"/>
        <v>15</v>
      </c>
      <c r="I891">
        <f t="shared" si="40"/>
        <v>3</v>
      </c>
      <c r="J891">
        <f t="shared" si="41"/>
        <v>2024</v>
      </c>
      <c r="K891" s="3" t="str">
        <f>CONCATENATE(Table1[[#This Row],[day]],Table1[[#This Row],[month]],Table1[[#This Row],[year]])</f>
        <v>1532024</v>
      </c>
    </row>
    <row r="892" spans="1:11" hidden="1" x14ac:dyDescent="0.25">
      <c r="A892" s="1">
        <v>45415</v>
      </c>
      <c r="B892" t="s">
        <v>13</v>
      </c>
      <c r="C892" t="s">
        <v>28</v>
      </c>
      <c r="D892" t="s">
        <v>32</v>
      </c>
      <c r="E892">
        <v>19</v>
      </c>
      <c r="F892">
        <v>19.54</v>
      </c>
      <c r="G892">
        <v>371.26</v>
      </c>
      <c r="H892">
        <f t="shared" si="39"/>
        <v>3</v>
      </c>
      <c r="I892">
        <f t="shared" si="40"/>
        <v>5</v>
      </c>
      <c r="J892">
        <f t="shared" si="41"/>
        <v>2024</v>
      </c>
      <c r="K892" s="3" t="str">
        <f>CONCATENATE(Table1[[#This Row],[day]],Table1[[#This Row],[month]],Table1[[#This Row],[year]])</f>
        <v>352024</v>
      </c>
    </row>
    <row r="893" spans="1:11" hidden="1" x14ac:dyDescent="0.25">
      <c r="A893" s="1">
        <v>45352</v>
      </c>
      <c r="B893" t="s">
        <v>23</v>
      </c>
      <c r="C893" t="s">
        <v>28</v>
      </c>
      <c r="D893" t="s">
        <v>35</v>
      </c>
      <c r="E893">
        <v>17</v>
      </c>
      <c r="F893">
        <v>12.58</v>
      </c>
      <c r="G893">
        <v>213.86</v>
      </c>
      <c r="H893">
        <f t="shared" si="39"/>
        <v>1</v>
      </c>
      <c r="I893">
        <f t="shared" si="40"/>
        <v>3</v>
      </c>
      <c r="J893">
        <f t="shared" si="41"/>
        <v>2024</v>
      </c>
      <c r="K893" s="3" t="str">
        <f>CONCATENATE(Table1[[#This Row],[day]],Table1[[#This Row],[month]],Table1[[#This Row],[year]])</f>
        <v>132024</v>
      </c>
    </row>
    <row r="894" spans="1:11" x14ac:dyDescent="0.25">
      <c r="A894" s="1">
        <v>45385</v>
      </c>
      <c r="B894" t="s">
        <v>26</v>
      </c>
      <c r="C894" t="s">
        <v>27</v>
      </c>
      <c r="D894" t="s">
        <v>35</v>
      </c>
      <c r="E894">
        <v>10</v>
      </c>
      <c r="F894">
        <v>10.67</v>
      </c>
      <c r="G894">
        <v>106.7</v>
      </c>
      <c r="H894">
        <f t="shared" si="39"/>
        <v>3</v>
      </c>
      <c r="I894">
        <f t="shared" si="40"/>
        <v>4</v>
      </c>
      <c r="J894">
        <f t="shared" si="41"/>
        <v>2024</v>
      </c>
      <c r="K894" s="3" t="str">
        <f>CONCATENATE(Table1[[#This Row],[day]],Table1[[#This Row],[month]],Table1[[#This Row],[year]])</f>
        <v>342024</v>
      </c>
    </row>
    <row r="895" spans="1:11" hidden="1" x14ac:dyDescent="0.25">
      <c r="A895" s="1">
        <v>45461</v>
      </c>
      <c r="B895" t="s">
        <v>11</v>
      </c>
      <c r="C895" t="s">
        <v>28</v>
      </c>
      <c r="D895" t="s">
        <v>35</v>
      </c>
      <c r="E895">
        <v>11</v>
      </c>
      <c r="F895">
        <v>22.86</v>
      </c>
      <c r="G895">
        <v>251.46</v>
      </c>
      <c r="H895">
        <f t="shared" si="39"/>
        <v>18</v>
      </c>
      <c r="I895">
        <f t="shared" si="40"/>
        <v>6</v>
      </c>
      <c r="J895">
        <f t="shared" si="41"/>
        <v>2024</v>
      </c>
      <c r="K895" s="3" t="str">
        <f>CONCATENATE(Table1[[#This Row],[day]],Table1[[#This Row],[month]],Table1[[#This Row],[year]])</f>
        <v>1862024</v>
      </c>
    </row>
    <row r="896" spans="1:11" x14ac:dyDescent="0.25">
      <c r="A896" s="1">
        <v>45332</v>
      </c>
      <c r="B896" t="s">
        <v>7</v>
      </c>
      <c r="C896" t="s">
        <v>27</v>
      </c>
      <c r="D896" t="s">
        <v>36</v>
      </c>
      <c r="E896">
        <v>10</v>
      </c>
      <c r="F896">
        <v>12.12</v>
      </c>
      <c r="G896">
        <v>121.2</v>
      </c>
      <c r="H896">
        <f t="shared" si="39"/>
        <v>10</v>
      </c>
      <c r="I896">
        <f t="shared" si="40"/>
        <v>2</v>
      </c>
      <c r="J896">
        <f t="shared" si="41"/>
        <v>2024</v>
      </c>
      <c r="K896" s="3" t="str">
        <f>CONCATENATE(Table1[[#This Row],[day]],Table1[[#This Row],[month]],Table1[[#This Row],[year]])</f>
        <v>1022024</v>
      </c>
    </row>
    <row r="897" spans="1:11" hidden="1" x14ac:dyDescent="0.25">
      <c r="A897" s="1">
        <v>45471</v>
      </c>
      <c r="B897" t="s">
        <v>19</v>
      </c>
      <c r="C897" t="s">
        <v>30</v>
      </c>
      <c r="D897" t="s">
        <v>34</v>
      </c>
      <c r="E897">
        <v>10</v>
      </c>
      <c r="F897">
        <v>27.76</v>
      </c>
      <c r="G897">
        <v>277.60000000000002</v>
      </c>
      <c r="H897">
        <f t="shared" si="39"/>
        <v>28</v>
      </c>
      <c r="I897">
        <f t="shared" si="40"/>
        <v>6</v>
      </c>
      <c r="J897">
        <f t="shared" si="41"/>
        <v>2024</v>
      </c>
      <c r="K897" s="3" t="str">
        <f>CONCATENATE(Table1[[#This Row],[day]],Table1[[#This Row],[month]],Table1[[#This Row],[year]])</f>
        <v>2862024</v>
      </c>
    </row>
    <row r="898" spans="1:11" hidden="1" x14ac:dyDescent="0.25">
      <c r="A898" s="1">
        <v>45332</v>
      </c>
      <c r="B898" t="s">
        <v>22</v>
      </c>
      <c r="C898" t="s">
        <v>29</v>
      </c>
      <c r="D898" t="s">
        <v>33</v>
      </c>
      <c r="E898">
        <v>8</v>
      </c>
      <c r="F898">
        <v>20.07</v>
      </c>
      <c r="G898">
        <v>160.56</v>
      </c>
      <c r="H898">
        <f t="shared" ref="H898:H961" si="42">DAY(A898)</f>
        <v>10</v>
      </c>
      <c r="I898">
        <f t="shared" ref="I898:I961" si="43">MONTH(A898)</f>
        <v>2</v>
      </c>
      <c r="J898">
        <f t="shared" ref="J898:J961" si="44">YEAR(A898)</f>
        <v>2024</v>
      </c>
      <c r="K898" s="3" t="str">
        <f>CONCATENATE(Table1[[#This Row],[day]],Table1[[#This Row],[month]],Table1[[#This Row],[year]])</f>
        <v>1022024</v>
      </c>
    </row>
    <row r="899" spans="1:11" hidden="1" x14ac:dyDescent="0.25">
      <c r="A899" s="1">
        <v>45351</v>
      </c>
      <c r="B899" t="s">
        <v>10</v>
      </c>
      <c r="C899" t="s">
        <v>29</v>
      </c>
      <c r="D899" t="s">
        <v>38</v>
      </c>
      <c r="E899">
        <v>11</v>
      </c>
      <c r="F899">
        <v>10.31</v>
      </c>
      <c r="G899">
        <v>113.41</v>
      </c>
      <c r="H899">
        <f t="shared" si="42"/>
        <v>29</v>
      </c>
      <c r="I899">
        <f t="shared" si="43"/>
        <v>2</v>
      </c>
      <c r="J899">
        <f t="shared" si="44"/>
        <v>2024</v>
      </c>
      <c r="K899" s="3" t="str">
        <f>CONCATENATE(Table1[[#This Row],[day]],Table1[[#This Row],[month]],Table1[[#This Row],[year]])</f>
        <v>2922024</v>
      </c>
    </row>
    <row r="900" spans="1:11" hidden="1" x14ac:dyDescent="0.25">
      <c r="A900" s="1">
        <v>45321</v>
      </c>
      <c r="B900" t="s">
        <v>16</v>
      </c>
      <c r="C900" t="s">
        <v>29</v>
      </c>
      <c r="D900" t="s">
        <v>39</v>
      </c>
      <c r="E900">
        <v>12</v>
      </c>
      <c r="F900">
        <v>15.42</v>
      </c>
      <c r="G900">
        <v>185.04</v>
      </c>
      <c r="H900">
        <f t="shared" si="42"/>
        <v>30</v>
      </c>
      <c r="I900">
        <f t="shared" si="43"/>
        <v>1</v>
      </c>
      <c r="J900">
        <f t="shared" si="44"/>
        <v>2024</v>
      </c>
      <c r="K900" s="3" t="str">
        <f>CONCATENATE(Table1[[#This Row],[day]],Table1[[#This Row],[month]],Table1[[#This Row],[year]])</f>
        <v>3012024</v>
      </c>
    </row>
    <row r="901" spans="1:11" hidden="1" x14ac:dyDescent="0.25">
      <c r="A901" s="1">
        <v>45386</v>
      </c>
      <c r="B901" t="s">
        <v>23</v>
      </c>
      <c r="C901" t="s">
        <v>28</v>
      </c>
      <c r="D901" t="s">
        <v>40</v>
      </c>
      <c r="E901">
        <v>8</v>
      </c>
      <c r="F901">
        <v>21.66</v>
      </c>
      <c r="G901">
        <v>173.28</v>
      </c>
      <c r="H901">
        <f t="shared" si="42"/>
        <v>4</v>
      </c>
      <c r="I901">
        <f t="shared" si="43"/>
        <v>4</v>
      </c>
      <c r="J901">
        <f t="shared" si="44"/>
        <v>2024</v>
      </c>
      <c r="K901" s="3" t="str">
        <f>CONCATENATE(Table1[[#This Row],[day]],Table1[[#This Row],[month]],Table1[[#This Row],[year]])</f>
        <v>442024</v>
      </c>
    </row>
    <row r="902" spans="1:11" hidden="1" x14ac:dyDescent="0.25">
      <c r="A902" s="1">
        <v>45457</v>
      </c>
      <c r="B902" t="s">
        <v>7</v>
      </c>
      <c r="C902" t="s">
        <v>29</v>
      </c>
      <c r="D902" t="s">
        <v>37</v>
      </c>
      <c r="E902">
        <v>1</v>
      </c>
      <c r="F902">
        <v>16.59</v>
      </c>
      <c r="G902">
        <v>16.59</v>
      </c>
      <c r="H902">
        <f t="shared" si="42"/>
        <v>14</v>
      </c>
      <c r="I902">
        <f t="shared" si="43"/>
        <v>6</v>
      </c>
      <c r="J902">
        <f t="shared" si="44"/>
        <v>2024</v>
      </c>
      <c r="K902" s="3" t="str">
        <f>CONCATENATE(Table1[[#This Row],[day]],Table1[[#This Row],[month]],Table1[[#This Row],[year]])</f>
        <v>1462024</v>
      </c>
    </row>
    <row r="903" spans="1:11" x14ac:dyDescent="0.25">
      <c r="A903" s="1">
        <v>45418</v>
      </c>
      <c r="B903" t="s">
        <v>8</v>
      </c>
      <c r="C903" t="s">
        <v>27</v>
      </c>
      <c r="D903" t="s">
        <v>35</v>
      </c>
      <c r="E903">
        <v>1</v>
      </c>
      <c r="F903">
        <v>17.62</v>
      </c>
      <c r="G903">
        <v>17.62</v>
      </c>
      <c r="H903">
        <f t="shared" si="42"/>
        <v>6</v>
      </c>
      <c r="I903">
        <f t="shared" si="43"/>
        <v>5</v>
      </c>
      <c r="J903">
        <f t="shared" si="44"/>
        <v>2024</v>
      </c>
      <c r="K903" s="3" t="str">
        <f>CONCATENATE(Table1[[#This Row],[day]],Table1[[#This Row],[month]],Table1[[#This Row],[year]])</f>
        <v>652024</v>
      </c>
    </row>
    <row r="904" spans="1:11" hidden="1" x14ac:dyDescent="0.25">
      <c r="A904" s="1">
        <v>45308</v>
      </c>
      <c r="B904" t="s">
        <v>8</v>
      </c>
      <c r="C904" t="s">
        <v>29</v>
      </c>
      <c r="D904" t="s">
        <v>33</v>
      </c>
      <c r="E904">
        <v>3</v>
      </c>
      <c r="F904">
        <v>27.87</v>
      </c>
      <c r="G904">
        <v>83.61</v>
      </c>
      <c r="H904">
        <f t="shared" si="42"/>
        <v>17</v>
      </c>
      <c r="I904">
        <f t="shared" si="43"/>
        <v>1</v>
      </c>
      <c r="J904">
        <f t="shared" si="44"/>
        <v>2024</v>
      </c>
      <c r="K904" s="3" t="str">
        <f>CONCATENATE(Table1[[#This Row],[day]],Table1[[#This Row],[month]],Table1[[#This Row],[year]])</f>
        <v>1712024</v>
      </c>
    </row>
    <row r="905" spans="1:11" hidden="1" x14ac:dyDescent="0.25">
      <c r="A905" s="1">
        <v>45391</v>
      </c>
      <c r="B905" t="s">
        <v>23</v>
      </c>
      <c r="C905" t="s">
        <v>28</v>
      </c>
      <c r="D905" t="s">
        <v>38</v>
      </c>
      <c r="E905">
        <v>16</v>
      </c>
      <c r="F905">
        <v>22.98</v>
      </c>
      <c r="G905">
        <v>367.68</v>
      </c>
      <c r="H905">
        <f t="shared" si="42"/>
        <v>9</v>
      </c>
      <c r="I905">
        <f t="shared" si="43"/>
        <v>4</v>
      </c>
      <c r="J905">
        <f t="shared" si="44"/>
        <v>2024</v>
      </c>
      <c r="K905" s="3" t="str">
        <f>CONCATENATE(Table1[[#This Row],[day]],Table1[[#This Row],[month]],Table1[[#This Row],[year]])</f>
        <v>942024</v>
      </c>
    </row>
    <row r="906" spans="1:11" hidden="1" x14ac:dyDescent="0.25">
      <c r="A906" s="1">
        <v>45459</v>
      </c>
      <c r="B906" t="s">
        <v>10</v>
      </c>
      <c r="C906" t="s">
        <v>28</v>
      </c>
      <c r="D906" t="s">
        <v>38</v>
      </c>
      <c r="E906">
        <v>9</v>
      </c>
      <c r="F906">
        <v>14.96</v>
      </c>
      <c r="G906">
        <v>134.63999999999999</v>
      </c>
      <c r="H906">
        <f t="shared" si="42"/>
        <v>16</v>
      </c>
      <c r="I906">
        <f t="shared" si="43"/>
        <v>6</v>
      </c>
      <c r="J906">
        <f t="shared" si="44"/>
        <v>2024</v>
      </c>
      <c r="K906" s="3" t="str">
        <f>CONCATENATE(Table1[[#This Row],[day]],Table1[[#This Row],[month]],Table1[[#This Row],[year]])</f>
        <v>1662024</v>
      </c>
    </row>
    <row r="907" spans="1:11" x14ac:dyDescent="0.25">
      <c r="A907" s="1">
        <v>45449</v>
      </c>
      <c r="B907" t="s">
        <v>12</v>
      </c>
      <c r="C907" t="s">
        <v>27</v>
      </c>
      <c r="D907" t="s">
        <v>33</v>
      </c>
      <c r="E907">
        <v>16</v>
      </c>
      <c r="F907">
        <v>27.47</v>
      </c>
      <c r="G907">
        <v>439.52</v>
      </c>
      <c r="H907">
        <f t="shared" si="42"/>
        <v>6</v>
      </c>
      <c r="I907">
        <f t="shared" si="43"/>
        <v>6</v>
      </c>
      <c r="J907">
        <f t="shared" si="44"/>
        <v>2024</v>
      </c>
      <c r="K907" s="3" t="str">
        <f>CONCATENATE(Table1[[#This Row],[day]],Table1[[#This Row],[month]],Table1[[#This Row],[year]])</f>
        <v>662024</v>
      </c>
    </row>
    <row r="908" spans="1:11" x14ac:dyDescent="0.25">
      <c r="A908" s="1">
        <v>45357</v>
      </c>
      <c r="B908" t="s">
        <v>23</v>
      </c>
      <c r="C908" t="s">
        <v>27</v>
      </c>
      <c r="D908" t="s">
        <v>38</v>
      </c>
      <c r="E908">
        <v>20</v>
      </c>
      <c r="F908">
        <v>26.81</v>
      </c>
      <c r="G908">
        <v>536.20000000000005</v>
      </c>
      <c r="H908">
        <f t="shared" si="42"/>
        <v>6</v>
      </c>
      <c r="I908">
        <f t="shared" si="43"/>
        <v>3</v>
      </c>
      <c r="J908">
        <f t="shared" si="44"/>
        <v>2024</v>
      </c>
      <c r="K908" s="3" t="str">
        <f>CONCATENATE(Table1[[#This Row],[day]],Table1[[#This Row],[month]],Table1[[#This Row],[year]])</f>
        <v>632024</v>
      </c>
    </row>
    <row r="909" spans="1:11" hidden="1" x14ac:dyDescent="0.25">
      <c r="A909" s="1">
        <v>45315</v>
      </c>
      <c r="B909" t="s">
        <v>14</v>
      </c>
      <c r="C909" t="s">
        <v>28</v>
      </c>
      <c r="D909" t="s">
        <v>36</v>
      </c>
      <c r="E909">
        <v>15</v>
      </c>
      <c r="F909">
        <v>22.79</v>
      </c>
      <c r="G909">
        <v>341.85</v>
      </c>
      <c r="H909">
        <f t="shared" si="42"/>
        <v>24</v>
      </c>
      <c r="I909">
        <f t="shared" si="43"/>
        <v>1</v>
      </c>
      <c r="J909">
        <f t="shared" si="44"/>
        <v>2024</v>
      </c>
      <c r="K909" s="3" t="str">
        <f>CONCATENATE(Table1[[#This Row],[day]],Table1[[#This Row],[month]],Table1[[#This Row],[year]])</f>
        <v>2412024</v>
      </c>
    </row>
    <row r="910" spans="1:11" hidden="1" x14ac:dyDescent="0.25">
      <c r="A910" s="1">
        <v>45420</v>
      </c>
      <c r="B910" t="s">
        <v>22</v>
      </c>
      <c r="C910" t="s">
        <v>28</v>
      </c>
      <c r="D910" t="s">
        <v>33</v>
      </c>
      <c r="E910">
        <v>3</v>
      </c>
      <c r="F910">
        <v>14.88</v>
      </c>
      <c r="G910">
        <v>44.64</v>
      </c>
      <c r="H910">
        <f t="shared" si="42"/>
        <v>8</v>
      </c>
      <c r="I910">
        <f t="shared" si="43"/>
        <v>5</v>
      </c>
      <c r="J910">
        <f t="shared" si="44"/>
        <v>2024</v>
      </c>
      <c r="K910" s="3" t="str">
        <f>CONCATENATE(Table1[[#This Row],[day]],Table1[[#This Row],[month]],Table1[[#This Row],[year]])</f>
        <v>852024</v>
      </c>
    </row>
    <row r="911" spans="1:11" hidden="1" x14ac:dyDescent="0.25">
      <c r="A911" s="1">
        <v>45379</v>
      </c>
      <c r="B911" t="s">
        <v>18</v>
      </c>
      <c r="C911" t="s">
        <v>30</v>
      </c>
      <c r="D911" t="s">
        <v>35</v>
      </c>
      <c r="E911">
        <v>4</v>
      </c>
      <c r="F911">
        <v>26.22</v>
      </c>
      <c r="G911">
        <v>104.88</v>
      </c>
      <c r="H911">
        <f t="shared" si="42"/>
        <v>28</v>
      </c>
      <c r="I911">
        <f t="shared" si="43"/>
        <v>3</v>
      </c>
      <c r="J911">
        <f t="shared" si="44"/>
        <v>2024</v>
      </c>
      <c r="K911" s="3" t="str">
        <f>CONCATENATE(Table1[[#This Row],[day]],Table1[[#This Row],[month]],Table1[[#This Row],[year]])</f>
        <v>2832024</v>
      </c>
    </row>
    <row r="912" spans="1:11" hidden="1" x14ac:dyDescent="0.25">
      <c r="A912" s="1">
        <v>45329</v>
      </c>
      <c r="B912" t="s">
        <v>17</v>
      </c>
      <c r="C912" t="s">
        <v>30</v>
      </c>
      <c r="D912" t="s">
        <v>38</v>
      </c>
      <c r="E912">
        <v>2</v>
      </c>
      <c r="F912">
        <v>18.52</v>
      </c>
      <c r="G912">
        <v>37.04</v>
      </c>
      <c r="H912">
        <f t="shared" si="42"/>
        <v>7</v>
      </c>
      <c r="I912">
        <f t="shared" si="43"/>
        <v>2</v>
      </c>
      <c r="J912">
        <f t="shared" si="44"/>
        <v>2024</v>
      </c>
      <c r="K912" s="3" t="str">
        <f>CONCATENATE(Table1[[#This Row],[day]],Table1[[#This Row],[month]],Table1[[#This Row],[year]])</f>
        <v>722024</v>
      </c>
    </row>
    <row r="913" spans="1:11" hidden="1" x14ac:dyDescent="0.25">
      <c r="A913" s="1">
        <v>45403</v>
      </c>
      <c r="B913" t="s">
        <v>22</v>
      </c>
      <c r="C913" t="s">
        <v>29</v>
      </c>
      <c r="D913" t="s">
        <v>33</v>
      </c>
      <c r="E913">
        <v>11</v>
      </c>
      <c r="F913">
        <v>15.6</v>
      </c>
      <c r="G913">
        <v>171.6</v>
      </c>
      <c r="H913">
        <f t="shared" si="42"/>
        <v>21</v>
      </c>
      <c r="I913">
        <f t="shared" si="43"/>
        <v>4</v>
      </c>
      <c r="J913">
        <f t="shared" si="44"/>
        <v>2024</v>
      </c>
      <c r="K913" s="3" t="str">
        <f>CONCATENATE(Table1[[#This Row],[day]],Table1[[#This Row],[month]],Table1[[#This Row],[year]])</f>
        <v>2142024</v>
      </c>
    </row>
    <row r="914" spans="1:11" hidden="1" x14ac:dyDescent="0.25">
      <c r="A914" s="1">
        <v>45446</v>
      </c>
      <c r="B914" t="s">
        <v>8</v>
      </c>
      <c r="C914" t="s">
        <v>30</v>
      </c>
      <c r="D914" t="s">
        <v>36</v>
      </c>
      <c r="E914">
        <v>5</v>
      </c>
      <c r="F914">
        <v>14.32</v>
      </c>
      <c r="G914">
        <v>71.599999999999994</v>
      </c>
      <c r="H914">
        <f t="shared" si="42"/>
        <v>3</v>
      </c>
      <c r="I914">
        <f t="shared" si="43"/>
        <v>6</v>
      </c>
      <c r="J914">
        <f t="shared" si="44"/>
        <v>2024</v>
      </c>
      <c r="K914" s="3" t="str">
        <f>CONCATENATE(Table1[[#This Row],[day]],Table1[[#This Row],[month]],Table1[[#This Row],[year]])</f>
        <v>362024</v>
      </c>
    </row>
    <row r="915" spans="1:11" hidden="1" x14ac:dyDescent="0.25">
      <c r="A915" s="1">
        <v>45381</v>
      </c>
      <c r="B915" t="s">
        <v>10</v>
      </c>
      <c r="C915" t="s">
        <v>28</v>
      </c>
      <c r="D915" t="s">
        <v>35</v>
      </c>
      <c r="E915">
        <v>1</v>
      </c>
      <c r="F915">
        <v>15.05</v>
      </c>
      <c r="G915">
        <v>15.05</v>
      </c>
      <c r="H915">
        <f t="shared" si="42"/>
        <v>30</v>
      </c>
      <c r="I915">
        <f t="shared" si="43"/>
        <v>3</v>
      </c>
      <c r="J915">
        <f t="shared" si="44"/>
        <v>2024</v>
      </c>
      <c r="K915" s="3" t="str">
        <f>CONCATENATE(Table1[[#This Row],[day]],Table1[[#This Row],[month]],Table1[[#This Row],[year]])</f>
        <v>3032024</v>
      </c>
    </row>
    <row r="916" spans="1:11" hidden="1" x14ac:dyDescent="0.25">
      <c r="A916" s="1">
        <v>45426</v>
      </c>
      <c r="B916" t="s">
        <v>22</v>
      </c>
      <c r="C916" t="s">
        <v>30</v>
      </c>
      <c r="D916" t="s">
        <v>31</v>
      </c>
      <c r="E916">
        <v>19</v>
      </c>
      <c r="F916">
        <v>19.14</v>
      </c>
      <c r="G916">
        <v>363.66</v>
      </c>
      <c r="H916">
        <f t="shared" si="42"/>
        <v>14</v>
      </c>
      <c r="I916">
        <f t="shared" si="43"/>
        <v>5</v>
      </c>
      <c r="J916">
        <f t="shared" si="44"/>
        <v>2024</v>
      </c>
      <c r="K916" s="3" t="str">
        <f>CONCATENATE(Table1[[#This Row],[day]],Table1[[#This Row],[month]],Table1[[#This Row],[year]])</f>
        <v>1452024</v>
      </c>
    </row>
    <row r="917" spans="1:11" hidden="1" x14ac:dyDescent="0.25">
      <c r="A917" s="1">
        <v>45393</v>
      </c>
      <c r="B917" t="s">
        <v>24</v>
      </c>
      <c r="C917" t="s">
        <v>28</v>
      </c>
      <c r="D917" t="s">
        <v>35</v>
      </c>
      <c r="E917">
        <v>7</v>
      </c>
      <c r="F917">
        <v>22.33</v>
      </c>
      <c r="G917">
        <v>156.31</v>
      </c>
      <c r="H917">
        <f t="shared" si="42"/>
        <v>11</v>
      </c>
      <c r="I917">
        <f t="shared" si="43"/>
        <v>4</v>
      </c>
      <c r="J917">
        <f t="shared" si="44"/>
        <v>2024</v>
      </c>
      <c r="K917" s="3" t="str">
        <f>CONCATENATE(Table1[[#This Row],[day]],Table1[[#This Row],[month]],Table1[[#This Row],[year]])</f>
        <v>1142024</v>
      </c>
    </row>
    <row r="918" spans="1:11" hidden="1" x14ac:dyDescent="0.25">
      <c r="A918" s="1">
        <v>45333</v>
      </c>
      <c r="B918" t="s">
        <v>10</v>
      </c>
      <c r="C918" t="s">
        <v>30</v>
      </c>
      <c r="D918" t="s">
        <v>33</v>
      </c>
      <c r="E918">
        <v>13</v>
      </c>
      <c r="F918">
        <v>28.05</v>
      </c>
      <c r="G918">
        <v>364.65</v>
      </c>
      <c r="H918">
        <f t="shared" si="42"/>
        <v>11</v>
      </c>
      <c r="I918">
        <f t="shared" si="43"/>
        <v>2</v>
      </c>
      <c r="J918">
        <f t="shared" si="44"/>
        <v>2024</v>
      </c>
      <c r="K918" s="3" t="str">
        <f>CONCATENATE(Table1[[#This Row],[day]],Table1[[#This Row],[month]],Table1[[#This Row],[year]])</f>
        <v>1122024</v>
      </c>
    </row>
    <row r="919" spans="1:11" x14ac:dyDescent="0.25">
      <c r="A919" s="1">
        <v>45437</v>
      </c>
      <c r="B919" t="s">
        <v>21</v>
      </c>
      <c r="C919" t="s">
        <v>27</v>
      </c>
      <c r="D919" t="s">
        <v>34</v>
      </c>
      <c r="E919">
        <v>16</v>
      </c>
      <c r="F919">
        <v>26.56</v>
      </c>
      <c r="G919">
        <v>424.96</v>
      </c>
      <c r="H919">
        <f t="shared" si="42"/>
        <v>25</v>
      </c>
      <c r="I919">
        <f t="shared" si="43"/>
        <v>5</v>
      </c>
      <c r="J919">
        <f t="shared" si="44"/>
        <v>2024</v>
      </c>
      <c r="K919" s="3" t="str">
        <f>CONCATENATE(Table1[[#This Row],[day]],Table1[[#This Row],[month]],Table1[[#This Row],[year]])</f>
        <v>2552024</v>
      </c>
    </row>
    <row r="920" spans="1:11" hidden="1" x14ac:dyDescent="0.25">
      <c r="A920" s="1">
        <v>45404</v>
      </c>
      <c r="B920" t="s">
        <v>13</v>
      </c>
      <c r="C920" t="s">
        <v>28</v>
      </c>
      <c r="D920" t="s">
        <v>38</v>
      </c>
      <c r="E920">
        <v>17</v>
      </c>
      <c r="F920">
        <v>14.09</v>
      </c>
      <c r="G920">
        <v>239.53</v>
      </c>
      <c r="H920">
        <f t="shared" si="42"/>
        <v>22</v>
      </c>
      <c r="I920">
        <f t="shared" si="43"/>
        <v>4</v>
      </c>
      <c r="J920">
        <f t="shared" si="44"/>
        <v>2024</v>
      </c>
      <c r="K920" s="3" t="str">
        <f>CONCATENATE(Table1[[#This Row],[day]],Table1[[#This Row],[month]],Table1[[#This Row],[year]])</f>
        <v>2242024</v>
      </c>
    </row>
    <row r="921" spans="1:11" hidden="1" x14ac:dyDescent="0.25">
      <c r="A921" s="1">
        <v>45335</v>
      </c>
      <c r="B921" t="s">
        <v>8</v>
      </c>
      <c r="C921" t="s">
        <v>29</v>
      </c>
      <c r="D921" t="s">
        <v>40</v>
      </c>
      <c r="E921">
        <v>19</v>
      </c>
      <c r="F921">
        <v>27.87</v>
      </c>
      <c r="G921">
        <v>529.53</v>
      </c>
      <c r="H921">
        <f t="shared" si="42"/>
        <v>13</v>
      </c>
      <c r="I921">
        <f t="shared" si="43"/>
        <v>2</v>
      </c>
      <c r="J921">
        <f t="shared" si="44"/>
        <v>2024</v>
      </c>
      <c r="K921" s="3" t="str">
        <f>CONCATENATE(Table1[[#This Row],[day]],Table1[[#This Row],[month]],Table1[[#This Row],[year]])</f>
        <v>1322024</v>
      </c>
    </row>
    <row r="922" spans="1:11" hidden="1" x14ac:dyDescent="0.25">
      <c r="A922" s="1">
        <v>45402</v>
      </c>
      <c r="B922" t="s">
        <v>23</v>
      </c>
      <c r="C922" t="s">
        <v>29</v>
      </c>
      <c r="D922" t="s">
        <v>36</v>
      </c>
      <c r="E922">
        <v>14</v>
      </c>
      <c r="F922">
        <v>16.89</v>
      </c>
      <c r="G922">
        <v>236.46</v>
      </c>
      <c r="H922">
        <f t="shared" si="42"/>
        <v>20</v>
      </c>
      <c r="I922">
        <f t="shared" si="43"/>
        <v>4</v>
      </c>
      <c r="J922">
        <f t="shared" si="44"/>
        <v>2024</v>
      </c>
      <c r="K922" s="3" t="str">
        <f>CONCATENATE(Table1[[#This Row],[day]],Table1[[#This Row],[month]],Table1[[#This Row],[year]])</f>
        <v>2042024</v>
      </c>
    </row>
    <row r="923" spans="1:11" hidden="1" x14ac:dyDescent="0.25">
      <c r="A923" s="1">
        <v>45410</v>
      </c>
      <c r="B923" t="s">
        <v>17</v>
      </c>
      <c r="C923" t="s">
        <v>30</v>
      </c>
      <c r="D923" t="s">
        <v>36</v>
      </c>
      <c r="E923">
        <v>2</v>
      </c>
      <c r="F923">
        <v>20.36</v>
      </c>
      <c r="G923">
        <v>40.72</v>
      </c>
      <c r="H923">
        <f t="shared" si="42"/>
        <v>28</v>
      </c>
      <c r="I923">
        <f t="shared" si="43"/>
        <v>4</v>
      </c>
      <c r="J923">
        <f t="shared" si="44"/>
        <v>2024</v>
      </c>
      <c r="K923" s="3" t="str">
        <f>CONCATENATE(Table1[[#This Row],[day]],Table1[[#This Row],[month]],Table1[[#This Row],[year]])</f>
        <v>2842024</v>
      </c>
    </row>
    <row r="924" spans="1:11" x14ac:dyDescent="0.25">
      <c r="A924" s="1">
        <v>45439</v>
      </c>
      <c r="B924" t="s">
        <v>22</v>
      </c>
      <c r="C924" t="s">
        <v>27</v>
      </c>
      <c r="D924" t="s">
        <v>33</v>
      </c>
      <c r="E924">
        <v>4</v>
      </c>
      <c r="F924">
        <v>16.61</v>
      </c>
      <c r="G924">
        <v>66.44</v>
      </c>
      <c r="H924">
        <f t="shared" si="42"/>
        <v>27</v>
      </c>
      <c r="I924">
        <f t="shared" si="43"/>
        <v>5</v>
      </c>
      <c r="J924">
        <f t="shared" si="44"/>
        <v>2024</v>
      </c>
      <c r="K924" s="3" t="str">
        <f>CONCATENATE(Table1[[#This Row],[day]],Table1[[#This Row],[month]],Table1[[#This Row],[year]])</f>
        <v>2752024</v>
      </c>
    </row>
    <row r="925" spans="1:11" hidden="1" x14ac:dyDescent="0.25">
      <c r="A925" s="1">
        <v>45314</v>
      </c>
      <c r="B925" t="s">
        <v>24</v>
      </c>
      <c r="C925" t="s">
        <v>28</v>
      </c>
      <c r="D925" t="s">
        <v>33</v>
      </c>
      <c r="E925">
        <v>7</v>
      </c>
      <c r="F925">
        <v>26.3</v>
      </c>
      <c r="G925">
        <v>184.1</v>
      </c>
      <c r="H925">
        <f t="shared" si="42"/>
        <v>23</v>
      </c>
      <c r="I925">
        <f t="shared" si="43"/>
        <v>1</v>
      </c>
      <c r="J925">
        <f t="shared" si="44"/>
        <v>2024</v>
      </c>
      <c r="K925" s="3" t="str">
        <f>CONCATENATE(Table1[[#This Row],[day]],Table1[[#This Row],[month]],Table1[[#This Row],[year]])</f>
        <v>2312024</v>
      </c>
    </row>
    <row r="926" spans="1:11" hidden="1" x14ac:dyDescent="0.25">
      <c r="A926" s="1">
        <v>45401</v>
      </c>
      <c r="B926" t="s">
        <v>9</v>
      </c>
      <c r="C926" t="s">
        <v>29</v>
      </c>
      <c r="D926" t="s">
        <v>38</v>
      </c>
      <c r="E926">
        <v>8</v>
      </c>
      <c r="F926">
        <v>12.21</v>
      </c>
      <c r="G926">
        <v>97.68</v>
      </c>
      <c r="H926">
        <f t="shared" si="42"/>
        <v>19</v>
      </c>
      <c r="I926">
        <f t="shared" si="43"/>
        <v>4</v>
      </c>
      <c r="J926">
        <f t="shared" si="44"/>
        <v>2024</v>
      </c>
      <c r="K926" s="3" t="str">
        <f>CONCATENATE(Table1[[#This Row],[day]],Table1[[#This Row],[month]],Table1[[#This Row],[year]])</f>
        <v>1942024</v>
      </c>
    </row>
    <row r="927" spans="1:11" hidden="1" x14ac:dyDescent="0.25">
      <c r="A927" s="1">
        <v>45431</v>
      </c>
      <c r="B927" t="s">
        <v>11</v>
      </c>
      <c r="C927" t="s">
        <v>28</v>
      </c>
      <c r="D927" t="s">
        <v>36</v>
      </c>
      <c r="E927">
        <v>17</v>
      </c>
      <c r="F927">
        <v>28.47</v>
      </c>
      <c r="G927">
        <v>483.99</v>
      </c>
      <c r="H927">
        <f t="shared" si="42"/>
        <v>19</v>
      </c>
      <c r="I927">
        <f t="shared" si="43"/>
        <v>5</v>
      </c>
      <c r="J927">
        <f t="shared" si="44"/>
        <v>2024</v>
      </c>
      <c r="K927" s="3" t="str">
        <f>CONCATENATE(Table1[[#This Row],[day]],Table1[[#This Row],[month]],Table1[[#This Row],[year]])</f>
        <v>1952024</v>
      </c>
    </row>
    <row r="928" spans="1:11" hidden="1" x14ac:dyDescent="0.25">
      <c r="A928" s="1">
        <v>45303</v>
      </c>
      <c r="B928" t="s">
        <v>17</v>
      </c>
      <c r="C928" t="s">
        <v>30</v>
      </c>
      <c r="D928" t="s">
        <v>35</v>
      </c>
      <c r="E928">
        <v>3</v>
      </c>
      <c r="F928">
        <v>14.36</v>
      </c>
      <c r="G928">
        <v>43.08</v>
      </c>
      <c r="H928">
        <f t="shared" si="42"/>
        <v>12</v>
      </c>
      <c r="I928">
        <f t="shared" si="43"/>
        <v>1</v>
      </c>
      <c r="J928">
        <f t="shared" si="44"/>
        <v>2024</v>
      </c>
      <c r="K928" s="3" t="str">
        <f>CONCATENATE(Table1[[#This Row],[day]],Table1[[#This Row],[month]],Table1[[#This Row],[year]])</f>
        <v>1212024</v>
      </c>
    </row>
    <row r="929" spans="1:11" hidden="1" x14ac:dyDescent="0.25">
      <c r="A929" s="1">
        <v>45453</v>
      </c>
      <c r="B929" t="s">
        <v>21</v>
      </c>
      <c r="C929" t="s">
        <v>28</v>
      </c>
      <c r="D929" t="s">
        <v>39</v>
      </c>
      <c r="E929">
        <v>11</v>
      </c>
      <c r="F929">
        <v>15.16</v>
      </c>
      <c r="G929">
        <v>166.76</v>
      </c>
      <c r="H929">
        <f t="shared" si="42"/>
        <v>10</v>
      </c>
      <c r="I929">
        <f t="shared" si="43"/>
        <v>6</v>
      </c>
      <c r="J929">
        <f t="shared" si="44"/>
        <v>2024</v>
      </c>
      <c r="K929" s="3" t="str">
        <f>CONCATENATE(Table1[[#This Row],[day]],Table1[[#This Row],[month]],Table1[[#This Row],[year]])</f>
        <v>1062024</v>
      </c>
    </row>
    <row r="930" spans="1:11" hidden="1" x14ac:dyDescent="0.25">
      <c r="A930" s="1">
        <v>45427</v>
      </c>
      <c r="B930" t="s">
        <v>20</v>
      </c>
      <c r="C930" t="s">
        <v>28</v>
      </c>
      <c r="D930" t="s">
        <v>31</v>
      </c>
      <c r="E930">
        <v>20</v>
      </c>
      <c r="F930">
        <v>13.51</v>
      </c>
      <c r="G930">
        <v>270.2</v>
      </c>
      <c r="H930">
        <f t="shared" si="42"/>
        <v>15</v>
      </c>
      <c r="I930">
        <f t="shared" si="43"/>
        <v>5</v>
      </c>
      <c r="J930">
        <f t="shared" si="44"/>
        <v>2024</v>
      </c>
      <c r="K930" s="3" t="str">
        <f>CONCATENATE(Table1[[#This Row],[day]],Table1[[#This Row],[month]],Table1[[#This Row],[year]])</f>
        <v>1552024</v>
      </c>
    </row>
    <row r="931" spans="1:11" hidden="1" x14ac:dyDescent="0.25">
      <c r="A931" s="1">
        <v>45411</v>
      </c>
      <c r="B931" t="s">
        <v>23</v>
      </c>
      <c r="C931" t="s">
        <v>30</v>
      </c>
      <c r="D931" t="s">
        <v>34</v>
      </c>
      <c r="E931">
        <v>3</v>
      </c>
      <c r="F931">
        <v>12.31</v>
      </c>
      <c r="G931">
        <v>36.93</v>
      </c>
      <c r="H931">
        <f t="shared" si="42"/>
        <v>29</v>
      </c>
      <c r="I931">
        <f t="shared" si="43"/>
        <v>4</v>
      </c>
      <c r="J931">
        <f t="shared" si="44"/>
        <v>2024</v>
      </c>
      <c r="K931" s="3" t="str">
        <f>CONCATENATE(Table1[[#This Row],[day]],Table1[[#This Row],[month]],Table1[[#This Row],[year]])</f>
        <v>2942024</v>
      </c>
    </row>
    <row r="932" spans="1:11" hidden="1" x14ac:dyDescent="0.25">
      <c r="A932" s="1">
        <v>45318</v>
      </c>
      <c r="B932" t="s">
        <v>15</v>
      </c>
      <c r="C932" t="s">
        <v>29</v>
      </c>
      <c r="D932" t="s">
        <v>36</v>
      </c>
      <c r="E932">
        <v>1</v>
      </c>
      <c r="F932">
        <v>21.62</v>
      </c>
      <c r="G932">
        <v>21.62</v>
      </c>
      <c r="H932">
        <f t="shared" si="42"/>
        <v>27</v>
      </c>
      <c r="I932">
        <f t="shared" si="43"/>
        <v>1</v>
      </c>
      <c r="J932">
        <f t="shared" si="44"/>
        <v>2024</v>
      </c>
      <c r="K932" s="3" t="str">
        <f>CONCATENATE(Table1[[#This Row],[day]],Table1[[#This Row],[month]],Table1[[#This Row],[year]])</f>
        <v>2712024</v>
      </c>
    </row>
    <row r="933" spans="1:11" x14ac:dyDescent="0.25">
      <c r="A933" s="1">
        <v>45340</v>
      </c>
      <c r="B933" t="s">
        <v>19</v>
      </c>
      <c r="C933" t="s">
        <v>27</v>
      </c>
      <c r="D933" t="s">
        <v>36</v>
      </c>
      <c r="E933">
        <v>7</v>
      </c>
      <c r="F933">
        <v>18.78</v>
      </c>
      <c r="G933">
        <v>131.46</v>
      </c>
      <c r="H933">
        <f t="shared" si="42"/>
        <v>18</v>
      </c>
      <c r="I933">
        <f t="shared" si="43"/>
        <v>2</v>
      </c>
      <c r="J933">
        <f t="shared" si="44"/>
        <v>2024</v>
      </c>
      <c r="K933" s="3" t="str">
        <f>CONCATENATE(Table1[[#This Row],[day]],Table1[[#This Row],[month]],Table1[[#This Row],[year]])</f>
        <v>1822024</v>
      </c>
    </row>
    <row r="934" spans="1:11" x14ac:dyDescent="0.25">
      <c r="A934" s="1">
        <v>45388</v>
      </c>
      <c r="B934" t="s">
        <v>24</v>
      </c>
      <c r="C934" t="s">
        <v>27</v>
      </c>
      <c r="D934" t="s">
        <v>31</v>
      </c>
      <c r="E934">
        <v>14</v>
      </c>
      <c r="F934">
        <v>26.34</v>
      </c>
      <c r="G934">
        <v>368.76</v>
      </c>
      <c r="H934">
        <f t="shared" si="42"/>
        <v>6</v>
      </c>
      <c r="I934">
        <f t="shared" si="43"/>
        <v>4</v>
      </c>
      <c r="J934">
        <f t="shared" si="44"/>
        <v>2024</v>
      </c>
      <c r="K934" s="3" t="str">
        <f>CONCATENATE(Table1[[#This Row],[day]],Table1[[#This Row],[month]],Table1[[#This Row],[year]])</f>
        <v>642024</v>
      </c>
    </row>
    <row r="935" spans="1:11" x14ac:dyDescent="0.25">
      <c r="A935" s="1">
        <v>45392</v>
      </c>
      <c r="B935" t="s">
        <v>18</v>
      </c>
      <c r="C935" t="s">
        <v>27</v>
      </c>
      <c r="D935" t="s">
        <v>34</v>
      </c>
      <c r="E935">
        <v>7</v>
      </c>
      <c r="F935">
        <v>16.739999999999998</v>
      </c>
      <c r="G935">
        <v>117.18</v>
      </c>
      <c r="H935">
        <f t="shared" si="42"/>
        <v>10</v>
      </c>
      <c r="I935">
        <f t="shared" si="43"/>
        <v>4</v>
      </c>
      <c r="J935">
        <f t="shared" si="44"/>
        <v>2024</v>
      </c>
      <c r="K935" s="3" t="str">
        <f>CONCATENATE(Table1[[#This Row],[day]],Table1[[#This Row],[month]],Table1[[#This Row],[year]])</f>
        <v>1042024</v>
      </c>
    </row>
    <row r="936" spans="1:11" hidden="1" x14ac:dyDescent="0.25">
      <c r="A936" s="1">
        <v>45374</v>
      </c>
      <c r="B936" t="s">
        <v>9</v>
      </c>
      <c r="C936" t="s">
        <v>30</v>
      </c>
      <c r="D936" t="s">
        <v>38</v>
      </c>
      <c r="E936">
        <v>16</v>
      </c>
      <c r="F936">
        <v>25.6</v>
      </c>
      <c r="G936">
        <v>409.6</v>
      </c>
      <c r="H936">
        <f t="shared" si="42"/>
        <v>23</v>
      </c>
      <c r="I936">
        <f t="shared" si="43"/>
        <v>3</v>
      </c>
      <c r="J936">
        <f t="shared" si="44"/>
        <v>2024</v>
      </c>
      <c r="K936" s="3" t="str">
        <f>CONCATENATE(Table1[[#This Row],[day]],Table1[[#This Row],[month]],Table1[[#This Row],[year]])</f>
        <v>2332024</v>
      </c>
    </row>
    <row r="937" spans="1:11" hidden="1" x14ac:dyDescent="0.25">
      <c r="A937" s="1">
        <v>45379</v>
      </c>
      <c r="B937" t="s">
        <v>17</v>
      </c>
      <c r="C937" t="s">
        <v>28</v>
      </c>
      <c r="D937" t="s">
        <v>37</v>
      </c>
      <c r="E937">
        <v>6</v>
      </c>
      <c r="F937">
        <v>21.73</v>
      </c>
      <c r="G937">
        <v>130.38</v>
      </c>
      <c r="H937">
        <f t="shared" si="42"/>
        <v>28</v>
      </c>
      <c r="I937">
        <f t="shared" si="43"/>
        <v>3</v>
      </c>
      <c r="J937">
        <f t="shared" si="44"/>
        <v>2024</v>
      </c>
      <c r="K937" s="3" t="str">
        <f>CONCATENATE(Table1[[#This Row],[day]],Table1[[#This Row],[month]],Table1[[#This Row],[year]])</f>
        <v>2832024</v>
      </c>
    </row>
    <row r="938" spans="1:11" hidden="1" x14ac:dyDescent="0.25">
      <c r="A938" s="1">
        <v>45441</v>
      </c>
      <c r="B938" t="s">
        <v>13</v>
      </c>
      <c r="C938" t="s">
        <v>30</v>
      </c>
      <c r="D938" t="s">
        <v>31</v>
      </c>
      <c r="E938">
        <v>14</v>
      </c>
      <c r="F938">
        <v>23.75</v>
      </c>
      <c r="G938">
        <v>332.5</v>
      </c>
      <c r="H938">
        <f t="shared" si="42"/>
        <v>29</v>
      </c>
      <c r="I938">
        <f t="shared" si="43"/>
        <v>5</v>
      </c>
      <c r="J938">
        <f t="shared" si="44"/>
        <v>2024</v>
      </c>
      <c r="K938" s="3" t="str">
        <f>CONCATENATE(Table1[[#This Row],[day]],Table1[[#This Row],[month]],Table1[[#This Row],[year]])</f>
        <v>2952024</v>
      </c>
    </row>
    <row r="939" spans="1:11" hidden="1" x14ac:dyDescent="0.25">
      <c r="A939" s="1">
        <v>45294</v>
      </c>
      <c r="B939" t="s">
        <v>24</v>
      </c>
      <c r="C939" t="s">
        <v>30</v>
      </c>
      <c r="D939" t="s">
        <v>36</v>
      </c>
      <c r="E939">
        <v>10</v>
      </c>
      <c r="F939">
        <v>19.41</v>
      </c>
      <c r="G939">
        <v>194.1</v>
      </c>
      <c r="H939">
        <f t="shared" si="42"/>
        <v>3</v>
      </c>
      <c r="I939">
        <f t="shared" si="43"/>
        <v>1</v>
      </c>
      <c r="J939">
        <f t="shared" si="44"/>
        <v>2024</v>
      </c>
      <c r="K939" s="3" t="str">
        <f>CONCATENATE(Table1[[#This Row],[day]],Table1[[#This Row],[month]],Table1[[#This Row],[year]])</f>
        <v>312024</v>
      </c>
    </row>
    <row r="940" spans="1:11" hidden="1" x14ac:dyDescent="0.25">
      <c r="A940" s="1">
        <v>45300</v>
      </c>
      <c r="B940" t="s">
        <v>18</v>
      </c>
      <c r="C940" t="s">
        <v>28</v>
      </c>
      <c r="D940" t="s">
        <v>35</v>
      </c>
      <c r="E940">
        <v>20</v>
      </c>
      <c r="F940">
        <v>15.54</v>
      </c>
      <c r="G940">
        <v>310.8</v>
      </c>
      <c r="H940">
        <f t="shared" si="42"/>
        <v>9</v>
      </c>
      <c r="I940">
        <f t="shared" si="43"/>
        <v>1</v>
      </c>
      <c r="J940">
        <f t="shared" si="44"/>
        <v>2024</v>
      </c>
      <c r="K940" s="3" t="str">
        <f>CONCATENATE(Table1[[#This Row],[day]],Table1[[#This Row],[month]],Table1[[#This Row],[year]])</f>
        <v>912024</v>
      </c>
    </row>
    <row r="941" spans="1:11" x14ac:dyDescent="0.25">
      <c r="A941" s="1">
        <v>45302</v>
      </c>
      <c r="B941" t="s">
        <v>26</v>
      </c>
      <c r="C941" t="s">
        <v>27</v>
      </c>
      <c r="D941" t="s">
        <v>40</v>
      </c>
      <c r="E941">
        <v>14</v>
      </c>
      <c r="F941">
        <v>10.15</v>
      </c>
      <c r="G941">
        <v>142.1</v>
      </c>
      <c r="H941">
        <f t="shared" si="42"/>
        <v>11</v>
      </c>
      <c r="I941">
        <f t="shared" si="43"/>
        <v>1</v>
      </c>
      <c r="J941">
        <f t="shared" si="44"/>
        <v>2024</v>
      </c>
      <c r="K941" s="3" t="str">
        <f>CONCATENATE(Table1[[#This Row],[day]],Table1[[#This Row],[month]],Table1[[#This Row],[year]])</f>
        <v>1112024</v>
      </c>
    </row>
    <row r="942" spans="1:11" hidden="1" x14ac:dyDescent="0.25">
      <c r="A942" s="1">
        <v>45297</v>
      </c>
      <c r="B942" t="s">
        <v>23</v>
      </c>
      <c r="C942" t="s">
        <v>30</v>
      </c>
      <c r="D942" t="s">
        <v>37</v>
      </c>
      <c r="E942">
        <v>14</v>
      </c>
      <c r="F942">
        <v>15.08</v>
      </c>
      <c r="G942">
        <v>211.12</v>
      </c>
      <c r="H942">
        <f t="shared" si="42"/>
        <v>6</v>
      </c>
      <c r="I942">
        <f t="shared" si="43"/>
        <v>1</v>
      </c>
      <c r="J942">
        <f t="shared" si="44"/>
        <v>2024</v>
      </c>
      <c r="K942" s="3" t="str">
        <f>CONCATENATE(Table1[[#This Row],[day]],Table1[[#This Row],[month]],Table1[[#This Row],[year]])</f>
        <v>612024</v>
      </c>
    </row>
    <row r="943" spans="1:11" x14ac:dyDescent="0.25">
      <c r="A943" s="1">
        <v>45330</v>
      </c>
      <c r="B943" t="s">
        <v>15</v>
      </c>
      <c r="C943" t="s">
        <v>27</v>
      </c>
      <c r="D943" t="s">
        <v>39</v>
      </c>
      <c r="E943">
        <v>3</v>
      </c>
      <c r="F943">
        <v>21.43</v>
      </c>
      <c r="G943">
        <v>64.290000000000006</v>
      </c>
      <c r="H943">
        <f t="shared" si="42"/>
        <v>8</v>
      </c>
      <c r="I943">
        <f t="shared" si="43"/>
        <v>2</v>
      </c>
      <c r="J943">
        <f t="shared" si="44"/>
        <v>2024</v>
      </c>
      <c r="K943" s="3" t="str">
        <f>CONCATENATE(Table1[[#This Row],[day]],Table1[[#This Row],[month]],Table1[[#This Row],[year]])</f>
        <v>822024</v>
      </c>
    </row>
    <row r="944" spans="1:11" hidden="1" x14ac:dyDescent="0.25">
      <c r="A944" s="1">
        <v>45458</v>
      </c>
      <c r="B944" t="s">
        <v>22</v>
      </c>
      <c r="C944" t="s">
        <v>29</v>
      </c>
      <c r="D944" t="s">
        <v>35</v>
      </c>
      <c r="E944">
        <v>10</v>
      </c>
      <c r="F944">
        <v>20.64</v>
      </c>
      <c r="G944">
        <v>206.4</v>
      </c>
      <c r="H944">
        <f t="shared" si="42"/>
        <v>15</v>
      </c>
      <c r="I944">
        <f t="shared" si="43"/>
        <v>6</v>
      </c>
      <c r="J944">
        <f t="shared" si="44"/>
        <v>2024</v>
      </c>
      <c r="K944" s="3" t="str">
        <f>CONCATENATE(Table1[[#This Row],[day]],Table1[[#This Row],[month]],Table1[[#This Row],[year]])</f>
        <v>1562024</v>
      </c>
    </row>
    <row r="945" spans="1:11" hidden="1" x14ac:dyDescent="0.25">
      <c r="A945" s="1">
        <v>45392</v>
      </c>
      <c r="B945" t="s">
        <v>20</v>
      </c>
      <c r="C945" t="s">
        <v>29</v>
      </c>
      <c r="D945" t="s">
        <v>33</v>
      </c>
      <c r="E945">
        <v>2</v>
      </c>
      <c r="F945">
        <v>29.3</v>
      </c>
      <c r="G945">
        <v>58.6</v>
      </c>
      <c r="H945">
        <f t="shared" si="42"/>
        <v>10</v>
      </c>
      <c r="I945">
        <f t="shared" si="43"/>
        <v>4</v>
      </c>
      <c r="J945">
        <f t="shared" si="44"/>
        <v>2024</v>
      </c>
      <c r="K945" s="3" t="str">
        <f>CONCATENATE(Table1[[#This Row],[day]],Table1[[#This Row],[month]],Table1[[#This Row],[year]])</f>
        <v>1042024</v>
      </c>
    </row>
    <row r="946" spans="1:11" x14ac:dyDescent="0.25">
      <c r="A946" s="1">
        <v>45409</v>
      </c>
      <c r="B946" t="s">
        <v>7</v>
      </c>
      <c r="C946" t="s">
        <v>27</v>
      </c>
      <c r="D946" t="s">
        <v>32</v>
      </c>
      <c r="E946">
        <v>14</v>
      </c>
      <c r="F946">
        <v>24.22</v>
      </c>
      <c r="G946">
        <v>339.08</v>
      </c>
      <c r="H946">
        <f t="shared" si="42"/>
        <v>27</v>
      </c>
      <c r="I946">
        <f t="shared" si="43"/>
        <v>4</v>
      </c>
      <c r="J946">
        <f t="shared" si="44"/>
        <v>2024</v>
      </c>
      <c r="K946" s="3" t="str">
        <f>CONCATENATE(Table1[[#This Row],[day]],Table1[[#This Row],[month]],Table1[[#This Row],[year]])</f>
        <v>2742024</v>
      </c>
    </row>
    <row r="947" spans="1:11" hidden="1" x14ac:dyDescent="0.25">
      <c r="A947" s="1">
        <v>45351</v>
      </c>
      <c r="B947" t="s">
        <v>25</v>
      </c>
      <c r="C947" t="s">
        <v>30</v>
      </c>
      <c r="D947" t="s">
        <v>32</v>
      </c>
      <c r="E947">
        <v>1</v>
      </c>
      <c r="F947">
        <v>13.19</v>
      </c>
      <c r="G947">
        <v>13.19</v>
      </c>
      <c r="H947">
        <f t="shared" si="42"/>
        <v>29</v>
      </c>
      <c r="I947">
        <f t="shared" si="43"/>
        <v>2</v>
      </c>
      <c r="J947">
        <f t="shared" si="44"/>
        <v>2024</v>
      </c>
      <c r="K947" s="3" t="str">
        <f>CONCATENATE(Table1[[#This Row],[day]],Table1[[#This Row],[month]],Table1[[#This Row],[year]])</f>
        <v>2922024</v>
      </c>
    </row>
    <row r="948" spans="1:11" hidden="1" x14ac:dyDescent="0.25">
      <c r="A948" s="1">
        <v>45456</v>
      </c>
      <c r="B948" t="s">
        <v>20</v>
      </c>
      <c r="C948" t="s">
        <v>28</v>
      </c>
      <c r="D948" t="s">
        <v>35</v>
      </c>
      <c r="E948">
        <v>15</v>
      </c>
      <c r="F948">
        <v>29.83</v>
      </c>
      <c r="G948">
        <v>447.45</v>
      </c>
      <c r="H948">
        <f t="shared" si="42"/>
        <v>13</v>
      </c>
      <c r="I948">
        <f t="shared" si="43"/>
        <v>6</v>
      </c>
      <c r="J948">
        <f t="shared" si="44"/>
        <v>2024</v>
      </c>
      <c r="K948" s="3" t="str">
        <f>CONCATENATE(Table1[[#This Row],[day]],Table1[[#This Row],[month]],Table1[[#This Row],[year]])</f>
        <v>1362024</v>
      </c>
    </row>
    <row r="949" spans="1:11" x14ac:dyDescent="0.25">
      <c r="A949" s="1">
        <v>45425</v>
      </c>
      <c r="B949" t="s">
        <v>23</v>
      </c>
      <c r="C949" t="s">
        <v>27</v>
      </c>
      <c r="D949" t="s">
        <v>32</v>
      </c>
      <c r="E949">
        <v>5</v>
      </c>
      <c r="F949">
        <v>16.91</v>
      </c>
      <c r="G949">
        <v>84.55</v>
      </c>
      <c r="H949">
        <f t="shared" si="42"/>
        <v>13</v>
      </c>
      <c r="I949">
        <f t="shared" si="43"/>
        <v>5</v>
      </c>
      <c r="J949">
        <f t="shared" si="44"/>
        <v>2024</v>
      </c>
      <c r="K949" s="3" t="str">
        <f>CONCATENATE(Table1[[#This Row],[day]],Table1[[#This Row],[month]],Table1[[#This Row],[year]])</f>
        <v>1352024</v>
      </c>
    </row>
    <row r="950" spans="1:11" x14ac:dyDescent="0.25">
      <c r="A950" s="1">
        <v>45297</v>
      </c>
      <c r="B950" t="s">
        <v>23</v>
      </c>
      <c r="C950" t="s">
        <v>27</v>
      </c>
      <c r="D950" t="s">
        <v>34</v>
      </c>
      <c r="E950">
        <v>8</v>
      </c>
      <c r="F950">
        <v>21.8</v>
      </c>
      <c r="G950">
        <v>174.4</v>
      </c>
      <c r="H950">
        <f t="shared" si="42"/>
        <v>6</v>
      </c>
      <c r="I950">
        <f t="shared" si="43"/>
        <v>1</v>
      </c>
      <c r="J950">
        <f t="shared" si="44"/>
        <v>2024</v>
      </c>
      <c r="K950" s="3" t="str">
        <f>CONCATENATE(Table1[[#This Row],[day]],Table1[[#This Row],[month]],Table1[[#This Row],[year]])</f>
        <v>612024</v>
      </c>
    </row>
    <row r="951" spans="1:11" hidden="1" x14ac:dyDescent="0.25">
      <c r="A951" s="1">
        <v>45330</v>
      </c>
      <c r="B951" t="s">
        <v>11</v>
      </c>
      <c r="C951" t="s">
        <v>30</v>
      </c>
      <c r="D951" t="s">
        <v>38</v>
      </c>
      <c r="E951">
        <v>17</v>
      </c>
      <c r="F951">
        <v>12.49</v>
      </c>
      <c r="G951">
        <v>212.33</v>
      </c>
      <c r="H951">
        <f t="shared" si="42"/>
        <v>8</v>
      </c>
      <c r="I951">
        <f t="shared" si="43"/>
        <v>2</v>
      </c>
      <c r="J951">
        <f t="shared" si="44"/>
        <v>2024</v>
      </c>
      <c r="K951" s="3" t="str">
        <f>CONCATENATE(Table1[[#This Row],[day]],Table1[[#This Row],[month]],Table1[[#This Row],[year]])</f>
        <v>822024</v>
      </c>
    </row>
    <row r="952" spans="1:11" x14ac:dyDescent="0.25">
      <c r="A952" s="1">
        <v>45455</v>
      </c>
      <c r="B952" t="s">
        <v>8</v>
      </c>
      <c r="C952" t="s">
        <v>27</v>
      </c>
      <c r="D952" t="s">
        <v>40</v>
      </c>
      <c r="E952">
        <v>10</v>
      </c>
      <c r="F952">
        <v>24.2</v>
      </c>
      <c r="G952">
        <v>242</v>
      </c>
      <c r="H952">
        <f t="shared" si="42"/>
        <v>12</v>
      </c>
      <c r="I952">
        <f t="shared" si="43"/>
        <v>6</v>
      </c>
      <c r="J952">
        <f t="shared" si="44"/>
        <v>2024</v>
      </c>
      <c r="K952" s="3" t="str">
        <f>CONCATENATE(Table1[[#This Row],[day]],Table1[[#This Row],[month]],Table1[[#This Row],[year]])</f>
        <v>1262024</v>
      </c>
    </row>
    <row r="953" spans="1:11" x14ac:dyDescent="0.25">
      <c r="A953" s="1">
        <v>45380</v>
      </c>
      <c r="B953" t="s">
        <v>17</v>
      </c>
      <c r="C953" t="s">
        <v>27</v>
      </c>
      <c r="D953" t="s">
        <v>32</v>
      </c>
      <c r="E953">
        <v>13</v>
      </c>
      <c r="F953">
        <v>28.61</v>
      </c>
      <c r="G953">
        <v>371.93</v>
      </c>
      <c r="H953">
        <f t="shared" si="42"/>
        <v>29</v>
      </c>
      <c r="I953">
        <f t="shared" si="43"/>
        <v>3</v>
      </c>
      <c r="J953">
        <f t="shared" si="44"/>
        <v>2024</v>
      </c>
      <c r="K953" s="3" t="str">
        <f>CONCATENATE(Table1[[#This Row],[day]],Table1[[#This Row],[month]],Table1[[#This Row],[year]])</f>
        <v>2932024</v>
      </c>
    </row>
    <row r="954" spans="1:11" hidden="1" x14ac:dyDescent="0.25">
      <c r="A954" s="1">
        <v>45469</v>
      </c>
      <c r="B954" t="s">
        <v>13</v>
      </c>
      <c r="C954" t="s">
        <v>30</v>
      </c>
      <c r="D954" t="s">
        <v>32</v>
      </c>
      <c r="E954">
        <v>18</v>
      </c>
      <c r="F954">
        <v>16.02</v>
      </c>
      <c r="G954">
        <v>288.36</v>
      </c>
      <c r="H954">
        <f t="shared" si="42"/>
        <v>26</v>
      </c>
      <c r="I954">
        <f t="shared" si="43"/>
        <v>6</v>
      </c>
      <c r="J954">
        <f t="shared" si="44"/>
        <v>2024</v>
      </c>
      <c r="K954" s="3" t="str">
        <f>CONCATENATE(Table1[[#This Row],[day]],Table1[[#This Row],[month]],Table1[[#This Row],[year]])</f>
        <v>2662024</v>
      </c>
    </row>
    <row r="955" spans="1:11" x14ac:dyDescent="0.25">
      <c r="A955" s="1">
        <v>45376</v>
      </c>
      <c r="B955" t="s">
        <v>12</v>
      </c>
      <c r="C955" t="s">
        <v>27</v>
      </c>
      <c r="D955" t="s">
        <v>32</v>
      </c>
      <c r="E955">
        <v>5</v>
      </c>
      <c r="F955">
        <v>26.19</v>
      </c>
      <c r="G955">
        <v>130.94999999999999</v>
      </c>
      <c r="H955">
        <f t="shared" si="42"/>
        <v>25</v>
      </c>
      <c r="I955">
        <f t="shared" si="43"/>
        <v>3</v>
      </c>
      <c r="J955">
        <f t="shared" si="44"/>
        <v>2024</v>
      </c>
      <c r="K955" s="3" t="str">
        <f>CONCATENATE(Table1[[#This Row],[day]],Table1[[#This Row],[month]],Table1[[#This Row],[year]])</f>
        <v>2532024</v>
      </c>
    </row>
    <row r="956" spans="1:11" x14ac:dyDescent="0.25">
      <c r="A956" s="1">
        <v>45406</v>
      </c>
      <c r="B956" t="s">
        <v>12</v>
      </c>
      <c r="C956" t="s">
        <v>27</v>
      </c>
      <c r="D956" t="s">
        <v>34</v>
      </c>
      <c r="E956">
        <v>17</v>
      </c>
      <c r="F956">
        <v>29.5</v>
      </c>
      <c r="G956">
        <v>501.5</v>
      </c>
      <c r="H956">
        <f t="shared" si="42"/>
        <v>24</v>
      </c>
      <c r="I956">
        <f t="shared" si="43"/>
        <v>4</v>
      </c>
      <c r="J956">
        <f t="shared" si="44"/>
        <v>2024</v>
      </c>
      <c r="K956" s="3" t="str">
        <f>CONCATENATE(Table1[[#This Row],[day]],Table1[[#This Row],[month]],Table1[[#This Row],[year]])</f>
        <v>2442024</v>
      </c>
    </row>
    <row r="957" spans="1:11" x14ac:dyDescent="0.25">
      <c r="A957" s="1">
        <v>45301</v>
      </c>
      <c r="B957" t="s">
        <v>26</v>
      </c>
      <c r="C957" t="s">
        <v>27</v>
      </c>
      <c r="D957" t="s">
        <v>38</v>
      </c>
      <c r="E957">
        <v>17</v>
      </c>
      <c r="F957">
        <v>16.3</v>
      </c>
      <c r="G957">
        <v>277.10000000000002</v>
      </c>
      <c r="H957">
        <f t="shared" si="42"/>
        <v>10</v>
      </c>
      <c r="I957">
        <f t="shared" si="43"/>
        <v>1</v>
      </c>
      <c r="J957">
        <f t="shared" si="44"/>
        <v>2024</v>
      </c>
      <c r="K957" s="3" t="str">
        <f>CONCATENATE(Table1[[#This Row],[day]],Table1[[#This Row],[month]],Table1[[#This Row],[year]])</f>
        <v>1012024</v>
      </c>
    </row>
    <row r="958" spans="1:11" hidden="1" x14ac:dyDescent="0.25">
      <c r="A958" s="1">
        <v>45424</v>
      </c>
      <c r="B958" t="s">
        <v>13</v>
      </c>
      <c r="C958" t="s">
        <v>29</v>
      </c>
      <c r="D958" t="s">
        <v>38</v>
      </c>
      <c r="E958">
        <v>17</v>
      </c>
      <c r="F958">
        <v>13.02</v>
      </c>
      <c r="G958">
        <v>221.34</v>
      </c>
      <c r="H958">
        <f t="shared" si="42"/>
        <v>12</v>
      </c>
      <c r="I958">
        <f t="shared" si="43"/>
        <v>5</v>
      </c>
      <c r="J958">
        <f t="shared" si="44"/>
        <v>2024</v>
      </c>
      <c r="K958" s="3" t="str">
        <f>CONCATENATE(Table1[[#This Row],[day]],Table1[[#This Row],[month]],Table1[[#This Row],[year]])</f>
        <v>1252024</v>
      </c>
    </row>
    <row r="959" spans="1:11" hidden="1" x14ac:dyDescent="0.25">
      <c r="A959" s="1">
        <v>45469</v>
      </c>
      <c r="B959" t="s">
        <v>24</v>
      </c>
      <c r="C959" t="s">
        <v>29</v>
      </c>
      <c r="D959" t="s">
        <v>33</v>
      </c>
      <c r="E959">
        <v>4</v>
      </c>
      <c r="F959">
        <v>29.3</v>
      </c>
      <c r="G959">
        <v>117.2</v>
      </c>
      <c r="H959">
        <f t="shared" si="42"/>
        <v>26</v>
      </c>
      <c r="I959">
        <f t="shared" si="43"/>
        <v>6</v>
      </c>
      <c r="J959">
        <f t="shared" si="44"/>
        <v>2024</v>
      </c>
      <c r="K959" s="3" t="str">
        <f>CONCATENATE(Table1[[#This Row],[day]],Table1[[#This Row],[month]],Table1[[#This Row],[year]])</f>
        <v>2662024</v>
      </c>
    </row>
    <row r="960" spans="1:11" hidden="1" x14ac:dyDescent="0.25">
      <c r="A960" s="1">
        <v>45316</v>
      </c>
      <c r="B960" t="s">
        <v>7</v>
      </c>
      <c r="C960" t="s">
        <v>28</v>
      </c>
      <c r="D960" t="s">
        <v>35</v>
      </c>
      <c r="E960">
        <v>9</v>
      </c>
      <c r="F960">
        <v>22.49</v>
      </c>
      <c r="G960">
        <v>202.41</v>
      </c>
      <c r="H960">
        <f t="shared" si="42"/>
        <v>25</v>
      </c>
      <c r="I960">
        <f t="shared" si="43"/>
        <v>1</v>
      </c>
      <c r="J960">
        <f t="shared" si="44"/>
        <v>2024</v>
      </c>
      <c r="K960" s="3" t="str">
        <f>CONCATENATE(Table1[[#This Row],[day]],Table1[[#This Row],[month]],Table1[[#This Row],[year]])</f>
        <v>2512024</v>
      </c>
    </row>
    <row r="961" spans="1:11" hidden="1" x14ac:dyDescent="0.25">
      <c r="A961" s="1">
        <v>45386</v>
      </c>
      <c r="B961" t="s">
        <v>25</v>
      </c>
      <c r="C961" t="s">
        <v>28</v>
      </c>
      <c r="D961" t="s">
        <v>34</v>
      </c>
      <c r="E961">
        <v>3</v>
      </c>
      <c r="F961">
        <v>13.25</v>
      </c>
      <c r="G961">
        <v>39.75</v>
      </c>
      <c r="H961">
        <f t="shared" si="42"/>
        <v>4</v>
      </c>
      <c r="I961">
        <f t="shared" si="43"/>
        <v>4</v>
      </c>
      <c r="J961">
        <f t="shared" si="44"/>
        <v>2024</v>
      </c>
      <c r="K961" s="3" t="str">
        <f>CONCATENATE(Table1[[#This Row],[day]],Table1[[#This Row],[month]],Table1[[#This Row],[year]])</f>
        <v>442024</v>
      </c>
    </row>
    <row r="962" spans="1:11" hidden="1" x14ac:dyDescent="0.25">
      <c r="A962" s="1">
        <v>45422</v>
      </c>
      <c r="B962" t="s">
        <v>10</v>
      </c>
      <c r="C962" t="s">
        <v>28</v>
      </c>
      <c r="D962" t="s">
        <v>34</v>
      </c>
      <c r="E962">
        <v>1</v>
      </c>
      <c r="F962">
        <v>21.63</v>
      </c>
      <c r="G962">
        <v>21.63</v>
      </c>
      <c r="H962">
        <f t="shared" ref="H962:H1001" si="45">DAY(A962)</f>
        <v>10</v>
      </c>
      <c r="I962">
        <f t="shared" ref="I962:I1001" si="46">MONTH(A962)</f>
        <v>5</v>
      </c>
      <c r="J962">
        <f t="shared" ref="J962:J1001" si="47">YEAR(A962)</f>
        <v>2024</v>
      </c>
      <c r="K962" s="3" t="str">
        <f>CONCATENATE(Table1[[#This Row],[day]],Table1[[#This Row],[month]],Table1[[#This Row],[year]])</f>
        <v>1052024</v>
      </c>
    </row>
    <row r="963" spans="1:11" hidden="1" x14ac:dyDescent="0.25">
      <c r="A963" s="1">
        <v>45375</v>
      </c>
      <c r="B963" t="s">
        <v>13</v>
      </c>
      <c r="C963" t="s">
        <v>30</v>
      </c>
      <c r="D963" t="s">
        <v>31</v>
      </c>
      <c r="E963">
        <v>7</v>
      </c>
      <c r="F963">
        <v>18.579999999999998</v>
      </c>
      <c r="G963">
        <v>130.06</v>
      </c>
      <c r="H963">
        <f t="shared" si="45"/>
        <v>24</v>
      </c>
      <c r="I963">
        <f t="shared" si="46"/>
        <v>3</v>
      </c>
      <c r="J963">
        <f t="shared" si="47"/>
        <v>2024</v>
      </c>
      <c r="K963" s="3" t="str">
        <f>CONCATENATE(Table1[[#This Row],[day]],Table1[[#This Row],[month]],Table1[[#This Row],[year]])</f>
        <v>2432024</v>
      </c>
    </row>
    <row r="964" spans="1:11" hidden="1" x14ac:dyDescent="0.25">
      <c r="A964" s="1">
        <v>45423</v>
      </c>
      <c r="B964" t="s">
        <v>7</v>
      </c>
      <c r="C964" t="s">
        <v>30</v>
      </c>
      <c r="D964" t="s">
        <v>31</v>
      </c>
      <c r="E964">
        <v>18</v>
      </c>
      <c r="F964">
        <v>11.27</v>
      </c>
      <c r="G964">
        <v>202.86</v>
      </c>
      <c r="H964">
        <f t="shared" si="45"/>
        <v>11</v>
      </c>
      <c r="I964">
        <f t="shared" si="46"/>
        <v>5</v>
      </c>
      <c r="J964">
        <f t="shared" si="47"/>
        <v>2024</v>
      </c>
      <c r="K964" s="3" t="str">
        <f>CONCATENATE(Table1[[#This Row],[day]],Table1[[#This Row],[month]],Table1[[#This Row],[year]])</f>
        <v>1152024</v>
      </c>
    </row>
    <row r="965" spans="1:11" hidden="1" x14ac:dyDescent="0.25">
      <c r="A965" s="1">
        <v>45369</v>
      </c>
      <c r="B965" t="s">
        <v>9</v>
      </c>
      <c r="C965" t="s">
        <v>30</v>
      </c>
      <c r="D965" t="s">
        <v>38</v>
      </c>
      <c r="E965">
        <v>5</v>
      </c>
      <c r="F965">
        <v>27.86</v>
      </c>
      <c r="G965">
        <v>139.30000000000001</v>
      </c>
      <c r="H965">
        <f t="shared" si="45"/>
        <v>18</v>
      </c>
      <c r="I965">
        <f t="shared" si="46"/>
        <v>3</v>
      </c>
      <c r="J965">
        <f t="shared" si="47"/>
        <v>2024</v>
      </c>
      <c r="K965" s="3" t="str">
        <f>CONCATENATE(Table1[[#This Row],[day]],Table1[[#This Row],[month]],Table1[[#This Row],[year]])</f>
        <v>1832024</v>
      </c>
    </row>
    <row r="966" spans="1:11" x14ac:dyDescent="0.25">
      <c r="A966" s="1">
        <v>45303</v>
      </c>
      <c r="B966" t="s">
        <v>14</v>
      </c>
      <c r="C966" t="s">
        <v>27</v>
      </c>
      <c r="D966" t="s">
        <v>31</v>
      </c>
      <c r="E966">
        <v>5</v>
      </c>
      <c r="F966">
        <v>26.71</v>
      </c>
      <c r="G966">
        <v>133.55000000000001</v>
      </c>
      <c r="H966">
        <f t="shared" si="45"/>
        <v>12</v>
      </c>
      <c r="I966">
        <f t="shared" si="46"/>
        <v>1</v>
      </c>
      <c r="J966">
        <f t="shared" si="47"/>
        <v>2024</v>
      </c>
      <c r="K966" s="3" t="str">
        <f>CONCATENATE(Table1[[#This Row],[day]],Table1[[#This Row],[month]],Table1[[#This Row],[year]])</f>
        <v>1212024</v>
      </c>
    </row>
    <row r="967" spans="1:11" hidden="1" x14ac:dyDescent="0.25">
      <c r="A967" s="1">
        <v>45433</v>
      </c>
      <c r="B967" t="s">
        <v>16</v>
      </c>
      <c r="C967" t="s">
        <v>30</v>
      </c>
      <c r="D967" t="s">
        <v>39</v>
      </c>
      <c r="E967">
        <v>3</v>
      </c>
      <c r="F967">
        <v>14.12</v>
      </c>
      <c r="G967">
        <v>42.36</v>
      </c>
      <c r="H967">
        <f t="shared" si="45"/>
        <v>21</v>
      </c>
      <c r="I967">
        <f t="shared" si="46"/>
        <v>5</v>
      </c>
      <c r="J967">
        <f t="shared" si="47"/>
        <v>2024</v>
      </c>
      <c r="K967" s="3" t="str">
        <f>CONCATENATE(Table1[[#This Row],[day]],Table1[[#This Row],[month]],Table1[[#This Row],[year]])</f>
        <v>2152024</v>
      </c>
    </row>
    <row r="968" spans="1:11" hidden="1" x14ac:dyDescent="0.25">
      <c r="A968" s="1">
        <v>45373</v>
      </c>
      <c r="B968" t="s">
        <v>19</v>
      </c>
      <c r="C968" t="s">
        <v>28</v>
      </c>
      <c r="D968" t="s">
        <v>32</v>
      </c>
      <c r="E968">
        <v>12</v>
      </c>
      <c r="F968">
        <v>26.69</v>
      </c>
      <c r="G968">
        <v>320.27999999999997</v>
      </c>
      <c r="H968">
        <f t="shared" si="45"/>
        <v>22</v>
      </c>
      <c r="I968">
        <f t="shared" si="46"/>
        <v>3</v>
      </c>
      <c r="J968">
        <f t="shared" si="47"/>
        <v>2024</v>
      </c>
      <c r="K968" s="3" t="str">
        <f>CONCATENATE(Table1[[#This Row],[day]],Table1[[#This Row],[month]],Table1[[#This Row],[year]])</f>
        <v>2232024</v>
      </c>
    </row>
    <row r="969" spans="1:11" hidden="1" x14ac:dyDescent="0.25">
      <c r="A969" s="1">
        <v>45446</v>
      </c>
      <c r="B969" t="s">
        <v>20</v>
      </c>
      <c r="C969" t="s">
        <v>28</v>
      </c>
      <c r="D969" t="s">
        <v>34</v>
      </c>
      <c r="E969">
        <v>11</v>
      </c>
      <c r="F969">
        <v>25.76</v>
      </c>
      <c r="G969">
        <v>283.36</v>
      </c>
      <c r="H969">
        <f t="shared" si="45"/>
        <v>3</v>
      </c>
      <c r="I969">
        <f t="shared" si="46"/>
        <v>6</v>
      </c>
      <c r="J969">
        <f t="shared" si="47"/>
        <v>2024</v>
      </c>
      <c r="K969" s="3" t="str">
        <f>CONCATENATE(Table1[[#This Row],[day]],Table1[[#This Row],[month]],Table1[[#This Row],[year]])</f>
        <v>362024</v>
      </c>
    </row>
    <row r="970" spans="1:11" hidden="1" x14ac:dyDescent="0.25">
      <c r="A970" s="1">
        <v>45467</v>
      </c>
      <c r="B970" t="s">
        <v>14</v>
      </c>
      <c r="C970" t="s">
        <v>28</v>
      </c>
      <c r="D970" t="s">
        <v>39</v>
      </c>
      <c r="E970">
        <v>3</v>
      </c>
      <c r="F970">
        <v>24.83</v>
      </c>
      <c r="G970">
        <v>74.489999999999995</v>
      </c>
      <c r="H970">
        <f t="shared" si="45"/>
        <v>24</v>
      </c>
      <c r="I970">
        <f t="shared" si="46"/>
        <v>6</v>
      </c>
      <c r="J970">
        <f t="shared" si="47"/>
        <v>2024</v>
      </c>
      <c r="K970" s="3" t="str">
        <f>CONCATENATE(Table1[[#This Row],[day]],Table1[[#This Row],[month]],Table1[[#This Row],[year]])</f>
        <v>2462024</v>
      </c>
    </row>
    <row r="971" spans="1:11" hidden="1" x14ac:dyDescent="0.25">
      <c r="A971" s="1">
        <v>45390</v>
      </c>
      <c r="B971" t="s">
        <v>23</v>
      </c>
      <c r="C971" t="s">
        <v>30</v>
      </c>
      <c r="D971" t="s">
        <v>31</v>
      </c>
      <c r="E971">
        <v>12</v>
      </c>
      <c r="F971">
        <v>14.79</v>
      </c>
      <c r="G971">
        <v>177.48</v>
      </c>
      <c r="H971">
        <f t="shared" si="45"/>
        <v>8</v>
      </c>
      <c r="I971">
        <f t="shared" si="46"/>
        <v>4</v>
      </c>
      <c r="J971">
        <f t="shared" si="47"/>
        <v>2024</v>
      </c>
      <c r="K971" s="3" t="str">
        <f>CONCATENATE(Table1[[#This Row],[day]],Table1[[#This Row],[month]],Table1[[#This Row],[year]])</f>
        <v>842024</v>
      </c>
    </row>
    <row r="972" spans="1:11" hidden="1" x14ac:dyDescent="0.25">
      <c r="A972" s="1">
        <v>45313</v>
      </c>
      <c r="B972" t="s">
        <v>20</v>
      </c>
      <c r="C972" t="s">
        <v>30</v>
      </c>
      <c r="D972" t="s">
        <v>34</v>
      </c>
      <c r="E972">
        <v>13</v>
      </c>
      <c r="F972">
        <v>10.75</v>
      </c>
      <c r="G972">
        <v>139.75</v>
      </c>
      <c r="H972">
        <f t="shared" si="45"/>
        <v>22</v>
      </c>
      <c r="I972">
        <f t="shared" si="46"/>
        <v>1</v>
      </c>
      <c r="J972">
        <f t="shared" si="47"/>
        <v>2024</v>
      </c>
      <c r="K972" s="3" t="str">
        <f>CONCATENATE(Table1[[#This Row],[day]],Table1[[#This Row],[month]],Table1[[#This Row],[year]])</f>
        <v>2212024</v>
      </c>
    </row>
    <row r="973" spans="1:11" hidden="1" x14ac:dyDescent="0.25">
      <c r="A973" s="1">
        <v>45440</v>
      </c>
      <c r="B973" t="s">
        <v>15</v>
      </c>
      <c r="C973" t="s">
        <v>28</v>
      </c>
      <c r="D973" t="s">
        <v>32</v>
      </c>
      <c r="E973">
        <v>10</v>
      </c>
      <c r="F973">
        <v>26.36</v>
      </c>
      <c r="G973">
        <v>263.60000000000002</v>
      </c>
      <c r="H973">
        <f t="shared" si="45"/>
        <v>28</v>
      </c>
      <c r="I973">
        <f t="shared" si="46"/>
        <v>5</v>
      </c>
      <c r="J973">
        <f t="shared" si="47"/>
        <v>2024</v>
      </c>
      <c r="K973" s="3" t="str">
        <f>CONCATENATE(Table1[[#This Row],[day]],Table1[[#This Row],[month]],Table1[[#This Row],[year]])</f>
        <v>2852024</v>
      </c>
    </row>
    <row r="974" spans="1:11" hidden="1" x14ac:dyDescent="0.25">
      <c r="A974" s="1">
        <v>45462</v>
      </c>
      <c r="B974" t="s">
        <v>19</v>
      </c>
      <c r="C974" t="s">
        <v>29</v>
      </c>
      <c r="D974" t="s">
        <v>34</v>
      </c>
      <c r="E974">
        <v>4</v>
      </c>
      <c r="F974">
        <v>25.74</v>
      </c>
      <c r="G974">
        <v>102.96</v>
      </c>
      <c r="H974">
        <f t="shared" si="45"/>
        <v>19</v>
      </c>
      <c r="I974">
        <f t="shared" si="46"/>
        <v>6</v>
      </c>
      <c r="J974">
        <f t="shared" si="47"/>
        <v>2024</v>
      </c>
      <c r="K974" s="3" t="str">
        <f>CONCATENATE(Table1[[#This Row],[day]],Table1[[#This Row],[month]],Table1[[#This Row],[year]])</f>
        <v>1962024</v>
      </c>
    </row>
    <row r="975" spans="1:11" hidden="1" x14ac:dyDescent="0.25">
      <c r="A975" s="1">
        <v>45414</v>
      </c>
      <c r="B975" t="s">
        <v>19</v>
      </c>
      <c r="C975" t="s">
        <v>28</v>
      </c>
      <c r="D975" t="s">
        <v>34</v>
      </c>
      <c r="E975">
        <v>20</v>
      </c>
      <c r="F975">
        <v>13.89</v>
      </c>
      <c r="G975">
        <v>277.8</v>
      </c>
      <c r="H975">
        <f t="shared" si="45"/>
        <v>2</v>
      </c>
      <c r="I975">
        <f t="shared" si="46"/>
        <v>5</v>
      </c>
      <c r="J975">
        <f t="shared" si="47"/>
        <v>2024</v>
      </c>
      <c r="K975" s="3" t="str">
        <f>CONCATENATE(Table1[[#This Row],[day]],Table1[[#This Row],[month]],Table1[[#This Row],[year]])</f>
        <v>252024</v>
      </c>
    </row>
    <row r="976" spans="1:11" hidden="1" x14ac:dyDescent="0.25">
      <c r="A976" s="1">
        <v>45437</v>
      </c>
      <c r="B976" t="s">
        <v>20</v>
      </c>
      <c r="C976" t="s">
        <v>30</v>
      </c>
      <c r="D976" t="s">
        <v>33</v>
      </c>
      <c r="E976">
        <v>7</v>
      </c>
      <c r="F976">
        <v>15.28</v>
      </c>
      <c r="G976">
        <v>106.96</v>
      </c>
      <c r="H976">
        <f t="shared" si="45"/>
        <v>25</v>
      </c>
      <c r="I976">
        <f t="shared" si="46"/>
        <v>5</v>
      </c>
      <c r="J976">
        <f t="shared" si="47"/>
        <v>2024</v>
      </c>
      <c r="K976" s="3" t="str">
        <f>CONCATENATE(Table1[[#This Row],[day]],Table1[[#This Row],[month]],Table1[[#This Row],[year]])</f>
        <v>2552024</v>
      </c>
    </row>
    <row r="977" spans="1:11" hidden="1" x14ac:dyDescent="0.25">
      <c r="A977" s="1">
        <v>45393</v>
      </c>
      <c r="B977" t="s">
        <v>19</v>
      </c>
      <c r="C977" t="s">
        <v>30</v>
      </c>
      <c r="D977" t="s">
        <v>40</v>
      </c>
      <c r="E977">
        <v>11</v>
      </c>
      <c r="F977">
        <v>14.88</v>
      </c>
      <c r="G977">
        <v>163.68</v>
      </c>
      <c r="H977">
        <f t="shared" si="45"/>
        <v>11</v>
      </c>
      <c r="I977">
        <f t="shared" si="46"/>
        <v>4</v>
      </c>
      <c r="J977">
        <f t="shared" si="47"/>
        <v>2024</v>
      </c>
      <c r="K977" s="3" t="str">
        <f>CONCATENATE(Table1[[#This Row],[day]],Table1[[#This Row],[month]],Table1[[#This Row],[year]])</f>
        <v>1142024</v>
      </c>
    </row>
    <row r="978" spans="1:11" hidden="1" x14ac:dyDescent="0.25">
      <c r="A978" s="1">
        <v>45392</v>
      </c>
      <c r="B978" t="s">
        <v>15</v>
      </c>
      <c r="C978" t="s">
        <v>28</v>
      </c>
      <c r="D978" t="s">
        <v>38</v>
      </c>
      <c r="E978">
        <v>17</v>
      </c>
      <c r="F978">
        <v>20.47</v>
      </c>
      <c r="G978">
        <v>347.99</v>
      </c>
      <c r="H978">
        <f t="shared" si="45"/>
        <v>10</v>
      </c>
      <c r="I978">
        <f t="shared" si="46"/>
        <v>4</v>
      </c>
      <c r="J978">
        <f t="shared" si="47"/>
        <v>2024</v>
      </c>
      <c r="K978" s="3" t="str">
        <f>CONCATENATE(Table1[[#This Row],[day]],Table1[[#This Row],[month]],Table1[[#This Row],[year]])</f>
        <v>1042024</v>
      </c>
    </row>
    <row r="979" spans="1:11" x14ac:dyDescent="0.25">
      <c r="A979" s="1">
        <v>45403</v>
      </c>
      <c r="B979" t="s">
        <v>10</v>
      </c>
      <c r="C979" t="s">
        <v>27</v>
      </c>
      <c r="D979" t="s">
        <v>33</v>
      </c>
      <c r="E979">
        <v>9</v>
      </c>
      <c r="F979">
        <v>24.55</v>
      </c>
      <c r="G979">
        <v>220.95</v>
      </c>
      <c r="H979">
        <f t="shared" si="45"/>
        <v>21</v>
      </c>
      <c r="I979">
        <f t="shared" si="46"/>
        <v>4</v>
      </c>
      <c r="J979">
        <f t="shared" si="47"/>
        <v>2024</v>
      </c>
      <c r="K979" s="3" t="str">
        <f>CONCATENATE(Table1[[#This Row],[day]],Table1[[#This Row],[month]],Table1[[#This Row],[year]])</f>
        <v>2142024</v>
      </c>
    </row>
    <row r="980" spans="1:11" hidden="1" x14ac:dyDescent="0.25">
      <c r="A980" s="1">
        <v>45303</v>
      </c>
      <c r="B980" t="s">
        <v>18</v>
      </c>
      <c r="C980" t="s">
        <v>29</v>
      </c>
      <c r="D980" t="s">
        <v>31</v>
      </c>
      <c r="E980">
        <v>6</v>
      </c>
      <c r="F980">
        <v>15.58</v>
      </c>
      <c r="G980">
        <v>93.48</v>
      </c>
      <c r="H980">
        <f t="shared" si="45"/>
        <v>12</v>
      </c>
      <c r="I980">
        <f t="shared" si="46"/>
        <v>1</v>
      </c>
      <c r="J980">
        <f t="shared" si="47"/>
        <v>2024</v>
      </c>
      <c r="K980" s="3" t="str">
        <f>CONCATENATE(Table1[[#This Row],[day]],Table1[[#This Row],[month]],Table1[[#This Row],[year]])</f>
        <v>1212024</v>
      </c>
    </row>
    <row r="981" spans="1:11" hidden="1" x14ac:dyDescent="0.25">
      <c r="A981" s="1">
        <v>45389</v>
      </c>
      <c r="B981" t="s">
        <v>23</v>
      </c>
      <c r="C981" t="s">
        <v>29</v>
      </c>
      <c r="D981" t="s">
        <v>38</v>
      </c>
      <c r="E981">
        <v>16</v>
      </c>
      <c r="F981">
        <v>13.63</v>
      </c>
      <c r="G981">
        <v>218.08</v>
      </c>
      <c r="H981">
        <f t="shared" si="45"/>
        <v>7</v>
      </c>
      <c r="I981">
        <f t="shared" si="46"/>
        <v>4</v>
      </c>
      <c r="J981">
        <f t="shared" si="47"/>
        <v>2024</v>
      </c>
      <c r="K981" s="3" t="str">
        <f>CONCATENATE(Table1[[#This Row],[day]],Table1[[#This Row],[month]],Table1[[#This Row],[year]])</f>
        <v>742024</v>
      </c>
    </row>
    <row r="982" spans="1:11" hidden="1" x14ac:dyDescent="0.25">
      <c r="A982" s="1">
        <v>45439</v>
      </c>
      <c r="B982" t="s">
        <v>13</v>
      </c>
      <c r="C982" t="s">
        <v>30</v>
      </c>
      <c r="D982" t="s">
        <v>36</v>
      </c>
      <c r="E982">
        <v>6</v>
      </c>
      <c r="F982">
        <v>24.36</v>
      </c>
      <c r="G982">
        <v>146.16</v>
      </c>
      <c r="H982">
        <f t="shared" si="45"/>
        <v>27</v>
      </c>
      <c r="I982">
        <f t="shared" si="46"/>
        <v>5</v>
      </c>
      <c r="J982">
        <f t="shared" si="47"/>
        <v>2024</v>
      </c>
      <c r="K982" s="3" t="str">
        <f>CONCATENATE(Table1[[#This Row],[day]],Table1[[#This Row],[month]],Table1[[#This Row],[year]])</f>
        <v>2752024</v>
      </c>
    </row>
    <row r="983" spans="1:11" hidden="1" x14ac:dyDescent="0.25">
      <c r="A983" s="1">
        <v>45404</v>
      </c>
      <c r="B983" t="s">
        <v>23</v>
      </c>
      <c r="C983" t="s">
        <v>30</v>
      </c>
      <c r="D983" t="s">
        <v>32</v>
      </c>
      <c r="E983">
        <v>19</v>
      </c>
      <c r="F983">
        <v>28.75</v>
      </c>
      <c r="G983">
        <v>546.25</v>
      </c>
      <c r="H983">
        <f t="shared" si="45"/>
        <v>22</v>
      </c>
      <c r="I983">
        <f t="shared" si="46"/>
        <v>4</v>
      </c>
      <c r="J983">
        <f t="shared" si="47"/>
        <v>2024</v>
      </c>
      <c r="K983" s="3" t="str">
        <f>CONCATENATE(Table1[[#This Row],[day]],Table1[[#This Row],[month]],Table1[[#This Row],[year]])</f>
        <v>2242024</v>
      </c>
    </row>
    <row r="984" spans="1:11" hidden="1" x14ac:dyDescent="0.25">
      <c r="A984" s="1">
        <v>45303</v>
      </c>
      <c r="B984" t="s">
        <v>12</v>
      </c>
      <c r="C984" t="s">
        <v>30</v>
      </c>
      <c r="D984" t="s">
        <v>34</v>
      </c>
      <c r="E984">
        <v>1</v>
      </c>
      <c r="F984">
        <v>17.29</v>
      </c>
      <c r="G984">
        <v>17.29</v>
      </c>
      <c r="H984">
        <f t="shared" si="45"/>
        <v>12</v>
      </c>
      <c r="I984">
        <f t="shared" si="46"/>
        <v>1</v>
      </c>
      <c r="J984">
        <f t="shared" si="47"/>
        <v>2024</v>
      </c>
      <c r="K984" s="3" t="str">
        <f>CONCATENATE(Table1[[#This Row],[day]],Table1[[#This Row],[month]],Table1[[#This Row],[year]])</f>
        <v>1212024</v>
      </c>
    </row>
    <row r="985" spans="1:11" hidden="1" x14ac:dyDescent="0.25">
      <c r="A985" s="1">
        <v>45317</v>
      </c>
      <c r="B985" t="s">
        <v>22</v>
      </c>
      <c r="C985" t="s">
        <v>28</v>
      </c>
      <c r="D985" t="s">
        <v>34</v>
      </c>
      <c r="E985">
        <v>5</v>
      </c>
      <c r="F985">
        <v>19.670000000000002</v>
      </c>
      <c r="G985">
        <v>98.35</v>
      </c>
      <c r="H985">
        <f t="shared" si="45"/>
        <v>26</v>
      </c>
      <c r="I985">
        <f t="shared" si="46"/>
        <v>1</v>
      </c>
      <c r="J985">
        <f t="shared" si="47"/>
        <v>2024</v>
      </c>
      <c r="K985" s="3" t="str">
        <f>CONCATENATE(Table1[[#This Row],[day]],Table1[[#This Row],[month]],Table1[[#This Row],[year]])</f>
        <v>2612024</v>
      </c>
    </row>
    <row r="986" spans="1:11" hidden="1" x14ac:dyDescent="0.25">
      <c r="A986" s="1">
        <v>45389</v>
      </c>
      <c r="B986" t="s">
        <v>9</v>
      </c>
      <c r="C986" t="s">
        <v>30</v>
      </c>
      <c r="D986" t="s">
        <v>33</v>
      </c>
      <c r="E986">
        <v>1</v>
      </c>
      <c r="F986">
        <v>28.28</v>
      </c>
      <c r="G986">
        <v>28.28</v>
      </c>
      <c r="H986">
        <f t="shared" si="45"/>
        <v>7</v>
      </c>
      <c r="I986">
        <f t="shared" si="46"/>
        <v>4</v>
      </c>
      <c r="J986">
        <f t="shared" si="47"/>
        <v>2024</v>
      </c>
      <c r="K986" s="3" t="str">
        <f>CONCATENATE(Table1[[#This Row],[day]],Table1[[#This Row],[month]],Table1[[#This Row],[year]])</f>
        <v>742024</v>
      </c>
    </row>
    <row r="987" spans="1:11" hidden="1" x14ac:dyDescent="0.25">
      <c r="A987" s="1">
        <v>45387</v>
      </c>
      <c r="B987" t="s">
        <v>8</v>
      </c>
      <c r="C987" t="s">
        <v>30</v>
      </c>
      <c r="D987" t="s">
        <v>32</v>
      </c>
      <c r="E987">
        <v>6</v>
      </c>
      <c r="F987">
        <v>25.45</v>
      </c>
      <c r="G987">
        <v>152.69999999999999</v>
      </c>
      <c r="H987">
        <f t="shared" si="45"/>
        <v>5</v>
      </c>
      <c r="I987">
        <f t="shared" si="46"/>
        <v>4</v>
      </c>
      <c r="J987">
        <f t="shared" si="47"/>
        <v>2024</v>
      </c>
      <c r="K987" s="3" t="str">
        <f>CONCATENATE(Table1[[#This Row],[day]],Table1[[#This Row],[month]],Table1[[#This Row],[year]])</f>
        <v>542024</v>
      </c>
    </row>
    <row r="988" spans="1:11" hidden="1" x14ac:dyDescent="0.25">
      <c r="A988" s="1">
        <v>45337</v>
      </c>
      <c r="B988" t="s">
        <v>21</v>
      </c>
      <c r="C988" t="s">
        <v>30</v>
      </c>
      <c r="D988" t="s">
        <v>36</v>
      </c>
      <c r="E988">
        <v>19</v>
      </c>
      <c r="F988">
        <v>13.5</v>
      </c>
      <c r="G988">
        <v>256.5</v>
      </c>
      <c r="H988">
        <f t="shared" si="45"/>
        <v>15</v>
      </c>
      <c r="I988">
        <f t="shared" si="46"/>
        <v>2</v>
      </c>
      <c r="J988">
        <f t="shared" si="47"/>
        <v>2024</v>
      </c>
      <c r="K988" s="3" t="str">
        <f>CONCATENATE(Table1[[#This Row],[day]],Table1[[#This Row],[month]],Table1[[#This Row],[year]])</f>
        <v>1522024</v>
      </c>
    </row>
    <row r="989" spans="1:11" hidden="1" x14ac:dyDescent="0.25">
      <c r="A989" s="1">
        <v>45298</v>
      </c>
      <c r="B989" t="s">
        <v>18</v>
      </c>
      <c r="C989" t="s">
        <v>29</v>
      </c>
      <c r="D989" t="s">
        <v>36</v>
      </c>
      <c r="E989">
        <v>14</v>
      </c>
      <c r="F989">
        <v>14.1</v>
      </c>
      <c r="G989">
        <v>197.4</v>
      </c>
      <c r="H989">
        <f t="shared" si="45"/>
        <v>7</v>
      </c>
      <c r="I989">
        <f t="shared" si="46"/>
        <v>1</v>
      </c>
      <c r="J989">
        <f t="shared" si="47"/>
        <v>2024</v>
      </c>
      <c r="K989" s="3" t="str">
        <f>CONCATENATE(Table1[[#This Row],[day]],Table1[[#This Row],[month]],Table1[[#This Row],[year]])</f>
        <v>712024</v>
      </c>
    </row>
    <row r="990" spans="1:11" hidden="1" x14ac:dyDescent="0.25">
      <c r="A990" s="1">
        <v>45381</v>
      </c>
      <c r="B990" t="s">
        <v>26</v>
      </c>
      <c r="C990" t="s">
        <v>29</v>
      </c>
      <c r="D990" t="s">
        <v>38</v>
      </c>
      <c r="E990">
        <v>20</v>
      </c>
      <c r="F990">
        <v>11.07</v>
      </c>
      <c r="G990">
        <v>221.4</v>
      </c>
      <c r="H990">
        <f t="shared" si="45"/>
        <v>30</v>
      </c>
      <c r="I990">
        <f t="shared" si="46"/>
        <v>3</v>
      </c>
      <c r="J990">
        <f t="shared" si="47"/>
        <v>2024</v>
      </c>
      <c r="K990" s="3" t="str">
        <f>CONCATENATE(Table1[[#This Row],[day]],Table1[[#This Row],[month]],Table1[[#This Row],[year]])</f>
        <v>3032024</v>
      </c>
    </row>
    <row r="991" spans="1:11" x14ac:dyDescent="0.25">
      <c r="A991" s="1">
        <v>45380</v>
      </c>
      <c r="B991" t="s">
        <v>24</v>
      </c>
      <c r="C991" t="s">
        <v>27</v>
      </c>
      <c r="D991" t="s">
        <v>32</v>
      </c>
      <c r="E991">
        <v>3</v>
      </c>
      <c r="F991">
        <v>15.41</v>
      </c>
      <c r="G991">
        <v>46.23</v>
      </c>
      <c r="H991">
        <f t="shared" si="45"/>
        <v>29</v>
      </c>
      <c r="I991">
        <f t="shared" si="46"/>
        <v>3</v>
      </c>
      <c r="J991">
        <f t="shared" si="47"/>
        <v>2024</v>
      </c>
      <c r="K991" s="3" t="str">
        <f>CONCATENATE(Table1[[#This Row],[day]],Table1[[#This Row],[month]],Table1[[#This Row],[year]])</f>
        <v>2932024</v>
      </c>
    </row>
    <row r="992" spans="1:11" x14ac:dyDescent="0.25">
      <c r="A992" s="1">
        <v>45330</v>
      </c>
      <c r="B992" t="s">
        <v>13</v>
      </c>
      <c r="C992" t="s">
        <v>27</v>
      </c>
      <c r="D992" t="s">
        <v>36</v>
      </c>
      <c r="E992">
        <v>16</v>
      </c>
      <c r="F992">
        <v>19.47</v>
      </c>
      <c r="G992">
        <v>311.52</v>
      </c>
      <c r="H992">
        <f t="shared" si="45"/>
        <v>8</v>
      </c>
      <c r="I992">
        <f t="shared" si="46"/>
        <v>2</v>
      </c>
      <c r="J992">
        <f t="shared" si="47"/>
        <v>2024</v>
      </c>
      <c r="K992" s="3" t="str">
        <f>CONCATENATE(Table1[[#This Row],[day]],Table1[[#This Row],[month]],Table1[[#This Row],[year]])</f>
        <v>822024</v>
      </c>
    </row>
    <row r="993" spans="1:11" hidden="1" x14ac:dyDescent="0.25">
      <c r="A993" s="1">
        <v>45343</v>
      </c>
      <c r="B993" t="s">
        <v>7</v>
      </c>
      <c r="C993" t="s">
        <v>30</v>
      </c>
      <c r="D993" t="s">
        <v>38</v>
      </c>
      <c r="E993">
        <v>9</v>
      </c>
      <c r="F993">
        <v>16.079999999999998</v>
      </c>
      <c r="G993">
        <v>144.72</v>
      </c>
      <c r="H993">
        <f t="shared" si="45"/>
        <v>21</v>
      </c>
      <c r="I993">
        <f t="shared" si="46"/>
        <v>2</v>
      </c>
      <c r="J993">
        <f t="shared" si="47"/>
        <v>2024</v>
      </c>
      <c r="K993" s="3" t="str">
        <f>CONCATENATE(Table1[[#This Row],[day]],Table1[[#This Row],[month]],Table1[[#This Row],[year]])</f>
        <v>2122024</v>
      </c>
    </row>
    <row r="994" spans="1:11" hidden="1" x14ac:dyDescent="0.25">
      <c r="A994" s="1">
        <v>45308</v>
      </c>
      <c r="B994" t="s">
        <v>14</v>
      </c>
      <c r="C994" t="s">
        <v>29</v>
      </c>
      <c r="D994" t="s">
        <v>33</v>
      </c>
      <c r="E994">
        <v>10</v>
      </c>
      <c r="F994">
        <v>19.43</v>
      </c>
      <c r="G994">
        <v>194.3</v>
      </c>
      <c r="H994">
        <f t="shared" si="45"/>
        <v>17</v>
      </c>
      <c r="I994">
        <f t="shared" si="46"/>
        <v>1</v>
      </c>
      <c r="J994">
        <f t="shared" si="47"/>
        <v>2024</v>
      </c>
      <c r="K994" s="3" t="str">
        <f>CONCATENATE(Table1[[#This Row],[day]],Table1[[#This Row],[month]],Table1[[#This Row],[year]])</f>
        <v>1712024</v>
      </c>
    </row>
    <row r="995" spans="1:11" hidden="1" x14ac:dyDescent="0.25">
      <c r="A995" s="1">
        <v>45443</v>
      </c>
      <c r="B995" t="s">
        <v>26</v>
      </c>
      <c r="C995" t="s">
        <v>29</v>
      </c>
      <c r="D995" t="s">
        <v>32</v>
      </c>
      <c r="E995">
        <v>1</v>
      </c>
      <c r="F995">
        <v>22.32</v>
      </c>
      <c r="G995">
        <v>22.32</v>
      </c>
      <c r="H995">
        <f t="shared" si="45"/>
        <v>31</v>
      </c>
      <c r="I995">
        <f t="shared" si="46"/>
        <v>5</v>
      </c>
      <c r="J995">
        <f t="shared" si="47"/>
        <v>2024</v>
      </c>
      <c r="K995" s="3" t="str">
        <f>CONCATENATE(Table1[[#This Row],[day]],Table1[[#This Row],[month]],Table1[[#This Row],[year]])</f>
        <v>3152024</v>
      </c>
    </row>
    <row r="996" spans="1:11" hidden="1" x14ac:dyDescent="0.25">
      <c r="A996" s="1">
        <v>45295</v>
      </c>
      <c r="B996" t="s">
        <v>15</v>
      </c>
      <c r="C996" t="s">
        <v>29</v>
      </c>
      <c r="D996" t="s">
        <v>39</v>
      </c>
      <c r="E996">
        <v>7</v>
      </c>
      <c r="F996">
        <v>28.62</v>
      </c>
      <c r="G996">
        <v>200.34</v>
      </c>
      <c r="H996">
        <f t="shared" si="45"/>
        <v>4</v>
      </c>
      <c r="I996">
        <f t="shared" si="46"/>
        <v>1</v>
      </c>
      <c r="J996">
        <f t="shared" si="47"/>
        <v>2024</v>
      </c>
      <c r="K996" s="3" t="str">
        <f>CONCATENATE(Table1[[#This Row],[day]],Table1[[#This Row],[month]],Table1[[#This Row],[year]])</f>
        <v>412024</v>
      </c>
    </row>
    <row r="997" spans="1:11" hidden="1" x14ac:dyDescent="0.25">
      <c r="A997" s="1">
        <v>45382</v>
      </c>
      <c r="B997" t="s">
        <v>21</v>
      </c>
      <c r="C997" t="s">
        <v>29</v>
      </c>
      <c r="D997" t="s">
        <v>36</v>
      </c>
      <c r="E997">
        <v>1</v>
      </c>
      <c r="F997">
        <v>28.47</v>
      </c>
      <c r="G997">
        <v>28.47</v>
      </c>
      <c r="H997">
        <f t="shared" si="45"/>
        <v>31</v>
      </c>
      <c r="I997">
        <f t="shared" si="46"/>
        <v>3</v>
      </c>
      <c r="J997">
        <f t="shared" si="47"/>
        <v>2024</v>
      </c>
      <c r="K997" s="3" t="str">
        <f>CONCATENATE(Table1[[#This Row],[day]],Table1[[#This Row],[month]],Table1[[#This Row],[year]])</f>
        <v>3132024</v>
      </c>
    </row>
    <row r="998" spans="1:11" x14ac:dyDescent="0.25">
      <c r="A998" s="1">
        <v>45466</v>
      </c>
      <c r="B998" t="s">
        <v>17</v>
      </c>
      <c r="C998" t="s">
        <v>27</v>
      </c>
      <c r="D998" t="s">
        <v>34</v>
      </c>
      <c r="E998">
        <v>10</v>
      </c>
      <c r="F998">
        <v>22.45</v>
      </c>
      <c r="G998">
        <v>224.5</v>
      </c>
      <c r="H998">
        <f t="shared" si="45"/>
        <v>23</v>
      </c>
      <c r="I998">
        <f t="shared" si="46"/>
        <v>6</v>
      </c>
      <c r="J998">
        <f t="shared" si="47"/>
        <v>2024</v>
      </c>
      <c r="K998" s="3" t="str">
        <f>CONCATENATE(Table1[[#This Row],[day]],Table1[[#This Row],[month]],Table1[[#This Row],[year]])</f>
        <v>2362024</v>
      </c>
    </row>
    <row r="999" spans="1:11" hidden="1" x14ac:dyDescent="0.25">
      <c r="A999" s="1">
        <v>45414</v>
      </c>
      <c r="B999" t="s">
        <v>8</v>
      </c>
      <c r="C999" t="s">
        <v>28</v>
      </c>
      <c r="D999" t="s">
        <v>34</v>
      </c>
      <c r="E999">
        <v>18</v>
      </c>
      <c r="F999">
        <v>17.32</v>
      </c>
      <c r="G999">
        <v>311.76</v>
      </c>
      <c r="H999">
        <f t="shared" si="45"/>
        <v>2</v>
      </c>
      <c r="I999">
        <f t="shared" si="46"/>
        <v>5</v>
      </c>
      <c r="J999">
        <f t="shared" si="47"/>
        <v>2024</v>
      </c>
      <c r="K999" s="3" t="str">
        <f>CONCATENATE(Table1[[#This Row],[day]],Table1[[#This Row],[month]],Table1[[#This Row],[year]])</f>
        <v>252024</v>
      </c>
    </row>
    <row r="1000" spans="1:11" hidden="1" x14ac:dyDescent="0.25">
      <c r="A1000" s="1">
        <v>45449</v>
      </c>
      <c r="B1000" t="s">
        <v>14</v>
      </c>
      <c r="C1000" t="s">
        <v>29</v>
      </c>
      <c r="D1000" t="s">
        <v>34</v>
      </c>
      <c r="E1000">
        <v>4</v>
      </c>
      <c r="F1000">
        <v>15.16</v>
      </c>
      <c r="G1000">
        <v>60.64</v>
      </c>
      <c r="H1000">
        <f t="shared" si="45"/>
        <v>6</v>
      </c>
      <c r="I1000">
        <f t="shared" si="46"/>
        <v>6</v>
      </c>
      <c r="J1000">
        <f t="shared" si="47"/>
        <v>2024</v>
      </c>
      <c r="K1000" s="3" t="str">
        <f>CONCATENATE(Table1[[#This Row],[day]],Table1[[#This Row],[month]],Table1[[#This Row],[year]])</f>
        <v>662024</v>
      </c>
    </row>
    <row r="1001" spans="1:11" hidden="1" x14ac:dyDescent="0.25">
      <c r="A1001" s="1">
        <v>45294</v>
      </c>
      <c r="B1001" t="s">
        <v>25</v>
      </c>
      <c r="C1001" t="s">
        <v>29</v>
      </c>
      <c r="D1001" t="s">
        <v>35</v>
      </c>
      <c r="E1001">
        <v>6</v>
      </c>
      <c r="F1001">
        <v>22.14</v>
      </c>
      <c r="G1001">
        <v>132.84</v>
      </c>
      <c r="H1001">
        <f t="shared" si="45"/>
        <v>3</v>
      </c>
      <c r="I1001">
        <f t="shared" si="46"/>
        <v>1</v>
      </c>
      <c r="J1001">
        <f t="shared" si="47"/>
        <v>2024</v>
      </c>
      <c r="K1001" s="3" t="str">
        <f>CONCATENATE(Table1[[#This Row],[day]],Table1[[#This Row],[month]],Table1[[#This Row],[year]])</f>
        <v>312024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10F7A-F73A-42F7-B1C5-6027F5FA54AA}">
  <dimension ref="M31:O41"/>
  <sheetViews>
    <sheetView tabSelected="1" zoomScale="73" zoomScaleNormal="73" workbookViewId="0">
      <selection activeCell="AD46" sqref="AD46"/>
    </sheetView>
  </sheetViews>
  <sheetFormatPr defaultRowHeight="15" x14ac:dyDescent="0.25"/>
  <cols>
    <col min="1" max="11" width="9.140625" style="12"/>
    <col min="12" max="12" width="10.42578125" style="12" customWidth="1"/>
    <col min="13" max="13" width="15" style="12" bestFit="1" customWidth="1"/>
    <col min="14" max="14" width="12.140625" style="12" bestFit="1" customWidth="1"/>
    <col min="15" max="15" width="12.7109375" style="12" bestFit="1" customWidth="1"/>
    <col min="16" max="16384" width="9.140625" style="12"/>
  </cols>
  <sheetData>
    <row r="31" ht="21.75" customHeight="1" x14ac:dyDescent="0.25"/>
    <row r="34" spans="13:15" ht="18.75" x14ac:dyDescent="0.3">
      <c r="M34" s="16" t="s">
        <v>54</v>
      </c>
      <c r="N34" s="17" t="s">
        <v>64</v>
      </c>
      <c r="O34" s="16" t="s">
        <v>70</v>
      </c>
    </row>
    <row r="35" spans="13:15" ht="18.75" x14ac:dyDescent="0.3">
      <c r="M35" s="13" t="s">
        <v>47</v>
      </c>
      <c r="N35" s="14">
        <v>1595</v>
      </c>
      <c r="O35" s="15">
        <v>32843.499999999993</v>
      </c>
    </row>
    <row r="36" spans="13:15" ht="18.75" x14ac:dyDescent="0.3">
      <c r="M36" s="13" t="s">
        <v>48</v>
      </c>
      <c r="N36" s="14">
        <v>1399</v>
      </c>
      <c r="O36" s="15">
        <v>26937.980000000018</v>
      </c>
    </row>
    <row r="37" spans="13:15" ht="18.75" x14ac:dyDescent="0.3">
      <c r="M37" s="13" t="s">
        <v>49</v>
      </c>
      <c r="N37" s="14">
        <v>1745</v>
      </c>
      <c r="O37" s="15">
        <v>34032.580000000016</v>
      </c>
    </row>
    <row r="38" spans="13:15" ht="18.75" x14ac:dyDescent="0.3">
      <c r="M38" s="13" t="s">
        <v>50</v>
      </c>
      <c r="N38" s="14">
        <v>1983</v>
      </c>
      <c r="O38" s="15">
        <v>40634.1</v>
      </c>
    </row>
    <row r="39" spans="13:15" ht="18.75" x14ac:dyDescent="0.3">
      <c r="M39" s="13" t="s">
        <v>51</v>
      </c>
      <c r="N39" s="14">
        <v>1821</v>
      </c>
      <c r="O39" s="15">
        <v>35248.5</v>
      </c>
    </row>
    <row r="40" spans="13:15" ht="18.75" x14ac:dyDescent="0.3">
      <c r="M40" s="13" t="s">
        <v>52</v>
      </c>
      <c r="N40" s="14">
        <v>1556</v>
      </c>
      <c r="O40" s="15">
        <v>31955.830000000013</v>
      </c>
    </row>
    <row r="41" spans="13:15" ht="18.75" x14ac:dyDescent="0.3">
      <c r="M41" s="18" t="s">
        <v>42</v>
      </c>
      <c r="N41" s="19">
        <v>10099</v>
      </c>
      <c r="O41" s="20">
        <v>201652.49000000005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o 0 b a 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K N G 2 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R t p Y 7 1 K j C 0 Y B A A B A A g A A E w A c A E Z v c m 1 1 b G F z L 1 N l Y 3 R p b 2 4 x L m 0 g o h g A K K A U A A A A A A A A A A A A A A A A A A A A A A A A A A A A b V F B a s M w E L w b / A e h X m I Q h k D p o S W H 4 r Q 0 9 F J w S g 9 x M B t 7 G 5 v I k p F W r Y P J 3 y s n J i 1 N d F l 2 R p q Z X V k s q N a K p a c 6 f Q i D M L A V G C x Z W i H S l M 2 Y R A o D 5 k + q n S n Q I 0 9 d g T L + 0 G a 3 0 X o 3 e a 4 l x o l W h I r s h C f 3 2 b t F Y 7 O q z e b 6 W 0 k N p c 1 K q O U + t y D R 5 m S g 2 K H J X V s C Y Z k r a N D G n b Q d j w R T T k r B y D i M x G h 8 j J I f i 7 c / 5 e h X C 8 J m x k 8 k F 6 + 1 K s e O r w + r O R C s x / c 3 / M 3 o R n s r 9 o J Q + m z c y y x h 4 3 O P z I h P / l o J t h r Z R y n T A i Q Y O x t y r a O z c F K B 2 n r d 5 b 7 F X 9 G l A W U / t W k S L V 2 j B t J O r q Q Q f c + H F X D B F o r u b u P h 5 k G w n g 8 r 8 S j 5 n h F 2 d A Q N b v 0 v X c C F s 6 Q b N B e E U z X Z S + 3 W 1 M V Z X L l m g 2 a U / 0 L l / j O H K A x q d X X e h x 9 Q S w E C L Q A U A A I A C A C j R t p Y Q x 5 w m 6 U A A A D 3 A A A A E g A A A A A A A A A A A A A A A A A A A A A A Q 2 9 u Z m l n L 1 B h Y 2 t h Z 2 U u e G 1 s U E s B A i 0 A F A A C A A g A o 0 b a W A / K 6 a u k A A A A 6 Q A A A B M A A A A A A A A A A A A A A A A A 8 Q A A A F t D b 2 5 0 Z W 5 0 X 1 R 5 c G V z X S 5 4 b W x Q S w E C L Q A U A A I A C A C j R t p Y 7 1 K j C 0 Y B A A B A A g A A E w A A A A A A A A A A A A A A A A D i 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C w A A A A A A A M g 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i 0 y N l Q w M z o y M T o z O C 4 x N T Y y M T k z W i I g L z 4 8 R W 5 0 c n k g V H l w Z T 0 i R m l s b E N v b H V t b l R 5 c G V z I i B W Y W x 1 Z T 0 i c 0 F 3 W U d C Z 0 1 G Q l E 9 P S I g L z 4 8 R W 5 0 c n k g V H l w Z T 0 i R m l s b E N v b H V t b k 5 h b W V z I i B W Y W x 1 Z T 0 i c 1 s m c X V v d D t k Y X R l J n F 1 b 3 Q 7 L C Z x d W 9 0 O 2 5 h b W U m c X V v d D s s J n F 1 b 3 Q 7 c m V n a W 9 u J n F 1 b 3 Q 7 L C Z x d W 9 0 O 2 N 1 c 3 R v b W V y J n F 1 b 3 Q 7 L C Z x d W 9 0 O 3 V u a X R z J n F 1 b 3 Q 7 L C Z x d W 9 0 O 3 B y a W N l J n F 1 b 3 Q 7 L C Z x d W 9 0 O 3 J l d m V u d 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a G V l d D E v Q 2 h h b m d l Z C B U e X B l L n t k Y X R l L D B 9 J n F 1 b 3 Q 7 L C Z x d W 9 0 O 1 N l Y 3 R p b 2 4 x L 1 N o Z W V 0 M S 9 D a G F u Z 2 V k I F R 5 c G U u e 2 5 h b W U s M X 0 m c X V v d D s s J n F 1 b 3 Q 7 U 2 V j d G l v b j E v U 2 h l Z X Q x L 0 N o Y W 5 n Z W Q g V H l w Z S 5 7 c m V n a W 9 u L D J 9 J n F 1 b 3 Q 7 L C Z x d W 9 0 O 1 N l Y 3 R p b 2 4 x L 1 N o Z W V 0 M S 9 D a G F u Z 2 V k I F R 5 c G U u e 2 N 1 c 3 R v b W V y L D N 9 J n F 1 b 3 Q 7 L C Z x d W 9 0 O 1 N l Y 3 R p b 2 4 x L 1 N o Z W V 0 M S 9 D a G F u Z 2 V k I F R 5 c G U u e 3 V u a X R z L D R 9 J n F 1 b 3 Q 7 L C Z x d W 9 0 O 1 N l Y 3 R p b 2 4 x L 1 N o Z W V 0 M S 9 D a G F u Z 2 V k I F R 5 c G U u e 3 B y a W N l L D V 9 J n F 1 b 3 Q 7 L C Z x d W 9 0 O 1 N l Y 3 R p b 2 4 x L 1 N o Z W V 0 M S 9 D a G F u Z 2 V k I F R 5 c G U u e 3 J l d m V u d W U s N n 0 m c X V v d D t d L C Z x d W 9 0 O 0 N v b H V t b k N v d W 5 0 J n F 1 b 3 Q 7 O j c s J n F 1 b 3 Q 7 S 2 V 5 Q 2 9 s d W 1 u T m F t Z X M m c X V v d D s 6 W 1 0 s J n F 1 b 3 Q 7 Q 2 9 s d W 1 u S W R l b n R p d G l l c y Z x d W 9 0 O z p b J n F 1 b 3 Q 7 U 2 V j d G l v b j E v U 2 h l Z X Q x L 0 N o Y W 5 n Z W Q g V H l w Z S 5 7 Z G F 0 Z S w w f S Z x d W 9 0 O y w m c X V v d D t T Z W N 0 a W 9 u M S 9 T a G V l d D E v Q 2 h h b m d l Z C B U e X B l L n t u Y W 1 l L D F 9 J n F 1 b 3 Q 7 L C Z x d W 9 0 O 1 N l Y 3 R p b 2 4 x L 1 N o Z W V 0 M S 9 D a G F u Z 2 V k I F R 5 c G U u e 3 J l Z 2 l v b i w y f S Z x d W 9 0 O y w m c X V v d D t T Z W N 0 a W 9 u M S 9 T a G V l d D E v Q 2 h h b m d l Z C B U e X B l L n t j d X N 0 b 2 1 l c i w z f S Z x d W 9 0 O y w m c X V v d D t T Z W N 0 a W 9 u M S 9 T a G V l d D E v Q 2 h h b m d l Z C B U e X B l L n t 1 b m l 0 c y w 0 f S Z x d W 9 0 O y w m c X V v d D t T Z W N 0 a W 9 u M S 9 T a G V l d D E v Q 2 h h b m d l Z C B U e X B l L n t w c m l j Z S w 1 f S Z x d W 9 0 O y w m c X V v d D t T Z W N 0 a W 9 u M S 9 T a G V l d D E v Q 2 h h b m d l Z C B U e X B l L n t y Z X Z l b n V l L D Z 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Y T q G F B G u 4 U q L l X K O k k 3 N d g A A A A A C A A A A A A A Q Z g A A A A E A A C A A A A D G l U j e a H x f p k 6 F 0 M v V 9 6 F u j 8 5 U m o c e m R g y 8 z x A Q s H m 8 w A A A A A O g A A A A A I A A C A A A A D b W E j c t o B t P 8 x E k I n e 3 x 3 4 x N 2 d T M l m u s H 5 S J b G Q H S A g l A A A A C l 4 B B L r C g e v a 3 9 T 2 + F N 6 B 9 S z U R n i X Y N Y / b W k Y C N g C C I 2 A Q V W y 3 8 i o 9 w o r X g e Q N c P k L b A Q u + 7 F N V Q 8 y X Y T F O s h P K 9 f 6 g C q P S M P q Y q L y / l M b I k A A A A C r x 5 N x z h T K g B / l 4 U 4 n X V n w c W e p d d W f w k h 0 N n s Z F c 0 E 6 J Z x v H L y I k f H f o G G p a v O i z S p z k n l a F 6 X n X s w X 0 M D X 0 J h < / D a t a M a s h u p > 
</file>

<file path=customXml/itemProps1.xml><?xml version="1.0" encoding="utf-8"?>
<ds:datastoreItem xmlns:ds="http://schemas.openxmlformats.org/officeDocument/2006/customXml" ds:itemID="{8FE2F83D-1E51-4B73-982E-AD1C53449D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Sales_Tracker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vanshika gupta</cp:lastModifiedBy>
  <dcterms:created xsi:type="dcterms:W3CDTF">2024-06-26T03:11:09Z</dcterms:created>
  <dcterms:modified xsi:type="dcterms:W3CDTF">2024-06-26T18:08:04Z</dcterms:modified>
</cp:coreProperties>
</file>