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C:\Users\John\Desktop\"/>
    </mc:Choice>
  </mc:AlternateContent>
  <bookViews>
    <workbookView xWindow="0" yWindow="0" windowWidth="20490" windowHeight="7155" activeTab="2" xr2:uid="{00000000-000D-0000-FFFF-FFFF00000000}"/>
  </bookViews>
  <sheets>
    <sheet name="Daily Stocktake" sheetId="1" r:id="rId1"/>
    <sheet name="Stock Inventory" sheetId="3" r:id="rId2"/>
    <sheet name="Stock Database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0" i="3" l="1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B15" i="3"/>
  <c r="B16" i="3"/>
  <c r="C15" i="3"/>
  <c r="E15" i="3" s="1"/>
  <c r="C16" i="3"/>
  <c r="E16" i="3"/>
  <c r="F466" i="3"/>
  <c r="C17" i="3"/>
  <c r="F17" i="3"/>
  <c r="C18" i="3"/>
  <c r="C19" i="3"/>
  <c r="G19" i="3" s="1"/>
  <c r="C20" i="3"/>
  <c r="C21" i="3"/>
  <c r="F21" i="3"/>
  <c r="C22" i="3"/>
  <c r="C23" i="3"/>
  <c r="G23" i="3" s="1"/>
  <c r="C24" i="3"/>
  <c r="C25" i="3"/>
  <c r="F25" i="3"/>
  <c r="C26" i="3"/>
  <c r="C27" i="3"/>
  <c r="G27" i="3" s="1"/>
  <c r="C28" i="3"/>
  <c r="C29" i="3"/>
  <c r="F29" i="3"/>
  <c r="C30" i="3"/>
  <c r="C31" i="3"/>
  <c r="C32" i="3"/>
  <c r="C33" i="3"/>
  <c r="F33" i="3" s="1"/>
  <c r="C34" i="3"/>
  <c r="C35" i="3"/>
  <c r="C36" i="3"/>
  <c r="C37" i="3"/>
  <c r="F37" i="3"/>
  <c r="C38" i="3"/>
  <c r="G38" i="3"/>
  <c r="C39" i="3"/>
  <c r="C40" i="3"/>
  <c r="C41" i="3"/>
  <c r="F41" i="3"/>
  <c r="C42" i="3"/>
  <c r="C43" i="3"/>
  <c r="G43" i="3" s="1"/>
  <c r="C44" i="3"/>
  <c r="C45" i="3"/>
  <c r="F45" i="3" s="1"/>
  <c r="C46" i="3"/>
  <c r="C47" i="3"/>
  <c r="C48" i="3"/>
  <c r="C49" i="3"/>
  <c r="F49" i="3"/>
  <c r="C50" i="3"/>
  <c r="C51" i="3"/>
  <c r="C52" i="3"/>
  <c r="C53" i="3"/>
  <c r="F53" i="3" s="1"/>
  <c r="C54" i="3"/>
  <c r="G54" i="3" s="1"/>
  <c r="C55" i="3"/>
  <c r="C56" i="3"/>
  <c r="C57" i="3"/>
  <c r="F57" i="3" s="1"/>
  <c r="C58" i="3"/>
  <c r="C59" i="3"/>
  <c r="C60" i="3"/>
  <c r="C61" i="3"/>
  <c r="F61" i="3"/>
  <c r="C62" i="3"/>
  <c r="C63" i="3"/>
  <c r="C64" i="3"/>
  <c r="C65" i="3"/>
  <c r="F65" i="3" s="1"/>
  <c r="C66" i="3"/>
  <c r="C67" i="3"/>
  <c r="C68" i="3"/>
  <c r="C69" i="3"/>
  <c r="F69" i="3"/>
  <c r="C70" i="3"/>
  <c r="G70" i="3"/>
  <c r="C71" i="3"/>
  <c r="C72" i="3"/>
  <c r="C73" i="3"/>
  <c r="F73" i="3"/>
  <c r="C74" i="3"/>
  <c r="C75" i="3"/>
  <c r="C76" i="3"/>
  <c r="C77" i="3"/>
  <c r="F77" i="3" s="1"/>
  <c r="C78" i="3"/>
  <c r="C79" i="3"/>
  <c r="C80" i="3"/>
  <c r="C81" i="3"/>
  <c r="F81" i="3"/>
  <c r="C82" i="3"/>
  <c r="C83" i="3"/>
  <c r="C84" i="3"/>
  <c r="C85" i="3"/>
  <c r="C86" i="3"/>
  <c r="G86" i="3" s="1"/>
  <c r="C87" i="3"/>
  <c r="C88" i="3"/>
  <c r="C89" i="3"/>
  <c r="F89" i="3" s="1"/>
  <c r="C90" i="3"/>
  <c r="C91" i="3"/>
  <c r="C92" i="3"/>
  <c r="C93" i="3"/>
  <c r="F93" i="3"/>
  <c r="C94" i="3"/>
  <c r="C95" i="3"/>
  <c r="C96" i="3"/>
  <c r="C97" i="3"/>
  <c r="F97" i="3" s="1"/>
  <c r="C98" i="3"/>
  <c r="C99" i="3"/>
  <c r="C100" i="3"/>
  <c r="C101" i="3"/>
  <c r="F101" i="3"/>
  <c r="C102" i="3"/>
  <c r="G102" i="3"/>
  <c r="C103" i="3"/>
  <c r="C104" i="3"/>
  <c r="F104" i="3" s="1"/>
  <c r="C105" i="3"/>
  <c r="F105" i="3" s="1"/>
  <c r="C106" i="3"/>
  <c r="C107" i="3"/>
  <c r="C108" i="3"/>
  <c r="F108" i="3" s="1"/>
  <c r="C109" i="3"/>
  <c r="F109" i="3" s="1"/>
  <c r="C110" i="3"/>
  <c r="C111" i="3"/>
  <c r="C112" i="3"/>
  <c r="F112" i="3" s="1"/>
  <c r="C113" i="3"/>
  <c r="F113" i="3" s="1"/>
  <c r="C114" i="3"/>
  <c r="C115" i="3"/>
  <c r="C116" i="3"/>
  <c r="F116" i="3" s="1"/>
  <c r="C117" i="3"/>
  <c r="F117" i="3" s="1"/>
  <c r="C118" i="3"/>
  <c r="G118" i="3" s="1"/>
  <c r="C119" i="3"/>
  <c r="C120" i="3"/>
  <c r="F120" i="3"/>
  <c r="C121" i="3"/>
  <c r="F121" i="3"/>
  <c r="C122" i="3"/>
  <c r="C123" i="3"/>
  <c r="C124" i="3"/>
  <c r="F124" i="3"/>
  <c r="C125" i="3"/>
  <c r="F125" i="3"/>
  <c r="C126" i="3"/>
  <c r="C127" i="3"/>
  <c r="C128" i="3"/>
  <c r="F128" i="3"/>
  <c r="C129" i="3"/>
  <c r="F129" i="3"/>
  <c r="C130" i="3"/>
  <c r="C131" i="3"/>
  <c r="C132" i="3"/>
  <c r="F132" i="3"/>
  <c r="C133" i="3"/>
  <c r="F133" i="3"/>
  <c r="C134" i="3"/>
  <c r="G134" i="3"/>
  <c r="C135" i="3"/>
  <c r="C136" i="3"/>
  <c r="F136" i="3" s="1"/>
  <c r="C137" i="3"/>
  <c r="F137" i="3" s="1"/>
  <c r="C138" i="3"/>
  <c r="C139" i="3"/>
  <c r="C140" i="3"/>
  <c r="F140" i="3" s="1"/>
  <c r="C141" i="3"/>
  <c r="F141" i="3" s="1"/>
  <c r="C142" i="3"/>
  <c r="C143" i="3"/>
  <c r="C144" i="3"/>
  <c r="F144" i="3" s="1"/>
  <c r="C145" i="3"/>
  <c r="F145" i="3" s="1"/>
  <c r="C146" i="3"/>
  <c r="C147" i="3"/>
  <c r="C148" i="3"/>
  <c r="F148" i="3" s="1"/>
  <c r="C149" i="3"/>
  <c r="F149" i="3" s="1"/>
  <c r="C150" i="3"/>
  <c r="G150" i="3" s="1"/>
  <c r="C151" i="3"/>
  <c r="C152" i="3"/>
  <c r="F152" i="3"/>
  <c r="C153" i="3"/>
  <c r="F153" i="3"/>
  <c r="C154" i="3"/>
  <c r="C155" i="3"/>
  <c r="G155" i="3" s="1"/>
  <c r="C156" i="3"/>
  <c r="F156" i="3"/>
  <c r="C157" i="3"/>
  <c r="F157" i="3"/>
  <c r="C158" i="3"/>
  <c r="C159" i="3"/>
  <c r="C160" i="3"/>
  <c r="F160" i="3"/>
  <c r="C161" i="3"/>
  <c r="F161" i="3"/>
  <c r="C162" i="3"/>
  <c r="C163" i="3"/>
  <c r="G163" i="3" s="1"/>
  <c r="C164" i="3"/>
  <c r="F164" i="3"/>
  <c r="C165" i="3"/>
  <c r="F165" i="3"/>
  <c r="C166" i="3"/>
  <c r="C167" i="3"/>
  <c r="C168" i="3"/>
  <c r="F168" i="3"/>
  <c r="C169" i="3"/>
  <c r="F169" i="3"/>
  <c r="C170" i="3"/>
  <c r="C171" i="3"/>
  <c r="G171" i="3" s="1"/>
  <c r="C172" i="3"/>
  <c r="F172" i="3"/>
  <c r="C173" i="3"/>
  <c r="F173" i="3"/>
  <c r="C174" i="3"/>
  <c r="G174" i="3"/>
  <c r="C175" i="3"/>
  <c r="C176" i="3"/>
  <c r="F176" i="3" s="1"/>
  <c r="C177" i="3"/>
  <c r="F177" i="3" s="1"/>
  <c r="C178" i="3"/>
  <c r="C179" i="3"/>
  <c r="C180" i="3"/>
  <c r="F180" i="3" s="1"/>
  <c r="C181" i="3"/>
  <c r="F181" i="3" s="1"/>
  <c r="C182" i="3"/>
  <c r="C183" i="3"/>
  <c r="C184" i="3"/>
  <c r="F184" i="3" s="1"/>
  <c r="C185" i="3"/>
  <c r="G185" i="3" s="1"/>
  <c r="C186" i="3"/>
  <c r="C187" i="3"/>
  <c r="C188" i="3"/>
  <c r="F188" i="3" s="1"/>
  <c r="C189" i="3"/>
  <c r="F189" i="3" s="1"/>
  <c r="C190" i="3"/>
  <c r="C191" i="3"/>
  <c r="C192" i="3"/>
  <c r="F192" i="3" s="1"/>
  <c r="C193" i="3"/>
  <c r="G193" i="3" s="1"/>
  <c r="C194" i="3"/>
  <c r="C195" i="3"/>
  <c r="C196" i="3"/>
  <c r="F196" i="3" s="1"/>
  <c r="C197" i="3"/>
  <c r="F197" i="3" s="1"/>
  <c r="C198" i="3"/>
  <c r="C199" i="3"/>
  <c r="C200" i="3"/>
  <c r="F200" i="3" s="1"/>
  <c r="C201" i="3"/>
  <c r="F201" i="3" s="1"/>
  <c r="C202" i="3"/>
  <c r="C203" i="3"/>
  <c r="C204" i="3"/>
  <c r="F204" i="3" s="1"/>
  <c r="C205" i="3"/>
  <c r="F205" i="3" s="1"/>
  <c r="C206" i="3"/>
  <c r="C207" i="3"/>
  <c r="C208" i="3"/>
  <c r="F208" i="3" s="1"/>
  <c r="C209" i="3"/>
  <c r="F209" i="3" s="1"/>
  <c r="C210" i="3"/>
  <c r="C211" i="3"/>
  <c r="C212" i="3"/>
  <c r="F212" i="3" s="1"/>
  <c r="C213" i="3"/>
  <c r="F213" i="3" s="1"/>
  <c r="C214" i="3"/>
  <c r="C215" i="3"/>
  <c r="C216" i="3"/>
  <c r="F216" i="3" s="1"/>
  <c r="C217" i="3"/>
  <c r="G217" i="3" s="1"/>
  <c r="C218" i="3"/>
  <c r="C219" i="3"/>
  <c r="C220" i="3"/>
  <c r="F220" i="3" s="1"/>
  <c r="C221" i="3"/>
  <c r="F221" i="3" s="1"/>
  <c r="C222" i="3"/>
  <c r="C223" i="3"/>
  <c r="C224" i="3"/>
  <c r="F224" i="3" s="1"/>
  <c r="C225" i="3"/>
  <c r="G225" i="3" s="1"/>
  <c r="C226" i="3"/>
  <c r="C227" i="3"/>
  <c r="C228" i="3"/>
  <c r="F228" i="3" s="1"/>
  <c r="C229" i="3"/>
  <c r="F229" i="3" s="1"/>
  <c r="C230" i="3"/>
  <c r="C231" i="3"/>
  <c r="C232" i="3"/>
  <c r="F232" i="3" s="1"/>
  <c r="C233" i="3"/>
  <c r="F233" i="3" s="1"/>
  <c r="C234" i="3"/>
  <c r="C235" i="3"/>
  <c r="C236" i="3"/>
  <c r="F236" i="3" s="1"/>
  <c r="C237" i="3"/>
  <c r="F237" i="3" s="1"/>
  <c r="C238" i="3"/>
  <c r="C239" i="3"/>
  <c r="C240" i="3"/>
  <c r="F240" i="3" s="1"/>
  <c r="C241" i="3"/>
  <c r="F241" i="3" s="1"/>
  <c r="C242" i="3"/>
  <c r="C243" i="3"/>
  <c r="C244" i="3"/>
  <c r="F244" i="3" s="1"/>
  <c r="C245" i="3"/>
  <c r="F245" i="3" s="1"/>
  <c r="C246" i="3"/>
  <c r="C247" i="3"/>
  <c r="C248" i="3"/>
  <c r="F248" i="3" s="1"/>
  <c r="C249" i="3"/>
  <c r="G249" i="3" s="1"/>
  <c r="C250" i="3"/>
  <c r="F250" i="3" s="1"/>
  <c r="C251" i="3"/>
  <c r="C252" i="3"/>
  <c r="F252" i="3"/>
  <c r="C253" i="3"/>
  <c r="F253" i="3"/>
  <c r="C254" i="3"/>
  <c r="F254" i="3"/>
  <c r="C255" i="3"/>
  <c r="C256" i="3"/>
  <c r="F256" i="3" s="1"/>
  <c r="C257" i="3"/>
  <c r="F257" i="3" s="1"/>
  <c r="C258" i="3"/>
  <c r="F258" i="3" s="1"/>
  <c r="C259" i="3"/>
  <c r="C260" i="3"/>
  <c r="F260" i="3"/>
  <c r="C261" i="3"/>
  <c r="F261" i="3"/>
  <c r="C262" i="3"/>
  <c r="F262" i="3"/>
  <c r="C263" i="3"/>
  <c r="C264" i="3"/>
  <c r="F264" i="3" s="1"/>
  <c r="C265" i="3"/>
  <c r="F265" i="3" s="1"/>
  <c r="C266" i="3"/>
  <c r="F266" i="3" s="1"/>
  <c r="C267" i="3"/>
  <c r="C268" i="3"/>
  <c r="F268" i="3"/>
  <c r="C269" i="3"/>
  <c r="F269" i="3"/>
  <c r="C270" i="3"/>
  <c r="F270" i="3"/>
  <c r="C271" i="3"/>
  <c r="C272" i="3"/>
  <c r="F272" i="3" s="1"/>
  <c r="C273" i="3"/>
  <c r="F273" i="3" s="1"/>
  <c r="C274" i="3"/>
  <c r="F274" i="3" s="1"/>
  <c r="C275" i="3"/>
  <c r="G275" i="3" s="1"/>
  <c r="C276" i="3"/>
  <c r="F276" i="3"/>
  <c r="C277" i="3"/>
  <c r="F277" i="3"/>
  <c r="C278" i="3"/>
  <c r="F278" i="3"/>
  <c r="C279" i="3"/>
  <c r="C280" i="3"/>
  <c r="F280" i="3" s="1"/>
  <c r="C281" i="3"/>
  <c r="G281" i="3" s="1"/>
  <c r="C282" i="3"/>
  <c r="F282" i="3" s="1"/>
  <c r="C283" i="3"/>
  <c r="F283" i="3" s="1"/>
  <c r="C284" i="3"/>
  <c r="F284" i="3" s="1"/>
  <c r="C285" i="3"/>
  <c r="F285" i="3" s="1"/>
  <c r="C286" i="3"/>
  <c r="F286" i="3" s="1"/>
  <c r="C287" i="3"/>
  <c r="F287" i="3" s="1"/>
  <c r="C288" i="3"/>
  <c r="F288" i="3" s="1"/>
  <c r="C289" i="3"/>
  <c r="G289" i="3" s="1"/>
  <c r="C290" i="3"/>
  <c r="F290" i="3" s="1"/>
  <c r="C291" i="3"/>
  <c r="F291" i="3" s="1"/>
  <c r="C292" i="3"/>
  <c r="F292" i="3" s="1"/>
  <c r="C293" i="3"/>
  <c r="F293" i="3" s="1"/>
  <c r="C294" i="3"/>
  <c r="F294" i="3" s="1"/>
  <c r="C295" i="3"/>
  <c r="F295" i="3" s="1"/>
  <c r="C296" i="3"/>
  <c r="F296" i="3" s="1"/>
  <c r="C297" i="3"/>
  <c r="F297" i="3" s="1"/>
  <c r="C298" i="3"/>
  <c r="F298" i="3" s="1"/>
  <c r="C299" i="3"/>
  <c r="F299" i="3" s="1"/>
  <c r="C300" i="3"/>
  <c r="F300" i="3" s="1"/>
  <c r="C301" i="3"/>
  <c r="F301" i="3" s="1"/>
  <c r="C302" i="3"/>
  <c r="F302" i="3" s="1"/>
  <c r="C303" i="3"/>
  <c r="F303" i="3" s="1"/>
  <c r="C304" i="3"/>
  <c r="F304" i="3" s="1"/>
  <c r="C305" i="3"/>
  <c r="F305" i="3" s="1"/>
  <c r="C306" i="3"/>
  <c r="F306" i="3" s="1"/>
  <c r="C307" i="3"/>
  <c r="F307" i="3" s="1"/>
  <c r="C308" i="3"/>
  <c r="F308" i="3" s="1"/>
  <c r="C309" i="3"/>
  <c r="F309" i="3" s="1"/>
  <c r="C310" i="3"/>
  <c r="F310" i="3" s="1"/>
  <c r="C311" i="3"/>
  <c r="F311" i="3" s="1"/>
  <c r="C312" i="3"/>
  <c r="F312" i="3" s="1"/>
  <c r="C313" i="3"/>
  <c r="G313" i="3" s="1"/>
  <c r="C314" i="3"/>
  <c r="F314" i="3" s="1"/>
  <c r="C315" i="3"/>
  <c r="F315" i="3" s="1"/>
  <c r="C316" i="3"/>
  <c r="F316" i="3" s="1"/>
  <c r="C317" i="3"/>
  <c r="F317" i="3" s="1"/>
  <c r="C318" i="3"/>
  <c r="F318" i="3" s="1"/>
  <c r="C319" i="3"/>
  <c r="F319" i="3" s="1"/>
  <c r="C320" i="3"/>
  <c r="F320" i="3" s="1"/>
  <c r="C321" i="3"/>
  <c r="G321" i="3" s="1"/>
  <c r="C322" i="3"/>
  <c r="F322" i="3" s="1"/>
  <c r="C323" i="3"/>
  <c r="F323" i="3" s="1"/>
  <c r="C324" i="3"/>
  <c r="F324" i="3" s="1"/>
  <c r="C325" i="3"/>
  <c r="F325" i="3" s="1"/>
  <c r="C326" i="3"/>
  <c r="F326" i="3" s="1"/>
  <c r="C327" i="3"/>
  <c r="F327" i="3" s="1"/>
  <c r="C328" i="3"/>
  <c r="F328" i="3" s="1"/>
  <c r="C329" i="3"/>
  <c r="F329" i="3" s="1"/>
  <c r="C330" i="3"/>
  <c r="F330" i="3" s="1"/>
  <c r="C331" i="3"/>
  <c r="F331" i="3" s="1"/>
  <c r="C332" i="3"/>
  <c r="F332" i="3" s="1"/>
  <c r="C333" i="3"/>
  <c r="F333" i="3" s="1"/>
  <c r="C334" i="3"/>
  <c r="F334" i="3" s="1"/>
  <c r="C335" i="3"/>
  <c r="F335" i="3" s="1"/>
  <c r="C336" i="3"/>
  <c r="F336" i="3" s="1"/>
  <c r="C337" i="3"/>
  <c r="F337" i="3" s="1"/>
  <c r="C338" i="3"/>
  <c r="F338" i="3" s="1"/>
  <c r="C339" i="3"/>
  <c r="F339" i="3" s="1"/>
  <c r="C340" i="3"/>
  <c r="F340" i="3" s="1"/>
  <c r="C341" i="3"/>
  <c r="F341" i="3" s="1"/>
  <c r="C342" i="3"/>
  <c r="F342" i="3" s="1"/>
  <c r="C343" i="3"/>
  <c r="F343" i="3" s="1"/>
  <c r="C344" i="3"/>
  <c r="F344" i="3" s="1"/>
  <c r="C345" i="3"/>
  <c r="G345" i="3" s="1"/>
  <c r="C346" i="3"/>
  <c r="F346" i="3" s="1"/>
  <c r="C347" i="3"/>
  <c r="F347" i="3" s="1"/>
  <c r="C348" i="3"/>
  <c r="F348" i="3" s="1"/>
  <c r="C349" i="3"/>
  <c r="F349" i="3" s="1"/>
  <c r="C350" i="3"/>
  <c r="F350" i="3" s="1"/>
  <c r="C351" i="3"/>
  <c r="F351" i="3" s="1"/>
  <c r="C352" i="3"/>
  <c r="G352" i="3" s="1"/>
  <c r="C353" i="3"/>
  <c r="F353" i="3" s="1"/>
  <c r="C354" i="3"/>
  <c r="F354" i="3" s="1"/>
  <c r="C355" i="3"/>
  <c r="F355" i="3" s="1"/>
  <c r="C356" i="3"/>
  <c r="F356" i="3" s="1"/>
  <c r="C357" i="3"/>
  <c r="F357" i="3" s="1"/>
  <c r="C358" i="3"/>
  <c r="F358" i="3" s="1"/>
  <c r="C359" i="3"/>
  <c r="F359" i="3" s="1"/>
  <c r="C360" i="3"/>
  <c r="F360" i="3" s="1"/>
  <c r="C361" i="3"/>
  <c r="F361" i="3" s="1"/>
  <c r="C362" i="3"/>
  <c r="F362" i="3" s="1"/>
  <c r="C363" i="3"/>
  <c r="F363" i="3" s="1"/>
  <c r="C364" i="3"/>
  <c r="F364" i="3" s="1"/>
  <c r="C365" i="3"/>
  <c r="F365" i="3" s="1"/>
  <c r="C366" i="3"/>
  <c r="F366" i="3" s="1"/>
  <c r="C367" i="3"/>
  <c r="F367" i="3" s="1"/>
  <c r="C368" i="3"/>
  <c r="G368" i="3" s="1"/>
  <c r="C369" i="3"/>
  <c r="F369" i="3" s="1"/>
  <c r="C370" i="3"/>
  <c r="F370" i="3"/>
  <c r="C371" i="3"/>
  <c r="F371" i="3" s="1"/>
  <c r="C372" i="3"/>
  <c r="F372" i="3" s="1"/>
  <c r="C373" i="3"/>
  <c r="G373" i="3" s="1"/>
  <c r="C374" i="3"/>
  <c r="F374" i="3" s="1"/>
  <c r="C375" i="3"/>
  <c r="F375" i="3" s="1"/>
  <c r="C376" i="3"/>
  <c r="F376" i="3"/>
  <c r="C377" i="3"/>
  <c r="F377" i="3" s="1"/>
  <c r="C378" i="3"/>
  <c r="F378" i="3"/>
  <c r="C379" i="3"/>
  <c r="F379" i="3" s="1"/>
  <c r="C380" i="3"/>
  <c r="F380" i="3" s="1"/>
  <c r="C381" i="3"/>
  <c r="F381" i="3" s="1"/>
  <c r="C382" i="3"/>
  <c r="F382" i="3" s="1"/>
  <c r="C383" i="3"/>
  <c r="F383" i="3" s="1"/>
  <c r="C384" i="3"/>
  <c r="G384" i="3"/>
  <c r="C385" i="3"/>
  <c r="F385" i="3" s="1"/>
  <c r="C386" i="3"/>
  <c r="F386" i="3"/>
  <c r="C387" i="3"/>
  <c r="F387" i="3" s="1"/>
  <c r="C388" i="3"/>
  <c r="F388" i="3" s="1"/>
  <c r="C389" i="3"/>
  <c r="G389" i="3" s="1"/>
  <c r="C390" i="3"/>
  <c r="F390" i="3" s="1"/>
  <c r="C391" i="3"/>
  <c r="F391" i="3" s="1"/>
  <c r="C392" i="3"/>
  <c r="F392" i="3"/>
  <c r="C393" i="3"/>
  <c r="F393" i="3" s="1"/>
  <c r="C394" i="3"/>
  <c r="G394" i="3"/>
  <c r="C395" i="3"/>
  <c r="F395" i="3" s="1"/>
  <c r="C396" i="3"/>
  <c r="F396" i="3" s="1"/>
  <c r="C397" i="3"/>
  <c r="F397" i="3" s="1"/>
  <c r="C398" i="3"/>
  <c r="F398" i="3" s="1"/>
  <c r="C399" i="3"/>
  <c r="F399" i="3" s="1"/>
  <c r="C400" i="3"/>
  <c r="F400" i="3"/>
  <c r="C401" i="3"/>
  <c r="F401" i="3" s="1"/>
  <c r="C402" i="3"/>
  <c r="F402" i="3"/>
  <c r="C403" i="3"/>
  <c r="C404" i="3"/>
  <c r="F404" i="3" s="1"/>
  <c r="C405" i="3"/>
  <c r="F405" i="3" s="1"/>
  <c r="C406" i="3"/>
  <c r="F406" i="3" s="1"/>
  <c r="C407" i="3"/>
  <c r="F407" i="3" s="1"/>
  <c r="C408" i="3"/>
  <c r="F408" i="3"/>
  <c r="C409" i="3"/>
  <c r="F409" i="3" s="1"/>
  <c r="C410" i="3"/>
  <c r="F410" i="3"/>
  <c r="C411" i="3"/>
  <c r="C412" i="3"/>
  <c r="F412" i="3" s="1"/>
  <c r="C413" i="3"/>
  <c r="F413" i="3" s="1"/>
  <c r="C414" i="3"/>
  <c r="F414" i="3" s="1"/>
  <c r="C415" i="3"/>
  <c r="F415" i="3" s="1"/>
  <c r="C416" i="3"/>
  <c r="F416" i="3"/>
  <c r="C417" i="3"/>
  <c r="F417" i="3" s="1"/>
  <c r="C418" i="3"/>
  <c r="F418" i="3"/>
  <c r="C419" i="3"/>
  <c r="F419" i="3" s="1"/>
  <c r="C420" i="3"/>
  <c r="F420" i="3" s="1"/>
  <c r="C421" i="3"/>
  <c r="F421" i="3" s="1"/>
  <c r="C422" i="3"/>
  <c r="C423" i="3"/>
  <c r="F423" i="3" s="1"/>
  <c r="C424" i="3"/>
  <c r="F424" i="3"/>
  <c r="C425" i="3"/>
  <c r="F425" i="3" s="1"/>
  <c r="C426" i="3"/>
  <c r="F426" i="3"/>
  <c r="C427" i="3"/>
  <c r="F427" i="3" s="1"/>
  <c r="C428" i="3"/>
  <c r="F428" i="3" s="1"/>
  <c r="C429" i="3"/>
  <c r="F429" i="3" s="1"/>
  <c r="C430" i="3"/>
  <c r="F430" i="3" s="1"/>
  <c r="C431" i="3"/>
  <c r="F431" i="3" s="1"/>
  <c r="C432" i="3"/>
  <c r="F432" i="3"/>
  <c r="C433" i="3"/>
  <c r="F433" i="3" s="1"/>
  <c r="C434" i="3"/>
  <c r="F434" i="3"/>
  <c r="C435" i="3"/>
  <c r="F435" i="3" s="1"/>
  <c r="C436" i="3"/>
  <c r="F436" i="3" s="1"/>
  <c r="C437" i="3"/>
  <c r="F437" i="3" s="1"/>
  <c r="C438" i="3"/>
  <c r="C439" i="3"/>
  <c r="F439" i="3" s="1"/>
  <c r="C440" i="3"/>
  <c r="F440" i="3"/>
  <c r="C441" i="3"/>
  <c r="F441" i="3" s="1"/>
  <c r="C442" i="3"/>
  <c r="F442" i="3"/>
  <c r="C443" i="3"/>
  <c r="F443" i="3" s="1"/>
  <c r="C444" i="3"/>
  <c r="F444" i="3" s="1"/>
  <c r="C445" i="3"/>
  <c r="F445" i="3" s="1"/>
  <c r="C446" i="3"/>
  <c r="F446" i="3" s="1"/>
  <c r="C447" i="3"/>
  <c r="F447" i="3" s="1"/>
  <c r="C448" i="3"/>
  <c r="F448" i="3"/>
  <c r="C449" i="3"/>
  <c r="F449" i="3" s="1"/>
  <c r="C450" i="3"/>
  <c r="F450" i="3"/>
  <c r="C451" i="3"/>
  <c r="F451" i="3" s="1"/>
  <c r="C452" i="3"/>
  <c r="F452" i="3" s="1"/>
  <c r="C453" i="3"/>
  <c r="F453" i="3" s="1"/>
  <c r="C454" i="3"/>
  <c r="C455" i="3"/>
  <c r="F455" i="3" s="1"/>
  <c r="C456" i="3"/>
  <c r="F456" i="3"/>
  <c r="C457" i="3"/>
  <c r="F457" i="3" s="1"/>
  <c r="C458" i="3"/>
  <c r="F458" i="3"/>
  <c r="C459" i="3"/>
  <c r="F459" i="3" s="1"/>
  <c r="C460" i="3"/>
  <c r="F460" i="3" s="1"/>
  <c r="C461" i="3"/>
  <c r="F461" i="3" s="1"/>
  <c r="C462" i="3"/>
  <c r="F462" i="3" s="1"/>
  <c r="C463" i="3"/>
  <c r="F463" i="3" s="1"/>
  <c r="C464" i="3"/>
  <c r="F464" i="3"/>
  <c r="C465" i="3"/>
  <c r="F465" i="3" s="1"/>
  <c r="B22" i="3"/>
  <c r="E22" i="3"/>
  <c r="B23" i="3"/>
  <c r="E23" i="3" s="1"/>
  <c r="B24" i="3"/>
  <c r="E24" i="3" s="1"/>
  <c r="B25" i="3"/>
  <c r="E25" i="3" s="1"/>
  <c r="B26" i="3"/>
  <c r="E26" i="3" s="1"/>
  <c r="B27" i="3"/>
  <c r="E27" i="3" s="1"/>
  <c r="B28" i="3"/>
  <c r="E28" i="3"/>
  <c r="B29" i="3"/>
  <c r="E29" i="3" s="1"/>
  <c r="B30" i="3"/>
  <c r="E30" i="3"/>
  <c r="B31" i="3"/>
  <c r="E31" i="3" s="1"/>
  <c r="B32" i="3"/>
  <c r="E32" i="3" s="1"/>
  <c r="B33" i="3"/>
  <c r="E33" i="3" s="1"/>
  <c r="B34" i="3"/>
  <c r="E34" i="3" s="1"/>
  <c r="B35" i="3"/>
  <c r="E35" i="3" s="1"/>
  <c r="B36" i="3"/>
  <c r="E36" i="3"/>
  <c r="B37" i="3"/>
  <c r="E37" i="3" s="1"/>
  <c r="B38" i="3"/>
  <c r="E38" i="3"/>
  <c r="B39" i="3"/>
  <c r="E39" i="3" s="1"/>
  <c r="B40" i="3"/>
  <c r="E40" i="3" s="1"/>
  <c r="B41" i="3"/>
  <c r="E41" i="3" s="1"/>
  <c r="B42" i="3"/>
  <c r="E42" i="3" s="1"/>
  <c r="B43" i="3"/>
  <c r="E43" i="3" s="1"/>
  <c r="B44" i="3"/>
  <c r="E44" i="3"/>
  <c r="B45" i="3"/>
  <c r="E45" i="3" s="1"/>
  <c r="B46" i="3"/>
  <c r="E46" i="3"/>
  <c r="B47" i="3"/>
  <c r="E47" i="3" s="1"/>
  <c r="B48" i="3"/>
  <c r="E48" i="3" s="1"/>
  <c r="B49" i="3"/>
  <c r="E49" i="3" s="1"/>
  <c r="B50" i="3"/>
  <c r="E50" i="3" s="1"/>
  <c r="B51" i="3"/>
  <c r="E51" i="3" s="1"/>
  <c r="B52" i="3"/>
  <c r="E52" i="3"/>
  <c r="B53" i="3"/>
  <c r="E53" i="3" s="1"/>
  <c r="B54" i="3"/>
  <c r="E54" i="3"/>
  <c r="B55" i="3"/>
  <c r="E55" i="3" s="1"/>
  <c r="B56" i="3"/>
  <c r="E56" i="3" s="1"/>
  <c r="B57" i="3"/>
  <c r="E57" i="3" s="1"/>
  <c r="B58" i="3"/>
  <c r="E58" i="3" s="1"/>
  <c r="B59" i="3"/>
  <c r="E59" i="3" s="1"/>
  <c r="B60" i="3"/>
  <c r="E60" i="3"/>
  <c r="B61" i="3"/>
  <c r="E61" i="3" s="1"/>
  <c r="B62" i="3"/>
  <c r="E62" i="3"/>
  <c r="B63" i="3"/>
  <c r="E63" i="3" s="1"/>
  <c r="B64" i="3"/>
  <c r="E64" i="3" s="1"/>
  <c r="B65" i="3"/>
  <c r="E65" i="3" s="1"/>
  <c r="B66" i="3"/>
  <c r="E66" i="3" s="1"/>
  <c r="B67" i="3"/>
  <c r="E67" i="3" s="1"/>
  <c r="B68" i="3"/>
  <c r="E68" i="3"/>
  <c r="B69" i="3"/>
  <c r="E69" i="3" s="1"/>
  <c r="B70" i="3"/>
  <c r="E70" i="3"/>
  <c r="B71" i="3"/>
  <c r="E71" i="3" s="1"/>
  <c r="B72" i="3"/>
  <c r="E72" i="3" s="1"/>
  <c r="B73" i="3"/>
  <c r="E73" i="3" s="1"/>
  <c r="B74" i="3"/>
  <c r="E74" i="3" s="1"/>
  <c r="B75" i="3"/>
  <c r="E75" i="3" s="1"/>
  <c r="B76" i="3"/>
  <c r="E76" i="3"/>
  <c r="B77" i="3"/>
  <c r="E77" i="3" s="1"/>
  <c r="B78" i="3"/>
  <c r="E78" i="3"/>
  <c r="B79" i="3"/>
  <c r="E79" i="3" s="1"/>
  <c r="B80" i="3"/>
  <c r="E80" i="3" s="1"/>
  <c r="B81" i="3"/>
  <c r="E81" i="3" s="1"/>
  <c r="B82" i="3"/>
  <c r="E82" i="3" s="1"/>
  <c r="B83" i="3"/>
  <c r="E83" i="3" s="1"/>
  <c r="B84" i="3"/>
  <c r="E84" i="3"/>
  <c r="B85" i="3"/>
  <c r="E85" i="3" s="1"/>
  <c r="B86" i="3"/>
  <c r="E86" i="3"/>
  <c r="B87" i="3"/>
  <c r="E87" i="3" s="1"/>
  <c r="B88" i="3"/>
  <c r="E88" i="3" s="1"/>
  <c r="B89" i="3"/>
  <c r="E89" i="3" s="1"/>
  <c r="B90" i="3"/>
  <c r="E90" i="3" s="1"/>
  <c r="B91" i="3"/>
  <c r="E91" i="3" s="1"/>
  <c r="B92" i="3"/>
  <c r="E92" i="3"/>
  <c r="B93" i="3"/>
  <c r="E93" i="3" s="1"/>
  <c r="B94" i="3"/>
  <c r="E94" i="3"/>
  <c r="B95" i="3"/>
  <c r="E95" i="3" s="1"/>
  <c r="B96" i="3"/>
  <c r="E96" i="3"/>
  <c r="B97" i="3"/>
  <c r="E97" i="3" s="1"/>
  <c r="B98" i="3"/>
  <c r="E98" i="3"/>
  <c r="B99" i="3"/>
  <c r="E99" i="3" s="1"/>
  <c r="B100" i="3"/>
  <c r="E100" i="3"/>
  <c r="B101" i="3"/>
  <c r="E101" i="3" s="1"/>
  <c r="B102" i="3"/>
  <c r="E102" i="3"/>
  <c r="B103" i="3"/>
  <c r="E103" i="3" s="1"/>
  <c r="B104" i="3"/>
  <c r="E104" i="3"/>
  <c r="B105" i="3"/>
  <c r="E105" i="3" s="1"/>
  <c r="B106" i="3"/>
  <c r="E106" i="3"/>
  <c r="B107" i="3"/>
  <c r="E107" i="3" s="1"/>
  <c r="B108" i="3"/>
  <c r="E108" i="3"/>
  <c r="B109" i="3"/>
  <c r="E109" i="3" s="1"/>
  <c r="B110" i="3"/>
  <c r="E110" i="3"/>
  <c r="B111" i="3"/>
  <c r="E111" i="3" s="1"/>
  <c r="B112" i="3"/>
  <c r="E112" i="3"/>
  <c r="B113" i="3"/>
  <c r="E113" i="3" s="1"/>
  <c r="B114" i="3"/>
  <c r="E114" i="3"/>
  <c r="B115" i="3"/>
  <c r="E115" i="3" s="1"/>
  <c r="B116" i="3"/>
  <c r="E116" i="3"/>
  <c r="B117" i="3"/>
  <c r="E117" i="3" s="1"/>
  <c r="B118" i="3"/>
  <c r="E118" i="3"/>
  <c r="B119" i="3"/>
  <c r="E119" i="3" s="1"/>
  <c r="B120" i="3"/>
  <c r="E120" i="3"/>
  <c r="B121" i="3"/>
  <c r="E121" i="3" s="1"/>
  <c r="B122" i="3"/>
  <c r="E122" i="3"/>
  <c r="B123" i="3"/>
  <c r="E123" i="3" s="1"/>
  <c r="B124" i="3"/>
  <c r="E124" i="3"/>
  <c r="B125" i="3"/>
  <c r="E125" i="3" s="1"/>
  <c r="B126" i="3"/>
  <c r="E126" i="3"/>
  <c r="B127" i="3"/>
  <c r="E127" i="3" s="1"/>
  <c r="B128" i="3"/>
  <c r="E128" i="3"/>
  <c r="B129" i="3"/>
  <c r="E129" i="3" s="1"/>
  <c r="B130" i="3"/>
  <c r="E130" i="3"/>
  <c r="B131" i="3"/>
  <c r="E131" i="3" s="1"/>
  <c r="B132" i="3"/>
  <c r="E132" i="3"/>
  <c r="B133" i="3"/>
  <c r="E133" i="3" s="1"/>
  <c r="B134" i="3"/>
  <c r="E134" i="3"/>
  <c r="B135" i="3"/>
  <c r="E135" i="3" s="1"/>
  <c r="B136" i="3"/>
  <c r="E136" i="3"/>
  <c r="B137" i="3"/>
  <c r="E137" i="3" s="1"/>
  <c r="B138" i="3"/>
  <c r="E138" i="3"/>
  <c r="B139" i="3"/>
  <c r="E139" i="3" s="1"/>
  <c r="B140" i="3"/>
  <c r="E140" i="3"/>
  <c r="B141" i="3"/>
  <c r="E141" i="3" s="1"/>
  <c r="B142" i="3"/>
  <c r="E142" i="3"/>
  <c r="B143" i="3"/>
  <c r="E143" i="3" s="1"/>
  <c r="B144" i="3"/>
  <c r="E144" i="3"/>
  <c r="B145" i="3"/>
  <c r="E145" i="3" s="1"/>
  <c r="B146" i="3"/>
  <c r="E146" i="3"/>
  <c r="B147" i="3"/>
  <c r="E147" i="3" s="1"/>
  <c r="B148" i="3"/>
  <c r="E148" i="3"/>
  <c r="B149" i="3"/>
  <c r="E149" i="3" s="1"/>
  <c r="B150" i="3"/>
  <c r="E150" i="3"/>
  <c r="B151" i="3"/>
  <c r="E151" i="3" s="1"/>
  <c r="B152" i="3"/>
  <c r="E152" i="3"/>
  <c r="B153" i="3"/>
  <c r="E153" i="3" s="1"/>
  <c r="B154" i="3"/>
  <c r="E154" i="3"/>
  <c r="B155" i="3"/>
  <c r="E155" i="3" s="1"/>
  <c r="B156" i="3"/>
  <c r="E156" i="3"/>
  <c r="B157" i="3"/>
  <c r="E157" i="3" s="1"/>
  <c r="B158" i="3"/>
  <c r="E158" i="3"/>
  <c r="B159" i="3"/>
  <c r="E159" i="3" s="1"/>
  <c r="B160" i="3"/>
  <c r="E160" i="3"/>
  <c r="B161" i="3"/>
  <c r="E161" i="3" s="1"/>
  <c r="B162" i="3"/>
  <c r="E162" i="3"/>
  <c r="B163" i="3"/>
  <c r="E163" i="3" s="1"/>
  <c r="B164" i="3"/>
  <c r="E164" i="3"/>
  <c r="B165" i="3"/>
  <c r="E165" i="3" s="1"/>
  <c r="B166" i="3"/>
  <c r="E166" i="3"/>
  <c r="B167" i="3"/>
  <c r="E167" i="3" s="1"/>
  <c r="B168" i="3"/>
  <c r="E168" i="3"/>
  <c r="B169" i="3"/>
  <c r="E169" i="3" s="1"/>
  <c r="B170" i="3"/>
  <c r="E170" i="3"/>
  <c r="B171" i="3"/>
  <c r="E171" i="3" s="1"/>
  <c r="B172" i="3"/>
  <c r="E172" i="3"/>
  <c r="B173" i="3"/>
  <c r="E173" i="3" s="1"/>
  <c r="B174" i="3"/>
  <c r="E174" i="3"/>
  <c r="B175" i="3"/>
  <c r="E175" i="3" s="1"/>
  <c r="B176" i="3"/>
  <c r="E176" i="3"/>
  <c r="B177" i="3"/>
  <c r="E177" i="3" s="1"/>
  <c r="B178" i="3"/>
  <c r="E178" i="3"/>
  <c r="B179" i="3"/>
  <c r="E179" i="3" s="1"/>
  <c r="B180" i="3"/>
  <c r="E180" i="3"/>
  <c r="B181" i="3"/>
  <c r="E181" i="3" s="1"/>
  <c r="B182" i="3"/>
  <c r="E182" i="3"/>
  <c r="B183" i="3"/>
  <c r="E183" i="3" s="1"/>
  <c r="B184" i="3"/>
  <c r="E184" i="3"/>
  <c r="B185" i="3"/>
  <c r="E185" i="3" s="1"/>
  <c r="B186" i="3"/>
  <c r="E186" i="3"/>
  <c r="B187" i="3"/>
  <c r="E187" i="3" s="1"/>
  <c r="B188" i="3"/>
  <c r="E188" i="3"/>
  <c r="B189" i="3"/>
  <c r="E189" i="3" s="1"/>
  <c r="B190" i="3"/>
  <c r="E190" i="3"/>
  <c r="B191" i="3"/>
  <c r="E191" i="3" s="1"/>
  <c r="B192" i="3"/>
  <c r="E192" i="3"/>
  <c r="B193" i="3"/>
  <c r="E193" i="3" s="1"/>
  <c r="B194" i="3"/>
  <c r="E194" i="3"/>
  <c r="B195" i="3"/>
  <c r="E195" i="3" s="1"/>
  <c r="B196" i="3"/>
  <c r="E196" i="3"/>
  <c r="B197" i="3"/>
  <c r="E197" i="3" s="1"/>
  <c r="B198" i="3"/>
  <c r="E198" i="3"/>
  <c r="B199" i="3"/>
  <c r="E199" i="3" s="1"/>
  <c r="B17" i="3"/>
  <c r="B18" i="3"/>
  <c r="E18" i="3"/>
  <c r="B19" i="3"/>
  <c r="E19" i="3" s="1"/>
  <c r="B20" i="3"/>
  <c r="E20" i="3"/>
  <c r="B21" i="3"/>
  <c r="E21" i="3" s="1"/>
  <c r="C14" i="3"/>
  <c r="F14" i="3"/>
  <c r="B14" i="3"/>
  <c r="E17" i="3"/>
  <c r="G17" i="3" s="1"/>
  <c r="G149" i="3"/>
  <c r="G273" i="3"/>
  <c r="G141" i="3"/>
  <c r="F321" i="3"/>
  <c r="G213" i="3"/>
  <c r="G189" i="3"/>
  <c r="G69" i="3"/>
  <c r="G257" i="3"/>
  <c r="F289" i="3"/>
  <c r="G237" i="3"/>
  <c r="G181" i="3"/>
  <c r="G125" i="3"/>
  <c r="G21" i="3"/>
  <c r="F225" i="3"/>
  <c r="G278" i="3"/>
  <c r="G221" i="3"/>
  <c r="G173" i="3"/>
  <c r="G109" i="3"/>
  <c r="G443" i="3"/>
  <c r="G379" i="3"/>
  <c r="G315" i="3"/>
  <c r="G427" i="3"/>
  <c r="G363" i="3"/>
  <c r="G299" i="3"/>
  <c r="G347" i="3"/>
  <c r="G283" i="3"/>
  <c r="G245" i="3"/>
  <c r="G205" i="3"/>
  <c r="G157" i="3"/>
  <c r="G117" i="3"/>
  <c r="G53" i="3"/>
  <c r="F373" i="3"/>
  <c r="F193" i="3"/>
  <c r="G459" i="3"/>
  <c r="G395" i="3"/>
  <c r="G331" i="3"/>
  <c r="G455" i="3"/>
  <c r="G439" i="3"/>
  <c r="G423" i="3"/>
  <c r="G407" i="3"/>
  <c r="G391" i="3"/>
  <c r="G375" i="3"/>
  <c r="G359" i="3"/>
  <c r="G343" i="3"/>
  <c r="G327" i="3"/>
  <c r="G311" i="3"/>
  <c r="G295" i="3"/>
  <c r="F19" i="3"/>
  <c r="G419" i="3"/>
  <c r="G355" i="3"/>
  <c r="G339" i="3"/>
  <c r="G323" i="3"/>
  <c r="G307" i="3"/>
  <c r="G291" i="3"/>
  <c r="F150" i="3"/>
  <c r="G447" i="3"/>
  <c r="G431" i="3"/>
  <c r="G415" i="3"/>
  <c r="G399" i="3"/>
  <c r="G383" i="3"/>
  <c r="G367" i="3"/>
  <c r="G351" i="3"/>
  <c r="G335" i="3"/>
  <c r="G319" i="3"/>
  <c r="G303" i="3"/>
  <c r="G287" i="3"/>
  <c r="G262" i="3"/>
  <c r="G229" i="3"/>
  <c r="G197" i="3"/>
  <c r="G165" i="3"/>
  <c r="G133" i="3"/>
  <c r="G101" i="3"/>
  <c r="G37" i="3"/>
  <c r="F394" i="3"/>
  <c r="F86" i="3"/>
  <c r="E14" i="3"/>
  <c r="F92" i="3"/>
  <c r="G92" i="3"/>
  <c r="F80" i="3"/>
  <c r="G80" i="3"/>
  <c r="F68" i="3"/>
  <c r="G68" i="3"/>
  <c r="F56" i="3"/>
  <c r="G56" i="3"/>
  <c r="F44" i="3"/>
  <c r="G44" i="3"/>
  <c r="F32" i="3"/>
  <c r="G32" i="3"/>
  <c r="F16" i="3"/>
  <c r="G16" i="3"/>
  <c r="G268" i="3"/>
  <c r="F279" i="3"/>
  <c r="G279" i="3"/>
  <c r="F275" i="3"/>
  <c r="F271" i="3"/>
  <c r="G271" i="3"/>
  <c r="F267" i="3"/>
  <c r="G267" i="3"/>
  <c r="F263" i="3"/>
  <c r="G263" i="3"/>
  <c r="F259" i="3"/>
  <c r="G259" i="3"/>
  <c r="F255" i="3"/>
  <c r="G255" i="3"/>
  <c r="F251" i="3"/>
  <c r="G251" i="3"/>
  <c r="F247" i="3"/>
  <c r="G247" i="3"/>
  <c r="F243" i="3"/>
  <c r="G243" i="3"/>
  <c r="F239" i="3"/>
  <c r="G239" i="3"/>
  <c r="F235" i="3"/>
  <c r="G235" i="3"/>
  <c r="F231" i="3"/>
  <c r="G231" i="3"/>
  <c r="F227" i="3"/>
  <c r="G227" i="3"/>
  <c r="F223" i="3"/>
  <c r="G223" i="3"/>
  <c r="F219" i="3"/>
  <c r="G219" i="3"/>
  <c r="F215" i="3"/>
  <c r="G215" i="3"/>
  <c r="F211" i="3"/>
  <c r="G211" i="3"/>
  <c r="F207" i="3"/>
  <c r="G207" i="3"/>
  <c r="F203" i="3"/>
  <c r="G203" i="3"/>
  <c r="F199" i="3"/>
  <c r="G199" i="3"/>
  <c r="F195" i="3"/>
  <c r="G195" i="3"/>
  <c r="F191" i="3"/>
  <c r="G191" i="3"/>
  <c r="F187" i="3"/>
  <c r="G187" i="3"/>
  <c r="F183" i="3"/>
  <c r="G183" i="3"/>
  <c r="F179" i="3"/>
  <c r="G179" i="3"/>
  <c r="F175" i="3"/>
  <c r="G175" i="3"/>
  <c r="F171" i="3"/>
  <c r="F167" i="3"/>
  <c r="G167" i="3"/>
  <c r="F163" i="3"/>
  <c r="F159" i="3"/>
  <c r="G159" i="3"/>
  <c r="F155" i="3"/>
  <c r="F151" i="3"/>
  <c r="G151" i="3"/>
  <c r="F147" i="3"/>
  <c r="G147" i="3"/>
  <c r="F143" i="3"/>
  <c r="G143" i="3"/>
  <c r="F139" i="3"/>
  <c r="G139" i="3"/>
  <c r="F135" i="3"/>
  <c r="G135" i="3"/>
  <c r="F131" i="3"/>
  <c r="G131" i="3"/>
  <c r="F127" i="3"/>
  <c r="G127" i="3"/>
  <c r="F123" i="3"/>
  <c r="G123" i="3"/>
  <c r="F119" i="3"/>
  <c r="G119" i="3"/>
  <c r="F115" i="3"/>
  <c r="G115" i="3"/>
  <c r="F111" i="3"/>
  <c r="G111" i="3"/>
  <c r="F107" i="3"/>
  <c r="G107" i="3"/>
  <c r="F103" i="3"/>
  <c r="G103" i="3"/>
  <c r="F99" i="3"/>
  <c r="G99" i="3"/>
  <c r="F95" i="3"/>
  <c r="G95" i="3"/>
  <c r="F91" i="3"/>
  <c r="G91" i="3"/>
  <c r="F87" i="3"/>
  <c r="G87" i="3"/>
  <c r="F83" i="3"/>
  <c r="G83" i="3"/>
  <c r="F79" i="3"/>
  <c r="G79" i="3"/>
  <c r="F75" i="3"/>
  <c r="G75" i="3"/>
  <c r="F71" i="3"/>
  <c r="G71" i="3"/>
  <c r="F67" i="3"/>
  <c r="G67" i="3"/>
  <c r="F63" i="3"/>
  <c r="G63" i="3"/>
  <c r="F59" i="3"/>
  <c r="G59" i="3"/>
  <c r="F55" i="3"/>
  <c r="G55" i="3"/>
  <c r="F51" i="3"/>
  <c r="G51" i="3"/>
  <c r="F47" i="3"/>
  <c r="G47" i="3"/>
  <c r="F43" i="3"/>
  <c r="F39" i="3"/>
  <c r="G39" i="3"/>
  <c r="F35" i="3"/>
  <c r="G35" i="3"/>
  <c r="F31" i="3"/>
  <c r="G31" i="3"/>
  <c r="G458" i="3"/>
  <c r="G450" i="3"/>
  <c r="G446" i="3"/>
  <c r="G442" i="3"/>
  <c r="G434" i="3"/>
  <c r="G430" i="3"/>
  <c r="G426" i="3"/>
  <c r="G418" i="3"/>
  <c r="G414" i="3"/>
  <c r="G410" i="3"/>
  <c r="G406" i="3"/>
  <c r="G402" i="3"/>
  <c r="G398" i="3"/>
  <c r="G390" i="3"/>
  <c r="G386" i="3"/>
  <c r="G382" i="3"/>
  <c r="G378" i="3"/>
  <c r="G374" i="3"/>
  <c r="G370" i="3"/>
  <c r="G366" i="3"/>
  <c r="G362" i="3"/>
  <c r="G358" i="3"/>
  <c r="G354" i="3"/>
  <c r="G350" i="3"/>
  <c r="G346" i="3"/>
  <c r="G342" i="3"/>
  <c r="G338" i="3"/>
  <c r="G334" i="3"/>
  <c r="G330" i="3"/>
  <c r="G326" i="3"/>
  <c r="G322" i="3"/>
  <c r="G318" i="3"/>
  <c r="G314" i="3"/>
  <c r="G310" i="3"/>
  <c r="G306" i="3"/>
  <c r="G302" i="3"/>
  <c r="G298" i="3"/>
  <c r="G294" i="3"/>
  <c r="G290" i="3"/>
  <c r="G286" i="3"/>
  <c r="G282" i="3"/>
  <c r="G277" i="3"/>
  <c r="G272" i="3"/>
  <c r="G266" i="3"/>
  <c r="G261" i="3"/>
  <c r="G256" i="3"/>
  <c r="G250" i="3"/>
  <c r="G244" i="3"/>
  <c r="G236" i="3"/>
  <c r="G228" i="3"/>
  <c r="G220" i="3"/>
  <c r="G212" i="3"/>
  <c r="G204" i="3"/>
  <c r="G196" i="3"/>
  <c r="G188" i="3"/>
  <c r="G180" i="3"/>
  <c r="G172" i="3"/>
  <c r="G164" i="3"/>
  <c r="G156" i="3"/>
  <c r="G148" i="3"/>
  <c r="G140" i="3"/>
  <c r="G132" i="3"/>
  <c r="G124" i="3"/>
  <c r="G116" i="3"/>
  <c r="G108" i="3"/>
  <c r="G97" i="3"/>
  <c r="G81" i="3"/>
  <c r="G65" i="3"/>
  <c r="G49" i="3"/>
  <c r="G33" i="3"/>
  <c r="F15" i="3"/>
  <c r="G15" i="3" s="1"/>
  <c r="F389" i="3"/>
  <c r="F368" i="3"/>
  <c r="F345" i="3"/>
  <c r="F313" i="3"/>
  <c r="F281" i="3"/>
  <c r="F249" i="3"/>
  <c r="F217" i="3"/>
  <c r="F185" i="3"/>
  <c r="F134" i="3"/>
  <c r="F70" i="3"/>
  <c r="F100" i="3"/>
  <c r="G100" i="3"/>
  <c r="F88" i="3"/>
  <c r="G88" i="3"/>
  <c r="F76" i="3"/>
  <c r="G76" i="3"/>
  <c r="F64" i="3"/>
  <c r="G64" i="3"/>
  <c r="F52" i="3"/>
  <c r="G52" i="3"/>
  <c r="F36" i="3"/>
  <c r="G36" i="3"/>
  <c r="F24" i="3"/>
  <c r="G24" i="3"/>
  <c r="G252" i="3"/>
  <c r="F352" i="3"/>
  <c r="G246" i="3"/>
  <c r="F246" i="3"/>
  <c r="F242" i="3"/>
  <c r="G242" i="3"/>
  <c r="G238" i="3"/>
  <c r="F238" i="3"/>
  <c r="F234" i="3"/>
  <c r="G234" i="3"/>
  <c r="G230" i="3"/>
  <c r="F230" i="3"/>
  <c r="F226" i="3"/>
  <c r="G226" i="3"/>
  <c r="G222" i="3"/>
  <c r="F222" i="3"/>
  <c r="F218" i="3"/>
  <c r="G218" i="3"/>
  <c r="G214" i="3"/>
  <c r="F214" i="3"/>
  <c r="F210" i="3"/>
  <c r="G210" i="3"/>
  <c r="G206" i="3"/>
  <c r="F206" i="3"/>
  <c r="F202" i="3"/>
  <c r="G202" i="3"/>
  <c r="G198" i="3"/>
  <c r="F198" i="3"/>
  <c r="F194" i="3"/>
  <c r="G194" i="3"/>
  <c r="G190" i="3"/>
  <c r="F190" i="3"/>
  <c r="F186" i="3"/>
  <c r="G186" i="3"/>
  <c r="F182" i="3"/>
  <c r="G182" i="3"/>
  <c r="F178" i="3"/>
  <c r="G178" i="3"/>
  <c r="G170" i="3"/>
  <c r="F170" i="3"/>
  <c r="F166" i="3"/>
  <c r="G166" i="3"/>
  <c r="F162" i="3"/>
  <c r="G162" i="3"/>
  <c r="G158" i="3"/>
  <c r="F158" i="3"/>
  <c r="F154" i="3"/>
  <c r="G154" i="3"/>
  <c r="F146" i="3"/>
  <c r="G146" i="3"/>
  <c r="G142" i="3"/>
  <c r="F142" i="3"/>
  <c r="F138" i="3"/>
  <c r="G138" i="3"/>
  <c r="F130" i="3"/>
  <c r="G130" i="3"/>
  <c r="G126" i="3"/>
  <c r="F126" i="3"/>
  <c r="F122" i="3"/>
  <c r="G122" i="3"/>
  <c r="F114" i="3"/>
  <c r="G114" i="3"/>
  <c r="G110" i="3"/>
  <c r="F110" i="3"/>
  <c r="F106" i="3"/>
  <c r="G106" i="3"/>
  <c r="F98" i="3"/>
  <c r="G98" i="3"/>
  <c r="G94" i="3"/>
  <c r="F94" i="3"/>
  <c r="F90" i="3"/>
  <c r="G90" i="3"/>
  <c r="F82" i="3"/>
  <c r="G82" i="3"/>
  <c r="G78" i="3"/>
  <c r="F78" i="3"/>
  <c r="F74" i="3"/>
  <c r="G74" i="3"/>
  <c r="F66" i="3"/>
  <c r="G66" i="3"/>
  <c r="G62" i="3"/>
  <c r="F62" i="3"/>
  <c r="F58" i="3"/>
  <c r="G58" i="3"/>
  <c r="F50" i="3"/>
  <c r="G50" i="3"/>
  <c r="G46" i="3"/>
  <c r="F46" i="3"/>
  <c r="F42" i="3"/>
  <c r="G42" i="3"/>
  <c r="F34" i="3"/>
  <c r="G34" i="3"/>
  <c r="G30" i="3"/>
  <c r="F30" i="3"/>
  <c r="G26" i="3"/>
  <c r="F26" i="3"/>
  <c r="G22" i="3"/>
  <c r="F22" i="3"/>
  <c r="F18" i="3"/>
  <c r="G18" i="3"/>
  <c r="G461" i="3"/>
  <c r="G457" i="3"/>
  <c r="G453" i="3"/>
  <c r="G449" i="3"/>
  <c r="G445" i="3"/>
  <c r="G441" i="3"/>
  <c r="G437" i="3"/>
  <c r="G433" i="3"/>
  <c r="G429" i="3"/>
  <c r="G425" i="3"/>
  <c r="G421" i="3"/>
  <c r="G417" i="3"/>
  <c r="G413" i="3"/>
  <c r="G409" i="3"/>
  <c r="G405" i="3"/>
  <c r="G401" i="3"/>
  <c r="G397" i="3"/>
  <c r="G393" i="3"/>
  <c r="G385" i="3"/>
  <c r="G381" i="3"/>
  <c r="G377" i="3"/>
  <c r="G369" i="3"/>
  <c r="G365" i="3"/>
  <c r="G361" i="3"/>
  <c r="G357" i="3"/>
  <c r="G353" i="3"/>
  <c r="G349" i="3"/>
  <c r="G341" i="3"/>
  <c r="G337" i="3"/>
  <c r="G333" i="3"/>
  <c r="G329" i="3"/>
  <c r="G325" i="3"/>
  <c r="G317" i="3"/>
  <c r="G309" i="3"/>
  <c r="G305" i="3"/>
  <c r="G301" i="3"/>
  <c r="G297" i="3"/>
  <c r="G293" i="3"/>
  <c r="G285" i="3"/>
  <c r="G276" i="3"/>
  <c r="G270" i="3"/>
  <c r="G265" i="3"/>
  <c r="G260" i="3"/>
  <c r="G254" i="3"/>
  <c r="G241" i="3"/>
  <c r="G233" i="3"/>
  <c r="G209" i="3"/>
  <c r="G201" i="3"/>
  <c r="G177" i="3"/>
  <c r="G169" i="3"/>
  <c r="G161" i="3"/>
  <c r="G153" i="3"/>
  <c r="G145" i="3"/>
  <c r="G137" i="3"/>
  <c r="G129" i="3"/>
  <c r="G121" i="3"/>
  <c r="G113" i="3"/>
  <c r="G105" i="3"/>
  <c r="G93" i="3"/>
  <c r="G77" i="3"/>
  <c r="G61" i="3"/>
  <c r="G45" i="3"/>
  <c r="G29" i="3"/>
  <c r="F27" i="3"/>
  <c r="F384" i="3"/>
  <c r="F174" i="3"/>
  <c r="F118" i="3"/>
  <c r="F54" i="3"/>
  <c r="F96" i="3"/>
  <c r="G96" i="3"/>
  <c r="F84" i="3"/>
  <c r="G84" i="3"/>
  <c r="F72" i="3"/>
  <c r="G72" i="3"/>
  <c r="F60" i="3"/>
  <c r="G60" i="3"/>
  <c r="F48" i="3"/>
  <c r="G48" i="3"/>
  <c r="F40" i="3"/>
  <c r="G40" i="3"/>
  <c r="F28" i="3"/>
  <c r="G28" i="3"/>
  <c r="F20" i="3"/>
  <c r="G20" i="3"/>
  <c r="G460" i="3"/>
  <c r="G456" i="3"/>
  <c r="G452" i="3"/>
  <c r="G448" i="3"/>
  <c r="G444" i="3"/>
  <c r="G440" i="3"/>
  <c r="G436" i="3"/>
  <c r="G432" i="3"/>
  <c r="G428" i="3"/>
  <c r="G424" i="3"/>
  <c r="G420" i="3"/>
  <c r="G416" i="3"/>
  <c r="G412" i="3"/>
  <c r="G408" i="3"/>
  <c r="G404" i="3"/>
  <c r="G400" i="3"/>
  <c r="G396" i="3"/>
  <c r="G392" i="3"/>
  <c r="G388" i="3"/>
  <c r="G380" i="3"/>
  <c r="G376" i="3"/>
  <c r="G372" i="3"/>
  <c r="G364" i="3"/>
  <c r="G360" i="3"/>
  <c r="G356" i="3"/>
  <c r="G348" i="3"/>
  <c r="G344" i="3"/>
  <c r="G340" i="3"/>
  <c r="G336" i="3"/>
  <c r="G332" i="3"/>
  <c r="G328" i="3"/>
  <c r="G324" i="3"/>
  <c r="G320" i="3"/>
  <c r="G316" i="3"/>
  <c r="G312" i="3"/>
  <c r="G308" i="3"/>
  <c r="G304" i="3"/>
  <c r="G300" i="3"/>
  <c r="G296" i="3"/>
  <c r="G292" i="3"/>
  <c r="G288" i="3"/>
  <c r="G284" i="3"/>
  <c r="G280" i="3"/>
  <c r="G274" i="3"/>
  <c r="G269" i="3"/>
  <c r="G264" i="3"/>
  <c r="G258" i="3"/>
  <c r="G253" i="3"/>
  <c r="G248" i="3"/>
  <c r="G240" i="3"/>
  <c r="G232" i="3"/>
  <c r="G224" i="3"/>
  <c r="G216" i="3"/>
  <c r="G208" i="3"/>
  <c r="G200" i="3"/>
  <c r="G192" i="3"/>
  <c r="G184" i="3"/>
  <c r="G176" i="3"/>
  <c r="G168" i="3"/>
  <c r="G160" i="3"/>
  <c r="G152" i="3"/>
  <c r="G144" i="3"/>
  <c r="G136" i="3"/>
  <c r="G128" i="3"/>
  <c r="G120" i="3"/>
  <c r="G112" i="3"/>
  <c r="G104" i="3"/>
  <c r="G89" i="3"/>
  <c r="G73" i="3"/>
  <c r="G57" i="3"/>
  <c r="G41" i="3"/>
  <c r="G25" i="3"/>
  <c r="F23" i="3"/>
  <c r="F102" i="3"/>
  <c r="F38" i="3"/>
  <c r="C9" i="3"/>
  <c r="F9" i="3" s="1"/>
  <c r="C10" i="3"/>
  <c r="G10" i="3" s="1"/>
  <c r="F10" i="3"/>
  <c r="C11" i="3"/>
  <c r="F11" i="3" s="1"/>
  <c r="C12" i="3"/>
  <c r="F12" i="3"/>
  <c r="C13" i="3"/>
  <c r="B9" i="3"/>
  <c r="B10" i="3"/>
  <c r="E10" i="3" s="1"/>
  <c r="B11" i="3"/>
  <c r="B12" i="3"/>
  <c r="E12" i="3" s="1"/>
  <c r="G12" i="3" s="1"/>
  <c r="B13" i="3"/>
  <c r="E13" i="3" s="1"/>
  <c r="B8" i="3"/>
  <c r="C8" i="3"/>
  <c r="F8" i="3"/>
  <c r="E11" i="3"/>
  <c r="G11" i="3" s="1"/>
  <c r="E8" i="3"/>
  <c r="G8" i="3" s="1"/>
  <c r="E9" i="3"/>
  <c r="G9" i="3" s="1"/>
  <c r="G14" i="3"/>
  <c r="F13" i="3" l="1"/>
  <c r="G13" i="3" s="1"/>
  <c r="G371" i="3"/>
  <c r="G451" i="3"/>
  <c r="F411" i="3"/>
  <c r="G411" i="3"/>
  <c r="G387" i="3"/>
  <c r="F403" i="3"/>
  <c r="G403" i="3"/>
  <c r="F85" i="3"/>
  <c r="G85" i="3"/>
  <c r="G435" i="3"/>
  <c r="F454" i="3"/>
  <c r="G454" i="3"/>
  <c r="F438" i="3"/>
  <c r="G438" i="3"/>
  <c r="F422" i="3"/>
  <c r="G422" i="3"/>
</calcChain>
</file>

<file path=xl/sharedStrings.xml><?xml version="1.0" encoding="utf-8"?>
<sst xmlns="http://schemas.openxmlformats.org/spreadsheetml/2006/main" count="71" uniqueCount="49">
  <si>
    <t>Date</t>
  </si>
  <si>
    <t>Instructions</t>
  </si>
  <si>
    <t>STOCK DATABASE</t>
  </si>
  <si>
    <t>Initial Stock</t>
  </si>
  <si>
    <t xml:space="preserve">Stock In </t>
  </si>
  <si>
    <t>Stock Out</t>
  </si>
  <si>
    <t>Final Stock</t>
  </si>
  <si>
    <t>Stock In</t>
  </si>
  <si>
    <t>Stock out</t>
  </si>
  <si>
    <t>Go to:</t>
  </si>
  <si>
    <t>&gt; Stock Database</t>
  </si>
  <si>
    <t>STOCK INVENTORY</t>
  </si>
  <si>
    <t>&gt; Daily Stocktake</t>
  </si>
  <si>
    <t>Stock Ref.</t>
  </si>
  <si>
    <t>Stock Item</t>
  </si>
  <si>
    <t>&gt; Stock Inventory</t>
  </si>
  <si>
    <t>Daily Stocktake</t>
  </si>
  <si>
    <t>Stock Description</t>
  </si>
  <si>
    <t>Bike Pump 1</t>
  </si>
  <si>
    <t>Bike Pump 2</t>
  </si>
  <si>
    <t>Saddle 1</t>
  </si>
  <si>
    <t>Saddle 2</t>
  </si>
  <si>
    <t>Saddle 3</t>
  </si>
  <si>
    <t>Normal Tyre</t>
  </si>
  <si>
    <t xml:space="preserve">Kevlar Tyre </t>
  </si>
  <si>
    <t>Brake Pads</t>
  </si>
  <si>
    <t>Chain</t>
  </si>
  <si>
    <t>Puncture Kit</t>
  </si>
  <si>
    <t>BRP001</t>
  </si>
  <si>
    <t>CHA001</t>
  </si>
  <si>
    <t>SAD003</t>
  </si>
  <si>
    <t>SAD002</t>
  </si>
  <si>
    <t>SAD001</t>
  </si>
  <si>
    <t>BIP001</t>
  </si>
  <si>
    <t>BIP002</t>
  </si>
  <si>
    <t>NOT001</t>
  </si>
  <si>
    <t>KET001</t>
  </si>
  <si>
    <t>PUK001</t>
  </si>
  <si>
    <t>Black hand pump</t>
  </si>
  <si>
    <t>Grey hand pump</t>
  </si>
  <si>
    <t>Leather saddle</t>
  </si>
  <si>
    <t>Gel saddle</t>
  </si>
  <si>
    <t>Plain black saddle</t>
  </si>
  <si>
    <t>26" tyre</t>
  </si>
  <si>
    <t>26" kevlar lined tyre</t>
  </si>
  <si>
    <t>Shimano brake pads</t>
  </si>
  <si>
    <t>Quick fix puncture kit</t>
  </si>
  <si>
    <t>How to use this tool</t>
  </si>
  <si>
    <t>Standard spare chain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</si>
</sst>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B4C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00B4C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4C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9">
    <xf numFmtId="0" fontId="0" fillId="0" borderId="0" xfId="0"/>
    <xf numFmtId="0" fontId="0" fillId="3" borderId="0" xfId="0" applyFill="1"/>
    <xf numFmtId="0" fontId="2" fillId="3" borderId="0" xfId="0" applyFont="1" applyFill="1"/>
    <xf numFmtId="0" fontId="1" fillId="2" borderId="3" xfId="0" applyFont="1" applyFill="1" applyBorder="1"/>
    <xf numFmtId="0" fontId="1" fillId="2" borderId="4" xfId="0" applyFont="1" applyFill="1" applyBorder="1"/>
    <xf numFmtId="14" fontId="0" fillId="0" borderId="5" xfId="0" applyNumberFormat="1" applyFill="1" applyBorder="1"/>
    <xf numFmtId="0" fontId="0" fillId="0" borderId="7" xfId="0" applyFill="1" applyBorder="1"/>
    <xf numFmtId="14" fontId="0" fillId="0" borderId="8" xfId="0" applyNumberFormat="1" applyFill="1" applyBorder="1"/>
    <xf numFmtId="0" fontId="0" fillId="0" borderId="9" xfId="0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0" fillId="0" borderId="4" xfId="0" applyFill="1" applyBorder="1"/>
    <xf numFmtId="0" fontId="0" fillId="0" borderId="13" xfId="0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3" borderId="8" xfId="0" applyFill="1" applyBorder="1"/>
    <xf numFmtId="0" fontId="0" fillId="3" borderId="0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2" fillId="3" borderId="0" xfId="0" applyFont="1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5" fillId="3" borderId="0" xfId="1" applyFont="1" applyFill="1" applyBorder="1" applyAlignment="1"/>
    <xf numFmtId="0" fontId="5" fillId="3" borderId="9" xfId="1" applyFont="1" applyFill="1" applyBorder="1" applyAlignment="1"/>
    <xf numFmtId="0" fontId="5" fillId="3" borderId="0" xfId="1" applyFont="1" applyFill="1" applyBorder="1"/>
    <xf numFmtId="0" fontId="5" fillId="3" borderId="9" xfId="1" applyFont="1" applyFill="1" applyBorder="1"/>
    <xf numFmtId="0" fontId="2" fillId="3" borderId="8" xfId="0" applyFont="1" applyFill="1" applyBorder="1" applyAlignment="1">
      <alignment horizontal="left" indent="1"/>
    </xf>
    <xf numFmtId="0" fontId="6" fillId="3" borderId="0" xfId="0" applyFont="1" applyFill="1" applyBorder="1"/>
    <xf numFmtId="0" fontId="0" fillId="3" borderId="0" xfId="0" applyFont="1" applyFill="1" applyBorder="1"/>
    <xf numFmtId="0" fontId="0" fillId="3" borderId="9" xfId="0" applyFont="1" applyFill="1" applyBorder="1"/>
    <xf numFmtId="0" fontId="8" fillId="3" borderId="0" xfId="0" applyFont="1" applyFill="1" applyBorder="1"/>
    <xf numFmtId="0" fontId="4" fillId="3" borderId="0" xfId="1" applyFill="1" applyBorder="1"/>
    <xf numFmtId="0" fontId="4" fillId="3" borderId="0" xfId="1" applyFill="1" applyBorder="1" applyAlignment="1"/>
    <xf numFmtId="0" fontId="0" fillId="3" borderId="9" xfId="0" applyFill="1" applyBorder="1"/>
    <xf numFmtId="0" fontId="2" fillId="3" borderId="0" xfId="0" applyFont="1" applyFill="1" applyBorder="1" applyAlignment="1">
      <alignment horizontal="left" indent="1"/>
    </xf>
    <xf numFmtId="0" fontId="7" fillId="3" borderId="0" xfId="1" applyFont="1" applyFill="1" applyBorder="1" applyAlignment="1">
      <alignment horizontal="left" indent="1"/>
    </xf>
    <xf numFmtId="0" fontId="2" fillId="3" borderId="6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6" xfId="1" applyBorder="1"/>
    <xf numFmtId="0" fontId="4" fillId="3" borderId="0" xfId="1" applyFill="1" applyBorder="1"/>
    <xf numFmtId="0" fontId="4" fillId="0" borderId="0" xfId="1" applyBorder="1"/>
    <xf numFmtId="0" fontId="4" fillId="0" borderId="9" xfId="1" applyBorder="1"/>
    <xf numFmtId="0" fontId="4" fillId="3" borderId="6" xfId="1" applyFill="1" applyBorder="1"/>
  </cellXfs>
  <cellStyles count="2">
    <cellStyle name="Hyperlink" xfId="1" builtinId="8"/>
    <cellStyle name="Normal" xfId="0" builtinId="0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00B4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secure.zervant.com/login/signup/en?utm_source=stocktemplate&amp;utm_medium=excel&amp;utm_campaign=UK_stock_template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zervant.com/uk/?utm_source=stocktemplate&amp;utm_medium=excel&amp;utm_campaign=logo" TargetMode="External"/><Relationship Id="rId4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secure.zervant.com/login/signup/en?utm_source=stocktemplate&amp;utm_medium=excel&amp;utm_campaign=UK_stock_template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zervant.com/uk/?utm_source=stocktemplate&amp;utm_medium=excel&amp;utm_campaign=logo" TargetMode="External"/><Relationship Id="rId4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secure.zervant.com/login/signup/en?utm_source=stocktemplate&amp;utm_medium=excel&amp;utm_campaign=UK_stock_template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zervant.com/uk/?utm_source=stocktemplate&amp;utm_medium=excel&amp;utm_campaign=logo" TargetMode="External"/><Relationship Id="rId4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40633</xdr:colOff>
      <xdr:row>4</xdr:row>
      <xdr:rowOff>9525</xdr:rowOff>
    </xdr:to>
    <xdr:pic>
      <xdr:nvPicPr>
        <xdr:cNvPr id="4" name="Imag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0"/>
          <a:ext cx="802633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19</xdr:col>
      <xdr:colOff>685800</xdr:colOff>
      <xdr:row>22</xdr:row>
      <xdr:rowOff>174048</xdr:rowOff>
    </xdr:to>
    <xdr:pic>
      <xdr:nvPicPr>
        <xdr:cNvPr id="5" name="Picture 2" descr="https://s3-eu-west-1.amazonaws.com/uploads-eu.hipchat.com/362325/2314158/8ujO9dZQC9s8a4b/excel_smal.jpg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688F8B3-A858-4A26-954C-60A6286D78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72700" y="1219200"/>
          <a:ext cx="4495800" cy="3269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40633</xdr:colOff>
      <xdr:row>4</xdr:row>
      <xdr:rowOff>9525</xdr:rowOff>
    </xdr:to>
    <xdr:pic>
      <xdr:nvPicPr>
        <xdr:cNvPr id="4" name="Imag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0"/>
          <a:ext cx="802633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19</xdr:col>
      <xdr:colOff>685800</xdr:colOff>
      <xdr:row>22</xdr:row>
      <xdr:rowOff>183573</xdr:rowOff>
    </xdr:to>
    <xdr:pic>
      <xdr:nvPicPr>
        <xdr:cNvPr id="5" name="Picture 2" descr="https://s3-eu-west-1.amazonaws.com/uploads-eu.hipchat.com/362325/2314158/8ujO9dZQC9s8a4b/excel_smal.jpg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17D33F5-2CE8-41E4-BDBA-3B78BB5B5B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72700" y="1219200"/>
          <a:ext cx="4495800" cy="3269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40633</xdr:colOff>
      <xdr:row>4</xdr:row>
      <xdr:rowOff>9525</xdr:rowOff>
    </xdr:to>
    <xdr:pic>
      <xdr:nvPicPr>
        <xdr:cNvPr id="3" name="Imag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0"/>
          <a:ext cx="802633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18</xdr:col>
      <xdr:colOff>685800</xdr:colOff>
      <xdr:row>23</xdr:row>
      <xdr:rowOff>21648</xdr:rowOff>
    </xdr:to>
    <xdr:pic>
      <xdr:nvPicPr>
        <xdr:cNvPr id="5" name="Picture 2" descr="https://s3-eu-west-1.amazonaws.com/uploads-eu.hipchat.com/362325/2314158/8ujO9dZQC9s8a4b/excel_smal.jpg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1AA0B30-D044-41AD-BCDC-E1CEAD1CA8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25075" y="1219200"/>
          <a:ext cx="4495800" cy="3269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zervant.com/en/news/free-inventory-and-stock-management-tool-in-excel/?utm_source=stocktemplate&amp;utm_medium=excel&amp;utm_campaign=instruction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zervant.com/en/news/free-inventory-and-stock-management-tool-in-excel/?utm_source=stocktemplate&amp;utm_medium=excel&amp;utm_campaign=instruction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zervant.com/en/news/free-inventory-and-stock-management-tool-in-excel/?utm_source=stocktemplate&amp;utm_medium=excel&amp;utm_campaign=instruc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103"/>
  <sheetViews>
    <sheetView workbookViewId="0">
      <selection activeCell="B8" sqref="B8"/>
    </sheetView>
  </sheetViews>
  <sheetFormatPr defaultColWidth="11.42578125" defaultRowHeight="15" x14ac:dyDescent="0.25"/>
  <cols>
    <col min="1" max="8" width="11.42578125" style="1"/>
    <col min="9" max="9" width="4" style="1" bestFit="1" customWidth="1"/>
    <col min="10" max="16384" width="11.42578125" style="1"/>
  </cols>
  <sheetData>
    <row r="2" spans="2:13" ht="21" x14ac:dyDescent="0.35">
      <c r="F2" s="41" t="s">
        <v>16</v>
      </c>
      <c r="G2" s="42"/>
      <c r="H2" s="42"/>
      <c r="I2" s="42"/>
      <c r="J2" s="42"/>
      <c r="K2" s="42"/>
      <c r="L2" s="42"/>
      <c r="M2" s="43"/>
    </row>
    <row r="7" spans="2:13" s="2" customFormat="1" x14ac:dyDescent="0.25">
      <c r="B7" s="9" t="s">
        <v>0</v>
      </c>
      <c r="C7" s="3" t="s">
        <v>13</v>
      </c>
      <c r="D7" s="3" t="s">
        <v>7</v>
      </c>
      <c r="E7" s="10" t="s">
        <v>8</v>
      </c>
      <c r="I7" s="21"/>
      <c r="J7" s="22"/>
      <c r="K7" s="22"/>
      <c r="L7" s="22"/>
      <c r="M7" s="23"/>
    </row>
    <row r="8" spans="2:13" x14ac:dyDescent="0.25">
      <c r="B8" s="5">
        <v>42302</v>
      </c>
      <c r="C8" s="11" t="s">
        <v>33</v>
      </c>
      <c r="D8" s="11">
        <v>100</v>
      </c>
      <c r="E8" s="6"/>
      <c r="I8" s="24"/>
      <c r="J8" s="20" t="s">
        <v>9</v>
      </c>
      <c r="K8" s="20"/>
      <c r="L8" s="20"/>
      <c r="M8" s="25"/>
    </row>
    <row r="9" spans="2:13" x14ac:dyDescent="0.25">
      <c r="B9" s="7">
        <v>42304</v>
      </c>
      <c r="C9" s="12" t="s">
        <v>31</v>
      </c>
      <c r="D9" s="12">
        <v>50</v>
      </c>
      <c r="E9" s="8"/>
      <c r="I9" s="15"/>
      <c r="J9" s="36" t="s">
        <v>15</v>
      </c>
      <c r="K9" s="26"/>
      <c r="L9" s="26"/>
      <c r="M9" s="27"/>
    </row>
    <row r="10" spans="2:13" x14ac:dyDescent="0.25">
      <c r="B10" s="7">
        <v>42314</v>
      </c>
      <c r="C10" s="12" t="s">
        <v>35</v>
      </c>
      <c r="D10" s="12">
        <v>100</v>
      </c>
      <c r="E10" s="8"/>
      <c r="I10" s="15"/>
      <c r="J10" s="35" t="s">
        <v>10</v>
      </c>
      <c r="K10" s="28"/>
      <c r="L10" s="28"/>
      <c r="M10" s="29"/>
    </row>
    <row r="11" spans="2:13" x14ac:dyDescent="0.25">
      <c r="B11" s="7">
        <v>42316</v>
      </c>
      <c r="C11" s="12" t="s">
        <v>35</v>
      </c>
      <c r="D11" s="12"/>
      <c r="E11" s="8">
        <v>100</v>
      </c>
      <c r="I11" s="15"/>
      <c r="J11" s="16"/>
      <c r="K11" s="16"/>
      <c r="L11" s="16"/>
      <c r="M11" s="37"/>
    </row>
    <row r="12" spans="2:13" ht="15.75" x14ac:dyDescent="0.25">
      <c r="B12" s="7">
        <v>42322</v>
      </c>
      <c r="C12" s="12" t="s">
        <v>28</v>
      </c>
      <c r="D12" s="12"/>
      <c r="E12" s="8"/>
      <c r="I12" s="30"/>
      <c r="J12" s="31" t="s">
        <v>1</v>
      </c>
      <c r="K12" s="32"/>
      <c r="L12" s="32"/>
      <c r="M12" s="33"/>
    </row>
    <row r="13" spans="2:13" x14ac:dyDescent="0.25">
      <c r="B13" s="7">
        <v>42328</v>
      </c>
      <c r="C13" s="12" t="s">
        <v>31</v>
      </c>
      <c r="D13" s="12">
        <v>50</v>
      </c>
      <c r="E13" s="8"/>
      <c r="I13" s="24"/>
      <c r="J13" s="46" t="s">
        <v>47</v>
      </c>
      <c r="K13" s="46"/>
      <c r="L13" s="46"/>
      <c r="M13" s="47"/>
    </row>
    <row r="14" spans="2:13" x14ac:dyDescent="0.25">
      <c r="B14" s="7">
        <v>42330</v>
      </c>
      <c r="C14" s="12" t="s">
        <v>36</v>
      </c>
      <c r="D14" s="12"/>
      <c r="E14" s="8">
        <v>60</v>
      </c>
      <c r="I14" s="15"/>
      <c r="J14" s="16"/>
      <c r="K14" s="16"/>
      <c r="L14" s="16"/>
      <c r="M14" s="37"/>
    </row>
    <row r="15" spans="2:13" ht="15.75" customHeight="1" x14ac:dyDescent="0.25">
      <c r="B15" s="7">
        <v>42339</v>
      </c>
      <c r="C15" s="12" t="s">
        <v>36</v>
      </c>
      <c r="D15" s="12"/>
      <c r="E15" s="8">
        <v>2</v>
      </c>
      <c r="I15" s="40"/>
      <c r="J15" s="44"/>
      <c r="K15" s="44"/>
      <c r="L15" s="44"/>
      <c r="M15" s="44"/>
    </row>
    <row r="16" spans="2:13" x14ac:dyDescent="0.25">
      <c r="B16" s="7">
        <v>42343</v>
      </c>
      <c r="C16" s="12" t="s">
        <v>30</v>
      </c>
      <c r="D16" s="12"/>
      <c r="E16" s="8">
        <v>3</v>
      </c>
      <c r="I16" s="20"/>
      <c r="J16" s="32"/>
      <c r="K16" s="32"/>
      <c r="L16" s="32"/>
      <c r="M16" s="32"/>
    </row>
    <row r="17" spans="2:13" ht="15.75" x14ac:dyDescent="0.25">
      <c r="B17" s="7">
        <v>42345</v>
      </c>
      <c r="C17" s="12" t="s">
        <v>33</v>
      </c>
      <c r="D17" s="12"/>
      <c r="E17" s="8">
        <v>15</v>
      </c>
      <c r="I17" s="38"/>
      <c r="J17" s="31"/>
      <c r="K17" s="32"/>
      <c r="L17" s="32"/>
      <c r="M17" s="32"/>
    </row>
    <row r="18" spans="2:13" ht="15.75" x14ac:dyDescent="0.25">
      <c r="B18" s="7"/>
      <c r="C18" s="12"/>
      <c r="D18" s="12"/>
      <c r="E18" s="8"/>
      <c r="I18" s="39"/>
      <c r="J18" s="45"/>
      <c r="K18" s="45"/>
      <c r="L18" s="34"/>
      <c r="M18" s="32"/>
    </row>
    <row r="19" spans="2:13" ht="15.75" x14ac:dyDescent="0.25">
      <c r="B19" s="7"/>
      <c r="C19" s="12"/>
      <c r="D19" s="12"/>
      <c r="E19" s="8"/>
      <c r="I19" s="39"/>
      <c r="J19" s="45"/>
      <c r="K19" s="45"/>
      <c r="L19" s="34"/>
      <c r="M19" s="32"/>
    </row>
    <row r="20" spans="2:13" x14ac:dyDescent="0.25">
      <c r="B20" s="7"/>
      <c r="C20" s="12"/>
      <c r="D20" s="12"/>
      <c r="E20" s="8"/>
      <c r="I20" s="32"/>
      <c r="J20" s="32"/>
      <c r="K20" s="32"/>
      <c r="L20" s="32"/>
      <c r="M20" s="32"/>
    </row>
    <row r="21" spans="2:13" x14ac:dyDescent="0.25">
      <c r="B21" s="7"/>
      <c r="C21" s="12"/>
      <c r="D21" s="12"/>
      <c r="E21" s="8"/>
    </row>
    <row r="22" spans="2:13" x14ac:dyDescent="0.25">
      <c r="B22" s="7"/>
      <c r="C22" s="12"/>
      <c r="D22" s="12"/>
      <c r="E22" s="8"/>
    </row>
    <row r="23" spans="2:13" x14ac:dyDescent="0.25">
      <c r="B23" s="7"/>
      <c r="C23" s="12"/>
      <c r="D23" s="12"/>
      <c r="E23" s="8"/>
    </row>
    <row r="24" spans="2:13" x14ac:dyDescent="0.25">
      <c r="B24" s="7"/>
      <c r="C24" s="12"/>
      <c r="D24" s="12"/>
      <c r="E24" s="8"/>
    </row>
    <row r="25" spans="2:13" x14ac:dyDescent="0.25">
      <c r="B25" s="7"/>
      <c r="C25" s="12"/>
      <c r="D25" s="12"/>
      <c r="E25" s="8"/>
    </row>
    <row r="26" spans="2:13" x14ac:dyDescent="0.25">
      <c r="B26" s="7"/>
      <c r="C26" s="12"/>
      <c r="D26" s="12"/>
      <c r="E26" s="8"/>
    </row>
    <row r="27" spans="2:13" x14ac:dyDescent="0.25">
      <c r="B27" s="7"/>
      <c r="C27" s="12"/>
      <c r="D27" s="12"/>
      <c r="E27" s="8"/>
    </row>
    <row r="28" spans="2:13" x14ac:dyDescent="0.25">
      <c r="B28" s="7"/>
      <c r="C28" s="12"/>
      <c r="D28" s="12"/>
      <c r="E28" s="8"/>
    </row>
    <row r="29" spans="2:13" x14ac:dyDescent="0.25">
      <c r="B29" s="7"/>
      <c r="C29" s="12"/>
      <c r="D29" s="12"/>
      <c r="E29" s="8"/>
    </row>
    <row r="30" spans="2:13" x14ac:dyDescent="0.25">
      <c r="B30" s="7"/>
      <c r="C30" s="12"/>
      <c r="D30" s="12"/>
      <c r="E30" s="8"/>
    </row>
    <row r="31" spans="2:13" x14ac:dyDescent="0.25">
      <c r="B31" s="7"/>
      <c r="C31" s="12"/>
      <c r="D31" s="12"/>
      <c r="E31" s="8"/>
    </row>
    <row r="32" spans="2:13" x14ac:dyDescent="0.25">
      <c r="B32" s="7"/>
      <c r="C32" s="12"/>
      <c r="D32" s="12"/>
      <c r="E32" s="8"/>
    </row>
    <row r="33" spans="2:5" x14ac:dyDescent="0.25">
      <c r="B33" s="7"/>
      <c r="C33" s="12"/>
      <c r="D33" s="12"/>
      <c r="E33" s="8"/>
    </row>
    <row r="34" spans="2:5" x14ac:dyDescent="0.25">
      <c r="B34" s="7"/>
      <c r="C34" s="12"/>
      <c r="D34" s="12"/>
      <c r="E34" s="8"/>
    </row>
    <row r="35" spans="2:5" x14ac:dyDescent="0.25">
      <c r="B35" s="7"/>
      <c r="C35" s="12"/>
      <c r="D35" s="12"/>
      <c r="E35" s="8"/>
    </row>
    <row r="36" spans="2:5" x14ac:dyDescent="0.25">
      <c r="B36" s="7"/>
      <c r="C36" s="12"/>
      <c r="D36" s="12"/>
      <c r="E36" s="8"/>
    </row>
    <row r="37" spans="2:5" x14ac:dyDescent="0.25">
      <c r="B37" s="7"/>
      <c r="C37" s="12"/>
      <c r="D37" s="12"/>
      <c r="E37" s="8"/>
    </row>
    <row r="38" spans="2:5" x14ac:dyDescent="0.25">
      <c r="B38" s="7"/>
      <c r="C38" s="12"/>
      <c r="D38" s="12"/>
      <c r="E38" s="8"/>
    </row>
    <row r="39" spans="2:5" x14ac:dyDescent="0.25">
      <c r="B39" s="7"/>
      <c r="C39" s="12"/>
      <c r="D39" s="12"/>
      <c r="E39" s="8"/>
    </row>
    <row r="40" spans="2:5" x14ac:dyDescent="0.25">
      <c r="B40" s="7"/>
      <c r="C40" s="12"/>
      <c r="D40" s="12"/>
      <c r="E40" s="8"/>
    </row>
    <row r="41" spans="2:5" x14ac:dyDescent="0.25">
      <c r="B41" s="7"/>
      <c r="C41" s="12"/>
      <c r="D41" s="12"/>
      <c r="E41" s="8"/>
    </row>
    <row r="42" spans="2:5" x14ac:dyDescent="0.25">
      <c r="B42" s="7"/>
      <c r="C42" s="12"/>
      <c r="D42" s="12"/>
      <c r="E42" s="8"/>
    </row>
    <row r="43" spans="2:5" x14ac:dyDescent="0.25">
      <c r="B43" s="7"/>
      <c r="C43" s="12"/>
      <c r="D43" s="12"/>
      <c r="E43" s="8"/>
    </row>
    <row r="44" spans="2:5" x14ac:dyDescent="0.25">
      <c r="B44" s="7"/>
      <c r="C44" s="12"/>
      <c r="D44" s="12"/>
      <c r="E44" s="8"/>
    </row>
    <row r="45" spans="2:5" x14ac:dyDescent="0.25">
      <c r="B45" s="7"/>
      <c r="C45" s="12"/>
      <c r="D45" s="12"/>
      <c r="E45" s="8"/>
    </row>
    <row r="46" spans="2:5" x14ac:dyDescent="0.25">
      <c r="B46" s="7"/>
      <c r="C46" s="12"/>
      <c r="D46" s="12"/>
      <c r="E46" s="8"/>
    </row>
    <row r="47" spans="2:5" x14ac:dyDescent="0.25">
      <c r="B47" s="7"/>
      <c r="C47" s="12"/>
      <c r="D47" s="12"/>
      <c r="E47" s="8"/>
    </row>
    <row r="48" spans="2:5" x14ac:dyDescent="0.25">
      <c r="B48" s="7"/>
      <c r="C48" s="12"/>
      <c r="D48" s="12"/>
      <c r="E48" s="8"/>
    </row>
    <row r="49" spans="2:5" x14ac:dyDescent="0.25">
      <c r="B49" s="7"/>
      <c r="C49" s="12"/>
      <c r="D49" s="12"/>
      <c r="E49" s="8"/>
    </row>
    <row r="50" spans="2:5" x14ac:dyDescent="0.25">
      <c r="B50" s="7"/>
      <c r="C50" s="12"/>
      <c r="D50" s="12"/>
      <c r="E50" s="8"/>
    </row>
    <row r="51" spans="2:5" x14ac:dyDescent="0.25">
      <c r="B51" s="7"/>
      <c r="C51" s="12"/>
      <c r="D51" s="12"/>
      <c r="E51" s="8"/>
    </row>
    <row r="52" spans="2:5" x14ac:dyDescent="0.25">
      <c r="B52" s="7"/>
      <c r="C52" s="12"/>
      <c r="D52" s="12"/>
      <c r="E52" s="8"/>
    </row>
    <row r="53" spans="2:5" x14ac:dyDescent="0.25">
      <c r="B53" s="7"/>
      <c r="C53" s="12"/>
      <c r="D53" s="12"/>
      <c r="E53" s="8"/>
    </row>
    <row r="54" spans="2:5" x14ac:dyDescent="0.25">
      <c r="B54" s="7"/>
      <c r="C54" s="12"/>
      <c r="D54" s="12"/>
      <c r="E54" s="8"/>
    </row>
    <row r="55" spans="2:5" x14ac:dyDescent="0.25">
      <c r="B55" s="7"/>
      <c r="C55" s="12"/>
      <c r="D55" s="12"/>
      <c r="E55" s="8"/>
    </row>
    <row r="56" spans="2:5" x14ac:dyDescent="0.25">
      <c r="B56" s="7"/>
      <c r="C56" s="12"/>
      <c r="D56" s="12"/>
      <c r="E56" s="8"/>
    </row>
    <row r="57" spans="2:5" x14ac:dyDescent="0.25">
      <c r="B57" s="7"/>
      <c r="C57" s="12"/>
      <c r="D57" s="12"/>
      <c r="E57" s="8"/>
    </row>
    <row r="58" spans="2:5" x14ac:dyDescent="0.25">
      <c r="B58" s="7"/>
      <c r="C58" s="12"/>
      <c r="D58" s="12"/>
      <c r="E58" s="8"/>
    </row>
    <row r="59" spans="2:5" x14ac:dyDescent="0.25">
      <c r="B59" s="7"/>
      <c r="C59" s="12"/>
      <c r="D59" s="12"/>
      <c r="E59" s="8"/>
    </row>
    <row r="60" spans="2:5" x14ac:dyDescent="0.25">
      <c r="B60" s="7"/>
      <c r="C60" s="12"/>
      <c r="D60" s="12"/>
      <c r="E60" s="8"/>
    </row>
    <row r="61" spans="2:5" x14ac:dyDescent="0.25">
      <c r="B61" s="7"/>
      <c r="C61" s="12"/>
      <c r="D61" s="12"/>
      <c r="E61" s="8"/>
    </row>
    <row r="62" spans="2:5" x14ac:dyDescent="0.25">
      <c r="B62" s="7"/>
      <c r="C62" s="12"/>
      <c r="D62" s="12"/>
      <c r="E62" s="8"/>
    </row>
    <row r="63" spans="2:5" x14ac:dyDescent="0.25">
      <c r="B63" s="7"/>
      <c r="C63" s="12"/>
      <c r="D63" s="12"/>
      <c r="E63" s="8"/>
    </row>
    <row r="64" spans="2:5" x14ac:dyDescent="0.25">
      <c r="B64" s="7"/>
      <c r="C64" s="12"/>
      <c r="D64" s="12"/>
      <c r="E64" s="8"/>
    </row>
    <row r="65" spans="2:5" x14ac:dyDescent="0.25">
      <c r="B65" s="7"/>
      <c r="C65" s="12"/>
      <c r="D65" s="12"/>
      <c r="E65" s="8"/>
    </row>
    <row r="66" spans="2:5" x14ac:dyDescent="0.25">
      <c r="B66" s="7"/>
      <c r="C66" s="12"/>
      <c r="D66" s="12"/>
      <c r="E66" s="8"/>
    </row>
    <row r="67" spans="2:5" x14ac:dyDescent="0.25">
      <c r="B67" s="7"/>
      <c r="C67" s="12"/>
      <c r="D67" s="12"/>
      <c r="E67" s="8"/>
    </row>
    <row r="68" spans="2:5" x14ac:dyDescent="0.25">
      <c r="B68" s="7"/>
      <c r="C68" s="12"/>
      <c r="D68" s="12"/>
      <c r="E68" s="8"/>
    </row>
    <row r="69" spans="2:5" x14ac:dyDescent="0.25">
      <c r="B69" s="7"/>
      <c r="C69" s="12"/>
      <c r="D69" s="12"/>
      <c r="E69" s="8"/>
    </row>
    <row r="70" spans="2:5" x14ac:dyDescent="0.25">
      <c r="B70" s="7"/>
      <c r="C70" s="12"/>
      <c r="D70" s="12"/>
      <c r="E70" s="8"/>
    </row>
    <row r="71" spans="2:5" x14ac:dyDescent="0.25">
      <c r="B71" s="7"/>
      <c r="C71" s="12"/>
      <c r="D71" s="12"/>
      <c r="E71" s="8"/>
    </row>
    <row r="72" spans="2:5" x14ac:dyDescent="0.25">
      <c r="B72" s="7"/>
      <c r="C72" s="12"/>
      <c r="D72" s="12"/>
      <c r="E72" s="8"/>
    </row>
    <row r="73" spans="2:5" x14ac:dyDescent="0.25">
      <c r="B73" s="7"/>
      <c r="C73" s="12"/>
      <c r="D73" s="12"/>
      <c r="E73" s="8"/>
    </row>
    <row r="74" spans="2:5" x14ac:dyDescent="0.25">
      <c r="B74" s="7"/>
      <c r="C74" s="12"/>
      <c r="D74" s="12"/>
      <c r="E74" s="8"/>
    </row>
    <row r="75" spans="2:5" x14ac:dyDescent="0.25">
      <c r="B75" s="7"/>
      <c r="C75" s="12"/>
      <c r="D75" s="12"/>
      <c r="E75" s="8"/>
    </row>
    <row r="76" spans="2:5" x14ac:dyDescent="0.25">
      <c r="B76" s="7"/>
      <c r="C76" s="12"/>
      <c r="D76" s="12"/>
      <c r="E76" s="8"/>
    </row>
    <row r="77" spans="2:5" x14ac:dyDescent="0.25">
      <c r="B77" s="7"/>
      <c r="C77" s="12"/>
      <c r="D77" s="12"/>
      <c r="E77" s="8"/>
    </row>
    <row r="78" spans="2:5" x14ac:dyDescent="0.25">
      <c r="B78" s="7"/>
      <c r="C78" s="12"/>
      <c r="D78" s="12"/>
      <c r="E78" s="8"/>
    </row>
    <row r="79" spans="2:5" x14ac:dyDescent="0.25">
      <c r="B79" s="7"/>
      <c r="C79" s="12"/>
      <c r="D79" s="12"/>
      <c r="E79" s="8"/>
    </row>
    <row r="80" spans="2:5" x14ac:dyDescent="0.25">
      <c r="B80" s="7"/>
      <c r="C80" s="12"/>
      <c r="D80" s="12"/>
      <c r="E80" s="8"/>
    </row>
    <row r="81" spans="2:5" x14ac:dyDescent="0.25">
      <c r="B81" s="7"/>
      <c r="C81" s="12"/>
      <c r="D81" s="12"/>
      <c r="E81" s="8"/>
    </row>
    <row r="82" spans="2:5" x14ac:dyDescent="0.25">
      <c r="B82" s="7"/>
      <c r="C82" s="12"/>
      <c r="D82" s="12"/>
      <c r="E82" s="8"/>
    </row>
    <row r="83" spans="2:5" x14ac:dyDescent="0.25">
      <c r="B83" s="7"/>
      <c r="C83" s="12"/>
      <c r="D83" s="12"/>
      <c r="E83" s="8"/>
    </row>
    <row r="84" spans="2:5" x14ac:dyDescent="0.25">
      <c r="B84" s="7"/>
      <c r="C84" s="12"/>
      <c r="D84" s="12"/>
      <c r="E84" s="8"/>
    </row>
    <row r="85" spans="2:5" x14ac:dyDescent="0.25">
      <c r="B85" s="7"/>
      <c r="C85" s="12"/>
      <c r="D85" s="12"/>
      <c r="E85" s="8"/>
    </row>
    <row r="86" spans="2:5" x14ac:dyDescent="0.25">
      <c r="B86" s="7"/>
      <c r="C86" s="12"/>
      <c r="D86" s="12"/>
      <c r="E86" s="8"/>
    </row>
    <row r="87" spans="2:5" x14ac:dyDescent="0.25">
      <c r="B87" s="7"/>
      <c r="C87" s="12"/>
      <c r="D87" s="12"/>
      <c r="E87" s="8"/>
    </row>
    <row r="88" spans="2:5" x14ac:dyDescent="0.25">
      <c r="B88" s="7"/>
      <c r="C88" s="12"/>
      <c r="D88" s="12"/>
      <c r="E88" s="8"/>
    </row>
    <row r="89" spans="2:5" x14ac:dyDescent="0.25">
      <c r="B89" s="7"/>
      <c r="C89" s="12"/>
      <c r="D89" s="12"/>
      <c r="E89" s="8"/>
    </row>
    <row r="90" spans="2:5" x14ac:dyDescent="0.25">
      <c r="B90" s="7"/>
      <c r="C90" s="12"/>
      <c r="D90" s="12"/>
      <c r="E90" s="8"/>
    </row>
    <row r="91" spans="2:5" x14ac:dyDescent="0.25">
      <c r="B91" s="7"/>
      <c r="C91" s="12"/>
      <c r="D91" s="12"/>
      <c r="E91" s="8"/>
    </row>
    <row r="92" spans="2:5" x14ac:dyDescent="0.25">
      <c r="B92" s="7"/>
      <c r="C92" s="12"/>
      <c r="D92" s="12"/>
      <c r="E92" s="8"/>
    </row>
    <row r="93" spans="2:5" x14ac:dyDescent="0.25">
      <c r="B93" s="7"/>
      <c r="C93" s="12"/>
      <c r="D93" s="12"/>
      <c r="E93" s="8"/>
    </row>
    <row r="94" spans="2:5" x14ac:dyDescent="0.25">
      <c r="B94" s="7"/>
      <c r="C94" s="12"/>
      <c r="D94" s="12"/>
      <c r="E94" s="8"/>
    </row>
    <row r="95" spans="2:5" x14ac:dyDescent="0.25">
      <c r="B95" s="7"/>
      <c r="C95" s="12"/>
      <c r="D95" s="12"/>
      <c r="E95" s="8"/>
    </row>
    <row r="96" spans="2:5" x14ac:dyDescent="0.25">
      <c r="B96" s="7"/>
      <c r="C96" s="12"/>
      <c r="D96" s="12"/>
      <c r="E96" s="8"/>
    </row>
    <row r="97" spans="2:5" x14ac:dyDescent="0.25">
      <c r="B97" s="7"/>
      <c r="C97" s="12"/>
      <c r="D97" s="12"/>
      <c r="E97" s="8"/>
    </row>
    <row r="98" spans="2:5" x14ac:dyDescent="0.25">
      <c r="B98" s="7"/>
      <c r="C98" s="12"/>
      <c r="D98" s="12"/>
      <c r="E98" s="8"/>
    </row>
    <row r="99" spans="2:5" x14ac:dyDescent="0.25">
      <c r="B99" s="7"/>
      <c r="C99" s="12"/>
      <c r="D99" s="12"/>
      <c r="E99" s="8"/>
    </row>
    <row r="100" spans="2:5" x14ac:dyDescent="0.25">
      <c r="B100" s="7"/>
      <c r="C100" s="12"/>
      <c r="D100" s="12"/>
      <c r="E100" s="8"/>
    </row>
    <row r="101" spans="2:5" x14ac:dyDescent="0.25">
      <c r="B101" s="7"/>
      <c r="C101" s="12"/>
      <c r="D101" s="12"/>
      <c r="E101" s="8"/>
    </row>
    <row r="102" spans="2:5" x14ac:dyDescent="0.25">
      <c r="B102" s="7"/>
      <c r="C102" s="12"/>
      <c r="D102" s="12"/>
      <c r="E102" s="8"/>
    </row>
    <row r="103" spans="2:5" x14ac:dyDescent="0.25">
      <c r="B103" s="7"/>
      <c r="C103" s="12"/>
      <c r="D103" s="12"/>
      <c r="E103" s="8"/>
    </row>
  </sheetData>
  <mergeCells count="5">
    <mergeCell ref="F2:M2"/>
    <mergeCell ref="J15:M15"/>
    <mergeCell ref="J18:K18"/>
    <mergeCell ref="J19:K19"/>
    <mergeCell ref="J13:M13"/>
  </mergeCells>
  <hyperlinks>
    <hyperlink ref="J10:M10" location="'Base de donnée articles'!A1" display="Accéder à la base de données articles" xr:uid="{00000000-0004-0000-0000-000000000000}"/>
    <hyperlink ref="J9:M9" location="'Etat des stocks'!A1" display="Vérifier l'état des stocks" xr:uid="{00000000-0004-0000-0000-000001000000}"/>
    <hyperlink ref="J10" location="'Stock Database'!A1" display="&gt; Stock Database" xr:uid="{00000000-0004-0000-0000-000002000000}"/>
    <hyperlink ref="J9" location="'Stock Inventory'!A1" display="&gt; Check Inventory" xr:uid="{00000000-0004-0000-0000-000003000000}"/>
    <hyperlink ref="J13:M13" r:id="rId1" display="How to use this tool" xr:uid="{00000000-0004-0000-0000-000004000000}"/>
  </hyperlinks>
  <pageMargins left="0.7" right="0.7" top="0.75" bottom="0.75" header="0.3" footer="0.3"/>
  <pageSetup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'Stock Database'!$C$8:$C$15</xm:f>
          </x14:formula1>
          <xm:sqref>C551:C583</xm:sqref>
        </x14:dataValidation>
        <x14:dataValidation type="list" allowBlank="1" showInputMessage="1" showErrorMessage="1" xr:uid="{00000000-0002-0000-0000-000001000000}">
          <x14:formula1>
            <xm:f>'Stock Database'!$C$8:$C$74</xm:f>
          </x14:formula1>
          <xm:sqref>C8:C550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469"/>
  <sheetViews>
    <sheetView zoomScaleNormal="100" workbookViewId="0">
      <selection activeCell="B8" sqref="B8"/>
    </sheetView>
  </sheetViews>
  <sheetFormatPr defaultColWidth="11.42578125" defaultRowHeight="15" x14ac:dyDescent="0.25"/>
  <cols>
    <col min="1" max="8" width="11.42578125" style="1"/>
    <col min="9" max="9" width="4" style="1" bestFit="1" customWidth="1"/>
    <col min="10" max="16384" width="11.42578125" style="1"/>
  </cols>
  <sheetData>
    <row r="2" spans="2:13" ht="21" x14ac:dyDescent="0.35">
      <c r="F2" s="41" t="s">
        <v>11</v>
      </c>
      <c r="G2" s="42"/>
      <c r="H2" s="42"/>
      <c r="I2" s="42"/>
      <c r="J2" s="42"/>
      <c r="K2" s="42"/>
      <c r="L2" s="42"/>
      <c r="M2" s="43"/>
    </row>
    <row r="7" spans="2:13" x14ac:dyDescent="0.25">
      <c r="B7" s="13" t="s">
        <v>14</v>
      </c>
      <c r="C7" s="4" t="s">
        <v>13</v>
      </c>
      <c r="D7" s="14" t="s">
        <v>3</v>
      </c>
      <c r="E7" s="4" t="s">
        <v>4</v>
      </c>
      <c r="F7" s="14" t="s">
        <v>5</v>
      </c>
      <c r="G7" s="4" t="s">
        <v>6</v>
      </c>
      <c r="I7" s="21"/>
      <c r="J7" s="22"/>
      <c r="K7" s="22"/>
      <c r="L7" s="22"/>
      <c r="M7" s="23"/>
    </row>
    <row r="8" spans="2:13" x14ac:dyDescent="0.25">
      <c r="B8" s="16" t="str">
        <f>IF('Stock Database'!B8="","",'Stock Database'!B8)</f>
        <v>Bike Pump 1</v>
      </c>
      <c r="C8" s="16" t="str">
        <f>IF('Stock Database'!C8="","",'Stock Database'!C8)</f>
        <v>BIP001</v>
      </c>
      <c r="D8" s="16">
        <v>1000</v>
      </c>
      <c r="E8" s="16">
        <f>IF(B8="","",SUMIFS('Daily Stocktake'!D$8:D$400,'Daily Stocktake'!C$8:C$400,C8))</f>
        <v>100</v>
      </c>
      <c r="F8" s="16">
        <f>IF(C8="","",SUMIFS('Daily Stocktake'!E$8:E$500,'Daily Stocktake'!C$8:C$500,C8))</f>
        <v>15</v>
      </c>
      <c r="G8" s="20">
        <f>IF(C8="","",D8+E8-F8)</f>
        <v>1085</v>
      </c>
      <c r="I8" s="15"/>
      <c r="J8" s="20" t="s">
        <v>9</v>
      </c>
      <c r="K8" s="20"/>
      <c r="L8" s="20"/>
      <c r="M8" s="25"/>
    </row>
    <row r="9" spans="2:13" x14ac:dyDescent="0.25">
      <c r="B9" s="16" t="str">
        <f>IF('Stock Database'!B9="","",'Stock Database'!B9)</f>
        <v>Bike Pump 2</v>
      </c>
      <c r="C9" s="16" t="str">
        <f>IF('Stock Database'!C9="","",'Stock Database'!C9)</f>
        <v>BIP002</v>
      </c>
      <c r="D9" s="16">
        <v>800</v>
      </c>
      <c r="E9" s="16">
        <f>IF(B9="","",SUMIFS('Daily Stocktake'!D$8:D$400,'Daily Stocktake'!C$8:C$400,C9))</f>
        <v>0</v>
      </c>
      <c r="F9" s="16">
        <f>IF(C9="","",SUMIFS('Daily Stocktake'!E$8:E$500,'Daily Stocktake'!C$8:C$500,C9))</f>
        <v>0</v>
      </c>
      <c r="G9" s="20">
        <f t="shared" ref="G9:G14" si="0">IF(C9="","",D9+E9-F9)</f>
        <v>800</v>
      </c>
      <c r="I9" s="15"/>
      <c r="J9" s="36" t="s">
        <v>12</v>
      </c>
      <c r="K9" s="26"/>
      <c r="L9" s="26"/>
      <c r="M9" s="27"/>
    </row>
    <row r="10" spans="2:13" x14ac:dyDescent="0.25">
      <c r="B10" s="16" t="str">
        <f>IF('Stock Database'!B10="","",'Stock Database'!B10)</f>
        <v>Saddle 1</v>
      </c>
      <c r="C10" s="16" t="str">
        <f>IF('Stock Database'!C10="","",'Stock Database'!C10)</f>
        <v>SAD001</v>
      </c>
      <c r="D10" s="16">
        <v>75</v>
      </c>
      <c r="E10" s="16">
        <f>IF(B10="","",SUMIFS('Daily Stocktake'!D$8:D$400,'Daily Stocktake'!C$8:C$400,C10))</f>
        <v>0</v>
      </c>
      <c r="F10" s="16">
        <f>IF(C10="","",SUMIFS('Daily Stocktake'!E$8:E$500,'Daily Stocktake'!C$8:C$500,C10))</f>
        <v>0</v>
      </c>
      <c r="G10" s="20">
        <f t="shared" si="0"/>
        <v>75</v>
      </c>
      <c r="I10" s="15"/>
      <c r="J10" s="36" t="s">
        <v>10</v>
      </c>
      <c r="K10" s="26"/>
      <c r="L10" s="26"/>
      <c r="M10" s="27"/>
    </row>
    <row r="11" spans="2:13" x14ac:dyDescent="0.25">
      <c r="B11" s="16" t="str">
        <f>IF('Stock Database'!B11="","",'Stock Database'!B11)</f>
        <v>Saddle 2</v>
      </c>
      <c r="C11" s="16" t="str">
        <f>IF('Stock Database'!C11="","",'Stock Database'!C11)</f>
        <v>SAD002</v>
      </c>
      <c r="D11" s="16">
        <v>2000</v>
      </c>
      <c r="E11" s="16">
        <f>IF(B11="","",SUMIFS('Daily Stocktake'!D$8:D$400,'Daily Stocktake'!C$8:C$400,C11))</f>
        <v>100</v>
      </c>
      <c r="F11" s="16">
        <f>IF(C11="","",SUMIFS('Daily Stocktake'!E$8:E$500,'Daily Stocktake'!C$8:C$500,C11))</f>
        <v>0</v>
      </c>
      <c r="G11" s="20">
        <f t="shared" si="0"/>
        <v>2100</v>
      </c>
      <c r="I11" s="15"/>
      <c r="J11" s="16"/>
      <c r="K11" s="16"/>
      <c r="L11" s="16"/>
      <c r="M11" s="37"/>
    </row>
    <row r="12" spans="2:13" ht="15.75" x14ac:dyDescent="0.25">
      <c r="B12" s="16" t="str">
        <f>IF('Stock Database'!B12="","",'Stock Database'!B12)</f>
        <v>Saddle 3</v>
      </c>
      <c r="C12" s="16" t="str">
        <f>IF('Stock Database'!C12="","",'Stock Database'!C12)</f>
        <v>SAD003</v>
      </c>
      <c r="D12" s="16">
        <v>520</v>
      </c>
      <c r="E12" s="16">
        <f>IF(B12="","",SUMIFS('Daily Stocktake'!D$8:D$400,'Daily Stocktake'!C$8:C$400,C12))</f>
        <v>0</v>
      </c>
      <c r="F12" s="16">
        <f>IF(C12="","",SUMIFS('Daily Stocktake'!E$8:E$500,'Daily Stocktake'!C$8:C$500,C12))</f>
        <v>3</v>
      </c>
      <c r="G12" s="20">
        <f t="shared" si="0"/>
        <v>517</v>
      </c>
      <c r="I12" s="30"/>
      <c r="J12" s="31" t="s">
        <v>1</v>
      </c>
      <c r="K12" s="32"/>
      <c r="L12" s="32"/>
      <c r="M12" s="33"/>
    </row>
    <row r="13" spans="2:13" x14ac:dyDescent="0.25">
      <c r="B13" s="16" t="str">
        <f>IF('Stock Database'!B13="","",'Stock Database'!B13)</f>
        <v>Normal Tyre</v>
      </c>
      <c r="C13" s="16" t="str">
        <f>IF('Stock Database'!C13="","",'Stock Database'!C13)</f>
        <v>NOT001</v>
      </c>
      <c r="D13" s="16">
        <v>350</v>
      </c>
      <c r="E13" s="16">
        <f>IF(B13="","",SUMIFS('Daily Stocktake'!D$8:D$400,'Daily Stocktake'!C$8:C$400,C13))</f>
        <v>100</v>
      </c>
      <c r="F13" s="16">
        <f>IF(C13="","",SUMIFS('Daily Stocktake'!E$8:E$500,'Daily Stocktake'!C$8:C$500,C13))</f>
        <v>100</v>
      </c>
      <c r="G13" s="20">
        <f t="shared" si="0"/>
        <v>350</v>
      </c>
      <c r="I13" s="24"/>
      <c r="J13" s="46" t="s">
        <v>47</v>
      </c>
      <c r="K13" s="46"/>
      <c r="L13" s="46"/>
      <c r="M13" s="47"/>
    </row>
    <row r="14" spans="2:13" x14ac:dyDescent="0.25">
      <c r="B14" s="16" t="str">
        <f>IF('Stock Database'!B14="","",'Stock Database'!B14)</f>
        <v xml:space="preserve">Kevlar Tyre </v>
      </c>
      <c r="C14" s="16" t="str">
        <f>IF('Stock Database'!C14="","",'Stock Database'!C14)</f>
        <v>KET001</v>
      </c>
      <c r="D14" s="16">
        <v>800</v>
      </c>
      <c r="E14" s="16">
        <f>IF(B14="","",SUMIFS('Daily Stocktake'!D$8:D$400,'Daily Stocktake'!C$8:C$400,C14))</f>
        <v>0</v>
      </c>
      <c r="F14" s="16">
        <f>IF(C14="","",SUMIFS('Daily Stocktake'!E$8:E$500,'Daily Stocktake'!C$8:C$500,C14))</f>
        <v>62</v>
      </c>
      <c r="G14" s="20">
        <f t="shared" si="0"/>
        <v>738</v>
      </c>
      <c r="I14" s="15"/>
      <c r="J14" s="16"/>
      <c r="K14" s="16"/>
      <c r="L14" s="16"/>
      <c r="M14" s="37"/>
    </row>
    <row r="15" spans="2:13" x14ac:dyDescent="0.25">
      <c r="B15" s="16" t="str">
        <f>IF('Stock Database'!B15="","",'Stock Database'!B15)</f>
        <v>Brake Pads</v>
      </c>
      <c r="C15" s="16" t="str">
        <f>IF('Stock Database'!C15="","",'Stock Database'!C15)</f>
        <v>BRP001</v>
      </c>
      <c r="D15" s="16">
        <v>20</v>
      </c>
      <c r="E15" s="16">
        <f>IF(B15="","",SUMIFS('Daily Stocktake'!D$8:D$400,'Daily Stocktake'!C$8:C$400,C15))</f>
        <v>0</v>
      </c>
      <c r="F15" s="16">
        <f>IF(C15="","",SUMIFS('Daily Stocktake'!E$8:E$500,'Daily Stocktake'!C$8:C$500,C15))</f>
        <v>0</v>
      </c>
      <c r="G15" s="20">
        <f t="shared" ref="G15:G78" si="1">IF(C15="","",D15+E15-F15)</f>
        <v>20</v>
      </c>
      <c r="I15" s="40"/>
      <c r="J15" s="48"/>
      <c r="K15" s="48"/>
      <c r="L15" s="48"/>
      <c r="M15" s="48"/>
    </row>
    <row r="16" spans="2:13" x14ac:dyDescent="0.25">
      <c r="B16" s="16" t="str">
        <f>IF('Stock Database'!B16="","",'Stock Database'!B16)</f>
        <v>Chain</v>
      </c>
      <c r="C16" s="16" t="str">
        <f>IF('Stock Database'!C16="","",'Stock Database'!C16)</f>
        <v>CHA001</v>
      </c>
      <c r="D16" s="16">
        <v>25</v>
      </c>
      <c r="E16" s="16">
        <f>IF(B16="","",SUMIFS('Daily Stocktake'!D$8:D$400,'Daily Stocktake'!C$8:C$400,C16))</f>
        <v>0</v>
      </c>
      <c r="F16" s="16">
        <f>IF(C16="","",SUMIFS('Daily Stocktake'!E$8:E$500,'Daily Stocktake'!C$8:C$500,C16))</f>
        <v>0</v>
      </c>
      <c r="G16" s="20">
        <f t="shared" si="1"/>
        <v>25</v>
      </c>
      <c r="I16" s="20"/>
      <c r="J16" s="32"/>
      <c r="K16" s="32"/>
      <c r="L16" s="32"/>
      <c r="M16" s="32"/>
    </row>
    <row r="17" spans="2:13" ht="15.75" x14ac:dyDescent="0.25">
      <c r="B17" s="16" t="str">
        <f>IF('Stock Database'!B17="","",'Stock Database'!B17)</f>
        <v>Puncture Kit</v>
      </c>
      <c r="C17" s="16" t="str">
        <f>IF('Stock Database'!C17="","",'Stock Database'!C17)</f>
        <v>PUK001</v>
      </c>
      <c r="D17" s="16">
        <v>7</v>
      </c>
      <c r="E17" s="16">
        <f>IF(B17="","",SUMIFS('Daily Stocktake'!D$8:D$400,'Daily Stocktake'!C$8:C$400,C17))</f>
        <v>0</v>
      </c>
      <c r="F17" s="16">
        <f>IF(C17="","",SUMIFS('Daily Stocktake'!E$8:E$500,'Daily Stocktake'!C$8:C$500,C17))</f>
        <v>0</v>
      </c>
      <c r="G17" s="20">
        <f t="shared" si="1"/>
        <v>7</v>
      </c>
      <c r="I17" s="38"/>
      <c r="J17" s="31"/>
      <c r="K17" s="32"/>
      <c r="L17" s="32"/>
      <c r="M17" s="32"/>
    </row>
    <row r="18" spans="2:13" ht="15.75" x14ac:dyDescent="0.25">
      <c r="B18" s="16" t="str">
        <f>IF('Stock Database'!B18="","",'Stock Database'!B18)</f>
        <v/>
      </c>
      <c r="C18" s="16" t="str">
        <f>IF('Stock Database'!C18="","",'Stock Database'!C18)</f>
        <v/>
      </c>
      <c r="D18" s="16"/>
      <c r="E18" s="16" t="str">
        <f>IF(B18="","",SUMIFS('Daily Stocktake'!D$8:D$400,'Daily Stocktake'!C$8:C$400,C18))</f>
        <v/>
      </c>
      <c r="F18" s="16" t="str">
        <f>IF(C18="","",SUMIFS('Daily Stocktake'!E$8:E$500,'Daily Stocktake'!C$8:C$500,C18))</f>
        <v/>
      </c>
      <c r="G18" s="20" t="str">
        <f t="shared" si="1"/>
        <v/>
      </c>
      <c r="I18" s="39"/>
      <c r="J18" s="45"/>
      <c r="K18" s="45"/>
      <c r="L18" s="34"/>
      <c r="M18" s="32"/>
    </row>
    <row r="19" spans="2:13" ht="15.75" x14ac:dyDescent="0.25">
      <c r="B19" s="16" t="str">
        <f>IF('Stock Database'!B19="","",'Stock Database'!B19)</f>
        <v/>
      </c>
      <c r="C19" s="16" t="str">
        <f>IF('Stock Database'!C19="","",'Stock Database'!C19)</f>
        <v/>
      </c>
      <c r="D19" s="16"/>
      <c r="E19" s="16" t="str">
        <f>IF(B19="","",SUMIFS('Daily Stocktake'!D$8:D$400,'Daily Stocktake'!C$8:C$400,C19))</f>
        <v/>
      </c>
      <c r="F19" s="16" t="str">
        <f>IF(C19="","",SUMIFS('Daily Stocktake'!E$8:E$500,'Daily Stocktake'!C$8:C$500,C19))</f>
        <v/>
      </c>
      <c r="G19" s="20" t="str">
        <f t="shared" si="1"/>
        <v/>
      </c>
      <c r="I19" s="39"/>
      <c r="J19" s="45"/>
      <c r="K19" s="45"/>
      <c r="L19" s="34"/>
      <c r="M19" s="32"/>
    </row>
    <row r="20" spans="2:13" x14ac:dyDescent="0.25">
      <c r="B20" s="16" t="str">
        <f>IF('Stock Database'!B20="","",'Stock Database'!B20)</f>
        <v/>
      </c>
      <c r="C20" s="16" t="str">
        <f>IF('Stock Database'!C20="","",'Stock Database'!C20)</f>
        <v/>
      </c>
      <c r="D20" s="16"/>
      <c r="E20" s="16" t="str">
        <f>IF(B20="","",SUMIFS('Daily Stocktake'!D$8:D$400,'Daily Stocktake'!C$8:C$400,C20))</f>
        <v/>
      </c>
      <c r="F20" s="16" t="str">
        <f>IF(C20="","",SUMIFS('Daily Stocktake'!E$8:E$500,'Daily Stocktake'!C$8:C$500,C20))</f>
        <v/>
      </c>
      <c r="G20" s="20" t="str">
        <f t="shared" si="1"/>
        <v/>
      </c>
      <c r="I20" s="32"/>
      <c r="J20" s="32"/>
      <c r="K20" s="32"/>
      <c r="L20" s="32"/>
      <c r="M20" s="32"/>
    </row>
    <row r="21" spans="2:13" x14ac:dyDescent="0.25">
      <c r="B21" s="16" t="str">
        <f>IF('Stock Database'!B21="","",'Stock Database'!B21)</f>
        <v/>
      </c>
      <c r="C21" s="16" t="str">
        <f>IF('Stock Database'!C21="","",'Stock Database'!C21)</f>
        <v/>
      </c>
      <c r="D21" s="16"/>
      <c r="E21" s="16" t="str">
        <f>IF(B21="","",SUMIFS('Daily Stocktake'!D$8:D$400,'Daily Stocktake'!C$8:C$400,C21))</f>
        <v/>
      </c>
      <c r="F21" s="16" t="str">
        <f>IF(C21="","",SUMIFS('Daily Stocktake'!E$8:E$500,'Daily Stocktake'!C$8:C$500,C21))</f>
        <v/>
      </c>
      <c r="G21" s="20" t="str">
        <f t="shared" si="1"/>
        <v/>
      </c>
    </row>
    <row r="22" spans="2:13" x14ac:dyDescent="0.25">
      <c r="B22" s="16" t="str">
        <f>IF('Stock Database'!B22="","",'Stock Database'!B22)</f>
        <v/>
      </c>
      <c r="C22" s="16" t="str">
        <f>IF('Stock Database'!C22="","",'Stock Database'!C22)</f>
        <v/>
      </c>
      <c r="D22" s="16"/>
      <c r="E22" s="16" t="str">
        <f>IF(B22="","",SUMIFS('Daily Stocktake'!D$8:D$400,'Daily Stocktake'!C$8:C$400,C22))</f>
        <v/>
      </c>
      <c r="F22" s="16" t="str">
        <f>IF(C22="","",SUMIFS('Daily Stocktake'!E$8:E$500,'Daily Stocktake'!C$8:C$500,C22))</f>
        <v/>
      </c>
      <c r="G22" s="20" t="str">
        <f t="shared" si="1"/>
        <v/>
      </c>
    </row>
    <row r="23" spans="2:13" x14ac:dyDescent="0.25">
      <c r="B23" s="16" t="str">
        <f>IF('Stock Database'!B23="","",'Stock Database'!B23)</f>
        <v/>
      </c>
      <c r="C23" s="16" t="str">
        <f>IF('Stock Database'!C23="","",'Stock Database'!C23)</f>
        <v/>
      </c>
      <c r="D23" s="16"/>
      <c r="E23" s="16" t="str">
        <f>IF(B23="","",SUMIFS('Daily Stocktake'!D$8:D$400,'Daily Stocktake'!C$8:C$400,C23))</f>
        <v/>
      </c>
      <c r="F23" s="16" t="str">
        <f>IF(C23="","",SUMIFS('Daily Stocktake'!E$8:E$500,'Daily Stocktake'!C$8:C$500,C23))</f>
        <v/>
      </c>
      <c r="G23" s="20" t="str">
        <f t="shared" si="1"/>
        <v/>
      </c>
    </row>
    <row r="24" spans="2:13" x14ac:dyDescent="0.25">
      <c r="B24" s="16" t="str">
        <f>IF('Stock Database'!B24="","",'Stock Database'!B24)</f>
        <v/>
      </c>
      <c r="C24" s="16" t="str">
        <f>IF('Stock Database'!C24="","",'Stock Database'!C24)</f>
        <v/>
      </c>
      <c r="D24" s="16"/>
      <c r="E24" s="16" t="str">
        <f>IF(B24="","",SUMIFS('Daily Stocktake'!D$8:D$400,'Daily Stocktake'!C$8:C$400,C24))</f>
        <v/>
      </c>
      <c r="F24" s="16" t="str">
        <f>IF(C24="","",SUMIFS('Daily Stocktake'!E$8:E$500,'Daily Stocktake'!C$8:C$500,C24))</f>
        <v/>
      </c>
      <c r="G24" s="20" t="str">
        <f t="shared" si="1"/>
        <v/>
      </c>
    </row>
    <row r="25" spans="2:13" x14ac:dyDescent="0.25">
      <c r="B25" s="16" t="str">
        <f>IF('Stock Database'!B25="","",'Stock Database'!B25)</f>
        <v/>
      </c>
      <c r="C25" s="16" t="str">
        <f>IF('Stock Database'!C25="","",'Stock Database'!C25)</f>
        <v/>
      </c>
      <c r="D25" s="16"/>
      <c r="E25" s="16" t="str">
        <f>IF(B25="","",SUMIFS('Daily Stocktake'!D$8:D$400,'Daily Stocktake'!C$8:C$400,C25))</f>
        <v/>
      </c>
      <c r="F25" s="16" t="str">
        <f>IF(C25="","",SUMIFS('Daily Stocktake'!E$8:E$500,'Daily Stocktake'!C$8:C$500,C25))</f>
        <v/>
      </c>
      <c r="G25" s="20" t="str">
        <f t="shared" si="1"/>
        <v/>
      </c>
    </row>
    <row r="26" spans="2:13" x14ac:dyDescent="0.25">
      <c r="B26" s="16" t="str">
        <f>IF('Stock Database'!B26="","",'Stock Database'!B26)</f>
        <v/>
      </c>
      <c r="C26" s="16" t="str">
        <f>IF('Stock Database'!C26="","",'Stock Database'!C26)</f>
        <v/>
      </c>
      <c r="D26" s="16"/>
      <c r="E26" s="16" t="str">
        <f>IF(B26="","",SUMIFS('Daily Stocktake'!D$8:D$400,'Daily Stocktake'!C$8:C$400,C26))</f>
        <v/>
      </c>
      <c r="F26" s="16" t="str">
        <f>IF(C26="","",SUMIFS('Daily Stocktake'!E$8:E$500,'Daily Stocktake'!C$8:C$500,C26))</f>
        <v/>
      </c>
      <c r="G26" s="20" t="str">
        <f t="shared" si="1"/>
        <v/>
      </c>
    </row>
    <row r="27" spans="2:13" x14ac:dyDescent="0.25">
      <c r="B27" s="16" t="str">
        <f>IF('Stock Database'!B27="","",'Stock Database'!B27)</f>
        <v/>
      </c>
      <c r="C27" s="16" t="str">
        <f>IF('Stock Database'!C27="","",'Stock Database'!C27)</f>
        <v/>
      </c>
      <c r="D27" s="16"/>
      <c r="E27" s="16" t="str">
        <f>IF(B27="","",SUMIFS('Daily Stocktake'!D$8:D$400,'Daily Stocktake'!C$8:C$400,C27))</f>
        <v/>
      </c>
      <c r="F27" s="16" t="str">
        <f>IF(C27="","",SUMIFS('Daily Stocktake'!E$8:E$500,'Daily Stocktake'!C$8:C$500,C27))</f>
        <v/>
      </c>
      <c r="G27" s="20" t="str">
        <f t="shared" si="1"/>
        <v/>
      </c>
    </row>
    <row r="28" spans="2:13" x14ac:dyDescent="0.25">
      <c r="B28" s="16" t="str">
        <f>IF('Stock Database'!B28="","",'Stock Database'!B28)</f>
        <v/>
      </c>
      <c r="C28" s="16" t="str">
        <f>IF('Stock Database'!C28="","",'Stock Database'!C28)</f>
        <v/>
      </c>
      <c r="D28" s="16"/>
      <c r="E28" s="16" t="str">
        <f>IF(B28="","",SUMIFS('Daily Stocktake'!D$8:D$400,'Daily Stocktake'!C$8:C$400,C28))</f>
        <v/>
      </c>
      <c r="F28" s="16" t="str">
        <f>IF(C28="","",SUMIFS('Daily Stocktake'!E$8:E$500,'Daily Stocktake'!C$8:C$500,C28))</f>
        <v/>
      </c>
      <c r="G28" s="20" t="str">
        <f t="shared" si="1"/>
        <v/>
      </c>
    </row>
    <row r="29" spans="2:13" x14ac:dyDescent="0.25">
      <c r="B29" s="16" t="str">
        <f>IF('Stock Database'!B29="","",'Stock Database'!B29)</f>
        <v/>
      </c>
      <c r="C29" s="16" t="str">
        <f>IF('Stock Database'!C29="","",'Stock Database'!C29)</f>
        <v/>
      </c>
      <c r="D29" s="16"/>
      <c r="E29" s="16" t="str">
        <f>IF(B29="","",SUMIFS('Daily Stocktake'!D$8:D$400,'Daily Stocktake'!C$8:C$400,C29))</f>
        <v/>
      </c>
      <c r="F29" s="16" t="str">
        <f>IF(C29="","",SUMIFS('Daily Stocktake'!E$8:E$500,'Daily Stocktake'!C$8:C$500,C29))</f>
        <v/>
      </c>
      <c r="G29" s="20" t="str">
        <f t="shared" si="1"/>
        <v/>
      </c>
    </row>
    <row r="30" spans="2:13" x14ac:dyDescent="0.25">
      <c r="B30" s="16" t="str">
        <f>IF('Stock Database'!B30="","",'Stock Database'!B30)</f>
        <v/>
      </c>
      <c r="C30" s="16" t="str">
        <f>IF('Stock Database'!C30="","",'Stock Database'!C30)</f>
        <v/>
      </c>
      <c r="D30" s="16"/>
      <c r="E30" s="16" t="str">
        <f>IF(B30="","",SUMIFS('Daily Stocktake'!D$8:D$400,'Daily Stocktake'!C$8:C$400,C30))</f>
        <v/>
      </c>
      <c r="F30" s="16" t="str">
        <f>IF(C30="","",SUMIFS('Daily Stocktake'!E$8:E$500,'Daily Stocktake'!C$8:C$500,C30))</f>
        <v/>
      </c>
      <c r="G30" s="20" t="str">
        <f t="shared" si="1"/>
        <v/>
      </c>
    </row>
    <row r="31" spans="2:13" x14ac:dyDescent="0.25">
      <c r="B31" s="16" t="str">
        <f>IF('Stock Database'!B31="","",'Stock Database'!B31)</f>
        <v/>
      </c>
      <c r="C31" s="16" t="str">
        <f>IF('Stock Database'!C31="","",'Stock Database'!C31)</f>
        <v/>
      </c>
      <c r="D31" s="16"/>
      <c r="E31" s="16" t="str">
        <f>IF(B31="","",SUMIFS('Daily Stocktake'!D$8:D$400,'Daily Stocktake'!C$8:C$400,C31))</f>
        <v/>
      </c>
      <c r="F31" s="16" t="str">
        <f>IF(C31="","",SUMIFS('Daily Stocktake'!E$8:E$500,'Daily Stocktake'!C$8:C$500,C31))</f>
        <v/>
      </c>
      <c r="G31" s="20" t="str">
        <f t="shared" si="1"/>
        <v/>
      </c>
    </row>
    <row r="32" spans="2:13" x14ac:dyDescent="0.25">
      <c r="B32" s="16" t="str">
        <f>IF('Stock Database'!B32="","",'Stock Database'!B32)</f>
        <v/>
      </c>
      <c r="C32" s="16" t="str">
        <f>IF('Stock Database'!C32="","",'Stock Database'!C32)</f>
        <v/>
      </c>
      <c r="D32" s="16"/>
      <c r="E32" s="16" t="str">
        <f>IF(B32="","",SUMIFS('Daily Stocktake'!D$8:D$400,'Daily Stocktake'!C$8:C$400,C32))</f>
        <v/>
      </c>
      <c r="F32" s="16" t="str">
        <f>IF(C32="","",SUMIFS('Daily Stocktake'!E$8:E$500,'Daily Stocktake'!C$8:C$500,C32))</f>
        <v/>
      </c>
      <c r="G32" s="20" t="str">
        <f t="shared" si="1"/>
        <v/>
      </c>
    </row>
    <row r="33" spans="2:7" x14ac:dyDescent="0.25">
      <c r="B33" s="16" t="str">
        <f>IF('Stock Database'!B33="","",'Stock Database'!B33)</f>
        <v/>
      </c>
      <c r="C33" s="16" t="str">
        <f>IF('Stock Database'!C33="","",'Stock Database'!C33)</f>
        <v/>
      </c>
      <c r="D33" s="16"/>
      <c r="E33" s="16" t="str">
        <f>IF(B33="","",SUMIFS('Daily Stocktake'!D$8:D$400,'Daily Stocktake'!C$8:C$400,C33))</f>
        <v/>
      </c>
      <c r="F33" s="16" t="str">
        <f>IF(C33="","",SUMIFS('Daily Stocktake'!E$8:E$500,'Daily Stocktake'!C$8:C$500,C33))</f>
        <v/>
      </c>
      <c r="G33" s="20" t="str">
        <f t="shared" si="1"/>
        <v/>
      </c>
    </row>
    <row r="34" spans="2:7" x14ac:dyDescent="0.25">
      <c r="B34" s="16" t="str">
        <f>IF('Stock Database'!B34="","",'Stock Database'!B34)</f>
        <v/>
      </c>
      <c r="C34" s="16" t="str">
        <f>IF('Stock Database'!C34="","",'Stock Database'!C34)</f>
        <v/>
      </c>
      <c r="D34" s="16"/>
      <c r="E34" s="16" t="str">
        <f>IF(B34="","",SUMIFS('Daily Stocktake'!D$8:D$400,'Daily Stocktake'!C$8:C$400,C34))</f>
        <v/>
      </c>
      <c r="F34" s="16" t="str">
        <f>IF(C34="","",SUMIFS('Daily Stocktake'!E$8:E$500,'Daily Stocktake'!C$8:C$500,C34))</f>
        <v/>
      </c>
      <c r="G34" s="20" t="str">
        <f t="shared" si="1"/>
        <v/>
      </c>
    </row>
    <row r="35" spans="2:7" x14ac:dyDescent="0.25">
      <c r="B35" s="16" t="str">
        <f>IF('Stock Database'!B35="","",'Stock Database'!B35)</f>
        <v/>
      </c>
      <c r="C35" s="16" t="str">
        <f>IF('Stock Database'!C35="","",'Stock Database'!C35)</f>
        <v/>
      </c>
      <c r="D35" s="16"/>
      <c r="E35" s="16" t="str">
        <f>IF(B35="","",SUMIFS('Daily Stocktake'!D$8:D$400,'Daily Stocktake'!C$8:C$400,C35))</f>
        <v/>
      </c>
      <c r="F35" s="16" t="str">
        <f>IF(C35="","",SUMIFS('Daily Stocktake'!E$8:E$500,'Daily Stocktake'!C$8:C$500,C35))</f>
        <v/>
      </c>
      <c r="G35" s="20" t="str">
        <f t="shared" si="1"/>
        <v/>
      </c>
    </row>
    <row r="36" spans="2:7" x14ac:dyDescent="0.25">
      <c r="B36" s="16" t="str">
        <f>IF('Stock Database'!B36="","",'Stock Database'!B36)</f>
        <v/>
      </c>
      <c r="C36" s="16" t="str">
        <f>IF('Stock Database'!C36="","",'Stock Database'!C36)</f>
        <v/>
      </c>
      <c r="D36" s="16"/>
      <c r="E36" s="16" t="str">
        <f>IF(B36="","",SUMIFS('Daily Stocktake'!D$8:D$400,'Daily Stocktake'!C$8:C$400,C36))</f>
        <v/>
      </c>
      <c r="F36" s="16" t="str">
        <f>IF(C36="","",SUMIFS('Daily Stocktake'!E$8:E$500,'Daily Stocktake'!C$8:C$500,C36))</f>
        <v/>
      </c>
      <c r="G36" s="20" t="str">
        <f t="shared" si="1"/>
        <v/>
      </c>
    </row>
    <row r="37" spans="2:7" x14ac:dyDescent="0.25">
      <c r="B37" s="16" t="str">
        <f>IF('Stock Database'!B37="","",'Stock Database'!B37)</f>
        <v/>
      </c>
      <c r="C37" s="16" t="str">
        <f>IF('Stock Database'!C37="","",'Stock Database'!C37)</f>
        <v/>
      </c>
      <c r="D37" s="16"/>
      <c r="E37" s="16" t="str">
        <f>IF(B37="","",SUMIFS('Daily Stocktake'!D$8:D$400,'Daily Stocktake'!C$8:C$400,C37))</f>
        <v/>
      </c>
      <c r="F37" s="16" t="str">
        <f>IF(C37="","",SUMIFS('Daily Stocktake'!E$8:E$500,'Daily Stocktake'!C$8:C$500,C37))</f>
        <v/>
      </c>
      <c r="G37" s="20" t="str">
        <f t="shared" si="1"/>
        <v/>
      </c>
    </row>
    <row r="38" spans="2:7" x14ac:dyDescent="0.25">
      <c r="B38" s="16" t="str">
        <f>IF('Stock Database'!B38="","",'Stock Database'!B38)</f>
        <v/>
      </c>
      <c r="C38" s="16" t="str">
        <f>IF('Stock Database'!C38="","",'Stock Database'!C38)</f>
        <v/>
      </c>
      <c r="D38" s="16"/>
      <c r="E38" s="16" t="str">
        <f>IF(B38="","",SUMIFS('Daily Stocktake'!D$8:D$400,'Daily Stocktake'!C$8:C$400,C38))</f>
        <v/>
      </c>
      <c r="F38" s="16" t="str">
        <f>IF(C38="","",SUMIFS('Daily Stocktake'!E$8:E$500,'Daily Stocktake'!C$8:C$500,C38))</f>
        <v/>
      </c>
      <c r="G38" s="20" t="str">
        <f t="shared" si="1"/>
        <v/>
      </c>
    </row>
    <row r="39" spans="2:7" x14ac:dyDescent="0.25">
      <c r="B39" s="16" t="str">
        <f>IF('Stock Database'!B39="","",'Stock Database'!B39)</f>
        <v/>
      </c>
      <c r="C39" s="16" t="str">
        <f>IF('Stock Database'!C39="","",'Stock Database'!C39)</f>
        <v/>
      </c>
      <c r="E39" s="16" t="str">
        <f>IF(B39="","",SUMIFS('Daily Stocktake'!D$8:D$400,'Daily Stocktake'!C$8:C$400,C39))</f>
        <v/>
      </c>
      <c r="F39" s="16" t="str">
        <f>IF(C39="","",SUMIFS('Daily Stocktake'!E$8:E$500,'Daily Stocktake'!C$8:C$500,C39))</f>
        <v/>
      </c>
      <c r="G39" s="20" t="str">
        <f t="shared" si="1"/>
        <v/>
      </c>
    </row>
    <row r="40" spans="2:7" x14ac:dyDescent="0.25">
      <c r="B40" s="16" t="str">
        <f>IF('Stock Database'!B40="","",'Stock Database'!B40)</f>
        <v/>
      </c>
      <c r="C40" s="16" t="str">
        <f>IF('Stock Database'!C40="","",'Stock Database'!C40)</f>
        <v/>
      </c>
      <c r="E40" s="16" t="str">
        <f>IF(B40="","",SUMIFS('Daily Stocktake'!D$8:D$400,'Daily Stocktake'!C$8:C$400,C40))</f>
        <v/>
      </c>
      <c r="F40" s="16" t="str">
        <f>IF(C40="","",SUMIFS('Daily Stocktake'!E$8:E$500,'Daily Stocktake'!C$8:C$500,C40))</f>
        <v/>
      </c>
      <c r="G40" s="20" t="str">
        <f t="shared" si="1"/>
        <v/>
      </c>
    </row>
    <row r="41" spans="2:7" x14ac:dyDescent="0.25">
      <c r="B41" s="16" t="str">
        <f>IF('Stock Database'!B41="","",'Stock Database'!B41)</f>
        <v/>
      </c>
      <c r="C41" s="16" t="str">
        <f>IF('Stock Database'!C41="","",'Stock Database'!C41)</f>
        <v/>
      </c>
      <c r="E41" s="16" t="str">
        <f>IF(B41="","",SUMIFS('Daily Stocktake'!D$8:D$400,'Daily Stocktake'!C$8:C$400,C41))</f>
        <v/>
      </c>
      <c r="F41" s="16" t="str">
        <f>IF(C41="","",SUMIFS('Daily Stocktake'!E$8:E$500,'Daily Stocktake'!C$8:C$500,C41))</f>
        <v/>
      </c>
      <c r="G41" s="20" t="str">
        <f t="shared" si="1"/>
        <v/>
      </c>
    </row>
    <row r="42" spans="2:7" x14ac:dyDescent="0.25">
      <c r="B42" s="16" t="str">
        <f>IF('Stock Database'!B42="","",'Stock Database'!B42)</f>
        <v/>
      </c>
      <c r="C42" s="16" t="str">
        <f>IF('Stock Database'!C42="","",'Stock Database'!C42)</f>
        <v/>
      </c>
      <c r="E42" s="16" t="str">
        <f>IF(B42="","",SUMIFS('Daily Stocktake'!D$8:D$400,'Daily Stocktake'!C$8:C$400,C42))</f>
        <v/>
      </c>
      <c r="F42" s="16" t="str">
        <f>IF(C42="","",SUMIFS('Daily Stocktake'!E$8:E$500,'Daily Stocktake'!C$8:C$500,C42))</f>
        <v/>
      </c>
      <c r="G42" s="20" t="str">
        <f t="shared" si="1"/>
        <v/>
      </c>
    </row>
    <row r="43" spans="2:7" x14ac:dyDescent="0.25">
      <c r="B43" s="16" t="str">
        <f>IF('Stock Database'!B43="","",'Stock Database'!B43)</f>
        <v/>
      </c>
      <c r="C43" s="16" t="str">
        <f>IF('Stock Database'!C43="","",'Stock Database'!C43)</f>
        <v/>
      </c>
      <c r="E43" s="16" t="str">
        <f>IF(B43="","",SUMIFS('Daily Stocktake'!D$8:D$400,'Daily Stocktake'!C$8:C$400,C43))</f>
        <v/>
      </c>
      <c r="F43" s="16" t="str">
        <f>IF(C43="","",SUMIFS('Daily Stocktake'!E$8:E$500,'Daily Stocktake'!C$8:C$500,C43))</f>
        <v/>
      </c>
      <c r="G43" s="20" t="str">
        <f t="shared" si="1"/>
        <v/>
      </c>
    </row>
    <row r="44" spans="2:7" x14ac:dyDescent="0.25">
      <c r="B44" s="16" t="str">
        <f>IF('Stock Database'!B44="","",'Stock Database'!B44)</f>
        <v/>
      </c>
      <c r="C44" s="16" t="str">
        <f>IF('Stock Database'!C44="","",'Stock Database'!C44)</f>
        <v/>
      </c>
      <c r="E44" s="16" t="str">
        <f>IF(B44="","",SUMIFS('Daily Stocktake'!D$8:D$400,'Daily Stocktake'!C$8:C$400,C44))</f>
        <v/>
      </c>
      <c r="F44" s="16" t="str">
        <f>IF(C44="","",SUMIFS('Daily Stocktake'!E$8:E$500,'Daily Stocktake'!C$8:C$500,C44))</f>
        <v/>
      </c>
      <c r="G44" s="20" t="str">
        <f t="shared" si="1"/>
        <v/>
      </c>
    </row>
    <row r="45" spans="2:7" x14ac:dyDescent="0.25">
      <c r="B45" s="16" t="str">
        <f>IF('Stock Database'!B45="","",'Stock Database'!B45)</f>
        <v/>
      </c>
      <c r="C45" s="16" t="str">
        <f>IF('Stock Database'!C45="","",'Stock Database'!C45)</f>
        <v/>
      </c>
      <c r="E45" s="16" t="str">
        <f>IF(B45="","",SUMIFS('Daily Stocktake'!D$8:D$400,'Daily Stocktake'!C$8:C$400,C45))</f>
        <v/>
      </c>
      <c r="F45" s="16" t="str">
        <f>IF(C45="","",SUMIFS('Daily Stocktake'!E$8:E$500,'Daily Stocktake'!C$8:C$500,C45))</f>
        <v/>
      </c>
      <c r="G45" s="20" t="str">
        <f t="shared" si="1"/>
        <v/>
      </c>
    </row>
    <row r="46" spans="2:7" x14ac:dyDescent="0.25">
      <c r="B46" s="16" t="str">
        <f>IF('Stock Database'!B46="","",'Stock Database'!B46)</f>
        <v/>
      </c>
      <c r="C46" s="16" t="str">
        <f>IF('Stock Database'!C46="","",'Stock Database'!C46)</f>
        <v/>
      </c>
      <c r="E46" s="16" t="str">
        <f>IF(B46="","",SUMIFS('Daily Stocktake'!D$8:D$400,'Daily Stocktake'!C$8:C$400,C46))</f>
        <v/>
      </c>
      <c r="F46" s="16" t="str">
        <f>IF(C46="","",SUMIFS('Daily Stocktake'!E$8:E$500,'Daily Stocktake'!C$8:C$500,C46))</f>
        <v/>
      </c>
      <c r="G46" s="20" t="str">
        <f t="shared" si="1"/>
        <v/>
      </c>
    </row>
    <row r="47" spans="2:7" x14ac:dyDescent="0.25">
      <c r="B47" s="16" t="str">
        <f>IF('Stock Database'!B47="","",'Stock Database'!B47)</f>
        <v/>
      </c>
      <c r="C47" s="16" t="str">
        <f>IF('Stock Database'!C47="","",'Stock Database'!C47)</f>
        <v/>
      </c>
      <c r="E47" s="16" t="str">
        <f>IF(B47="","",SUMIFS('Daily Stocktake'!D$8:D$400,'Daily Stocktake'!C$8:C$400,C47))</f>
        <v/>
      </c>
      <c r="F47" s="16" t="str">
        <f>IF(C47="","",SUMIFS('Daily Stocktake'!E$8:E$500,'Daily Stocktake'!C$8:C$500,C47))</f>
        <v/>
      </c>
      <c r="G47" s="20" t="str">
        <f t="shared" si="1"/>
        <v/>
      </c>
    </row>
    <row r="48" spans="2:7" x14ac:dyDescent="0.25">
      <c r="B48" s="16" t="str">
        <f>IF('Stock Database'!B48="","",'Stock Database'!B48)</f>
        <v/>
      </c>
      <c r="C48" s="16" t="str">
        <f>IF('Stock Database'!C48="","",'Stock Database'!C48)</f>
        <v/>
      </c>
      <c r="E48" s="16" t="str">
        <f>IF(B48="","",SUMIFS('Daily Stocktake'!D$8:D$400,'Daily Stocktake'!C$8:C$400,C48))</f>
        <v/>
      </c>
      <c r="F48" s="16" t="str">
        <f>IF(C48="","",SUMIFS('Daily Stocktake'!E$8:E$500,'Daily Stocktake'!C$8:C$500,C48))</f>
        <v/>
      </c>
      <c r="G48" s="20" t="str">
        <f t="shared" si="1"/>
        <v/>
      </c>
    </row>
    <row r="49" spans="2:7" x14ac:dyDescent="0.25">
      <c r="B49" s="16" t="str">
        <f>IF('Stock Database'!B49="","",'Stock Database'!B49)</f>
        <v/>
      </c>
      <c r="C49" s="16" t="str">
        <f>IF('Stock Database'!C49="","",'Stock Database'!C49)</f>
        <v/>
      </c>
      <c r="E49" s="16" t="str">
        <f>IF(B49="","",SUMIFS('Daily Stocktake'!D$8:D$400,'Daily Stocktake'!C$8:C$400,C49))</f>
        <v/>
      </c>
      <c r="F49" s="16" t="str">
        <f>IF(C49="","",SUMIFS('Daily Stocktake'!E$8:E$500,'Daily Stocktake'!C$8:C$500,C49))</f>
        <v/>
      </c>
      <c r="G49" s="20" t="str">
        <f t="shared" si="1"/>
        <v/>
      </c>
    </row>
    <row r="50" spans="2:7" x14ac:dyDescent="0.25">
      <c r="B50" s="16" t="str">
        <f>IF('Stock Database'!B50="","",'Stock Database'!B50)</f>
        <v/>
      </c>
      <c r="C50" s="16" t="str">
        <f>IF('Stock Database'!C50="","",'Stock Database'!C50)</f>
        <v/>
      </c>
      <c r="E50" s="16" t="str">
        <f>IF(B50="","",SUMIFS('Daily Stocktake'!D$8:D$400,'Daily Stocktake'!C$8:C$400,C50))</f>
        <v/>
      </c>
      <c r="F50" s="16" t="str">
        <f>IF(C50="","",SUMIFS('Daily Stocktake'!E$8:E$500,'Daily Stocktake'!C$8:C$500,C50))</f>
        <v/>
      </c>
      <c r="G50" s="20" t="str">
        <f t="shared" si="1"/>
        <v/>
      </c>
    </row>
    <row r="51" spans="2:7" x14ac:dyDescent="0.25">
      <c r="B51" s="16" t="str">
        <f>IF('Stock Database'!B51="","",'Stock Database'!B51)</f>
        <v/>
      </c>
      <c r="C51" s="16" t="str">
        <f>IF('Stock Database'!C51="","",'Stock Database'!C51)</f>
        <v/>
      </c>
      <c r="E51" s="16" t="str">
        <f>IF(B51="","",SUMIFS('Daily Stocktake'!D$8:D$400,'Daily Stocktake'!C$8:C$400,C51))</f>
        <v/>
      </c>
      <c r="F51" s="16" t="str">
        <f>IF(C51="","",SUMIFS('Daily Stocktake'!E$8:E$500,'Daily Stocktake'!C$8:C$500,C51))</f>
        <v/>
      </c>
      <c r="G51" s="20" t="str">
        <f t="shared" si="1"/>
        <v/>
      </c>
    </row>
    <row r="52" spans="2:7" x14ac:dyDescent="0.25">
      <c r="B52" s="16" t="str">
        <f>IF('Stock Database'!B52="","",'Stock Database'!B52)</f>
        <v/>
      </c>
      <c r="C52" s="16" t="str">
        <f>IF('Stock Database'!C52="","",'Stock Database'!C52)</f>
        <v/>
      </c>
      <c r="E52" s="16" t="str">
        <f>IF(B52="","",SUMIFS('Daily Stocktake'!D$8:D$400,'Daily Stocktake'!C$8:C$400,C52))</f>
        <v/>
      </c>
      <c r="F52" s="16" t="str">
        <f>IF(C52="","",SUMIFS('Daily Stocktake'!E$8:E$500,'Daily Stocktake'!C$8:C$500,C52))</f>
        <v/>
      </c>
      <c r="G52" s="20" t="str">
        <f t="shared" si="1"/>
        <v/>
      </c>
    </row>
    <row r="53" spans="2:7" x14ac:dyDescent="0.25">
      <c r="B53" s="16" t="str">
        <f>IF('Stock Database'!B53="","",'Stock Database'!B53)</f>
        <v/>
      </c>
      <c r="C53" s="16" t="str">
        <f>IF('Stock Database'!C53="","",'Stock Database'!C53)</f>
        <v/>
      </c>
      <c r="E53" s="16" t="str">
        <f>IF(B53="","",SUMIFS('Daily Stocktake'!D$8:D$400,'Daily Stocktake'!C$8:C$400,C53))</f>
        <v/>
      </c>
      <c r="F53" s="16" t="str">
        <f>IF(C53="","",SUMIFS('Daily Stocktake'!E$8:E$500,'Daily Stocktake'!C$8:C$500,C53))</f>
        <v/>
      </c>
      <c r="G53" s="20" t="str">
        <f t="shared" si="1"/>
        <v/>
      </c>
    </row>
    <row r="54" spans="2:7" x14ac:dyDescent="0.25">
      <c r="B54" s="16" t="str">
        <f>IF('Stock Database'!B54="","",'Stock Database'!B54)</f>
        <v/>
      </c>
      <c r="C54" s="16" t="str">
        <f>IF('Stock Database'!C54="","",'Stock Database'!C54)</f>
        <v/>
      </c>
      <c r="E54" s="16" t="str">
        <f>IF(B54="","",SUMIFS('Daily Stocktake'!D$8:D$400,'Daily Stocktake'!C$8:C$400,C54))</f>
        <v/>
      </c>
      <c r="F54" s="16" t="str">
        <f>IF(C54="","",SUMIFS('Daily Stocktake'!E$8:E$500,'Daily Stocktake'!C$8:C$500,C54))</f>
        <v/>
      </c>
      <c r="G54" s="20" t="str">
        <f t="shared" si="1"/>
        <v/>
      </c>
    </row>
    <row r="55" spans="2:7" x14ac:dyDescent="0.25">
      <c r="B55" s="16" t="str">
        <f>IF('Stock Database'!B55="","",'Stock Database'!B55)</f>
        <v/>
      </c>
      <c r="C55" s="16" t="str">
        <f>IF('Stock Database'!C55="","",'Stock Database'!C55)</f>
        <v/>
      </c>
      <c r="E55" s="16" t="str">
        <f>IF(B55="","",SUMIFS('Daily Stocktake'!D$8:D$400,'Daily Stocktake'!C$8:C$400,C55))</f>
        <v/>
      </c>
      <c r="F55" s="16" t="str">
        <f>IF(C55="","",SUMIFS('Daily Stocktake'!E$8:E$500,'Daily Stocktake'!C$8:C$500,C55))</f>
        <v/>
      </c>
      <c r="G55" s="20" t="str">
        <f t="shared" si="1"/>
        <v/>
      </c>
    </row>
    <row r="56" spans="2:7" x14ac:dyDescent="0.25">
      <c r="B56" s="16" t="str">
        <f>IF('Stock Database'!B56="","",'Stock Database'!B56)</f>
        <v/>
      </c>
      <c r="C56" s="16" t="str">
        <f>IF('Stock Database'!C56="","",'Stock Database'!C56)</f>
        <v/>
      </c>
      <c r="E56" s="16" t="str">
        <f>IF(B56="","",SUMIFS('Daily Stocktake'!D$8:D$400,'Daily Stocktake'!C$8:C$400,C56))</f>
        <v/>
      </c>
      <c r="F56" s="16" t="str">
        <f>IF(C56="","",SUMIFS('Daily Stocktake'!E$8:E$500,'Daily Stocktake'!C$8:C$500,C56))</f>
        <v/>
      </c>
      <c r="G56" s="20" t="str">
        <f t="shared" si="1"/>
        <v/>
      </c>
    </row>
    <row r="57" spans="2:7" x14ac:dyDescent="0.25">
      <c r="B57" s="16" t="str">
        <f>IF('Stock Database'!B57="","",'Stock Database'!B57)</f>
        <v/>
      </c>
      <c r="C57" s="16" t="str">
        <f>IF('Stock Database'!C57="","",'Stock Database'!C57)</f>
        <v/>
      </c>
      <c r="E57" s="16" t="str">
        <f>IF(B57="","",SUMIFS('Daily Stocktake'!D$8:D$400,'Daily Stocktake'!C$8:C$400,C57))</f>
        <v/>
      </c>
      <c r="F57" s="16" t="str">
        <f>IF(C57="","",SUMIFS('Daily Stocktake'!E$8:E$500,'Daily Stocktake'!C$8:C$500,C57))</f>
        <v/>
      </c>
      <c r="G57" s="20" t="str">
        <f t="shared" si="1"/>
        <v/>
      </c>
    </row>
    <row r="58" spans="2:7" x14ac:dyDescent="0.25">
      <c r="B58" s="16" t="str">
        <f>IF('Stock Database'!B58="","",'Stock Database'!B58)</f>
        <v/>
      </c>
      <c r="C58" s="16" t="str">
        <f>IF('Stock Database'!C58="","",'Stock Database'!C58)</f>
        <v/>
      </c>
      <c r="E58" s="16" t="str">
        <f>IF(B58="","",SUMIFS('Daily Stocktake'!D$8:D$400,'Daily Stocktake'!C$8:C$400,C58))</f>
        <v/>
      </c>
      <c r="F58" s="16" t="str">
        <f>IF(C58="","",SUMIFS('Daily Stocktake'!E$8:E$500,'Daily Stocktake'!C$8:C$500,C58))</f>
        <v/>
      </c>
      <c r="G58" s="20" t="str">
        <f t="shared" si="1"/>
        <v/>
      </c>
    </row>
    <row r="59" spans="2:7" x14ac:dyDescent="0.25">
      <c r="B59" s="16" t="str">
        <f>IF('Stock Database'!B59="","",'Stock Database'!B59)</f>
        <v/>
      </c>
      <c r="C59" s="16" t="str">
        <f>IF('Stock Database'!C59="","",'Stock Database'!C59)</f>
        <v/>
      </c>
      <c r="E59" s="16" t="str">
        <f>IF(B59="","",SUMIFS('Daily Stocktake'!D$8:D$400,'Daily Stocktake'!C$8:C$400,C59))</f>
        <v/>
      </c>
      <c r="F59" s="16" t="str">
        <f>IF(C59="","",SUMIFS('Daily Stocktake'!E$8:E$500,'Daily Stocktake'!C$8:C$500,C59))</f>
        <v/>
      </c>
      <c r="G59" s="20" t="str">
        <f t="shared" si="1"/>
        <v/>
      </c>
    </row>
    <row r="60" spans="2:7" x14ac:dyDescent="0.25">
      <c r="B60" s="16" t="str">
        <f>IF('Stock Database'!B60="","",'Stock Database'!B60)</f>
        <v/>
      </c>
      <c r="C60" s="16" t="str">
        <f>IF('Stock Database'!C60="","",'Stock Database'!C60)</f>
        <v/>
      </c>
      <c r="E60" s="16" t="str">
        <f>IF(B60="","",SUMIFS('Daily Stocktake'!D$8:D$400,'Daily Stocktake'!C$8:C$400,C60))</f>
        <v/>
      </c>
      <c r="F60" s="16" t="str">
        <f>IF(C60="","",SUMIFS('Daily Stocktake'!E$8:E$500,'Daily Stocktake'!C$8:C$500,C60))</f>
        <v/>
      </c>
      <c r="G60" s="20" t="str">
        <f t="shared" si="1"/>
        <v/>
      </c>
    </row>
    <row r="61" spans="2:7" x14ac:dyDescent="0.25">
      <c r="B61" s="16" t="str">
        <f>IF('Stock Database'!B61="","",'Stock Database'!B61)</f>
        <v/>
      </c>
      <c r="C61" s="16" t="str">
        <f>IF('Stock Database'!C61="","",'Stock Database'!C61)</f>
        <v/>
      </c>
      <c r="E61" s="16" t="str">
        <f>IF(B61="","",SUMIFS('Daily Stocktake'!D$8:D$400,'Daily Stocktake'!C$8:C$400,C61))</f>
        <v/>
      </c>
      <c r="F61" s="16" t="str">
        <f>IF(C61="","",SUMIFS('Daily Stocktake'!E$8:E$500,'Daily Stocktake'!C$8:C$500,C61))</f>
        <v/>
      </c>
      <c r="G61" s="20" t="str">
        <f t="shared" si="1"/>
        <v/>
      </c>
    </row>
    <row r="62" spans="2:7" x14ac:dyDescent="0.25">
      <c r="B62" s="16" t="str">
        <f>IF('Stock Database'!B62="","",'Stock Database'!B62)</f>
        <v/>
      </c>
      <c r="C62" s="16" t="str">
        <f>IF('Stock Database'!C62="","",'Stock Database'!C62)</f>
        <v/>
      </c>
      <c r="E62" s="16" t="str">
        <f>IF(B62="","",SUMIFS('Daily Stocktake'!D$8:D$400,'Daily Stocktake'!C$8:C$400,C62))</f>
        <v/>
      </c>
      <c r="F62" s="16" t="str">
        <f>IF(C62="","",SUMIFS('Daily Stocktake'!E$8:E$500,'Daily Stocktake'!C$8:C$500,C62))</f>
        <v/>
      </c>
      <c r="G62" s="20" t="str">
        <f t="shared" si="1"/>
        <v/>
      </c>
    </row>
    <row r="63" spans="2:7" x14ac:dyDescent="0.25">
      <c r="B63" s="16" t="str">
        <f>IF('Stock Database'!B63="","",'Stock Database'!B63)</f>
        <v/>
      </c>
      <c r="C63" s="16" t="str">
        <f>IF('Stock Database'!C63="","",'Stock Database'!C63)</f>
        <v/>
      </c>
      <c r="E63" s="16" t="str">
        <f>IF(B63="","",SUMIFS('Daily Stocktake'!D$8:D$400,'Daily Stocktake'!C$8:C$400,C63))</f>
        <v/>
      </c>
      <c r="F63" s="16" t="str">
        <f>IF(C63="","",SUMIFS('Daily Stocktake'!E$8:E$500,'Daily Stocktake'!C$8:C$500,C63))</f>
        <v/>
      </c>
      <c r="G63" s="20" t="str">
        <f t="shared" si="1"/>
        <v/>
      </c>
    </row>
    <row r="64" spans="2:7" x14ac:dyDescent="0.25">
      <c r="B64" s="16" t="str">
        <f>IF('Stock Database'!B64="","",'Stock Database'!B64)</f>
        <v/>
      </c>
      <c r="C64" s="16" t="str">
        <f>IF('Stock Database'!C64="","",'Stock Database'!C64)</f>
        <v/>
      </c>
      <c r="E64" s="16" t="str">
        <f>IF(B64="","",SUMIFS('Daily Stocktake'!D$8:D$400,'Daily Stocktake'!C$8:C$400,C64))</f>
        <v/>
      </c>
      <c r="F64" s="16" t="str">
        <f>IF(C64="","",SUMIFS('Daily Stocktake'!E$8:E$500,'Daily Stocktake'!C$8:C$500,C64))</f>
        <v/>
      </c>
      <c r="G64" s="20" t="str">
        <f t="shared" si="1"/>
        <v/>
      </c>
    </row>
    <row r="65" spans="2:7" x14ac:dyDescent="0.25">
      <c r="B65" s="16" t="str">
        <f>IF('Stock Database'!B65="","",'Stock Database'!B65)</f>
        <v/>
      </c>
      <c r="C65" s="16" t="str">
        <f>IF('Stock Database'!C65="","",'Stock Database'!C65)</f>
        <v/>
      </c>
      <c r="E65" s="16" t="str">
        <f>IF(B65="","",SUMIFS('Daily Stocktake'!D$8:D$400,'Daily Stocktake'!C$8:C$400,C65))</f>
        <v/>
      </c>
      <c r="F65" s="16" t="str">
        <f>IF(C65="","",SUMIFS('Daily Stocktake'!E$8:E$500,'Daily Stocktake'!C$8:C$500,C65))</f>
        <v/>
      </c>
      <c r="G65" s="20" t="str">
        <f t="shared" si="1"/>
        <v/>
      </c>
    </row>
    <row r="66" spans="2:7" x14ac:dyDescent="0.25">
      <c r="B66" s="16" t="str">
        <f>IF('Stock Database'!B66="","",'Stock Database'!B66)</f>
        <v/>
      </c>
      <c r="C66" s="16" t="str">
        <f>IF('Stock Database'!C66="","",'Stock Database'!C66)</f>
        <v/>
      </c>
      <c r="E66" s="16" t="str">
        <f>IF(B66="","",SUMIFS('Daily Stocktake'!D$8:D$400,'Daily Stocktake'!C$8:C$400,C66))</f>
        <v/>
      </c>
      <c r="F66" s="16" t="str">
        <f>IF(C66="","",SUMIFS('Daily Stocktake'!E$8:E$500,'Daily Stocktake'!C$8:C$500,C66))</f>
        <v/>
      </c>
      <c r="G66" s="20" t="str">
        <f t="shared" si="1"/>
        <v/>
      </c>
    </row>
    <row r="67" spans="2:7" x14ac:dyDescent="0.25">
      <c r="B67" s="16" t="str">
        <f>IF('Stock Database'!B67="","",'Stock Database'!B67)</f>
        <v/>
      </c>
      <c r="C67" s="16" t="str">
        <f>IF('Stock Database'!C67="","",'Stock Database'!C67)</f>
        <v/>
      </c>
      <c r="E67" s="16" t="str">
        <f>IF(B67="","",SUMIFS('Daily Stocktake'!D$8:D$400,'Daily Stocktake'!C$8:C$400,C67))</f>
        <v/>
      </c>
      <c r="F67" s="16" t="str">
        <f>IF(C67="","",SUMIFS('Daily Stocktake'!E$8:E$500,'Daily Stocktake'!C$8:C$500,C67))</f>
        <v/>
      </c>
      <c r="G67" s="20" t="str">
        <f t="shared" si="1"/>
        <v/>
      </c>
    </row>
    <row r="68" spans="2:7" x14ac:dyDescent="0.25">
      <c r="B68" s="16" t="str">
        <f>IF('Stock Database'!B68="","",'Stock Database'!B68)</f>
        <v/>
      </c>
      <c r="C68" s="16" t="str">
        <f>IF('Stock Database'!C68="","",'Stock Database'!C68)</f>
        <v/>
      </c>
      <c r="E68" s="16" t="str">
        <f>IF(B68="","",SUMIFS('Daily Stocktake'!D$8:D$400,'Daily Stocktake'!C$8:C$400,C68))</f>
        <v/>
      </c>
      <c r="F68" s="16" t="str">
        <f>IF(C68="","",SUMIFS('Daily Stocktake'!E$8:E$500,'Daily Stocktake'!C$8:C$500,C68))</f>
        <v/>
      </c>
      <c r="G68" s="20" t="str">
        <f t="shared" si="1"/>
        <v/>
      </c>
    </row>
    <row r="69" spans="2:7" x14ac:dyDescent="0.25">
      <c r="B69" s="16" t="str">
        <f>IF('Stock Database'!B69="","",'Stock Database'!B69)</f>
        <v/>
      </c>
      <c r="C69" s="16" t="str">
        <f>IF('Stock Database'!C69="","",'Stock Database'!C69)</f>
        <v/>
      </c>
      <c r="E69" s="16" t="str">
        <f>IF(B69="","",SUMIFS('Daily Stocktake'!D$8:D$400,'Daily Stocktake'!C$8:C$400,C69))</f>
        <v/>
      </c>
      <c r="F69" s="16" t="str">
        <f>IF(C69="","",SUMIFS('Daily Stocktake'!E$8:E$500,'Daily Stocktake'!C$8:C$500,C69))</f>
        <v/>
      </c>
      <c r="G69" s="20" t="str">
        <f t="shared" si="1"/>
        <v/>
      </c>
    </row>
    <row r="70" spans="2:7" x14ac:dyDescent="0.25">
      <c r="B70" s="16" t="str">
        <f>IF('Stock Database'!B70="","",'Stock Database'!B70)</f>
        <v/>
      </c>
      <c r="C70" s="16" t="str">
        <f>IF('Stock Database'!C70="","",'Stock Database'!C70)</f>
        <v/>
      </c>
      <c r="E70" s="16" t="str">
        <f>IF(B70="","",SUMIFS('Daily Stocktake'!D$8:D$400,'Daily Stocktake'!C$8:C$400,C70))</f>
        <v/>
      </c>
      <c r="F70" s="16" t="str">
        <f>IF(C70="","",SUMIFS('Daily Stocktake'!E$8:E$500,'Daily Stocktake'!C$8:C$500,C70))</f>
        <v/>
      </c>
      <c r="G70" s="20" t="str">
        <f t="shared" si="1"/>
        <v/>
      </c>
    </row>
    <row r="71" spans="2:7" x14ac:dyDescent="0.25">
      <c r="B71" s="16" t="str">
        <f>IF('Stock Database'!B71="","",'Stock Database'!B71)</f>
        <v/>
      </c>
      <c r="C71" s="16" t="str">
        <f>IF('Stock Database'!C71="","",'Stock Database'!C71)</f>
        <v/>
      </c>
      <c r="E71" s="16" t="str">
        <f>IF(B71="","",SUMIFS('Daily Stocktake'!D$8:D$400,'Daily Stocktake'!C$8:C$400,C71))</f>
        <v/>
      </c>
      <c r="F71" s="16" t="str">
        <f>IF(C71="","",SUMIFS('Daily Stocktake'!E$8:E$500,'Daily Stocktake'!C$8:C$500,C71))</f>
        <v/>
      </c>
      <c r="G71" s="20" t="str">
        <f t="shared" si="1"/>
        <v/>
      </c>
    </row>
    <row r="72" spans="2:7" x14ac:dyDescent="0.25">
      <c r="B72" s="16" t="str">
        <f>IF('Stock Database'!B72="","",'Stock Database'!B72)</f>
        <v/>
      </c>
      <c r="C72" s="16" t="str">
        <f>IF('Stock Database'!C72="","",'Stock Database'!C72)</f>
        <v/>
      </c>
      <c r="E72" s="16" t="str">
        <f>IF(B72="","",SUMIFS('Daily Stocktake'!D$8:D$400,'Daily Stocktake'!C$8:C$400,C72))</f>
        <v/>
      </c>
      <c r="F72" s="16" t="str">
        <f>IF(C72="","",SUMIFS('Daily Stocktake'!E$8:E$500,'Daily Stocktake'!C$8:C$500,C72))</f>
        <v/>
      </c>
      <c r="G72" s="20" t="str">
        <f t="shared" si="1"/>
        <v/>
      </c>
    </row>
    <row r="73" spans="2:7" x14ac:dyDescent="0.25">
      <c r="B73" s="16" t="str">
        <f>IF('Stock Database'!B73="","",'Stock Database'!B73)</f>
        <v/>
      </c>
      <c r="C73" s="16" t="str">
        <f>IF('Stock Database'!C73="","",'Stock Database'!C73)</f>
        <v/>
      </c>
      <c r="E73" s="16" t="str">
        <f>IF(B73="","",SUMIFS('Daily Stocktake'!D$8:D$400,'Daily Stocktake'!C$8:C$400,C73))</f>
        <v/>
      </c>
      <c r="F73" s="16" t="str">
        <f>IF(C73="","",SUMIFS('Daily Stocktake'!E$8:E$500,'Daily Stocktake'!C$8:C$500,C73))</f>
        <v/>
      </c>
      <c r="G73" s="20" t="str">
        <f t="shared" si="1"/>
        <v/>
      </c>
    </row>
    <row r="74" spans="2:7" x14ac:dyDescent="0.25">
      <c r="B74" s="16" t="str">
        <f>IF('Stock Database'!B74="","",'Stock Database'!B74)</f>
        <v/>
      </c>
      <c r="C74" s="16" t="str">
        <f>IF('Stock Database'!C74="","",'Stock Database'!C74)</f>
        <v/>
      </c>
      <c r="E74" s="16" t="str">
        <f>IF(B74="","",SUMIFS('Daily Stocktake'!D$8:D$400,'Daily Stocktake'!C$8:C$400,C74))</f>
        <v/>
      </c>
      <c r="F74" s="16" t="str">
        <f>IF(C74="","",SUMIFS('Daily Stocktake'!E$8:E$500,'Daily Stocktake'!C$8:C$500,C74))</f>
        <v/>
      </c>
      <c r="G74" s="20" t="str">
        <f t="shared" si="1"/>
        <v/>
      </c>
    </row>
    <row r="75" spans="2:7" x14ac:dyDescent="0.25">
      <c r="B75" s="16" t="str">
        <f>IF('Stock Database'!B75="","",'Stock Database'!B75)</f>
        <v/>
      </c>
      <c r="C75" s="16" t="str">
        <f>IF('Stock Database'!C75="","",'Stock Database'!C75)</f>
        <v/>
      </c>
      <c r="E75" s="16" t="str">
        <f>IF(B75="","",SUMIFS('Daily Stocktake'!D$8:D$400,'Daily Stocktake'!C$8:C$400,C75))</f>
        <v/>
      </c>
      <c r="F75" s="16" t="str">
        <f>IF(C75="","",SUMIFS('Daily Stocktake'!E$8:E$500,'Daily Stocktake'!C$8:C$500,C75))</f>
        <v/>
      </c>
      <c r="G75" s="20" t="str">
        <f t="shared" si="1"/>
        <v/>
      </c>
    </row>
    <row r="76" spans="2:7" x14ac:dyDescent="0.25">
      <c r="B76" s="16" t="str">
        <f>IF('Stock Database'!B76="","",'Stock Database'!B76)</f>
        <v/>
      </c>
      <c r="C76" s="16" t="str">
        <f>IF('Stock Database'!C76="","",'Stock Database'!C76)</f>
        <v/>
      </c>
      <c r="E76" s="16" t="str">
        <f>IF(B76="","",SUMIFS('Daily Stocktake'!D$8:D$400,'Daily Stocktake'!C$8:C$400,C76))</f>
        <v/>
      </c>
      <c r="F76" s="16" t="str">
        <f>IF(C76="","",SUMIFS('Daily Stocktake'!E$8:E$500,'Daily Stocktake'!C$8:C$500,C76))</f>
        <v/>
      </c>
      <c r="G76" s="20" t="str">
        <f t="shared" si="1"/>
        <v/>
      </c>
    </row>
    <row r="77" spans="2:7" x14ac:dyDescent="0.25">
      <c r="B77" s="16" t="str">
        <f>IF('Stock Database'!B77="","",'Stock Database'!B77)</f>
        <v/>
      </c>
      <c r="C77" s="16" t="str">
        <f>IF('Stock Database'!C77="","",'Stock Database'!C77)</f>
        <v/>
      </c>
      <c r="E77" s="16" t="str">
        <f>IF(B77="","",SUMIFS('Daily Stocktake'!D$8:D$400,'Daily Stocktake'!C$8:C$400,C77))</f>
        <v/>
      </c>
      <c r="F77" s="16" t="str">
        <f>IF(C77="","",SUMIFS('Daily Stocktake'!E$8:E$500,'Daily Stocktake'!C$8:C$500,C77))</f>
        <v/>
      </c>
      <c r="G77" s="20" t="str">
        <f t="shared" si="1"/>
        <v/>
      </c>
    </row>
    <row r="78" spans="2:7" x14ac:dyDescent="0.25">
      <c r="B78" s="16" t="str">
        <f>IF('Stock Database'!B78="","",'Stock Database'!B78)</f>
        <v/>
      </c>
      <c r="C78" s="16" t="str">
        <f>IF('Stock Database'!C78="","",'Stock Database'!C78)</f>
        <v/>
      </c>
      <c r="E78" s="16" t="str">
        <f>IF(B78="","",SUMIFS('Daily Stocktake'!D$8:D$400,'Daily Stocktake'!C$8:C$400,C78))</f>
        <v/>
      </c>
      <c r="F78" s="16" t="str">
        <f>IF(C78="","",SUMIFS('Daily Stocktake'!E$8:E$500,'Daily Stocktake'!C$8:C$500,C78))</f>
        <v/>
      </c>
      <c r="G78" s="20" t="str">
        <f t="shared" si="1"/>
        <v/>
      </c>
    </row>
    <row r="79" spans="2:7" x14ac:dyDescent="0.25">
      <c r="B79" s="16" t="str">
        <f>IF('Stock Database'!B79="","",'Stock Database'!B79)</f>
        <v/>
      </c>
      <c r="C79" s="16" t="str">
        <f>IF('Stock Database'!C79="","",'Stock Database'!C79)</f>
        <v/>
      </c>
      <c r="E79" s="16" t="str">
        <f>IF(B79="","",SUMIFS('Daily Stocktake'!D$8:D$400,'Daily Stocktake'!C$8:C$400,C79))</f>
        <v/>
      </c>
      <c r="F79" s="16" t="str">
        <f>IF(C79="","",SUMIFS('Daily Stocktake'!E$8:E$500,'Daily Stocktake'!C$8:C$500,C79))</f>
        <v/>
      </c>
      <c r="G79" s="20" t="str">
        <f t="shared" ref="G79:G142" si="2">IF(C79="","",D79+E79-F79)</f>
        <v/>
      </c>
    </row>
    <row r="80" spans="2:7" x14ac:dyDescent="0.25">
      <c r="B80" s="16" t="str">
        <f>IF('Stock Database'!B80="","",'Stock Database'!B80)</f>
        <v/>
      </c>
      <c r="C80" s="16" t="str">
        <f>IF('Stock Database'!C80="","",'Stock Database'!C80)</f>
        <v/>
      </c>
      <c r="E80" s="16" t="str">
        <f>IF(B80="","",SUMIFS('Daily Stocktake'!D$8:D$400,'Daily Stocktake'!C$8:C$400,C80))</f>
        <v/>
      </c>
      <c r="F80" s="16" t="str">
        <f>IF(C80="","",SUMIFS('Daily Stocktake'!E$8:E$500,'Daily Stocktake'!C$8:C$500,C80))</f>
        <v/>
      </c>
      <c r="G80" s="20" t="str">
        <f t="shared" si="2"/>
        <v/>
      </c>
    </row>
    <row r="81" spans="2:7" x14ac:dyDescent="0.25">
      <c r="B81" s="16" t="str">
        <f>IF('Stock Database'!B81="","",'Stock Database'!B81)</f>
        <v/>
      </c>
      <c r="C81" s="16" t="str">
        <f>IF('Stock Database'!C81="","",'Stock Database'!C81)</f>
        <v/>
      </c>
      <c r="E81" s="16" t="str">
        <f>IF(B81="","",SUMIFS('Daily Stocktake'!D$8:D$400,'Daily Stocktake'!C$8:C$400,C81))</f>
        <v/>
      </c>
      <c r="F81" s="16" t="str">
        <f>IF(C81="","",SUMIFS('Daily Stocktake'!E$8:E$500,'Daily Stocktake'!C$8:C$500,C81))</f>
        <v/>
      </c>
      <c r="G81" s="20" t="str">
        <f t="shared" si="2"/>
        <v/>
      </c>
    </row>
    <row r="82" spans="2:7" x14ac:dyDescent="0.25">
      <c r="B82" s="16" t="str">
        <f>IF('Stock Database'!B82="","",'Stock Database'!B82)</f>
        <v/>
      </c>
      <c r="C82" s="16" t="str">
        <f>IF('Stock Database'!C82="","",'Stock Database'!C82)</f>
        <v/>
      </c>
      <c r="E82" s="16" t="str">
        <f>IF(B82="","",SUMIFS('Daily Stocktake'!D$8:D$400,'Daily Stocktake'!C$8:C$400,C82))</f>
        <v/>
      </c>
      <c r="F82" s="16" t="str">
        <f>IF(C82="","",SUMIFS('Daily Stocktake'!E$8:E$500,'Daily Stocktake'!C$8:C$500,C82))</f>
        <v/>
      </c>
      <c r="G82" s="20" t="str">
        <f t="shared" si="2"/>
        <v/>
      </c>
    </row>
    <row r="83" spans="2:7" x14ac:dyDescent="0.25">
      <c r="B83" s="16" t="str">
        <f>IF('Stock Database'!B83="","",'Stock Database'!B83)</f>
        <v/>
      </c>
      <c r="C83" s="16" t="str">
        <f>IF('Stock Database'!C83="","",'Stock Database'!C83)</f>
        <v/>
      </c>
      <c r="E83" s="16" t="str">
        <f>IF(B83="","",SUMIFS('Daily Stocktake'!D$8:D$400,'Daily Stocktake'!C$8:C$400,C83))</f>
        <v/>
      </c>
      <c r="F83" s="16" t="str">
        <f>IF(C83="","",SUMIFS('Daily Stocktake'!E$8:E$500,'Daily Stocktake'!C$8:C$500,C83))</f>
        <v/>
      </c>
      <c r="G83" s="20" t="str">
        <f t="shared" si="2"/>
        <v/>
      </c>
    </row>
    <row r="84" spans="2:7" x14ac:dyDescent="0.25">
      <c r="B84" s="16" t="str">
        <f>IF('Stock Database'!B84="","",'Stock Database'!B84)</f>
        <v/>
      </c>
      <c r="C84" s="16" t="str">
        <f>IF('Stock Database'!C84="","",'Stock Database'!C84)</f>
        <v/>
      </c>
      <c r="E84" s="16" t="str">
        <f>IF(B84="","",SUMIFS('Daily Stocktake'!D$8:D$400,'Daily Stocktake'!C$8:C$400,C84))</f>
        <v/>
      </c>
      <c r="F84" s="16" t="str">
        <f>IF(C84="","",SUMIFS('Daily Stocktake'!E$8:E$500,'Daily Stocktake'!C$8:C$500,C84))</f>
        <v/>
      </c>
      <c r="G84" s="20" t="str">
        <f t="shared" si="2"/>
        <v/>
      </c>
    </row>
    <row r="85" spans="2:7" x14ac:dyDescent="0.25">
      <c r="B85" s="16" t="str">
        <f>IF('Stock Database'!B85="","",'Stock Database'!B85)</f>
        <v/>
      </c>
      <c r="C85" s="16" t="str">
        <f>IF('Stock Database'!C85="","",'Stock Database'!C85)</f>
        <v/>
      </c>
      <c r="E85" s="16" t="str">
        <f>IF(B85="","",SUMIFS('Daily Stocktake'!D$8:D$400,'Daily Stocktake'!C$8:C$400,C85))</f>
        <v/>
      </c>
      <c r="F85" s="16" t="str">
        <f>IF(C85="","",SUMIFS('Daily Stocktake'!E$8:E$500,'Daily Stocktake'!C$8:C$500,C85))</f>
        <v/>
      </c>
      <c r="G85" s="20" t="str">
        <f t="shared" si="2"/>
        <v/>
      </c>
    </row>
    <row r="86" spans="2:7" x14ac:dyDescent="0.25">
      <c r="B86" s="16" t="str">
        <f>IF('Stock Database'!B86="","",'Stock Database'!B86)</f>
        <v/>
      </c>
      <c r="C86" s="16" t="str">
        <f>IF('Stock Database'!C86="","",'Stock Database'!C86)</f>
        <v/>
      </c>
      <c r="E86" s="16" t="str">
        <f>IF(B86="","",SUMIFS('Daily Stocktake'!D$8:D$400,'Daily Stocktake'!C$8:C$400,C86))</f>
        <v/>
      </c>
      <c r="F86" s="16" t="str">
        <f>IF(C86="","",SUMIFS('Daily Stocktake'!E$8:E$500,'Daily Stocktake'!C$8:C$500,C86))</f>
        <v/>
      </c>
      <c r="G86" s="20" t="str">
        <f t="shared" si="2"/>
        <v/>
      </c>
    </row>
    <row r="87" spans="2:7" x14ac:dyDescent="0.25">
      <c r="B87" s="16" t="str">
        <f>IF('Stock Database'!B87="","",'Stock Database'!B87)</f>
        <v/>
      </c>
      <c r="C87" s="16" t="str">
        <f>IF('Stock Database'!C87="","",'Stock Database'!C87)</f>
        <v/>
      </c>
      <c r="E87" s="16" t="str">
        <f>IF(B87="","",SUMIFS('Daily Stocktake'!D$8:D$400,'Daily Stocktake'!C$8:C$400,C87))</f>
        <v/>
      </c>
      <c r="F87" s="16" t="str">
        <f>IF(C87="","",SUMIFS('Daily Stocktake'!E$8:E$500,'Daily Stocktake'!C$8:C$500,C87))</f>
        <v/>
      </c>
      <c r="G87" s="20" t="str">
        <f t="shared" si="2"/>
        <v/>
      </c>
    </row>
    <row r="88" spans="2:7" x14ac:dyDescent="0.25">
      <c r="B88" s="16" t="str">
        <f>IF('Stock Database'!B88="","",'Stock Database'!B88)</f>
        <v/>
      </c>
      <c r="C88" s="16" t="str">
        <f>IF('Stock Database'!C88="","",'Stock Database'!C88)</f>
        <v/>
      </c>
      <c r="E88" s="16" t="str">
        <f>IF(B88="","",SUMIFS('Daily Stocktake'!D$8:D$400,'Daily Stocktake'!C$8:C$400,C88))</f>
        <v/>
      </c>
      <c r="F88" s="16" t="str">
        <f>IF(C88="","",SUMIFS('Daily Stocktake'!E$8:E$500,'Daily Stocktake'!C$8:C$500,C88))</f>
        <v/>
      </c>
      <c r="G88" s="20" t="str">
        <f t="shared" si="2"/>
        <v/>
      </c>
    </row>
    <row r="89" spans="2:7" x14ac:dyDescent="0.25">
      <c r="B89" s="16" t="str">
        <f>IF('Stock Database'!B89="","",'Stock Database'!B89)</f>
        <v/>
      </c>
      <c r="C89" s="16" t="str">
        <f>IF('Stock Database'!C89="","",'Stock Database'!C89)</f>
        <v/>
      </c>
      <c r="E89" s="16" t="str">
        <f>IF(B89="","",SUMIFS('Daily Stocktake'!D$8:D$400,'Daily Stocktake'!C$8:C$400,C89))</f>
        <v/>
      </c>
      <c r="F89" s="16" t="str">
        <f>IF(C89="","",SUMIFS('Daily Stocktake'!E$8:E$500,'Daily Stocktake'!C$8:C$500,C89))</f>
        <v/>
      </c>
      <c r="G89" s="20" t="str">
        <f t="shared" si="2"/>
        <v/>
      </c>
    </row>
    <row r="90" spans="2:7" x14ac:dyDescent="0.25">
      <c r="B90" s="16" t="str">
        <f>IF('Stock Database'!B90="","",'Stock Database'!B90)</f>
        <v/>
      </c>
      <c r="C90" s="16" t="str">
        <f>IF('Stock Database'!C90="","",'Stock Database'!C90)</f>
        <v/>
      </c>
      <c r="E90" s="16" t="str">
        <f>IF(B90="","",SUMIFS('Daily Stocktake'!D$8:D$400,'Daily Stocktake'!C$8:C$400,C90))</f>
        <v/>
      </c>
      <c r="F90" s="16" t="str">
        <f>IF(C90="","",SUMIFS('Daily Stocktake'!E$8:E$500,'Daily Stocktake'!C$8:C$500,C90))</f>
        <v/>
      </c>
      <c r="G90" s="20" t="str">
        <f t="shared" si="2"/>
        <v/>
      </c>
    </row>
    <row r="91" spans="2:7" x14ac:dyDescent="0.25">
      <c r="B91" s="16" t="str">
        <f>IF('Stock Database'!B91="","",'Stock Database'!B91)</f>
        <v/>
      </c>
      <c r="C91" s="16" t="str">
        <f>IF('Stock Database'!C91="","",'Stock Database'!C91)</f>
        <v/>
      </c>
      <c r="E91" s="16" t="str">
        <f>IF(B91="","",SUMIFS('Daily Stocktake'!D$8:D$400,'Daily Stocktake'!C$8:C$400,C91))</f>
        <v/>
      </c>
      <c r="F91" s="16" t="str">
        <f>IF(C91="","",SUMIFS('Daily Stocktake'!E$8:E$500,'Daily Stocktake'!C$8:C$500,C91))</f>
        <v/>
      </c>
      <c r="G91" s="20" t="str">
        <f t="shared" si="2"/>
        <v/>
      </c>
    </row>
    <row r="92" spans="2:7" x14ac:dyDescent="0.25">
      <c r="B92" s="16" t="str">
        <f>IF('Stock Database'!B92="","",'Stock Database'!B92)</f>
        <v/>
      </c>
      <c r="C92" s="16" t="str">
        <f>IF('Stock Database'!C92="","",'Stock Database'!C92)</f>
        <v/>
      </c>
      <c r="E92" s="16" t="str">
        <f>IF(B92="","",SUMIFS('Daily Stocktake'!D$8:D$400,'Daily Stocktake'!C$8:C$400,C92))</f>
        <v/>
      </c>
      <c r="F92" s="16" t="str">
        <f>IF(C92="","",SUMIFS('Daily Stocktake'!E$8:E$500,'Daily Stocktake'!C$8:C$500,C92))</f>
        <v/>
      </c>
      <c r="G92" s="20" t="str">
        <f t="shared" si="2"/>
        <v/>
      </c>
    </row>
    <row r="93" spans="2:7" x14ac:dyDescent="0.25">
      <c r="B93" s="16" t="str">
        <f>IF('Stock Database'!B93="","",'Stock Database'!B93)</f>
        <v/>
      </c>
      <c r="C93" s="16" t="str">
        <f>IF('Stock Database'!C93="","",'Stock Database'!C93)</f>
        <v/>
      </c>
      <c r="E93" s="16" t="str">
        <f>IF(B93="","",SUMIFS('Daily Stocktake'!D$8:D$400,'Daily Stocktake'!C$8:C$400,C93))</f>
        <v/>
      </c>
      <c r="F93" s="16" t="str">
        <f>IF(C93="","",SUMIFS('Daily Stocktake'!E$8:E$500,'Daily Stocktake'!C$8:C$500,C93))</f>
        <v/>
      </c>
      <c r="G93" s="20" t="str">
        <f t="shared" si="2"/>
        <v/>
      </c>
    </row>
    <row r="94" spans="2:7" x14ac:dyDescent="0.25">
      <c r="B94" s="16" t="str">
        <f>IF('Stock Database'!B94="","",'Stock Database'!B94)</f>
        <v/>
      </c>
      <c r="C94" s="16" t="str">
        <f>IF('Stock Database'!C94="","",'Stock Database'!C94)</f>
        <v/>
      </c>
      <c r="E94" s="16" t="str">
        <f>IF(B94="","",SUMIFS('Daily Stocktake'!D$8:D$400,'Daily Stocktake'!C$8:C$400,C94))</f>
        <v/>
      </c>
      <c r="F94" s="16" t="str">
        <f>IF(C94="","",SUMIFS('Daily Stocktake'!E$8:E$500,'Daily Stocktake'!C$8:C$500,C94))</f>
        <v/>
      </c>
      <c r="G94" s="20" t="str">
        <f t="shared" si="2"/>
        <v/>
      </c>
    </row>
    <row r="95" spans="2:7" x14ac:dyDescent="0.25">
      <c r="B95" s="16" t="str">
        <f>IF('Stock Database'!B95="","",'Stock Database'!B95)</f>
        <v/>
      </c>
      <c r="C95" s="16" t="str">
        <f>IF('Stock Database'!C95="","",'Stock Database'!C95)</f>
        <v/>
      </c>
      <c r="E95" s="16" t="str">
        <f>IF(B95="","",SUMIFS('Daily Stocktake'!D$8:D$400,'Daily Stocktake'!C$8:C$400,C95))</f>
        <v/>
      </c>
      <c r="F95" s="16" t="str">
        <f>IF(C95="","",SUMIFS('Daily Stocktake'!E$8:E$500,'Daily Stocktake'!C$8:C$500,C95))</f>
        <v/>
      </c>
      <c r="G95" s="20" t="str">
        <f t="shared" si="2"/>
        <v/>
      </c>
    </row>
    <row r="96" spans="2:7" x14ac:dyDescent="0.25">
      <c r="B96" s="16" t="str">
        <f>IF('Stock Database'!B96="","",'Stock Database'!B96)</f>
        <v/>
      </c>
      <c r="C96" s="16" t="str">
        <f>IF('Stock Database'!C96="","",'Stock Database'!C96)</f>
        <v/>
      </c>
      <c r="E96" s="16" t="str">
        <f>IF(B96="","",SUMIFS('Daily Stocktake'!D$8:D$400,'Daily Stocktake'!C$8:C$400,C96))</f>
        <v/>
      </c>
      <c r="F96" s="16" t="str">
        <f>IF(C96="","",SUMIFS('Daily Stocktake'!E$8:E$500,'Daily Stocktake'!C$8:C$500,C96))</f>
        <v/>
      </c>
      <c r="G96" s="20" t="str">
        <f t="shared" si="2"/>
        <v/>
      </c>
    </row>
    <row r="97" spans="2:7" x14ac:dyDescent="0.25">
      <c r="B97" s="16" t="str">
        <f>IF('Stock Database'!B97="","",'Stock Database'!B97)</f>
        <v/>
      </c>
      <c r="C97" s="16" t="str">
        <f>IF('Stock Database'!C97="","",'Stock Database'!C97)</f>
        <v/>
      </c>
      <c r="E97" s="16" t="str">
        <f>IF(B97="","",SUMIFS('Daily Stocktake'!D$8:D$400,'Daily Stocktake'!C$8:C$400,C97))</f>
        <v/>
      </c>
      <c r="F97" s="16" t="str">
        <f>IF(C97="","",SUMIFS('Daily Stocktake'!E$8:E$500,'Daily Stocktake'!C$8:C$500,C97))</f>
        <v/>
      </c>
      <c r="G97" s="20" t="str">
        <f t="shared" si="2"/>
        <v/>
      </c>
    </row>
    <row r="98" spans="2:7" x14ac:dyDescent="0.25">
      <c r="B98" s="16" t="str">
        <f>IF('Stock Database'!B98="","",'Stock Database'!B98)</f>
        <v/>
      </c>
      <c r="C98" s="16" t="str">
        <f>IF('Stock Database'!C98="","",'Stock Database'!C98)</f>
        <v/>
      </c>
      <c r="E98" s="16" t="str">
        <f>IF(B98="","",SUMIFS('Daily Stocktake'!D$8:D$400,'Daily Stocktake'!C$8:C$400,C98))</f>
        <v/>
      </c>
      <c r="F98" s="16" t="str">
        <f>IF(C98="","",SUMIFS('Daily Stocktake'!E$8:E$500,'Daily Stocktake'!C$8:C$500,C98))</f>
        <v/>
      </c>
      <c r="G98" s="20" t="str">
        <f t="shared" si="2"/>
        <v/>
      </c>
    </row>
    <row r="99" spans="2:7" x14ac:dyDescent="0.25">
      <c r="B99" s="16" t="str">
        <f>IF('Stock Database'!B99="","",'Stock Database'!B99)</f>
        <v/>
      </c>
      <c r="C99" s="16" t="str">
        <f>IF('Stock Database'!C99="","",'Stock Database'!C99)</f>
        <v/>
      </c>
      <c r="E99" s="16" t="str">
        <f>IF(B99="","",SUMIFS('Daily Stocktake'!D$8:D$400,'Daily Stocktake'!C$8:C$400,C99))</f>
        <v/>
      </c>
      <c r="F99" s="16" t="str">
        <f>IF(C99="","",SUMIFS('Daily Stocktake'!E$8:E$500,'Daily Stocktake'!C$8:C$500,C99))</f>
        <v/>
      </c>
      <c r="G99" s="20" t="str">
        <f t="shared" si="2"/>
        <v/>
      </c>
    </row>
    <row r="100" spans="2:7" x14ac:dyDescent="0.25">
      <c r="B100" s="16" t="str">
        <f>IF('Stock Database'!B100="","",'Stock Database'!B100)</f>
        <v/>
      </c>
      <c r="C100" s="16" t="str">
        <f>IF('Stock Database'!C100="","",'Stock Database'!C100)</f>
        <v/>
      </c>
      <c r="E100" s="16" t="str">
        <f>IF(B100="","",SUMIFS('Daily Stocktake'!D$8:D$400,'Daily Stocktake'!C$8:C$400,C100))</f>
        <v/>
      </c>
      <c r="F100" s="16" t="str">
        <f>IF(C100="","",SUMIFS('Daily Stocktake'!E$8:E$500,'Daily Stocktake'!C$8:C$500,C100))</f>
        <v/>
      </c>
      <c r="G100" s="20" t="str">
        <f t="shared" si="2"/>
        <v/>
      </c>
    </row>
    <row r="101" spans="2:7" x14ac:dyDescent="0.25">
      <c r="B101" s="16" t="str">
        <f>IF('Stock Database'!B101="","",'Stock Database'!B101)</f>
        <v/>
      </c>
      <c r="C101" s="16" t="str">
        <f>IF('Stock Database'!C101="","",'Stock Database'!C101)</f>
        <v/>
      </c>
      <c r="E101" s="16" t="str">
        <f>IF(B101="","",SUMIFS('Daily Stocktake'!D$8:D$400,'Daily Stocktake'!C$8:C$400,C101))</f>
        <v/>
      </c>
      <c r="F101" s="16" t="str">
        <f>IF(C101="","",SUMIFS('Daily Stocktake'!E$8:E$500,'Daily Stocktake'!C$8:C$500,C101))</f>
        <v/>
      </c>
      <c r="G101" s="20" t="str">
        <f t="shared" si="2"/>
        <v/>
      </c>
    </row>
    <row r="102" spans="2:7" x14ac:dyDescent="0.25">
      <c r="B102" s="16" t="str">
        <f>IF('Stock Database'!B102="","",'Stock Database'!B102)</f>
        <v/>
      </c>
      <c r="C102" s="16" t="str">
        <f>IF('Stock Database'!C102="","",'Stock Database'!C102)</f>
        <v/>
      </c>
      <c r="E102" s="16" t="str">
        <f>IF(B102="","",SUMIFS('Daily Stocktake'!D$8:D$400,'Daily Stocktake'!C$8:C$400,C102))</f>
        <v/>
      </c>
      <c r="F102" s="16" t="str">
        <f>IF(C102="","",SUMIFS('Daily Stocktake'!E$8:E$500,'Daily Stocktake'!C$8:C$500,C102))</f>
        <v/>
      </c>
      <c r="G102" s="20" t="str">
        <f t="shared" si="2"/>
        <v/>
      </c>
    </row>
    <row r="103" spans="2:7" x14ac:dyDescent="0.25">
      <c r="B103" s="16" t="str">
        <f>IF('Stock Database'!B103="","",'Stock Database'!B103)</f>
        <v/>
      </c>
      <c r="C103" s="16" t="str">
        <f>IF('Stock Database'!C103="","",'Stock Database'!C103)</f>
        <v/>
      </c>
      <c r="E103" s="16" t="str">
        <f>IF(B103="","",SUMIFS('Daily Stocktake'!D$8:D$400,'Daily Stocktake'!C$8:C$400,C103))</f>
        <v/>
      </c>
      <c r="F103" s="16" t="str">
        <f>IF(C103="","",SUMIFS('Daily Stocktake'!E$8:E$500,'Daily Stocktake'!C$8:C$500,C103))</f>
        <v/>
      </c>
      <c r="G103" s="20" t="str">
        <f t="shared" si="2"/>
        <v/>
      </c>
    </row>
    <row r="104" spans="2:7" x14ac:dyDescent="0.25">
      <c r="B104" s="16" t="str">
        <f>IF('Stock Database'!B104="","",'Stock Database'!B104)</f>
        <v/>
      </c>
      <c r="C104" s="16" t="str">
        <f>IF('Stock Database'!C104="","",'Stock Database'!C104)</f>
        <v/>
      </c>
      <c r="E104" s="16" t="str">
        <f>IF(B104="","",SUMIFS('Daily Stocktake'!D$8:D$400,'Daily Stocktake'!C$8:C$400,C104))</f>
        <v/>
      </c>
      <c r="F104" s="16" t="str">
        <f>IF(C104="","",SUMIFS('Daily Stocktake'!E$8:E$500,'Daily Stocktake'!C$8:C$500,C104))</f>
        <v/>
      </c>
      <c r="G104" s="20" t="str">
        <f t="shared" si="2"/>
        <v/>
      </c>
    </row>
    <row r="105" spans="2:7" x14ac:dyDescent="0.25">
      <c r="B105" s="16" t="str">
        <f>IF('Stock Database'!B105="","",'Stock Database'!B105)</f>
        <v/>
      </c>
      <c r="C105" s="16" t="str">
        <f>IF('Stock Database'!C105="","",'Stock Database'!C105)</f>
        <v/>
      </c>
      <c r="E105" s="16" t="str">
        <f>IF(B105="","",SUMIFS('Daily Stocktake'!D$8:D$400,'Daily Stocktake'!C$8:C$400,C105))</f>
        <v/>
      </c>
      <c r="F105" s="16" t="str">
        <f>IF(C105="","",SUMIFS('Daily Stocktake'!E$8:E$500,'Daily Stocktake'!C$8:C$500,C105))</f>
        <v/>
      </c>
      <c r="G105" s="20" t="str">
        <f t="shared" si="2"/>
        <v/>
      </c>
    </row>
    <row r="106" spans="2:7" x14ac:dyDescent="0.25">
      <c r="B106" s="16" t="str">
        <f>IF('Stock Database'!B106="","",'Stock Database'!B106)</f>
        <v/>
      </c>
      <c r="C106" s="16" t="str">
        <f>IF('Stock Database'!C106="","",'Stock Database'!C106)</f>
        <v/>
      </c>
      <c r="E106" s="16" t="str">
        <f>IF(B106="","",SUMIFS('Daily Stocktake'!D$8:D$400,'Daily Stocktake'!C$8:C$400,C106))</f>
        <v/>
      </c>
      <c r="F106" s="16" t="str">
        <f>IF(C106="","",SUMIFS('Daily Stocktake'!E$8:E$500,'Daily Stocktake'!C$8:C$500,C106))</f>
        <v/>
      </c>
      <c r="G106" s="20" t="str">
        <f t="shared" si="2"/>
        <v/>
      </c>
    </row>
    <row r="107" spans="2:7" x14ac:dyDescent="0.25">
      <c r="B107" s="16" t="str">
        <f>IF('Stock Database'!B107="","",'Stock Database'!B107)</f>
        <v/>
      </c>
      <c r="C107" s="16" t="str">
        <f>IF('Stock Database'!C107="","",'Stock Database'!C107)</f>
        <v/>
      </c>
      <c r="E107" s="16" t="str">
        <f>IF(B107="","",SUMIFS('Daily Stocktake'!D$8:D$400,'Daily Stocktake'!C$8:C$400,C107))</f>
        <v/>
      </c>
      <c r="F107" s="16" t="str">
        <f>IF(C107="","",SUMIFS('Daily Stocktake'!E$8:E$500,'Daily Stocktake'!C$8:C$500,C107))</f>
        <v/>
      </c>
      <c r="G107" s="20" t="str">
        <f t="shared" si="2"/>
        <v/>
      </c>
    </row>
    <row r="108" spans="2:7" x14ac:dyDescent="0.25">
      <c r="B108" s="16" t="str">
        <f>IF('Stock Database'!B108="","",'Stock Database'!B108)</f>
        <v/>
      </c>
      <c r="C108" s="16" t="str">
        <f>IF('Stock Database'!C108="","",'Stock Database'!C108)</f>
        <v/>
      </c>
      <c r="E108" s="16" t="str">
        <f>IF(B108="","",SUMIFS('Daily Stocktake'!D$8:D$400,'Daily Stocktake'!C$8:C$400,C108))</f>
        <v/>
      </c>
      <c r="F108" s="16" t="str">
        <f>IF(C108="","",SUMIFS('Daily Stocktake'!E$8:E$500,'Daily Stocktake'!C$8:C$500,C108))</f>
        <v/>
      </c>
      <c r="G108" s="20" t="str">
        <f t="shared" si="2"/>
        <v/>
      </c>
    </row>
    <row r="109" spans="2:7" x14ac:dyDescent="0.25">
      <c r="B109" s="16" t="str">
        <f>IF('Stock Database'!B109="","",'Stock Database'!B109)</f>
        <v/>
      </c>
      <c r="C109" s="16" t="str">
        <f>IF('Stock Database'!C109="","",'Stock Database'!C109)</f>
        <v/>
      </c>
      <c r="E109" s="16" t="str">
        <f>IF(B109="","",SUMIFS('Daily Stocktake'!D$8:D$400,'Daily Stocktake'!C$8:C$400,C109))</f>
        <v/>
      </c>
      <c r="F109" s="16" t="str">
        <f>IF(C109="","",SUMIFS('Daily Stocktake'!E$8:E$500,'Daily Stocktake'!C$8:C$500,C109))</f>
        <v/>
      </c>
      <c r="G109" s="20" t="str">
        <f t="shared" si="2"/>
        <v/>
      </c>
    </row>
    <row r="110" spans="2:7" x14ac:dyDescent="0.25">
      <c r="B110" s="16" t="str">
        <f>IF('Stock Database'!B110="","",'Stock Database'!B110)</f>
        <v/>
      </c>
      <c r="C110" s="16" t="str">
        <f>IF('Stock Database'!C110="","",'Stock Database'!C110)</f>
        <v/>
      </c>
      <c r="E110" s="16" t="str">
        <f>IF(B110="","",SUMIFS('Daily Stocktake'!D$8:D$400,'Daily Stocktake'!C$8:C$400,C110))</f>
        <v/>
      </c>
      <c r="F110" s="16" t="str">
        <f>IF(C110="","",SUMIFS('Daily Stocktake'!E$8:E$500,'Daily Stocktake'!C$8:C$500,C110))</f>
        <v/>
      </c>
      <c r="G110" s="20" t="str">
        <f t="shared" si="2"/>
        <v/>
      </c>
    </row>
    <row r="111" spans="2:7" x14ac:dyDescent="0.25">
      <c r="B111" s="16" t="str">
        <f>IF('Stock Database'!B111="","",'Stock Database'!B111)</f>
        <v/>
      </c>
      <c r="C111" s="16" t="str">
        <f>IF('Stock Database'!C111="","",'Stock Database'!C111)</f>
        <v/>
      </c>
      <c r="E111" s="16" t="str">
        <f>IF(B111="","",SUMIFS('Daily Stocktake'!D$8:D$400,'Daily Stocktake'!C$8:C$400,C111))</f>
        <v/>
      </c>
      <c r="F111" s="16" t="str">
        <f>IF(C111="","",SUMIFS('Daily Stocktake'!E$8:E$500,'Daily Stocktake'!C$8:C$500,C111))</f>
        <v/>
      </c>
      <c r="G111" s="20" t="str">
        <f t="shared" si="2"/>
        <v/>
      </c>
    </row>
    <row r="112" spans="2:7" x14ac:dyDescent="0.25">
      <c r="B112" s="16" t="str">
        <f>IF('Stock Database'!B112="","",'Stock Database'!B112)</f>
        <v/>
      </c>
      <c r="C112" s="16" t="str">
        <f>IF('Stock Database'!C112="","",'Stock Database'!C112)</f>
        <v/>
      </c>
      <c r="E112" s="16" t="str">
        <f>IF(B112="","",SUMIFS('Daily Stocktake'!D$8:D$400,'Daily Stocktake'!C$8:C$400,C112))</f>
        <v/>
      </c>
      <c r="F112" s="16" t="str">
        <f>IF(C112="","",SUMIFS('Daily Stocktake'!E$8:E$500,'Daily Stocktake'!C$8:C$500,C112))</f>
        <v/>
      </c>
      <c r="G112" s="20" t="str">
        <f t="shared" si="2"/>
        <v/>
      </c>
    </row>
    <row r="113" spans="2:7" x14ac:dyDescent="0.25">
      <c r="B113" s="16" t="str">
        <f>IF('Stock Database'!B113="","",'Stock Database'!B113)</f>
        <v/>
      </c>
      <c r="C113" s="16" t="str">
        <f>IF('Stock Database'!C113="","",'Stock Database'!C113)</f>
        <v/>
      </c>
      <c r="E113" s="16" t="str">
        <f>IF(B113="","",SUMIFS('Daily Stocktake'!D$8:D$400,'Daily Stocktake'!C$8:C$400,C113))</f>
        <v/>
      </c>
      <c r="F113" s="16" t="str">
        <f>IF(C113="","",SUMIFS('Daily Stocktake'!E$8:E$500,'Daily Stocktake'!C$8:C$500,C113))</f>
        <v/>
      </c>
      <c r="G113" s="20" t="str">
        <f t="shared" si="2"/>
        <v/>
      </c>
    </row>
    <row r="114" spans="2:7" x14ac:dyDescent="0.25">
      <c r="B114" s="16" t="str">
        <f>IF('Stock Database'!B114="","",'Stock Database'!B114)</f>
        <v/>
      </c>
      <c r="C114" s="16" t="str">
        <f>IF('Stock Database'!C114="","",'Stock Database'!C114)</f>
        <v/>
      </c>
      <c r="E114" s="16" t="str">
        <f>IF(B114="","",SUMIFS('Daily Stocktake'!D$8:D$400,'Daily Stocktake'!C$8:C$400,C114))</f>
        <v/>
      </c>
      <c r="F114" s="16" t="str">
        <f>IF(C114="","",SUMIFS('Daily Stocktake'!E$8:E$500,'Daily Stocktake'!C$8:C$500,C114))</f>
        <v/>
      </c>
      <c r="G114" s="20" t="str">
        <f t="shared" si="2"/>
        <v/>
      </c>
    </row>
    <row r="115" spans="2:7" x14ac:dyDescent="0.25">
      <c r="B115" s="16" t="str">
        <f>IF('Stock Database'!B115="","",'Stock Database'!B115)</f>
        <v/>
      </c>
      <c r="C115" s="16" t="str">
        <f>IF('Stock Database'!C115="","",'Stock Database'!C115)</f>
        <v/>
      </c>
      <c r="E115" s="16" t="str">
        <f>IF(B115="","",SUMIFS('Daily Stocktake'!D$8:D$400,'Daily Stocktake'!C$8:C$400,C115))</f>
        <v/>
      </c>
      <c r="F115" s="16" t="str">
        <f>IF(C115="","",SUMIFS('Daily Stocktake'!E$8:E$500,'Daily Stocktake'!C$8:C$500,C115))</f>
        <v/>
      </c>
      <c r="G115" s="20" t="str">
        <f t="shared" si="2"/>
        <v/>
      </c>
    </row>
    <row r="116" spans="2:7" x14ac:dyDescent="0.25">
      <c r="B116" s="16" t="str">
        <f>IF('Stock Database'!B116="","",'Stock Database'!B116)</f>
        <v/>
      </c>
      <c r="C116" s="16" t="str">
        <f>IF('Stock Database'!C116="","",'Stock Database'!C116)</f>
        <v/>
      </c>
      <c r="E116" s="16" t="str">
        <f>IF(B116="","",SUMIFS('Daily Stocktake'!D$8:D$400,'Daily Stocktake'!C$8:C$400,C116))</f>
        <v/>
      </c>
      <c r="F116" s="16" t="str">
        <f>IF(C116="","",SUMIFS('Daily Stocktake'!E$8:E$500,'Daily Stocktake'!C$8:C$500,C116))</f>
        <v/>
      </c>
      <c r="G116" s="20" t="str">
        <f t="shared" si="2"/>
        <v/>
      </c>
    </row>
    <row r="117" spans="2:7" x14ac:dyDescent="0.25">
      <c r="B117" s="16" t="str">
        <f>IF('Stock Database'!B117="","",'Stock Database'!B117)</f>
        <v/>
      </c>
      <c r="C117" s="16" t="str">
        <f>IF('Stock Database'!C117="","",'Stock Database'!C117)</f>
        <v/>
      </c>
      <c r="E117" s="16" t="str">
        <f>IF(B117="","",SUMIFS('Daily Stocktake'!D$8:D$400,'Daily Stocktake'!C$8:C$400,C117))</f>
        <v/>
      </c>
      <c r="F117" s="16" t="str">
        <f>IF(C117="","",SUMIFS('Daily Stocktake'!E$8:E$500,'Daily Stocktake'!C$8:C$500,C117))</f>
        <v/>
      </c>
      <c r="G117" s="20" t="str">
        <f t="shared" si="2"/>
        <v/>
      </c>
    </row>
    <row r="118" spans="2:7" x14ac:dyDescent="0.25">
      <c r="B118" s="16" t="str">
        <f>IF('Stock Database'!B118="","",'Stock Database'!B118)</f>
        <v/>
      </c>
      <c r="C118" s="16" t="str">
        <f>IF('Stock Database'!C118="","",'Stock Database'!C118)</f>
        <v/>
      </c>
      <c r="E118" s="16" t="str">
        <f>IF(B118="","",SUMIFS('Daily Stocktake'!D$8:D$400,'Daily Stocktake'!C$8:C$400,C118))</f>
        <v/>
      </c>
      <c r="F118" s="16" t="str">
        <f>IF(C118="","",SUMIFS('Daily Stocktake'!E$8:E$500,'Daily Stocktake'!C$8:C$500,C118))</f>
        <v/>
      </c>
      <c r="G118" s="20" t="str">
        <f t="shared" si="2"/>
        <v/>
      </c>
    </row>
    <row r="119" spans="2:7" x14ac:dyDescent="0.25">
      <c r="B119" s="16" t="str">
        <f>IF('Stock Database'!B119="","",'Stock Database'!B119)</f>
        <v/>
      </c>
      <c r="C119" s="16" t="str">
        <f>IF('Stock Database'!C119="","",'Stock Database'!C119)</f>
        <v/>
      </c>
      <c r="E119" s="16" t="str">
        <f>IF(B119="","",SUMIFS('Daily Stocktake'!D$8:D$400,'Daily Stocktake'!C$8:C$400,C119))</f>
        <v/>
      </c>
      <c r="F119" s="16" t="str">
        <f>IF(C119="","",SUMIFS('Daily Stocktake'!E$8:E$500,'Daily Stocktake'!C$8:C$500,C119))</f>
        <v/>
      </c>
      <c r="G119" s="20" t="str">
        <f t="shared" si="2"/>
        <v/>
      </c>
    </row>
    <row r="120" spans="2:7" x14ac:dyDescent="0.25">
      <c r="B120" s="16" t="str">
        <f>IF('Stock Database'!B120="","",'Stock Database'!B120)</f>
        <v/>
      </c>
      <c r="C120" s="16" t="str">
        <f>IF('Stock Database'!C120="","",'Stock Database'!C120)</f>
        <v/>
      </c>
      <c r="E120" s="16" t="str">
        <f>IF(B120="","",SUMIFS('Daily Stocktake'!D$8:D$400,'Daily Stocktake'!C$8:C$400,C120))</f>
        <v/>
      </c>
      <c r="F120" s="16" t="str">
        <f>IF(C120="","",SUMIFS('Daily Stocktake'!E$8:E$500,'Daily Stocktake'!C$8:C$500,C120))</f>
        <v/>
      </c>
      <c r="G120" s="20" t="str">
        <f t="shared" si="2"/>
        <v/>
      </c>
    </row>
    <row r="121" spans="2:7" x14ac:dyDescent="0.25">
      <c r="B121" s="16" t="str">
        <f>IF('Stock Database'!B121="","",'Stock Database'!B121)</f>
        <v/>
      </c>
      <c r="C121" s="16" t="str">
        <f>IF('Stock Database'!C121="","",'Stock Database'!C121)</f>
        <v/>
      </c>
      <c r="E121" s="16" t="str">
        <f>IF(B121="","",SUMIFS('Daily Stocktake'!D$8:D$400,'Daily Stocktake'!C$8:C$400,C121))</f>
        <v/>
      </c>
      <c r="F121" s="16" t="str">
        <f>IF(C121="","",SUMIFS('Daily Stocktake'!E$8:E$500,'Daily Stocktake'!C$8:C$500,C121))</f>
        <v/>
      </c>
      <c r="G121" s="20" t="str">
        <f t="shared" si="2"/>
        <v/>
      </c>
    </row>
    <row r="122" spans="2:7" x14ac:dyDescent="0.25">
      <c r="B122" s="16" t="str">
        <f>IF('Stock Database'!B122="","",'Stock Database'!B122)</f>
        <v/>
      </c>
      <c r="C122" s="16" t="str">
        <f>IF('Stock Database'!C122="","",'Stock Database'!C122)</f>
        <v/>
      </c>
      <c r="E122" s="16" t="str">
        <f>IF(B122="","",SUMIFS('Daily Stocktake'!D$8:D$400,'Daily Stocktake'!C$8:C$400,C122))</f>
        <v/>
      </c>
      <c r="F122" s="16" t="str">
        <f>IF(C122="","",SUMIFS('Daily Stocktake'!E$8:E$500,'Daily Stocktake'!C$8:C$500,C122))</f>
        <v/>
      </c>
      <c r="G122" s="20" t="str">
        <f t="shared" si="2"/>
        <v/>
      </c>
    </row>
    <row r="123" spans="2:7" x14ac:dyDescent="0.25">
      <c r="B123" s="16" t="str">
        <f>IF('Stock Database'!B123="","",'Stock Database'!B123)</f>
        <v/>
      </c>
      <c r="C123" s="16" t="str">
        <f>IF('Stock Database'!C123="","",'Stock Database'!C123)</f>
        <v/>
      </c>
      <c r="E123" s="16" t="str">
        <f>IF(B123="","",SUMIFS('Daily Stocktake'!D$8:D$400,'Daily Stocktake'!C$8:C$400,C123))</f>
        <v/>
      </c>
      <c r="F123" s="16" t="str">
        <f>IF(C123="","",SUMIFS('Daily Stocktake'!E$8:E$500,'Daily Stocktake'!C$8:C$500,C123))</f>
        <v/>
      </c>
      <c r="G123" s="20" t="str">
        <f t="shared" si="2"/>
        <v/>
      </c>
    </row>
    <row r="124" spans="2:7" x14ac:dyDescent="0.25">
      <c r="B124" s="16" t="str">
        <f>IF('Stock Database'!B124="","",'Stock Database'!B124)</f>
        <v/>
      </c>
      <c r="C124" s="16" t="str">
        <f>IF('Stock Database'!C124="","",'Stock Database'!C124)</f>
        <v/>
      </c>
      <c r="E124" s="16" t="str">
        <f>IF(B124="","",SUMIFS('Daily Stocktake'!D$8:D$400,'Daily Stocktake'!C$8:C$400,C124))</f>
        <v/>
      </c>
      <c r="F124" s="16" t="str">
        <f>IF(C124="","",SUMIFS('Daily Stocktake'!E$8:E$500,'Daily Stocktake'!C$8:C$500,C124))</f>
        <v/>
      </c>
      <c r="G124" s="20" t="str">
        <f t="shared" si="2"/>
        <v/>
      </c>
    </row>
    <row r="125" spans="2:7" x14ac:dyDescent="0.25">
      <c r="B125" s="16" t="str">
        <f>IF('Stock Database'!B125="","",'Stock Database'!B125)</f>
        <v/>
      </c>
      <c r="C125" s="16" t="str">
        <f>IF('Stock Database'!C125="","",'Stock Database'!C125)</f>
        <v/>
      </c>
      <c r="E125" s="16" t="str">
        <f>IF(B125="","",SUMIFS('Daily Stocktake'!D$8:D$400,'Daily Stocktake'!C$8:C$400,C125))</f>
        <v/>
      </c>
      <c r="F125" s="16" t="str">
        <f>IF(C125="","",SUMIFS('Daily Stocktake'!E$8:E$500,'Daily Stocktake'!C$8:C$500,C125))</f>
        <v/>
      </c>
      <c r="G125" s="20" t="str">
        <f t="shared" si="2"/>
        <v/>
      </c>
    </row>
    <row r="126" spans="2:7" x14ac:dyDescent="0.25">
      <c r="B126" s="16" t="str">
        <f>IF('Stock Database'!B126="","",'Stock Database'!B126)</f>
        <v/>
      </c>
      <c r="C126" s="16" t="str">
        <f>IF('Stock Database'!C126="","",'Stock Database'!C126)</f>
        <v/>
      </c>
      <c r="E126" s="16" t="str">
        <f>IF(B126="","",SUMIFS('Daily Stocktake'!D$8:D$400,'Daily Stocktake'!C$8:C$400,C126))</f>
        <v/>
      </c>
      <c r="F126" s="16" t="str">
        <f>IF(C126="","",SUMIFS('Daily Stocktake'!E$8:E$500,'Daily Stocktake'!C$8:C$500,C126))</f>
        <v/>
      </c>
      <c r="G126" s="20" t="str">
        <f t="shared" si="2"/>
        <v/>
      </c>
    </row>
    <row r="127" spans="2:7" x14ac:dyDescent="0.25">
      <c r="B127" s="16" t="str">
        <f>IF('Stock Database'!B127="","",'Stock Database'!B127)</f>
        <v/>
      </c>
      <c r="C127" s="16" t="str">
        <f>IF('Stock Database'!C127="","",'Stock Database'!C127)</f>
        <v/>
      </c>
      <c r="E127" s="16" t="str">
        <f>IF(B127="","",SUMIFS('Daily Stocktake'!D$8:D$400,'Daily Stocktake'!C$8:C$400,C127))</f>
        <v/>
      </c>
      <c r="F127" s="16" t="str">
        <f>IF(C127="","",SUMIFS('Daily Stocktake'!E$8:E$500,'Daily Stocktake'!C$8:C$500,C127))</f>
        <v/>
      </c>
      <c r="G127" s="20" t="str">
        <f t="shared" si="2"/>
        <v/>
      </c>
    </row>
    <row r="128" spans="2:7" x14ac:dyDescent="0.25">
      <c r="B128" s="16" t="str">
        <f>IF('Stock Database'!B128="","",'Stock Database'!B128)</f>
        <v/>
      </c>
      <c r="C128" s="16" t="str">
        <f>IF('Stock Database'!C128="","",'Stock Database'!C128)</f>
        <v/>
      </c>
      <c r="E128" s="16" t="str">
        <f>IF(B128="","",SUMIFS('Daily Stocktake'!D$8:D$400,'Daily Stocktake'!C$8:C$400,C128))</f>
        <v/>
      </c>
      <c r="F128" s="16" t="str">
        <f>IF(C128="","",SUMIFS('Daily Stocktake'!E$8:E$500,'Daily Stocktake'!C$8:C$500,C128))</f>
        <v/>
      </c>
      <c r="G128" s="20" t="str">
        <f t="shared" si="2"/>
        <v/>
      </c>
    </row>
    <row r="129" spans="2:7" x14ac:dyDescent="0.25">
      <c r="B129" s="16" t="str">
        <f>IF('Stock Database'!B129="","",'Stock Database'!B129)</f>
        <v/>
      </c>
      <c r="C129" s="16" t="str">
        <f>IF('Stock Database'!C129="","",'Stock Database'!C129)</f>
        <v/>
      </c>
      <c r="E129" s="16" t="str">
        <f>IF(B129="","",SUMIFS('Daily Stocktake'!D$8:D$400,'Daily Stocktake'!C$8:C$400,C129))</f>
        <v/>
      </c>
      <c r="F129" s="16" t="str">
        <f>IF(C129="","",SUMIFS('Daily Stocktake'!E$8:E$500,'Daily Stocktake'!C$8:C$500,C129))</f>
        <v/>
      </c>
      <c r="G129" s="20" t="str">
        <f t="shared" si="2"/>
        <v/>
      </c>
    </row>
    <row r="130" spans="2:7" x14ac:dyDescent="0.25">
      <c r="B130" s="16" t="str">
        <f>IF('Stock Database'!B130="","",'Stock Database'!B130)</f>
        <v/>
      </c>
      <c r="C130" s="16" t="str">
        <f>IF('Stock Database'!C130="","",'Stock Database'!C130)</f>
        <v/>
      </c>
      <c r="E130" s="16" t="str">
        <f>IF(B130="","",SUMIFS('Daily Stocktake'!D$8:D$400,'Daily Stocktake'!C$8:C$400,C130))</f>
        <v/>
      </c>
      <c r="F130" s="16" t="str">
        <f>IF(C130="","",SUMIFS('Daily Stocktake'!E$8:E$500,'Daily Stocktake'!C$8:C$500,C130))</f>
        <v/>
      </c>
      <c r="G130" s="20" t="str">
        <f t="shared" si="2"/>
        <v/>
      </c>
    </row>
    <row r="131" spans="2:7" x14ac:dyDescent="0.25">
      <c r="B131" s="16" t="str">
        <f>IF('Stock Database'!B131="","",'Stock Database'!B131)</f>
        <v/>
      </c>
      <c r="C131" s="16" t="str">
        <f>IF('Stock Database'!C131="","",'Stock Database'!C131)</f>
        <v/>
      </c>
      <c r="E131" s="16" t="str">
        <f>IF(B131="","",SUMIFS('Daily Stocktake'!D$8:D$400,'Daily Stocktake'!C$8:C$400,C131))</f>
        <v/>
      </c>
      <c r="F131" s="16" t="str">
        <f>IF(C131="","",SUMIFS('Daily Stocktake'!E$8:E$500,'Daily Stocktake'!C$8:C$500,C131))</f>
        <v/>
      </c>
      <c r="G131" s="20" t="str">
        <f t="shared" si="2"/>
        <v/>
      </c>
    </row>
    <row r="132" spans="2:7" x14ac:dyDescent="0.25">
      <c r="B132" s="16" t="str">
        <f>IF('Stock Database'!B132="","",'Stock Database'!B132)</f>
        <v/>
      </c>
      <c r="C132" s="16" t="str">
        <f>IF('Stock Database'!C132="","",'Stock Database'!C132)</f>
        <v/>
      </c>
      <c r="E132" s="16" t="str">
        <f>IF(B132="","",SUMIFS('Daily Stocktake'!D$8:D$400,'Daily Stocktake'!C$8:C$400,C132))</f>
        <v/>
      </c>
      <c r="F132" s="16" t="str">
        <f>IF(C132="","",SUMIFS('Daily Stocktake'!E$8:E$500,'Daily Stocktake'!C$8:C$500,C132))</f>
        <v/>
      </c>
      <c r="G132" s="20" t="str">
        <f t="shared" si="2"/>
        <v/>
      </c>
    </row>
    <row r="133" spans="2:7" x14ac:dyDescent="0.25">
      <c r="B133" s="16" t="str">
        <f>IF('Stock Database'!B133="","",'Stock Database'!B133)</f>
        <v/>
      </c>
      <c r="C133" s="16" t="str">
        <f>IF('Stock Database'!C133="","",'Stock Database'!C133)</f>
        <v/>
      </c>
      <c r="E133" s="16" t="str">
        <f>IF(B133="","",SUMIFS('Daily Stocktake'!D$8:D$400,'Daily Stocktake'!C$8:C$400,C133))</f>
        <v/>
      </c>
      <c r="F133" s="16" t="str">
        <f>IF(C133="","",SUMIFS('Daily Stocktake'!E$8:E$500,'Daily Stocktake'!C$8:C$500,C133))</f>
        <v/>
      </c>
      <c r="G133" s="20" t="str">
        <f t="shared" si="2"/>
        <v/>
      </c>
    </row>
    <row r="134" spans="2:7" x14ac:dyDescent="0.25">
      <c r="B134" s="16" t="str">
        <f>IF('Stock Database'!B134="","",'Stock Database'!B134)</f>
        <v/>
      </c>
      <c r="C134" s="16" t="str">
        <f>IF('Stock Database'!C134="","",'Stock Database'!C134)</f>
        <v/>
      </c>
      <c r="E134" s="16" t="str">
        <f>IF(B134="","",SUMIFS('Daily Stocktake'!D$8:D$400,'Daily Stocktake'!C$8:C$400,C134))</f>
        <v/>
      </c>
      <c r="F134" s="16" t="str">
        <f>IF(C134="","",SUMIFS('Daily Stocktake'!E$8:E$500,'Daily Stocktake'!C$8:C$500,C134))</f>
        <v/>
      </c>
      <c r="G134" s="20" t="str">
        <f t="shared" si="2"/>
        <v/>
      </c>
    </row>
    <row r="135" spans="2:7" x14ac:dyDescent="0.25">
      <c r="B135" s="16" t="str">
        <f>IF('Stock Database'!B135="","",'Stock Database'!B135)</f>
        <v/>
      </c>
      <c r="C135" s="16" t="str">
        <f>IF('Stock Database'!C135="","",'Stock Database'!C135)</f>
        <v/>
      </c>
      <c r="E135" s="16" t="str">
        <f>IF(B135="","",SUMIFS('Daily Stocktake'!D$8:D$400,'Daily Stocktake'!C$8:C$400,C135))</f>
        <v/>
      </c>
      <c r="F135" s="16" t="str">
        <f>IF(C135="","",SUMIFS('Daily Stocktake'!E$8:E$500,'Daily Stocktake'!C$8:C$500,C135))</f>
        <v/>
      </c>
      <c r="G135" s="20" t="str">
        <f t="shared" si="2"/>
        <v/>
      </c>
    </row>
    <row r="136" spans="2:7" x14ac:dyDescent="0.25">
      <c r="B136" s="16" t="str">
        <f>IF('Stock Database'!B136="","",'Stock Database'!B136)</f>
        <v/>
      </c>
      <c r="C136" s="16" t="str">
        <f>IF('Stock Database'!C136="","",'Stock Database'!C136)</f>
        <v/>
      </c>
      <c r="E136" s="16" t="str">
        <f>IF(B136="","",SUMIFS('Daily Stocktake'!D$8:D$400,'Daily Stocktake'!C$8:C$400,C136))</f>
        <v/>
      </c>
      <c r="F136" s="16" t="str">
        <f>IF(C136="","",SUMIFS('Daily Stocktake'!E$8:E$500,'Daily Stocktake'!C$8:C$500,C136))</f>
        <v/>
      </c>
      <c r="G136" s="20" t="str">
        <f t="shared" si="2"/>
        <v/>
      </c>
    </row>
    <row r="137" spans="2:7" x14ac:dyDescent="0.25">
      <c r="B137" s="16" t="str">
        <f>IF('Stock Database'!B137="","",'Stock Database'!B137)</f>
        <v/>
      </c>
      <c r="C137" s="16" t="str">
        <f>IF('Stock Database'!C137="","",'Stock Database'!C137)</f>
        <v/>
      </c>
      <c r="E137" s="16" t="str">
        <f>IF(B137="","",SUMIFS('Daily Stocktake'!D$8:D$400,'Daily Stocktake'!C$8:C$400,C137))</f>
        <v/>
      </c>
      <c r="F137" s="16" t="str">
        <f>IF(C137="","",SUMIFS('Daily Stocktake'!E$8:E$500,'Daily Stocktake'!C$8:C$500,C137))</f>
        <v/>
      </c>
      <c r="G137" s="20" t="str">
        <f t="shared" si="2"/>
        <v/>
      </c>
    </row>
    <row r="138" spans="2:7" x14ac:dyDescent="0.25">
      <c r="B138" s="16" t="str">
        <f>IF('Stock Database'!B138="","",'Stock Database'!B138)</f>
        <v/>
      </c>
      <c r="C138" s="16" t="str">
        <f>IF('Stock Database'!C138="","",'Stock Database'!C138)</f>
        <v/>
      </c>
      <c r="E138" s="16" t="str">
        <f>IF(B138="","",SUMIFS('Daily Stocktake'!D$8:D$400,'Daily Stocktake'!C$8:C$400,C138))</f>
        <v/>
      </c>
      <c r="F138" s="16" t="str">
        <f>IF(C138="","",SUMIFS('Daily Stocktake'!E$8:E$500,'Daily Stocktake'!C$8:C$500,C138))</f>
        <v/>
      </c>
      <c r="G138" s="20" t="str">
        <f t="shared" si="2"/>
        <v/>
      </c>
    </row>
    <row r="139" spans="2:7" x14ac:dyDescent="0.25">
      <c r="B139" s="16" t="str">
        <f>IF('Stock Database'!B139="","",'Stock Database'!B139)</f>
        <v/>
      </c>
      <c r="C139" s="16" t="str">
        <f>IF('Stock Database'!C139="","",'Stock Database'!C139)</f>
        <v/>
      </c>
      <c r="E139" s="16" t="str">
        <f>IF(B139="","",SUMIFS('Daily Stocktake'!D$8:D$400,'Daily Stocktake'!C$8:C$400,C139))</f>
        <v/>
      </c>
      <c r="F139" s="16" t="str">
        <f>IF(C139="","",SUMIFS('Daily Stocktake'!E$8:E$500,'Daily Stocktake'!C$8:C$500,C139))</f>
        <v/>
      </c>
      <c r="G139" s="20" t="str">
        <f t="shared" si="2"/>
        <v/>
      </c>
    </row>
    <row r="140" spans="2:7" x14ac:dyDescent="0.25">
      <c r="B140" s="16" t="str">
        <f>IF('Stock Database'!B140="","",'Stock Database'!B140)</f>
        <v/>
      </c>
      <c r="C140" s="16" t="str">
        <f>IF('Stock Database'!C140="","",'Stock Database'!C140)</f>
        <v/>
      </c>
      <c r="E140" s="16" t="str">
        <f>IF(B140="","",SUMIFS('Daily Stocktake'!D$8:D$400,'Daily Stocktake'!C$8:C$400,C140))</f>
        <v/>
      </c>
      <c r="F140" s="16" t="str">
        <f>IF(C140="","",SUMIFS('Daily Stocktake'!E$8:E$500,'Daily Stocktake'!C$8:C$500,C140))</f>
        <v/>
      </c>
      <c r="G140" s="20" t="str">
        <f t="shared" si="2"/>
        <v/>
      </c>
    </row>
    <row r="141" spans="2:7" x14ac:dyDescent="0.25">
      <c r="B141" s="16" t="str">
        <f>IF('Stock Database'!B141="","",'Stock Database'!B141)</f>
        <v/>
      </c>
      <c r="C141" s="16" t="str">
        <f>IF('Stock Database'!C141="","",'Stock Database'!C141)</f>
        <v/>
      </c>
      <c r="E141" s="16" t="str">
        <f>IF(B141="","",SUMIFS('Daily Stocktake'!D$8:D$400,'Daily Stocktake'!C$8:C$400,C141))</f>
        <v/>
      </c>
      <c r="F141" s="16" t="str">
        <f>IF(C141="","",SUMIFS('Daily Stocktake'!E$8:E$500,'Daily Stocktake'!C$8:C$500,C141))</f>
        <v/>
      </c>
      <c r="G141" s="20" t="str">
        <f t="shared" si="2"/>
        <v/>
      </c>
    </row>
    <row r="142" spans="2:7" x14ac:dyDescent="0.25">
      <c r="B142" s="16" t="str">
        <f>IF('Stock Database'!B142="","",'Stock Database'!B142)</f>
        <v/>
      </c>
      <c r="C142" s="16" t="str">
        <f>IF('Stock Database'!C142="","",'Stock Database'!C142)</f>
        <v/>
      </c>
      <c r="E142" s="16" t="str">
        <f>IF(B142="","",SUMIFS('Daily Stocktake'!D$8:D$400,'Daily Stocktake'!C$8:C$400,C142))</f>
        <v/>
      </c>
      <c r="F142" s="16" t="str">
        <f>IF(C142="","",SUMIFS('Daily Stocktake'!E$8:E$500,'Daily Stocktake'!C$8:C$500,C142))</f>
        <v/>
      </c>
      <c r="G142" s="20" t="str">
        <f t="shared" si="2"/>
        <v/>
      </c>
    </row>
    <row r="143" spans="2:7" x14ac:dyDescent="0.25">
      <c r="B143" s="16" t="str">
        <f>IF('Stock Database'!B143="","",'Stock Database'!B143)</f>
        <v/>
      </c>
      <c r="C143" s="16" t="str">
        <f>IF('Stock Database'!C143="","",'Stock Database'!C143)</f>
        <v/>
      </c>
      <c r="E143" s="16" t="str">
        <f>IF(B143="","",SUMIFS('Daily Stocktake'!D$8:D$400,'Daily Stocktake'!C$8:C$400,C143))</f>
        <v/>
      </c>
      <c r="F143" s="16" t="str">
        <f>IF(C143="","",SUMIFS('Daily Stocktake'!E$8:E$500,'Daily Stocktake'!C$8:C$500,C143))</f>
        <v/>
      </c>
      <c r="G143" s="20" t="str">
        <f t="shared" ref="G143:G206" si="3">IF(C143="","",D143+E143-F143)</f>
        <v/>
      </c>
    </row>
    <row r="144" spans="2:7" x14ac:dyDescent="0.25">
      <c r="B144" s="16" t="str">
        <f>IF('Stock Database'!B144="","",'Stock Database'!B144)</f>
        <v/>
      </c>
      <c r="C144" s="16" t="str">
        <f>IF('Stock Database'!C144="","",'Stock Database'!C144)</f>
        <v/>
      </c>
      <c r="E144" s="16" t="str">
        <f>IF(B144="","",SUMIFS('Daily Stocktake'!D$8:D$400,'Daily Stocktake'!C$8:C$400,C144))</f>
        <v/>
      </c>
      <c r="F144" s="16" t="str">
        <f>IF(C144="","",SUMIFS('Daily Stocktake'!E$8:E$500,'Daily Stocktake'!C$8:C$500,C144))</f>
        <v/>
      </c>
      <c r="G144" s="20" t="str">
        <f t="shared" si="3"/>
        <v/>
      </c>
    </row>
    <row r="145" spans="2:7" x14ac:dyDescent="0.25">
      <c r="B145" s="16" t="str">
        <f>IF('Stock Database'!B145="","",'Stock Database'!B145)</f>
        <v/>
      </c>
      <c r="C145" s="16" t="str">
        <f>IF('Stock Database'!C145="","",'Stock Database'!C145)</f>
        <v/>
      </c>
      <c r="E145" s="16" t="str">
        <f>IF(B145="","",SUMIFS('Daily Stocktake'!D$8:D$400,'Daily Stocktake'!C$8:C$400,C145))</f>
        <v/>
      </c>
      <c r="F145" s="16" t="str">
        <f>IF(C145="","",SUMIFS('Daily Stocktake'!E$8:E$500,'Daily Stocktake'!C$8:C$500,C145))</f>
        <v/>
      </c>
      <c r="G145" s="20" t="str">
        <f t="shared" si="3"/>
        <v/>
      </c>
    </row>
    <row r="146" spans="2:7" x14ac:dyDescent="0.25">
      <c r="B146" s="16" t="str">
        <f>IF('Stock Database'!B146="","",'Stock Database'!B146)</f>
        <v/>
      </c>
      <c r="C146" s="16" t="str">
        <f>IF('Stock Database'!C146="","",'Stock Database'!C146)</f>
        <v/>
      </c>
      <c r="E146" s="16" t="str">
        <f>IF(B146="","",SUMIFS('Daily Stocktake'!D$8:D$400,'Daily Stocktake'!C$8:C$400,C146))</f>
        <v/>
      </c>
      <c r="F146" s="16" t="str">
        <f>IF(C146="","",SUMIFS('Daily Stocktake'!E$8:E$500,'Daily Stocktake'!C$8:C$500,C146))</f>
        <v/>
      </c>
      <c r="G146" s="20" t="str">
        <f t="shared" si="3"/>
        <v/>
      </c>
    </row>
    <row r="147" spans="2:7" x14ac:dyDescent="0.25">
      <c r="B147" s="16" t="str">
        <f>IF('Stock Database'!B147="","",'Stock Database'!B147)</f>
        <v/>
      </c>
      <c r="C147" s="16" t="str">
        <f>IF('Stock Database'!C147="","",'Stock Database'!C147)</f>
        <v/>
      </c>
      <c r="E147" s="16" t="str">
        <f>IF(B147="","",SUMIFS('Daily Stocktake'!D$8:D$400,'Daily Stocktake'!C$8:C$400,C147))</f>
        <v/>
      </c>
      <c r="F147" s="16" t="str">
        <f>IF(C147="","",SUMIFS('Daily Stocktake'!E$8:E$500,'Daily Stocktake'!C$8:C$500,C147))</f>
        <v/>
      </c>
      <c r="G147" s="20" t="str">
        <f t="shared" si="3"/>
        <v/>
      </c>
    </row>
    <row r="148" spans="2:7" x14ac:dyDescent="0.25">
      <c r="B148" s="16" t="str">
        <f>IF('Stock Database'!B148="","",'Stock Database'!B148)</f>
        <v/>
      </c>
      <c r="C148" s="16" t="str">
        <f>IF('Stock Database'!C148="","",'Stock Database'!C148)</f>
        <v/>
      </c>
      <c r="E148" s="16" t="str">
        <f>IF(B148="","",SUMIFS('Daily Stocktake'!D$8:D$400,'Daily Stocktake'!C$8:C$400,C148))</f>
        <v/>
      </c>
      <c r="F148" s="16" t="str">
        <f>IF(C148="","",SUMIFS('Daily Stocktake'!E$8:E$500,'Daily Stocktake'!C$8:C$500,C148))</f>
        <v/>
      </c>
      <c r="G148" s="20" t="str">
        <f t="shared" si="3"/>
        <v/>
      </c>
    </row>
    <row r="149" spans="2:7" x14ac:dyDescent="0.25">
      <c r="B149" s="16" t="str">
        <f>IF('Stock Database'!B149="","",'Stock Database'!B149)</f>
        <v/>
      </c>
      <c r="C149" s="16" t="str">
        <f>IF('Stock Database'!C149="","",'Stock Database'!C149)</f>
        <v/>
      </c>
      <c r="E149" s="16" t="str">
        <f>IF(B149="","",SUMIFS('Daily Stocktake'!D$8:D$400,'Daily Stocktake'!C$8:C$400,C149))</f>
        <v/>
      </c>
      <c r="F149" s="16" t="str">
        <f>IF(C149="","",SUMIFS('Daily Stocktake'!E$8:E$500,'Daily Stocktake'!C$8:C$500,C149))</f>
        <v/>
      </c>
      <c r="G149" s="20" t="str">
        <f t="shared" si="3"/>
        <v/>
      </c>
    </row>
    <row r="150" spans="2:7" x14ac:dyDescent="0.25">
      <c r="B150" s="16" t="str">
        <f>IF('Stock Database'!B150="","",'Stock Database'!B150)</f>
        <v/>
      </c>
      <c r="C150" s="16" t="str">
        <f>IF('Stock Database'!C150="","",'Stock Database'!C150)</f>
        <v/>
      </c>
      <c r="E150" s="16" t="str">
        <f>IF(B150="","",SUMIFS('Daily Stocktake'!D$8:D$400,'Daily Stocktake'!C$8:C$400,C150))</f>
        <v/>
      </c>
      <c r="F150" s="16" t="str">
        <f>IF(C150="","",SUMIFS('Daily Stocktake'!E$8:E$500,'Daily Stocktake'!C$8:C$500,C150))</f>
        <v/>
      </c>
      <c r="G150" s="20" t="str">
        <f t="shared" si="3"/>
        <v/>
      </c>
    </row>
    <row r="151" spans="2:7" x14ac:dyDescent="0.25">
      <c r="B151" s="16" t="str">
        <f>IF('Stock Database'!B151="","",'Stock Database'!B151)</f>
        <v/>
      </c>
      <c r="C151" s="16" t="str">
        <f>IF('Stock Database'!C151="","",'Stock Database'!C151)</f>
        <v/>
      </c>
      <c r="E151" s="16" t="str">
        <f>IF(B151="","",SUMIFS('Daily Stocktake'!D$8:D$400,'Daily Stocktake'!C$8:C$400,C151))</f>
        <v/>
      </c>
      <c r="F151" s="16" t="str">
        <f>IF(C151="","",SUMIFS('Daily Stocktake'!E$8:E$500,'Daily Stocktake'!C$8:C$500,C151))</f>
        <v/>
      </c>
      <c r="G151" s="20" t="str">
        <f t="shared" si="3"/>
        <v/>
      </c>
    </row>
    <row r="152" spans="2:7" x14ac:dyDescent="0.25">
      <c r="B152" s="16" t="str">
        <f>IF('Stock Database'!B152="","",'Stock Database'!B152)</f>
        <v/>
      </c>
      <c r="C152" s="16" t="str">
        <f>IF('Stock Database'!C152="","",'Stock Database'!C152)</f>
        <v/>
      </c>
      <c r="E152" s="16" t="str">
        <f>IF(B152="","",SUMIFS('Daily Stocktake'!D$8:D$400,'Daily Stocktake'!C$8:C$400,C152))</f>
        <v/>
      </c>
      <c r="F152" s="16" t="str">
        <f>IF(C152="","",SUMIFS('Daily Stocktake'!E$8:E$500,'Daily Stocktake'!C$8:C$500,C152))</f>
        <v/>
      </c>
      <c r="G152" s="20" t="str">
        <f t="shared" si="3"/>
        <v/>
      </c>
    </row>
    <row r="153" spans="2:7" x14ac:dyDescent="0.25">
      <c r="B153" s="16" t="str">
        <f>IF('Stock Database'!B153="","",'Stock Database'!B153)</f>
        <v/>
      </c>
      <c r="C153" s="16" t="str">
        <f>IF('Stock Database'!C153="","",'Stock Database'!C153)</f>
        <v/>
      </c>
      <c r="E153" s="16" t="str">
        <f>IF(B153="","",SUMIFS('Daily Stocktake'!D$8:D$400,'Daily Stocktake'!C$8:C$400,C153))</f>
        <v/>
      </c>
      <c r="F153" s="16" t="str">
        <f>IF(C153="","",SUMIFS('Daily Stocktake'!E$8:E$500,'Daily Stocktake'!C$8:C$500,C153))</f>
        <v/>
      </c>
      <c r="G153" s="20" t="str">
        <f t="shared" si="3"/>
        <v/>
      </c>
    </row>
    <row r="154" spans="2:7" x14ac:dyDescent="0.25">
      <c r="B154" s="16" t="str">
        <f>IF('Stock Database'!B154="","",'Stock Database'!B154)</f>
        <v/>
      </c>
      <c r="C154" s="16" t="str">
        <f>IF('Stock Database'!C154="","",'Stock Database'!C154)</f>
        <v/>
      </c>
      <c r="E154" s="16" t="str">
        <f>IF(B154="","",SUMIFS('Daily Stocktake'!D$8:D$400,'Daily Stocktake'!C$8:C$400,C154))</f>
        <v/>
      </c>
      <c r="F154" s="16" t="str">
        <f>IF(C154="","",SUMIFS('Daily Stocktake'!E$8:E$500,'Daily Stocktake'!C$8:C$500,C154))</f>
        <v/>
      </c>
      <c r="G154" s="20" t="str">
        <f t="shared" si="3"/>
        <v/>
      </c>
    </row>
    <row r="155" spans="2:7" x14ac:dyDescent="0.25">
      <c r="B155" s="16" t="str">
        <f>IF('Stock Database'!B155="","",'Stock Database'!B155)</f>
        <v/>
      </c>
      <c r="C155" s="16" t="str">
        <f>IF('Stock Database'!C155="","",'Stock Database'!C155)</f>
        <v/>
      </c>
      <c r="E155" s="16" t="str">
        <f>IF(B155="","",SUMIFS('Daily Stocktake'!D$8:D$400,'Daily Stocktake'!C$8:C$400,C155))</f>
        <v/>
      </c>
      <c r="F155" s="16" t="str">
        <f>IF(C155="","",SUMIFS('Daily Stocktake'!E$8:E$500,'Daily Stocktake'!C$8:C$500,C155))</f>
        <v/>
      </c>
      <c r="G155" s="20" t="str">
        <f t="shared" si="3"/>
        <v/>
      </c>
    </row>
    <row r="156" spans="2:7" x14ac:dyDescent="0.25">
      <c r="B156" s="16" t="str">
        <f>IF('Stock Database'!B156="","",'Stock Database'!B156)</f>
        <v/>
      </c>
      <c r="C156" s="16" t="str">
        <f>IF('Stock Database'!C156="","",'Stock Database'!C156)</f>
        <v/>
      </c>
      <c r="E156" s="16" t="str">
        <f>IF(B156="","",SUMIFS('Daily Stocktake'!D$8:D$400,'Daily Stocktake'!C$8:C$400,C156))</f>
        <v/>
      </c>
      <c r="F156" s="16" t="str">
        <f>IF(C156="","",SUMIFS('Daily Stocktake'!E$8:E$500,'Daily Stocktake'!C$8:C$500,C156))</f>
        <v/>
      </c>
      <c r="G156" s="20" t="str">
        <f t="shared" si="3"/>
        <v/>
      </c>
    </row>
    <row r="157" spans="2:7" x14ac:dyDescent="0.25">
      <c r="B157" s="16" t="str">
        <f>IF('Stock Database'!B157="","",'Stock Database'!B157)</f>
        <v/>
      </c>
      <c r="C157" s="16" t="str">
        <f>IF('Stock Database'!C157="","",'Stock Database'!C157)</f>
        <v/>
      </c>
      <c r="E157" s="16" t="str">
        <f>IF(B157="","",SUMIFS('Daily Stocktake'!D$8:D$400,'Daily Stocktake'!C$8:C$400,C157))</f>
        <v/>
      </c>
      <c r="F157" s="16" t="str">
        <f>IF(C157="","",SUMIFS('Daily Stocktake'!E$8:E$500,'Daily Stocktake'!C$8:C$500,C157))</f>
        <v/>
      </c>
      <c r="G157" s="20" t="str">
        <f t="shared" si="3"/>
        <v/>
      </c>
    </row>
    <row r="158" spans="2:7" x14ac:dyDescent="0.25">
      <c r="B158" s="16" t="str">
        <f>IF('Stock Database'!B158="","",'Stock Database'!B158)</f>
        <v/>
      </c>
      <c r="C158" s="16" t="str">
        <f>IF('Stock Database'!C158="","",'Stock Database'!C158)</f>
        <v/>
      </c>
      <c r="E158" s="16" t="str">
        <f>IF(B158="","",SUMIFS('Daily Stocktake'!D$8:D$400,'Daily Stocktake'!C$8:C$400,C158))</f>
        <v/>
      </c>
      <c r="F158" s="16" t="str">
        <f>IF(C158="","",SUMIFS('Daily Stocktake'!E$8:E$500,'Daily Stocktake'!C$8:C$500,C158))</f>
        <v/>
      </c>
      <c r="G158" s="20" t="str">
        <f t="shared" si="3"/>
        <v/>
      </c>
    </row>
    <row r="159" spans="2:7" x14ac:dyDescent="0.25">
      <c r="B159" s="16" t="str">
        <f>IF('Stock Database'!B159="","",'Stock Database'!B159)</f>
        <v/>
      </c>
      <c r="C159" s="16" t="str">
        <f>IF('Stock Database'!C159="","",'Stock Database'!C159)</f>
        <v/>
      </c>
      <c r="E159" s="16" t="str">
        <f>IF(B159="","",SUMIFS('Daily Stocktake'!D$8:D$400,'Daily Stocktake'!C$8:C$400,C159))</f>
        <v/>
      </c>
      <c r="F159" s="16" t="str">
        <f>IF(C159="","",SUMIFS('Daily Stocktake'!E$8:E$500,'Daily Stocktake'!C$8:C$500,C159))</f>
        <v/>
      </c>
      <c r="G159" s="20" t="str">
        <f t="shared" si="3"/>
        <v/>
      </c>
    </row>
    <row r="160" spans="2:7" x14ac:dyDescent="0.25">
      <c r="B160" s="16" t="str">
        <f>IF('Stock Database'!B160="","",'Stock Database'!B160)</f>
        <v/>
      </c>
      <c r="C160" s="16" t="str">
        <f>IF('Stock Database'!C160="","",'Stock Database'!C160)</f>
        <v/>
      </c>
      <c r="E160" s="16" t="str">
        <f>IF(B160="","",SUMIFS('Daily Stocktake'!D$8:D$400,'Daily Stocktake'!C$8:C$400,C160))</f>
        <v/>
      </c>
      <c r="F160" s="16" t="str">
        <f>IF(C160="","",SUMIFS('Daily Stocktake'!E$8:E$500,'Daily Stocktake'!C$8:C$500,C160))</f>
        <v/>
      </c>
      <c r="G160" s="20" t="str">
        <f t="shared" si="3"/>
        <v/>
      </c>
    </row>
    <row r="161" spans="2:7" x14ac:dyDescent="0.25">
      <c r="B161" s="16" t="str">
        <f>IF('Stock Database'!B161="","",'Stock Database'!B161)</f>
        <v/>
      </c>
      <c r="C161" s="16" t="str">
        <f>IF('Stock Database'!C161="","",'Stock Database'!C161)</f>
        <v/>
      </c>
      <c r="E161" s="16" t="str">
        <f>IF(B161="","",SUMIFS('Daily Stocktake'!D$8:D$400,'Daily Stocktake'!C$8:C$400,C161))</f>
        <v/>
      </c>
      <c r="F161" s="16" t="str">
        <f>IF(C161="","",SUMIFS('Daily Stocktake'!E$8:E$500,'Daily Stocktake'!C$8:C$500,C161))</f>
        <v/>
      </c>
      <c r="G161" s="20" t="str">
        <f t="shared" si="3"/>
        <v/>
      </c>
    </row>
    <row r="162" spans="2:7" x14ac:dyDescent="0.25">
      <c r="B162" s="16" t="str">
        <f>IF('Stock Database'!B162="","",'Stock Database'!B162)</f>
        <v/>
      </c>
      <c r="C162" s="16" t="str">
        <f>IF('Stock Database'!C162="","",'Stock Database'!C162)</f>
        <v/>
      </c>
      <c r="E162" s="16" t="str">
        <f>IF(B162="","",SUMIFS('Daily Stocktake'!D$8:D$400,'Daily Stocktake'!C$8:C$400,C162))</f>
        <v/>
      </c>
      <c r="F162" s="16" t="str">
        <f>IF(C162="","",SUMIFS('Daily Stocktake'!E$8:E$500,'Daily Stocktake'!C$8:C$500,C162))</f>
        <v/>
      </c>
      <c r="G162" s="20" t="str">
        <f t="shared" si="3"/>
        <v/>
      </c>
    </row>
    <row r="163" spans="2:7" x14ac:dyDescent="0.25">
      <c r="B163" s="16" t="str">
        <f>IF('Stock Database'!B163="","",'Stock Database'!B163)</f>
        <v/>
      </c>
      <c r="C163" s="16" t="str">
        <f>IF('Stock Database'!C163="","",'Stock Database'!C163)</f>
        <v/>
      </c>
      <c r="E163" s="16" t="str">
        <f>IF(B163="","",SUMIFS('Daily Stocktake'!D$8:D$400,'Daily Stocktake'!C$8:C$400,C163))</f>
        <v/>
      </c>
      <c r="F163" s="16" t="str">
        <f>IF(C163="","",SUMIFS('Daily Stocktake'!E$8:E$500,'Daily Stocktake'!C$8:C$500,C163))</f>
        <v/>
      </c>
      <c r="G163" s="20" t="str">
        <f t="shared" si="3"/>
        <v/>
      </c>
    </row>
    <row r="164" spans="2:7" x14ac:dyDescent="0.25">
      <c r="B164" s="16" t="str">
        <f>IF('Stock Database'!B164="","",'Stock Database'!B164)</f>
        <v/>
      </c>
      <c r="C164" s="16" t="str">
        <f>IF('Stock Database'!C164="","",'Stock Database'!C164)</f>
        <v/>
      </c>
      <c r="E164" s="16" t="str">
        <f>IF(B164="","",SUMIFS('Daily Stocktake'!D$8:D$400,'Daily Stocktake'!C$8:C$400,C164))</f>
        <v/>
      </c>
      <c r="F164" s="16" t="str">
        <f>IF(C164="","",SUMIFS('Daily Stocktake'!E$8:E$500,'Daily Stocktake'!C$8:C$500,C164))</f>
        <v/>
      </c>
      <c r="G164" s="20" t="str">
        <f t="shared" si="3"/>
        <v/>
      </c>
    </row>
    <row r="165" spans="2:7" x14ac:dyDescent="0.25">
      <c r="B165" s="16" t="str">
        <f>IF('Stock Database'!B165="","",'Stock Database'!B165)</f>
        <v/>
      </c>
      <c r="C165" s="16" t="str">
        <f>IF('Stock Database'!C165="","",'Stock Database'!C165)</f>
        <v/>
      </c>
      <c r="E165" s="16" t="str">
        <f>IF(B165="","",SUMIFS('Daily Stocktake'!D$8:D$400,'Daily Stocktake'!C$8:C$400,C165))</f>
        <v/>
      </c>
      <c r="F165" s="16" t="str">
        <f>IF(C165="","",SUMIFS('Daily Stocktake'!E$8:E$500,'Daily Stocktake'!C$8:C$500,C165))</f>
        <v/>
      </c>
      <c r="G165" s="20" t="str">
        <f t="shared" si="3"/>
        <v/>
      </c>
    </row>
    <row r="166" spans="2:7" x14ac:dyDescent="0.25">
      <c r="B166" s="16" t="str">
        <f>IF('Stock Database'!B166="","",'Stock Database'!B166)</f>
        <v/>
      </c>
      <c r="C166" s="16" t="str">
        <f>IF('Stock Database'!C166="","",'Stock Database'!C166)</f>
        <v/>
      </c>
      <c r="E166" s="16" t="str">
        <f>IF(B166="","",SUMIFS('Daily Stocktake'!D$8:D$400,'Daily Stocktake'!C$8:C$400,C166))</f>
        <v/>
      </c>
      <c r="F166" s="16" t="str">
        <f>IF(C166="","",SUMIFS('Daily Stocktake'!E$8:E$500,'Daily Stocktake'!C$8:C$500,C166))</f>
        <v/>
      </c>
      <c r="G166" s="20" t="str">
        <f t="shared" si="3"/>
        <v/>
      </c>
    </row>
    <row r="167" spans="2:7" x14ac:dyDescent="0.25">
      <c r="B167" s="16" t="str">
        <f>IF('Stock Database'!B167="","",'Stock Database'!B167)</f>
        <v/>
      </c>
      <c r="C167" s="16" t="str">
        <f>IF('Stock Database'!C167="","",'Stock Database'!C167)</f>
        <v/>
      </c>
      <c r="E167" s="16" t="str">
        <f>IF(B167="","",SUMIFS('Daily Stocktake'!D$8:D$400,'Daily Stocktake'!C$8:C$400,C167))</f>
        <v/>
      </c>
      <c r="F167" s="16" t="str">
        <f>IF(C167="","",SUMIFS('Daily Stocktake'!E$8:E$500,'Daily Stocktake'!C$8:C$500,C167))</f>
        <v/>
      </c>
      <c r="G167" s="20" t="str">
        <f t="shared" si="3"/>
        <v/>
      </c>
    </row>
    <row r="168" spans="2:7" x14ac:dyDescent="0.25">
      <c r="B168" s="16" t="str">
        <f>IF('Stock Database'!B168="","",'Stock Database'!B168)</f>
        <v/>
      </c>
      <c r="C168" s="16" t="str">
        <f>IF('Stock Database'!C168="","",'Stock Database'!C168)</f>
        <v/>
      </c>
      <c r="E168" s="16" t="str">
        <f>IF(B168="","",SUMIFS('Daily Stocktake'!D$8:D$400,'Daily Stocktake'!C$8:C$400,C168))</f>
        <v/>
      </c>
      <c r="F168" s="16" t="str">
        <f>IF(C168="","",SUMIFS('Daily Stocktake'!E$8:E$500,'Daily Stocktake'!C$8:C$500,C168))</f>
        <v/>
      </c>
      <c r="G168" s="20" t="str">
        <f t="shared" si="3"/>
        <v/>
      </c>
    </row>
    <row r="169" spans="2:7" x14ac:dyDescent="0.25">
      <c r="B169" s="16" t="str">
        <f>IF('Stock Database'!B169="","",'Stock Database'!B169)</f>
        <v/>
      </c>
      <c r="C169" s="16" t="str">
        <f>IF('Stock Database'!C169="","",'Stock Database'!C169)</f>
        <v/>
      </c>
      <c r="E169" s="16" t="str">
        <f>IF(B169="","",SUMIFS('Daily Stocktake'!D$8:D$400,'Daily Stocktake'!C$8:C$400,C169))</f>
        <v/>
      </c>
      <c r="F169" s="16" t="str">
        <f>IF(C169="","",SUMIFS('Daily Stocktake'!E$8:E$500,'Daily Stocktake'!C$8:C$500,C169))</f>
        <v/>
      </c>
      <c r="G169" s="20" t="str">
        <f t="shared" si="3"/>
        <v/>
      </c>
    </row>
    <row r="170" spans="2:7" x14ac:dyDescent="0.25">
      <c r="B170" s="16" t="str">
        <f>IF('Stock Database'!B170="","",'Stock Database'!B170)</f>
        <v/>
      </c>
      <c r="C170" s="16" t="str">
        <f>IF('Stock Database'!C170="","",'Stock Database'!C170)</f>
        <v/>
      </c>
      <c r="E170" s="16" t="str">
        <f>IF(B170="","",SUMIFS('Daily Stocktake'!D$8:D$400,'Daily Stocktake'!C$8:C$400,C170))</f>
        <v/>
      </c>
      <c r="F170" s="16" t="str">
        <f>IF(C170="","",SUMIFS('Daily Stocktake'!E$8:E$500,'Daily Stocktake'!C$8:C$500,C170))</f>
        <v/>
      </c>
      <c r="G170" s="20" t="str">
        <f t="shared" si="3"/>
        <v/>
      </c>
    </row>
    <row r="171" spans="2:7" x14ac:dyDescent="0.25">
      <c r="B171" s="16" t="str">
        <f>IF('Stock Database'!B171="","",'Stock Database'!B171)</f>
        <v/>
      </c>
      <c r="C171" s="16" t="str">
        <f>IF('Stock Database'!C171="","",'Stock Database'!C171)</f>
        <v/>
      </c>
      <c r="E171" s="16" t="str">
        <f>IF(B171="","",SUMIFS('Daily Stocktake'!D$8:D$400,'Daily Stocktake'!C$8:C$400,C171))</f>
        <v/>
      </c>
      <c r="F171" s="16" t="str">
        <f>IF(C171="","",SUMIFS('Daily Stocktake'!E$8:E$500,'Daily Stocktake'!C$8:C$500,C171))</f>
        <v/>
      </c>
      <c r="G171" s="20" t="str">
        <f t="shared" si="3"/>
        <v/>
      </c>
    </row>
    <row r="172" spans="2:7" x14ac:dyDescent="0.25">
      <c r="B172" s="16" t="str">
        <f>IF('Stock Database'!B172="","",'Stock Database'!B172)</f>
        <v/>
      </c>
      <c r="C172" s="16" t="str">
        <f>IF('Stock Database'!C172="","",'Stock Database'!C172)</f>
        <v/>
      </c>
      <c r="E172" s="16" t="str">
        <f>IF(B172="","",SUMIFS('Daily Stocktake'!D$8:D$400,'Daily Stocktake'!C$8:C$400,C172))</f>
        <v/>
      </c>
      <c r="F172" s="16" t="str">
        <f>IF(C172="","",SUMIFS('Daily Stocktake'!E$8:E$500,'Daily Stocktake'!C$8:C$500,C172))</f>
        <v/>
      </c>
      <c r="G172" s="20" t="str">
        <f t="shared" si="3"/>
        <v/>
      </c>
    </row>
    <row r="173" spans="2:7" x14ac:dyDescent="0.25">
      <c r="B173" s="16" t="str">
        <f>IF('Stock Database'!B173="","",'Stock Database'!B173)</f>
        <v/>
      </c>
      <c r="C173" s="16" t="str">
        <f>IF('Stock Database'!C173="","",'Stock Database'!C173)</f>
        <v/>
      </c>
      <c r="E173" s="16" t="str">
        <f>IF(B173="","",SUMIFS('Daily Stocktake'!D$8:D$400,'Daily Stocktake'!C$8:C$400,C173))</f>
        <v/>
      </c>
      <c r="F173" s="16" t="str">
        <f>IF(C173="","",SUMIFS('Daily Stocktake'!E$8:E$500,'Daily Stocktake'!C$8:C$500,C173))</f>
        <v/>
      </c>
      <c r="G173" s="20" t="str">
        <f t="shared" si="3"/>
        <v/>
      </c>
    </row>
    <row r="174" spans="2:7" x14ac:dyDescent="0.25">
      <c r="B174" s="16" t="str">
        <f>IF('Stock Database'!B174="","",'Stock Database'!B174)</f>
        <v/>
      </c>
      <c r="C174" s="16" t="str">
        <f>IF('Stock Database'!C174="","",'Stock Database'!C174)</f>
        <v/>
      </c>
      <c r="E174" s="16" t="str">
        <f>IF(B174="","",SUMIFS('Daily Stocktake'!D$8:D$400,'Daily Stocktake'!C$8:C$400,C174))</f>
        <v/>
      </c>
      <c r="F174" s="16" t="str">
        <f>IF(C174="","",SUMIFS('Daily Stocktake'!E$8:E$500,'Daily Stocktake'!C$8:C$500,C174))</f>
        <v/>
      </c>
      <c r="G174" s="20" t="str">
        <f t="shared" si="3"/>
        <v/>
      </c>
    </row>
    <row r="175" spans="2:7" x14ac:dyDescent="0.25">
      <c r="B175" s="16" t="str">
        <f>IF('Stock Database'!B175="","",'Stock Database'!B175)</f>
        <v/>
      </c>
      <c r="C175" s="16" t="str">
        <f>IF('Stock Database'!C175="","",'Stock Database'!C175)</f>
        <v/>
      </c>
      <c r="E175" s="16" t="str">
        <f>IF(B175="","",SUMIFS('Daily Stocktake'!D$8:D$400,'Daily Stocktake'!C$8:C$400,C175))</f>
        <v/>
      </c>
      <c r="F175" s="16" t="str">
        <f>IF(C175="","",SUMIFS('Daily Stocktake'!E$8:E$500,'Daily Stocktake'!C$8:C$500,C175))</f>
        <v/>
      </c>
      <c r="G175" s="20" t="str">
        <f t="shared" si="3"/>
        <v/>
      </c>
    </row>
    <row r="176" spans="2:7" x14ac:dyDescent="0.25">
      <c r="B176" s="16" t="str">
        <f>IF('Stock Database'!B176="","",'Stock Database'!B176)</f>
        <v/>
      </c>
      <c r="C176" s="16" t="str">
        <f>IF('Stock Database'!C176="","",'Stock Database'!C176)</f>
        <v/>
      </c>
      <c r="E176" s="16" t="str">
        <f>IF(B176="","",SUMIFS('Daily Stocktake'!D$8:D$400,'Daily Stocktake'!C$8:C$400,C176))</f>
        <v/>
      </c>
      <c r="F176" s="16" t="str">
        <f>IF(C176="","",SUMIFS('Daily Stocktake'!E$8:E$500,'Daily Stocktake'!C$8:C$500,C176))</f>
        <v/>
      </c>
      <c r="G176" s="20" t="str">
        <f t="shared" si="3"/>
        <v/>
      </c>
    </row>
    <row r="177" spans="2:7" x14ac:dyDescent="0.25">
      <c r="B177" s="16" t="str">
        <f>IF('Stock Database'!B177="","",'Stock Database'!B177)</f>
        <v/>
      </c>
      <c r="C177" s="16" t="str">
        <f>IF('Stock Database'!C177="","",'Stock Database'!C177)</f>
        <v/>
      </c>
      <c r="E177" s="16" t="str">
        <f>IF(B177="","",SUMIFS('Daily Stocktake'!D$8:D$400,'Daily Stocktake'!C$8:C$400,C177))</f>
        <v/>
      </c>
      <c r="F177" s="16" t="str">
        <f>IF(C177="","",SUMIFS('Daily Stocktake'!E$8:E$500,'Daily Stocktake'!C$8:C$500,C177))</f>
        <v/>
      </c>
      <c r="G177" s="20" t="str">
        <f t="shared" si="3"/>
        <v/>
      </c>
    </row>
    <row r="178" spans="2:7" x14ac:dyDescent="0.25">
      <c r="B178" s="16" t="str">
        <f>IF('Stock Database'!B178="","",'Stock Database'!B178)</f>
        <v/>
      </c>
      <c r="C178" s="16" t="str">
        <f>IF('Stock Database'!C178="","",'Stock Database'!C178)</f>
        <v/>
      </c>
      <c r="E178" s="16" t="str">
        <f>IF(B178="","",SUMIFS('Daily Stocktake'!D$8:D$400,'Daily Stocktake'!C$8:C$400,C178))</f>
        <v/>
      </c>
      <c r="F178" s="16" t="str">
        <f>IF(C178="","",SUMIFS('Daily Stocktake'!E$8:E$500,'Daily Stocktake'!C$8:C$500,C178))</f>
        <v/>
      </c>
      <c r="G178" s="20" t="str">
        <f t="shared" si="3"/>
        <v/>
      </c>
    </row>
    <row r="179" spans="2:7" x14ac:dyDescent="0.25">
      <c r="B179" s="16" t="str">
        <f>IF('Stock Database'!B179="","",'Stock Database'!B179)</f>
        <v/>
      </c>
      <c r="C179" s="16" t="str">
        <f>IF('Stock Database'!C179="","",'Stock Database'!C179)</f>
        <v/>
      </c>
      <c r="E179" s="16" t="str">
        <f>IF(B179="","",SUMIFS('Daily Stocktake'!D$8:D$400,'Daily Stocktake'!C$8:C$400,C179))</f>
        <v/>
      </c>
      <c r="F179" s="16" t="str">
        <f>IF(C179="","",SUMIFS('Daily Stocktake'!E$8:E$500,'Daily Stocktake'!C$8:C$500,C179))</f>
        <v/>
      </c>
      <c r="G179" s="20" t="str">
        <f t="shared" si="3"/>
        <v/>
      </c>
    </row>
    <row r="180" spans="2:7" x14ac:dyDescent="0.25">
      <c r="B180" s="16" t="str">
        <f>IF('Stock Database'!B180="","",'Stock Database'!B180)</f>
        <v/>
      </c>
      <c r="C180" s="16" t="str">
        <f>IF('Stock Database'!C180="","",'Stock Database'!C180)</f>
        <v/>
      </c>
      <c r="E180" s="16" t="str">
        <f>IF(B180="","",SUMIFS('Daily Stocktake'!D$8:D$400,'Daily Stocktake'!C$8:C$400,C180))</f>
        <v/>
      </c>
      <c r="F180" s="16" t="str">
        <f>IF(C180="","",SUMIFS('Daily Stocktake'!E$8:E$500,'Daily Stocktake'!C$8:C$500,C180))</f>
        <v/>
      </c>
      <c r="G180" s="20" t="str">
        <f t="shared" si="3"/>
        <v/>
      </c>
    </row>
    <row r="181" spans="2:7" x14ac:dyDescent="0.25">
      <c r="B181" s="16" t="str">
        <f>IF('Stock Database'!B181="","",'Stock Database'!B181)</f>
        <v/>
      </c>
      <c r="C181" s="16" t="str">
        <f>IF('Stock Database'!C181="","",'Stock Database'!C181)</f>
        <v/>
      </c>
      <c r="E181" s="16" t="str">
        <f>IF(B181="","",SUMIFS('Daily Stocktake'!D$8:D$400,'Daily Stocktake'!C$8:C$400,C181))</f>
        <v/>
      </c>
      <c r="F181" s="16" t="str">
        <f>IF(C181="","",SUMIFS('Daily Stocktake'!E$8:E$500,'Daily Stocktake'!C$8:C$500,C181))</f>
        <v/>
      </c>
      <c r="G181" s="20" t="str">
        <f t="shared" si="3"/>
        <v/>
      </c>
    </row>
    <row r="182" spans="2:7" x14ac:dyDescent="0.25">
      <c r="B182" s="16" t="str">
        <f>IF('Stock Database'!B182="","",'Stock Database'!B182)</f>
        <v/>
      </c>
      <c r="C182" s="16" t="str">
        <f>IF('Stock Database'!C182="","",'Stock Database'!C182)</f>
        <v/>
      </c>
      <c r="E182" s="16" t="str">
        <f>IF(B182="","",SUMIFS('Daily Stocktake'!D$8:D$400,'Daily Stocktake'!C$8:C$400,C182))</f>
        <v/>
      </c>
      <c r="F182" s="16" t="str">
        <f>IF(C182="","",SUMIFS('Daily Stocktake'!E$8:E$500,'Daily Stocktake'!C$8:C$500,C182))</f>
        <v/>
      </c>
      <c r="G182" s="20" t="str">
        <f t="shared" si="3"/>
        <v/>
      </c>
    </row>
    <row r="183" spans="2:7" x14ac:dyDescent="0.25">
      <c r="B183" s="16" t="str">
        <f>IF('Stock Database'!B183="","",'Stock Database'!B183)</f>
        <v/>
      </c>
      <c r="C183" s="16" t="str">
        <f>IF('Stock Database'!C183="","",'Stock Database'!C183)</f>
        <v/>
      </c>
      <c r="E183" s="16" t="str">
        <f>IF(B183="","",SUMIFS('Daily Stocktake'!D$8:D$400,'Daily Stocktake'!C$8:C$400,C183))</f>
        <v/>
      </c>
      <c r="F183" s="16" t="str">
        <f>IF(C183="","",SUMIFS('Daily Stocktake'!E$8:E$500,'Daily Stocktake'!C$8:C$500,C183))</f>
        <v/>
      </c>
      <c r="G183" s="20" t="str">
        <f t="shared" si="3"/>
        <v/>
      </c>
    </row>
    <row r="184" spans="2:7" x14ac:dyDescent="0.25">
      <c r="B184" s="16" t="str">
        <f>IF('Stock Database'!B184="","",'Stock Database'!B184)</f>
        <v/>
      </c>
      <c r="C184" s="16" t="str">
        <f>IF('Stock Database'!C184="","",'Stock Database'!C184)</f>
        <v/>
      </c>
      <c r="E184" s="16" t="str">
        <f>IF(B184="","",SUMIFS('Daily Stocktake'!D$8:D$400,'Daily Stocktake'!C$8:C$400,C184))</f>
        <v/>
      </c>
      <c r="F184" s="16" t="str">
        <f>IF(C184="","",SUMIFS('Daily Stocktake'!E$8:E$500,'Daily Stocktake'!C$8:C$500,C184))</f>
        <v/>
      </c>
      <c r="G184" s="20" t="str">
        <f t="shared" si="3"/>
        <v/>
      </c>
    </row>
    <row r="185" spans="2:7" x14ac:dyDescent="0.25">
      <c r="B185" s="16" t="str">
        <f>IF('Stock Database'!B185="","",'Stock Database'!B185)</f>
        <v/>
      </c>
      <c r="C185" s="16" t="str">
        <f>IF('Stock Database'!C185="","",'Stock Database'!C185)</f>
        <v/>
      </c>
      <c r="E185" s="16" t="str">
        <f>IF(B185="","",SUMIFS('Daily Stocktake'!D$8:D$400,'Daily Stocktake'!C$8:C$400,C185))</f>
        <v/>
      </c>
      <c r="F185" s="16" t="str">
        <f>IF(C185="","",SUMIFS('Daily Stocktake'!E$8:E$500,'Daily Stocktake'!C$8:C$500,C185))</f>
        <v/>
      </c>
      <c r="G185" s="20" t="str">
        <f t="shared" si="3"/>
        <v/>
      </c>
    </row>
    <row r="186" spans="2:7" x14ac:dyDescent="0.25">
      <c r="B186" s="16" t="str">
        <f>IF('Stock Database'!B186="","",'Stock Database'!B186)</f>
        <v/>
      </c>
      <c r="C186" s="16" t="str">
        <f>IF('Stock Database'!C186="","",'Stock Database'!C186)</f>
        <v/>
      </c>
      <c r="E186" s="16" t="str">
        <f>IF(B186="","",SUMIFS('Daily Stocktake'!D$8:D$400,'Daily Stocktake'!C$8:C$400,C186))</f>
        <v/>
      </c>
      <c r="F186" s="16" t="str">
        <f>IF(C186="","",SUMIFS('Daily Stocktake'!E$8:E$500,'Daily Stocktake'!C$8:C$500,C186))</f>
        <v/>
      </c>
      <c r="G186" s="20" t="str">
        <f t="shared" si="3"/>
        <v/>
      </c>
    </row>
    <row r="187" spans="2:7" x14ac:dyDescent="0.25">
      <c r="B187" s="16" t="str">
        <f>IF('Stock Database'!B187="","",'Stock Database'!B187)</f>
        <v/>
      </c>
      <c r="C187" s="16" t="str">
        <f>IF('Stock Database'!C187="","",'Stock Database'!C187)</f>
        <v/>
      </c>
      <c r="E187" s="16" t="str">
        <f>IF(B187="","",SUMIFS('Daily Stocktake'!D$8:D$400,'Daily Stocktake'!C$8:C$400,C187))</f>
        <v/>
      </c>
      <c r="F187" s="16" t="str">
        <f>IF(C187="","",SUMIFS('Daily Stocktake'!E$8:E$500,'Daily Stocktake'!C$8:C$500,C187))</f>
        <v/>
      </c>
      <c r="G187" s="20" t="str">
        <f t="shared" si="3"/>
        <v/>
      </c>
    </row>
    <row r="188" spans="2:7" x14ac:dyDescent="0.25">
      <c r="B188" s="16" t="str">
        <f>IF('Stock Database'!B188="","",'Stock Database'!B188)</f>
        <v/>
      </c>
      <c r="C188" s="16" t="str">
        <f>IF('Stock Database'!C188="","",'Stock Database'!C188)</f>
        <v/>
      </c>
      <c r="E188" s="16" t="str">
        <f>IF(B188="","",SUMIFS('Daily Stocktake'!D$8:D$400,'Daily Stocktake'!C$8:C$400,C188))</f>
        <v/>
      </c>
      <c r="F188" s="16" t="str">
        <f>IF(C188="","",SUMIFS('Daily Stocktake'!E$8:E$500,'Daily Stocktake'!C$8:C$500,C188))</f>
        <v/>
      </c>
      <c r="G188" s="20" t="str">
        <f t="shared" si="3"/>
        <v/>
      </c>
    </row>
    <row r="189" spans="2:7" x14ac:dyDescent="0.25">
      <c r="B189" s="16" t="str">
        <f>IF('Stock Database'!B189="","",'Stock Database'!B189)</f>
        <v/>
      </c>
      <c r="C189" s="16" t="str">
        <f>IF('Stock Database'!C189="","",'Stock Database'!C189)</f>
        <v/>
      </c>
      <c r="E189" s="16" t="str">
        <f>IF(B189="","",SUMIFS('Daily Stocktake'!D$8:D$400,'Daily Stocktake'!C$8:C$400,C189))</f>
        <v/>
      </c>
      <c r="F189" s="16" t="str">
        <f>IF(C189="","",SUMIFS('Daily Stocktake'!E$8:E$500,'Daily Stocktake'!C$8:C$500,C189))</f>
        <v/>
      </c>
      <c r="G189" s="20" t="str">
        <f t="shared" si="3"/>
        <v/>
      </c>
    </row>
    <row r="190" spans="2:7" x14ac:dyDescent="0.25">
      <c r="B190" s="16" t="str">
        <f>IF('Stock Database'!B190="","",'Stock Database'!B190)</f>
        <v/>
      </c>
      <c r="C190" s="16" t="str">
        <f>IF('Stock Database'!C190="","",'Stock Database'!C190)</f>
        <v/>
      </c>
      <c r="E190" s="16" t="str">
        <f>IF(B190="","",SUMIFS('Daily Stocktake'!D$8:D$400,'Daily Stocktake'!C$8:C$400,C190))</f>
        <v/>
      </c>
      <c r="F190" s="16" t="str">
        <f>IF(C190="","",SUMIFS('Daily Stocktake'!E$8:E$500,'Daily Stocktake'!C$8:C$500,C190))</f>
        <v/>
      </c>
      <c r="G190" s="20" t="str">
        <f t="shared" si="3"/>
        <v/>
      </c>
    </row>
    <row r="191" spans="2:7" x14ac:dyDescent="0.25">
      <c r="B191" s="16" t="str">
        <f>IF('Stock Database'!B191="","",'Stock Database'!B191)</f>
        <v/>
      </c>
      <c r="C191" s="16" t="str">
        <f>IF('Stock Database'!C191="","",'Stock Database'!C191)</f>
        <v/>
      </c>
      <c r="E191" s="16" t="str">
        <f>IF(B191="","",SUMIFS('Daily Stocktake'!D$8:D$400,'Daily Stocktake'!C$8:C$400,C191))</f>
        <v/>
      </c>
      <c r="F191" s="16" t="str">
        <f>IF(C191="","",SUMIFS('Daily Stocktake'!E$8:E$500,'Daily Stocktake'!C$8:C$500,C191))</f>
        <v/>
      </c>
      <c r="G191" s="20" t="str">
        <f t="shared" si="3"/>
        <v/>
      </c>
    </row>
    <row r="192" spans="2:7" x14ac:dyDescent="0.25">
      <c r="B192" s="16" t="str">
        <f>IF('Stock Database'!B192="","",'Stock Database'!B192)</f>
        <v/>
      </c>
      <c r="C192" s="16" t="str">
        <f>IF('Stock Database'!C192="","",'Stock Database'!C192)</f>
        <v/>
      </c>
      <c r="E192" s="16" t="str">
        <f>IF(B192="","",SUMIFS('Daily Stocktake'!D$8:D$400,'Daily Stocktake'!C$8:C$400,C192))</f>
        <v/>
      </c>
      <c r="F192" s="16" t="str">
        <f>IF(C192="","",SUMIFS('Daily Stocktake'!E$8:E$500,'Daily Stocktake'!C$8:C$500,C192))</f>
        <v/>
      </c>
      <c r="G192" s="20" t="str">
        <f t="shared" si="3"/>
        <v/>
      </c>
    </row>
    <row r="193" spans="2:7" x14ac:dyDescent="0.25">
      <c r="B193" s="16" t="str">
        <f>IF('Stock Database'!B193="","",'Stock Database'!B193)</f>
        <v/>
      </c>
      <c r="C193" s="16" t="str">
        <f>IF('Stock Database'!C193="","",'Stock Database'!C193)</f>
        <v/>
      </c>
      <c r="E193" s="16" t="str">
        <f>IF(B193="","",SUMIFS('Daily Stocktake'!D$8:D$400,'Daily Stocktake'!C$8:C$400,C193))</f>
        <v/>
      </c>
      <c r="F193" s="16" t="str">
        <f>IF(C193="","",SUMIFS('Daily Stocktake'!E$8:E$500,'Daily Stocktake'!C$8:C$500,C193))</f>
        <v/>
      </c>
      <c r="G193" s="20" t="str">
        <f t="shared" si="3"/>
        <v/>
      </c>
    </row>
    <row r="194" spans="2:7" x14ac:dyDescent="0.25">
      <c r="B194" s="16" t="str">
        <f>IF('Stock Database'!B194="","",'Stock Database'!B194)</f>
        <v/>
      </c>
      <c r="C194" s="16" t="str">
        <f>IF('Stock Database'!C194="","",'Stock Database'!C194)</f>
        <v/>
      </c>
      <c r="E194" s="16" t="str">
        <f>IF(B194="","",SUMIFS('Daily Stocktake'!D$8:D$400,'Daily Stocktake'!C$8:C$400,C194))</f>
        <v/>
      </c>
      <c r="F194" s="16" t="str">
        <f>IF(C194="","",SUMIFS('Daily Stocktake'!E$8:E$500,'Daily Stocktake'!C$8:C$500,C194))</f>
        <v/>
      </c>
      <c r="G194" s="20" t="str">
        <f t="shared" si="3"/>
        <v/>
      </c>
    </row>
    <row r="195" spans="2:7" x14ac:dyDescent="0.25">
      <c r="B195" s="16" t="str">
        <f>IF('Stock Database'!B195="","",'Stock Database'!B195)</f>
        <v/>
      </c>
      <c r="C195" s="16" t="str">
        <f>IF('Stock Database'!C195="","",'Stock Database'!C195)</f>
        <v/>
      </c>
      <c r="E195" s="16" t="str">
        <f>IF(B195="","",SUMIFS('Daily Stocktake'!D$8:D$400,'Daily Stocktake'!C$8:C$400,C195))</f>
        <v/>
      </c>
      <c r="F195" s="16" t="str">
        <f>IF(C195="","",SUMIFS('Daily Stocktake'!E$8:E$500,'Daily Stocktake'!C$8:C$500,C195))</f>
        <v/>
      </c>
      <c r="G195" s="20" t="str">
        <f t="shared" si="3"/>
        <v/>
      </c>
    </row>
    <row r="196" spans="2:7" x14ac:dyDescent="0.25">
      <c r="B196" s="16" t="str">
        <f>IF('Stock Database'!B196="","",'Stock Database'!B196)</f>
        <v/>
      </c>
      <c r="C196" s="16" t="str">
        <f>IF('Stock Database'!C196="","",'Stock Database'!C196)</f>
        <v/>
      </c>
      <c r="E196" s="16" t="str">
        <f>IF(B196="","",SUMIFS('Daily Stocktake'!D$8:D$400,'Daily Stocktake'!C$8:C$400,C196))</f>
        <v/>
      </c>
      <c r="F196" s="16" t="str">
        <f>IF(C196="","",SUMIFS('Daily Stocktake'!E$8:E$500,'Daily Stocktake'!C$8:C$500,C196))</f>
        <v/>
      </c>
      <c r="G196" s="20" t="str">
        <f t="shared" si="3"/>
        <v/>
      </c>
    </row>
    <row r="197" spans="2:7" x14ac:dyDescent="0.25">
      <c r="B197" s="16" t="str">
        <f>IF('Stock Database'!B197="","",'Stock Database'!B197)</f>
        <v/>
      </c>
      <c r="C197" s="16" t="str">
        <f>IF('Stock Database'!C197="","",'Stock Database'!C197)</f>
        <v/>
      </c>
      <c r="E197" s="16" t="str">
        <f>IF(B197="","",SUMIFS('Daily Stocktake'!D$8:D$400,'Daily Stocktake'!C$8:C$400,C197))</f>
        <v/>
      </c>
      <c r="F197" s="16" t="str">
        <f>IF(C197="","",SUMIFS('Daily Stocktake'!E$8:E$500,'Daily Stocktake'!C$8:C$500,C197))</f>
        <v/>
      </c>
      <c r="G197" s="20" t="str">
        <f t="shared" si="3"/>
        <v/>
      </c>
    </row>
    <row r="198" spans="2:7" x14ac:dyDescent="0.25">
      <c r="B198" s="16" t="str">
        <f>IF('Stock Database'!B198="","",'Stock Database'!B198)</f>
        <v/>
      </c>
      <c r="C198" s="16" t="str">
        <f>IF('Stock Database'!C198="","",'Stock Database'!C198)</f>
        <v/>
      </c>
      <c r="E198" s="16" t="str">
        <f>IF(B198="","",SUMIFS('Daily Stocktake'!D$8:D$400,'Daily Stocktake'!C$8:C$400,C198))</f>
        <v/>
      </c>
      <c r="F198" s="16" t="str">
        <f>IF(C198="","",SUMIFS('Daily Stocktake'!E$8:E$500,'Daily Stocktake'!C$8:C$500,C198))</f>
        <v/>
      </c>
      <c r="G198" s="20" t="str">
        <f t="shared" si="3"/>
        <v/>
      </c>
    </row>
    <row r="199" spans="2:7" x14ac:dyDescent="0.25">
      <c r="B199" s="16" t="str">
        <f>IF('Stock Database'!B199="","",'Stock Database'!B199)</f>
        <v/>
      </c>
      <c r="C199" s="16" t="str">
        <f>IF('Stock Database'!C199="","",'Stock Database'!C199)</f>
        <v/>
      </c>
      <c r="E199" s="16" t="str">
        <f>IF(B199="","",SUMIFS('Daily Stocktake'!D$8:D$400,'Daily Stocktake'!C$8:C$400,C199))</f>
        <v/>
      </c>
      <c r="F199" s="16" t="str">
        <f>IF(C199="","",SUMIFS('Daily Stocktake'!E$8:E$500,'Daily Stocktake'!C$8:C$500,C199))</f>
        <v/>
      </c>
      <c r="G199" s="20" t="str">
        <f t="shared" si="3"/>
        <v/>
      </c>
    </row>
    <row r="200" spans="2:7" x14ac:dyDescent="0.25">
      <c r="C200" s="16" t="str">
        <f>IF('Stock Database'!C200="","",'Stock Database'!C200)</f>
        <v/>
      </c>
      <c r="E200" s="16" t="str">
        <f>IF(B200="","",SUMIFS('Daily Stocktake'!D$8:D$400,'Daily Stocktake'!C$8:C$400,C200))</f>
        <v/>
      </c>
      <c r="F200" s="16" t="str">
        <f>IF(C200="","",SUMIFS('Daily Stocktake'!E$8:E$500,'Daily Stocktake'!C$8:C$500,C200))</f>
        <v/>
      </c>
      <c r="G200" s="20" t="str">
        <f t="shared" si="3"/>
        <v/>
      </c>
    </row>
    <row r="201" spans="2:7" x14ac:dyDescent="0.25">
      <c r="C201" s="16" t="str">
        <f>IF('Stock Database'!C201="","",'Stock Database'!C201)</f>
        <v/>
      </c>
      <c r="E201" s="16" t="str">
        <f>IF(B201="","",SUMIFS('Daily Stocktake'!D$8:D$400,'Daily Stocktake'!C$8:C$400,C201))</f>
        <v/>
      </c>
      <c r="F201" s="16" t="str">
        <f>IF(C201="","",SUMIFS('Daily Stocktake'!E$8:E$500,'Daily Stocktake'!C$8:C$500,C201))</f>
        <v/>
      </c>
      <c r="G201" s="20" t="str">
        <f t="shared" si="3"/>
        <v/>
      </c>
    </row>
    <row r="202" spans="2:7" x14ac:dyDescent="0.25">
      <c r="C202" s="16" t="str">
        <f>IF('Stock Database'!C202="","",'Stock Database'!C202)</f>
        <v/>
      </c>
      <c r="E202" s="16" t="str">
        <f>IF(B202="","",SUMIFS('Daily Stocktake'!D$8:D$400,'Daily Stocktake'!C$8:C$400,C202))</f>
        <v/>
      </c>
      <c r="F202" s="16" t="str">
        <f>IF(C202="","",SUMIFS('Daily Stocktake'!E$8:E$500,'Daily Stocktake'!C$8:C$500,C202))</f>
        <v/>
      </c>
      <c r="G202" s="20" t="str">
        <f t="shared" si="3"/>
        <v/>
      </c>
    </row>
    <row r="203" spans="2:7" x14ac:dyDescent="0.25">
      <c r="C203" s="16" t="str">
        <f>IF('Stock Database'!C203="","",'Stock Database'!C203)</f>
        <v/>
      </c>
      <c r="E203" s="16" t="str">
        <f>IF(B203="","",SUMIFS('Daily Stocktake'!D$8:D$400,'Daily Stocktake'!C$8:C$400,C203))</f>
        <v/>
      </c>
      <c r="F203" s="16" t="str">
        <f>IF(C203="","",SUMIFS('Daily Stocktake'!E$8:E$500,'Daily Stocktake'!C$8:C$500,C203))</f>
        <v/>
      </c>
      <c r="G203" s="20" t="str">
        <f t="shared" si="3"/>
        <v/>
      </c>
    </row>
    <row r="204" spans="2:7" x14ac:dyDescent="0.25">
      <c r="C204" s="16" t="str">
        <f>IF('Stock Database'!C204="","",'Stock Database'!C204)</f>
        <v/>
      </c>
      <c r="E204" s="16" t="str">
        <f>IF(B204="","",SUMIFS('Daily Stocktake'!D$8:D$400,'Daily Stocktake'!C$8:C$400,C204))</f>
        <v/>
      </c>
      <c r="F204" s="16" t="str">
        <f>IF(C204="","",SUMIFS('Daily Stocktake'!E$8:E$500,'Daily Stocktake'!C$8:C$500,C204))</f>
        <v/>
      </c>
      <c r="G204" s="20" t="str">
        <f t="shared" si="3"/>
        <v/>
      </c>
    </row>
    <row r="205" spans="2:7" x14ac:dyDescent="0.25">
      <c r="C205" s="16" t="str">
        <f>IF('Stock Database'!C205="","",'Stock Database'!C205)</f>
        <v/>
      </c>
      <c r="E205" s="16" t="str">
        <f>IF(B205="","",SUMIFS('Daily Stocktake'!D$8:D$400,'Daily Stocktake'!C$8:C$400,C205))</f>
        <v/>
      </c>
      <c r="F205" s="16" t="str">
        <f>IF(C205="","",SUMIFS('Daily Stocktake'!E$8:E$500,'Daily Stocktake'!C$8:C$500,C205))</f>
        <v/>
      </c>
      <c r="G205" s="20" t="str">
        <f t="shared" si="3"/>
        <v/>
      </c>
    </row>
    <row r="206" spans="2:7" x14ac:dyDescent="0.25">
      <c r="C206" s="16" t="str">
        <f>IF('Stock Database'!C206="","",'Stock Database'!C206)</f>
        <v/>
      </c>
      <c r="E206" s="16" t="str">
        <f>IF(B206="","",SUMIFS('Daily Stocktake'!D$8:D$400,'Daily Stocktake'!C$8:C$400,C206))</f>
        <v/>
      </c>
      <c r="F206" s="16" t="str">
        <f>IF(C206="","",SUMIFS('Daily Stocktake'!E$8:E$500,'Daily Stocktake'!C$8:C$500,C206))</f>
        <v/>
      </c>
      <c r="G206" s="20" t="str">
        <f t="shared" si="3"/>
        <v/>
      </c>
    </row>
    <row r="207" spans="2:7" x14ac:dyDescent="0.25">
      <c r="C207" s="16" t="str">
        <f>IF('Stock Database'!C207="","",'Stock Database'!C207)</f>
        <v/>
      </c>
      <c r="E207" s="16" t="str">
        <f>IF(B207="","",SUMIFS('Daily Stocktake'!D$8:D$400,'Daily Stocktake'!C$8:C$400,C207))</f>
        <v/>
      </c>
      <c r="F207" s="16" t="str">
        <f>IF(C207="","",SUMIFS('Daily Stocktake'!E$8:E$500,'Daily Stocktake'!C$8:C$500,C207))</f>
        <v/>
      </c>
      <c r="G207" s="20" t="str">
        <f t="shared" ref="G207:G270" si="4">IF(C207="","",D207+E207-F207)</f>
        <v/>
      </c>
    </row>
    <row r="208" spans="2:7" x14ac:dyDescent="0.25">
      <c r="C208" s="16" t="str">
        <f>IF('Stock Database'!C208="","",'Stock Database'!C208)</f>
        <v/>
      </c>
      <c r="E208" s="16" t="str">
        <f>IF(B208="","",SUMIFS('Daily Stocktake'!D$8:D$400,'Daily Stocktake'!C$8:C$400,C208))</f>
        <v/>
      </c>
      <c r="F208" s="16" t="str">
        <f>IF(C208="","",SUMIFS('Daily Stocktake'!E$8:E$500,'Daily Stocktake'!C$8:C$500,C208))</f>
        <v/>
      </c>
      <c r="G208" s="20" t="str">
        <f t="shared" si="4"/>
        <v/>
      </c>
    </row>
    <row r="209" spans="3:7" x14ac:dyDescent="0.25">
      <c r="C209" s="16" t="str">
        <f>IF('Stock Database'!C209="","",'Stock Database'!C209)</f>
        <v/>
      </c>
      <c r="E209" s="16" t="str">
        <f>IF(B209="","",SUMIFS('Daily Stocktake'!D$8:D$400,'Daily Stocktake'!C$8:C$400,C209))</f>
        <v/>
      </c>
      <c r="F209" s="16" t="str">
        <f>IF(C209="","",SUMIFS('Daily Stocktake'!E$8:E$500,'Daily Stocktake'!C$8:C$500,C209))</f>
        <v/>
      </c>
      <c r="G209" s="20" t="str">
        <f t="shared" si="4"/>
        <v/>
      </c>
    </row>
    <row r="210" spans="3:7" x14ac:dyDescent="0.25">
      <c r="C210" s="16" t="str">
        <f>IF('Stock Database'!C210="","",'Stock Database'!C210)</f>
        <v/>
      </c>
      <c r="E210" s="16" t="str">
        <f>IF(B210="","",SUMIFS('Daily Stocktake'!D$8:D$400,'Daily Stocktake'!C$8:C$400,C210))</f>
        <v/>
      </c>
      <c r="F210" s="16" t="str">
        <f>IF(C210="","",SUMIFS('Daily Stocktake'!E$8:E$500,'Daily Stocktake'!C$8:C$500,C210))</f>
        <v/>
      </c>
      <c r="G210" s="20" t="str">
        <f t="shared" si="4"/>
        <v/>
      </c>
    </row>
    <row r="211" spans="3:7" x14ac:dyDescent="0.25">
      <c r="C211" s="16" t="str">
        <f>IF('Stock Database'!C211="","",'Stock Database'!C211)</f>
        <v/>
      </c>
      <c r="E211" s="16" t="str">
        <f>IF(B211="","",SUMIFS('Daily Stocktake'!D$8:D$400,'Daily Stocktake'!C$8:C$400,C211))</f>
        <v/>
      </c>
      <c r="F211" s="16" t="str">
        <f>IF(C211="","",SUMIFS('Daily Stocktake'!E$8:E$500,'Daily Stocktake'!C$8:C$500,C211))</f>
        <v/>
      </c>
      <c r="G211" s="20" t="str">
        <f t="shared" si="4"/>
        <v/>
      </c>
    </row>
    <row r="212" spans="3:7" x14ac:dyDescent="0.25">
      <c r="C212" s="16" t="str">
        <f>IF('Stock Database'!C212="","",'Stock Database'!C212)</f>
        <v/>
      </c>
      <c r="E212" s="16" t="str">
        <f>IF(B212="","",SUMIFS('Daily Stocktake'!D$8:D$400,'Daily Stocktake'!C$8:C$400,C212))</f>
        <v/>
      </c>
      <c r="F212" s="16" t="str">
        <f>IF(C212="","",SUMIFS('Daily Stocktake'!E$8:E$500,'Daily Stocktake'!C$8:C$500,C212))</f>
        <v/>
      </c>
      <c r="G212" s="20" t="str">
        <f t="shared" si="4"/>
        <v/>
      </c>
    </row>
    <row r="213" spans="3:7" x14ac:dyDescent="0.25">
      <c r="C213" s="16" t="str">
        <f>IF('Stock Database'!C213="","",'Stock Database'!C213)</f>
        <v/>
      </c>
      <c r="E213" s="16" t="str">
        <f>IF(B213="","",SUMIFS('Daily Stocktake'!D$8:D$400,'Daily Stocktake'!C$8:C$400,C213))</f>
        <v/>
      </c>
      <c r="F213" s="16" t="str">
        <f>IF(C213="","",SUMIFS('Daily Stocktake'!E$8:E$500,'Daily Stocktake'!C$8:C$500,C213))</f>
        <v/>
      </c>
      <c r="G213" s="20" t="str">
        <f t="shared" si="4"/>
        <v/>
      </c>
    </row>
    <row r="214" spans="3:7" x14ac:dyDescent="0.25">
      <c r="C214" s="16" t="str">
        <f>IF('Stock Database'!C214="","",'Stock Database'!C214)</f>
        <v/>
      </c>
      <c r="E214" s="16" t="str">
        <f>IF(B214="","",SUMIFS('Daily Stocktake'!D$8:D$400,'Daily Stocktake'!C$8:C$400,C214))</f>
        <v/>
      </c>
      <c r="F214" s="16" t="str">
        <f>IF(C214="","",SUMIFS('Daily Stocktake'!E$8:E$500,'Daily Stocktake'!C$8:C$500,C214))</f>
        <v/>
      </c>
      <c r="G214" s="20" t="str">
        <f t="shared" si="4"/>
        <v/>
      </c>
    </row>
    <row r="215" spans="3:7" x14ac:dyDescent="0.25">
      <c r="C215" s="16" t="str">
        <f>IF('Stock Database'!C215="","",'Stock Database'!C215)</f>
        <v/>
      </c>
      <c r="E215" s="16" t="str">
        <f>IF(B215="","",SUMIFS('Daily Stocktake'!D$8:D$400,'Daily Stocktake'!C$8:C$400,C215))</f>
        <v/>
      </c>
      <c r="F215" s="16" t="str">
        <f>IF(C215="","",SUMIFS('Daily Stocktake'!E$8:E$500,'Daily Stocktake'!C$8:C$500,C215))</f>
        <v/>
      </c>
      <c r="G215" s="20" t="str">
        <f t="shared" si="4"/>
        <v/>
      </c>
    </row>
    <row r="216" spans="3:7" x14ac:dyDescent="0.25">
      <c r="C216" s="16" t="str">
        <f>IF('Stock Database'!C216="","",'Stock Database'!C216)</f>
        <v/>
      </c>
      <c r="E216" s="16" t="str">
        <f>IF(B216="","",SUMIFS('Daily Stocktake'!D$8:D$400,'Daily Stocktake'!C$8:C$400,C216))</f>
        <v/>
      </c>
      <c r="F216" s="16" t="str">
        <f>IF(C216="","",SUMIFS('Daily Stocktake'!E$8:E$500,'Daily Stocktake'!C$8:C$500,C216))</f>
        <v/>
      </c>
      <c r="G216" s="20" t="str">
        <f t="shared" si="4"/>
        <v/>
      </c>
    </row>
    <row r="217" spans="3:7" x14ac:dyDescent="0.25">
      <c r="C217" s="16" t="str">
        <f>IF('Stock Database'!C217="","",'Stock Database'!C217)</f>
        <v/>
      </c>
      <c r="E217" s="16" t="str">
        <f>IF(B217="","",SUMIFS('Daily Stocktake'!D$8:D$400,'Daily Stocktake'!C$8:C$400,C217))</f>
        <v/>
      </c>
      <c r="F217" s="16" t="str">
        <f>IF(C217="","",SUMIFS('Daily Stocktake'!E$8:E$500,'Daily Stocktake'!C$8:C$500,C217))</f>
        <v/>
      </c>
      <c r="G217" s="20" t="str">
        <f t="shared" si="4"/>
        <v/>
      </c>
    </row>
    <row r="218" spans="3:7" x14ac:dyDescent="0.25">
      <c r="C218" s="16" t="str">
        <f>IF('Stock Database'!C218="","",'Stock Database'!C218)</f>
        <v/>
      </c>
      <c r="E218" s="16" t="str">
        <f>IF(B218="","",SUMIFS('Daily Stocktake'!D$8:D$400,'Daily Stocktake'!C$8:C$400,C218))</f>
        <v/>
      </c>
      <c r="F218" s="16" t="str">
        <f>IF(C218="","",SUMIFS('Daily Stocktake'!E$8:E$500,'Daily Stocktake'!C$8:C$500,C218))</f>
        <v/>
      </c>
      <c r="G218" s="20" t="str">
        <f t="shared" si="4"/>
        <v/>
      </c>
    </row>
    <row r="219" spans="3:7" x14ac:dyDescent="0.25">
      <c r="C219" s="16" t="str">
        <f>IF('Stock Database'!C219="","",'Stock Database'!C219)</f>
        <v/>
      </c>
      <c r="E219" s="16" t="str">
        <f>IF(B219="","",SUMIFS('Daily Stocktake'!D$8:D$400,'Daily Stocktake'!C$8:C$400,C219))</f>
        <v/>
      </c>
      <c r="F219" s="16" t="str">
        <f>IF(C219="","",SUMIFS('Daily Stocktake'!E$8:E$500,'Daily Stocktake'!C$8:C$500,C219))</f>
        <v/>
      </c>
      <c r="G219" s="20" t="str">
        <f t="shared" si="4"/>
        <v/>
      </c>
    </row>
    <row r="220" spans="3:7" x14ac:dyDescent="0.25">
      <c r="C220" s="16" t="str">
        <f>IF('Stock Database'!C220="","",'Stock Database'!C220)</f>
        <v/>
      </c>
      <c r="E220" s="16" t="str">
        <f>IF(B220="","",SUMIFS('Daily Stocktake'!D$8:D$400,'Daily Stocktake'!C$8:C$400,C220))</f>
        <v/>
      </c>
      <c r="F220" s="16" t="str">
        <f>IF(C220="","",SUMIFS('Daily Stocktake'!E$8:E$500,'Daily Stocktake'!C$8:C$500,C220))</f>
        <v/>
      </c>
      <c r="G220" s="20" t="str">
        <f t="shared" si="4"/>
        <v/>
      </c>
    </row>
    <row r="221" spans="3:7" x14ac:dyDescent="0.25">
      <c r="C221" s="16" t="str">
        <f>IF('Stock Database'!C221="","",'Stock Database'!C221)</f>
        <v/>
      </c>
      <c r="E221" s="16" t="str">
        <f>IF(B221="","",SUMIFS('Daily Stocktake'!D$8:D$400,'Daily Stocktake'!C$8:C$400,C221))</f>
        <v/>
      </c>
      <c r="F221" s="16" t="str">
        <f>IF(C221="","",SUMIFS('Daily Stocktake'!E$8:E$500,'Daily Stocktake'!C$8:C$500,C221))</f>
        <v/>
      </c>
      <c r="G221" s="20" t="str">
        <f t="shared" si="4"/>
        <v/>
      </c>
    </row>
    <row r="222" spans="3:7" x14ac:dyDescent="0.25">
      <c r="C222" s="16" t="str">
        <f>IF('Stock Database'!C222="","",'Stock Database'!C222)</f>
        <v/>
      </c>
      <c r="E222" s="16" t="str">
        <f>IF(B222="","",SUMIFS('Daily Stocktake'!D$8:D$400,'Daily Stocktake'!C$8:C$400,C222))</f>
        <v/>
      </c>
      <c r="F222" s="16" t="str">
        <f>IF(C222="","",SUMIFS('Daily Stocktake'!E$8:E$500,'Daily Stocktake'!C$8:C$500,C222))</f>
        <v/>
      </c>
      <c r="G222" s="20" t="str">
        <f t="shared" si="4"/>
        <v/>
      </c>
    </row>
    <row r="223" spans="3:7" x14ac:dyDescent="0.25">
      <c r="C223" s="16" t="str">
        <f>IF('Stock Database'!C223="","",'Stock Database'!C223)</f>
        <v/>
      </c>
      <c r="E223" s="16" t="str">
        <f>IF(B223="","",SUMIFS('Daily Stocktake'!D$8:D$400,'Daily Stocktake'!C$8:C$400,C223))</f>
        <v/>
      </c>
      <c r="F223" s="16" t="str">
        <f>IF(C223="","",SUMIFS('Daily Stocktake'!E$8:E$500,'Daily Stocktake'!C$8:C$500,C223))</f>
        <v/>
      </c>
      <c r="G223" s="20" t="str">
        <f t="shared" si="4"/>
        <v/>
      </c>
    </row>
    <row r="224" spans="3:7" x14ac:dyDescent="0.25">
      <c r="C224" s="16" t="str">
        <f>IF('Stock Database'!C224="","",'Stock Database'!C224)</f>
        <v/>
      </c>
      <c r="E224" s="16" t="str">
        <f>IF(B224="","",SUMIFS('Daily Stocktake'!D$8:D$400,'Daily Stocktake'!C$8:C$400,C224))</f>
        <v/>
      </c>
      <c r="F224" s="16" t="str">
        <f>IF(C224="","",SUMIFS('Daily Stocktake'!E$8:E$500,'Daily Stocktake'!C$8:C$500,C224))</f>
        <v/>
      </c>
      <c r="G224" s="20" t="str">
        <f t="shared" si="4"/>
        <v/>
      </c>
    </row>
    <row r="225" spans="3:7" x14ac:dyDescent="0.25">
      <c r="C225" s="16" t="str">
        <f>IF('Stock Database'!C225="","",'Stock Database'!C225)</f>
        <v/>
      </c>
      <c r="E225" s="16" t="str">
        <f>IF(B225="","",SUMIFS('Daily Stocktake'!D$8:D$400,'Daily Stocktake'!C$8:C$400,C225))</f>
        <v/>
      </c>
      <c r="F225" s="16" t="str">
        <f>IF(C225="","",SUMIFS('Daily Stocktake'!E$8:E$500,'Daily Stocktake'!C$8:C$500,C225))</f>
        <v/>
      </c>
      <c r="G225" s="20" t="str">
        <f t="shared" si="4"/>
        <v/>
      </c>
    </row>
    <row r="226" spans="3:7" x14ac:dyDescent="0.25">
      <c r="C226" s="16" t="str">
        <f>IF('Stock Database'!C226="","",'Stock Database'!C226)</f>
        <v/>
      </c>
      <c r="E226" s="16" t="str">
        <f>IF(B226="","",SUMIFS('Daily Stocktake'!D$8:D$400,'Daily Stocktake'!C$8:C$400,C226))</f>
        <v/>
      </c>
      <c r="F226" s="16" t="str">
        <f>IF(C226="","",SUMIFS('Daily Stocktake'!E$8:E$500,'Daily Stocktake'!C$8:C$500,C226))</f>
        <v/>
      </c>
      <c r="G226" s="20" t="str">
        <f t="shared" si="4"/>
        <v/>
      </c>
    </row>
    <row r="227" spans="3:7" x14ac:dyDescent="0.25">
      <c r="C227" s="16" t="str">
        <f>IF('Stock Database'!C227="","",'Stock Database'!C227)</f>
        <v/>
      </c>
      <c r="E227" s="16" t="str">
        <f>IF(B227="","",SUMIFS('Daily Stocktake'!D$8:D$400,'Daily Stocktake'!C$8:C$400,C227))</f>
        <v/>
      </c>
      <c r="F227" s="16" t="str">
        <f>IF(C227="","",SUMIFS('Daily Stocktake'!E$8:E$500,'Daily Stocktake'!C$8:C$500,C227))</f>
        <v/>
      </c>
      <c r="G227" s="20" t="str">
        <f t="shared" si="4"/>
        <v/>
      </c>
    </row>
    <row r="228" spans="3:7" x14ac:dyDescent="0.25">
      <c r="C228" s="16" t="str">
        <f>IF('Stock Database'!C228="","",'Stock Database'!C228)</f>
        <v/>
      </c>
      <c r="E228" s="16" t="str">
        <f>IF(B228="","",SUMIFS('Daily Stocktake'!D$8:D$400,'Daily Stocktake'!C$8:C$400,C228))</f>
        <v/>
      </c>
      <c r="F228" s="16" t="str">
        <f>IF(C228="","",SUMIFS('Daily Stocktake'!E$8:E$500,'Daily Stocktake'!C$8:C$500,C228))</f>
        <v/>
      </c>
      <c r="G228" s="20" t="str">
        <f t="shared" si="4"/>
        <v/>
      </c>
    </row>
    <row r="229" spans="3:7" x14ac:dyDescent="0.25">
      <c r="C229" s="16" t="str">
        <f>IF('Stock Database'!C229="","",'Stock Database'!C229)</f>
        <v/>
      </c>
      <c r="E229" s="16" t="str">
        <f>IF(B229="","",SUMIFS('Daily Stocktake'!D$8:D$400,'Daily Stocktake'!C$8:C$400,C229))</f>
        <v/>
      </c>
      <c r="F229" s="16" t="str">
        <f>IF(C229="","",SUMIFS('Daily Stocktake'!E$8:E$500,'Daily Stocktake'!C$8:C$500,C229))</f>
        <v/>
      </c>
      <c r="G229" s="20" t="str">
        <f t="shared" si="4"/>
        <v/>
      </c>
    </row>
    <row r="230" spans="3:7" x14ac:dyDescent="0.25">
      <c r="C230" s="16" t="str">
        <f>IF('Stock Database'!C230="","",'Stock Database'!C230)</f>
        <v/>
      </c>
      <c r="E230" s="16" t="str">
        <f>IF(B230="","",SUMIFS('Daily Stocktake'!D$8:D$400,'Daily Stocktake'!C$8:C$400,C230))</f>
        <v/>
      </c>
      <c r="F230" s="16" t="str">
        <f>IF(C230="","",SUMIFS('Daily Stocktake'!E$8:E$500,'Daily Stocktake'!C$8:C$500,C230))</f>
        <v/>
      </c>
      <c r="G230" s="20" t="str">
        <f t="shared" si="4"/>
        <v/>
      </c>
    </row>
    <row r="231" spans="3:7" x14ac:dyDescent="0.25">
      <c r="C231" s="16" t="str">
        <f>IF('Stock Database'!C231="","",'Stock Database'!C231)</f>
        <v/>
      </c>
      <c r="E231" s="16" t="str">
        <f>IF(B231="","",SUMIFS('Daily Stocktake'!D$8:D$400,'Daily Stocktake'!C$8:C$400,C231))</f>
        <v/>
      </c>
      <c r="F231" s="16" t="str">
        <f>IF(C231="","",SUMIFS('Daily Stocktake'!E$8:E$500,'Daily Stocktake'!C$8:C$500,C231))</f>
        <v/>
      </c>
      <c r="G231" s="20" t="str">
        <f t="shared" si="4"/>
        <v/>
      </c>
    </row>
    <row r="232" spans="3:7" x14ac:dyDescent="0.25">
      <c r="C232" s="16" t="str">
        <f>IF('Stock Database'!C232="","",'Stock Database'!C232)</f>
        <v/>
      </c>
      <c r="E232" s="16" t="str">
        <f>IF(B232="","",SUMIFS('Daily Stocktake'!D$8:D$400,'Daily Stocktake'!C$8:C$400,C232))</f>
        <v/>
      </c>
      <c r="F232" s="16" t="str">
        <f>IF(C232="","",SUMIFS('Daily Stocktake'!E$8:E$500,'Daily Stocktake'!C$8:C$500,C232))</f>
        <v/>
      </c>
      <c r="G232" s="20" t="str">
        <f t="shared" si="4"/>
        <v/>
      </c>
    </row>
    <row r="233" spans="3:7" x14ac:dyDescent="0.25">
      <c r="C233" s="16" t="str">
        <f>IF('Stock Database'!C233="","",'Stock Database'!C233)</f>
        <v/>
      </c>
      <c r="E233" s="16" t="str">
        <f>IF(B233="","",SUMIFS('Daily Stocktake'!D$8:D$400,'Daily Stocktake'!C$8:C$400,C233))</f>
        <v/>
      </c>
      <c r="F233" s="16" t="str">
        <f>IF(C233="","",SUMIFS('Daily Stocktake'!E$8:E$500,'Daily Stocktake'!C$8:C$500,C233))</f>
        <v/>
      </c>
      <c r="G233" s="20" t="str">
        <f t="shared" si="4"/>
        <v/>
      </c>
    </row>
    <row r="234" spans="3:7" x14ac:dyDescent="0.25">
      <c r="C234" s="16" t="str">
        <f>IF('Stock Database'!C234="","",'Stock Database'!C234)</f>
        <v/>
      </c>
      <c r="E234" s="16" t="str">
        <f>IF(B234="","",SUMIFS('Daily Stocktake'!D$8:D$400,'Daily Stocktake'!C$8:C$400,C234))</f>
        <v/>
      </c>
      <c r="F234" s="16" t="str">
        <f>IF(C234="","",SUMIFS('Daily Stocktake'!E$8:E$500,'Daily Stocktake'!C$8:C$500,C234))</f>
        <v/>
      </c>
      <c r="G234" s="20" t="str">
        <f t="shared" si="4"/>
        <v/>
      </c>
    </row>
    <row r="235" spans="3:7" x14ac:dyDescent="0.25">
      <c r="C235" s="16" t="str">
        <f>IF('Stock Database'!C235="","",'Stock Database'!C235)</f>
        <v/>
      </c>
      <c r="E235" s="16" t="str">
        <f>IF(B235="","",SUMIFS('Daily Stocktake'!D$8:D$400,'Daily Stocktake'!C$8:C$400,C235))</f>
        <v/>
      </c>
      <c r="F235" s="16" t="str">
        <f>IF(C235="","",SUMIFS('Daily Stocktake'!E$8:E$500,'Daily Stocktake'!C$8:C$500,C235))</f>
        <v/>
      </c>
      <c r="G235" s="20" t="str">
        <f t="shared" si="4"/>
        <v/>
      </c>
    </row>
    <row r="236" spans="3:7" x14ac:dyDescent="0.25">
      <c r="C236" s="16" t="str">
        <f>IF('Stock Database'!C236="","",'Stock Database'!C236)</f>
        <v/>
      </c>
      <c r="E236" s="16" t="str">
        <f>IF(B236="","",SUMIFS('Daily Stocktake'!D$8:D$400,'Daily Stocktake'!C$8:C$400,C236))</f>
        <v/>
      </c>
      <c r="F236" s="16" t="str">
        <f>IF(C236="","",SUMIFS('Daily Stocktake'!E$8:E$500,'Daily Stocktake'!C$8:C$500,C236))</f>
        <v/>
      </c>
      <c r="G236" s="20" t="str">
        <f t="shared" si="4"/>
        <v/>
      </c>
    </row>
    <row r="237" spans="3:7" x14ac:dyDescent="0.25">
      <c r="C237" s="16" t="str">
        <f>IF('Stock Database'!C237="","",'Stock Database'!C237)</f>
        <v/>
      </c>
      <c r="E237" s="16" t="str">
        <f>IF(B237="","",SUMIFS('Daily Stocktake'!D$8:D$400,'Daily Stocktake'!C$8:C$400,C237))</f>
        <v/>
      </c>
      <c r="F237" s="16" t="str">
        <f>IF(C237="","",SUMIFS('Daily Stocktake'!E$8:E$500,'Daily Stocktake'!C$8:C$500,C237))</f>
        <v/>
      </c>
      <c r="G237" s="20" t="str">
        <f t="shared" si="4"/>
        <v/>
      </c>
    </row>
    <row r="238" spans="3:7" x14ac:dyDescent="0.25">
      <c r="C238" s="16" t="str">
        <f>IF('Stock Database'!C238="","",'Stock Database'!C238)</f>
        <v/>
      </c>
      <c r="E238" s="16" t="str">
        <f>IF(B238="","",SUMIFS('Daily Stocktake'!D$8:D$400,'Daily Stocktake'!C$8:C$400,C238))</f>
        <v/>
      </c>
      <c r="F238" s="16" t="str">
        <f>IF(C238="","",SUMIFS('Daily Stocktake'!E$8:E$500,'Daily Stocktake'!C$8:C$500,C238))</f>
        <v/>
      </c>
      <c r="G238" s="20" t="str">
        <f t="shared" si="4"/>
        <v/>
      </c>
    </row>
    <row r="239" spans="3:7" x14ac:dyDescent="0.25">
      <c r="C239" s="16" t="str">
        <f>IF('Stock Database'!C239="","",'Stock Database'!C239)</f>
        <v/>
      </c>
      <c r="E239" s="16" t="str">
        <f>IF(B239="","",SUMIFS('Daily Stocktake'!D$8:D$400,'Daily Stocktake'!C$8:C$400,C239))</f>
        <v/>
      </c>
      <c r="F239" s="16" t="str">
        <f>IF(C239="","",SUMIFS('Daily Stocktake'!E$8:E$500,'Daily Stocktake'!C$8:C$500,C239))</f>
        <v/>
      </c>
      <c r="G239" s="20" t="str">
        <f t="shared" si="4"/>
        <v/>
      </c>
    </row>
    <row r="240" spans="3:7" x14ac:dyDescent="0.25">
      <c r="C240" s="16" t="str">
        <f>IF('Stock Database'!C240="","",'Stock Database'!C240)</f>
        <v/>
      </c>
      <c r="E240" s="16" t="str">
        <f>IF(B240="","",SUMIFS('Daily Stocktake'!D$8:D$400,'Daily Stocktake'!C$8:C$400,C240))</f>
        <v/>
      </c>
      <c r="F240" s="16" t="str">
        <f>IF(C240="","",SUMIFS('Daily Stocktake'!E$8:E$500,'Daily Stocktake'!C$8:C$500,C240))</f>
        <v/>
      </c>
      <c r="G240" s="20" t="str">
        <f t="shared" si="4"/>
        <v/>
      </c>
    </row>
    <row r="241" spans="3:7" x14ac:dyDescent="0.25">
      <c r="C241" s="16" t="str">
        <f>IF('Stock Database'!C241="","",'Stock Database'!C241)</f>
        <v/>
      </c>
      <c r="E241" s="16" t="str">
        <f>IF(B241="","",SUMIFS('Daily Stocktake'!D$8:D$400,'Daily Stocktake'!C$8:C$400,C241))</f>
        <v/>
      </c>
      <c r="F241" s="16" t="str">
        <f>IF(C241="","",SUMIFS('Daily Stocktake'!E$8:E$500,'Daily Stocktake'!C$8:C$500,C241))</f>
        <v/>
      </c>
      <c r="G241" s="20" t="str">
        <f t="shared" si="4"/>
        <v/>
      </c>
    </row>
    <row r="242" spans="3:7" x14ac:dyDescent="0.25">
      <c r="C242" s="16" t="str">
        <f>IF('Stock Database'!C242="","",'Stock Database'!C242)</f>
        <v/>
      </c>
      <c r="E242" s="16" t="str">
        <f>IF(B242="","",SUMIFS('Daily Stocktake'!D$8:D$400,'Daily Stocktake'!C$8:C$400,C242))</f>
        <v/>
      </c>
      <c r="F242" s="16" t="str">
        <f>IF(C242="","",SUMIFS('Daily Stocktake'!E$8:E$500,'Daily Stocktake'!C$8:C$500,C242))</f>
        <v/>
      </c>
      <c r="G242" s="20" t="str">
        <f t="shared" si="4"/>
        <v/>
      </c>
    </row>
    <row r="243" spans="3:7" x14ac:dyDescent="0.25">
      <c r="C243" s="16" t="str">
        <f>IF('Stock Database'!C243="","",'Stock Database'!C243)</f>
        <v/>
      </c>
      <c r="E243" s="16" t="str">
        <f>IF(B243="","",SUMIFS('Daily Stocktake'!D$8:D$400,'Daily Stocktake'!C$8:C$400,C243))</f>
        <v/>
      </c>
      <c r="F243" s="16" t="str">
        <f>IF(C243="","",SUMIFS('Daily Stocktake'!E$8:E$500,'Daily Stocktake'!C$8:C$500,C243))</f>
        <v/>
      </c>
      <c r="G243" s="20" t="str">
        <f t="shared" si="4"/>
        <v/>
      </c>
    </row>
    <row r="244" spans="3:7" x14ac:dyDescent="0.25">
      <c r="C244" s="16" t="str">
        <f>IF('Stock Database'!C244="","",'Stock Database'!C244)</f>
        <v/>
      </c>
      <c r="E244" s="16" t="str">
        <f>IF(B244="","",SUMIFS('Daily Stocktake'!D$8:D$400,'Daily Stocktake'!C$8:C$400,C244))</f>
        <v/>
      </c>
      <c r="F244" s="16" t="str">
        <f>IF(C244="","",SUMIFS('Daily Stocktake'!E$8:E$500,'Daily Stocktake'!C$8:C$500,C244))</f>
        <v/>
      </c>
      <c r="G244" s="20" t="str">
        <f t="shared" si="4"/>
        <v/>
      </c>
    </row>
    <row r="245" spans="3:7" x14ac:dyDescent="0.25">
      <c r="C245" s="16" t="str">
        <f>IF('Stock Database'!C245="","",'Stock Database'!C245)</f>
        <v/>
      </c>
      <c r="E245" s="16" t="str">
        <f>IF(B245="","",SUMIFS('Daily Stocktake'!D$8:D$400,'Daily Stocktake'!C$8:C$400,C245))</f>
        <v/>
      </c>
      <c r="F245" s="16" t="str">
        <f>IF(C245="","",SUMIFS('Daily Stocktake'!E$8:E$500,'Daily Stocktake'!C$8:C$500,C245))</f>
        <v/>
      </c>
      <c r="G245" s="20" t="str">
        <f t="shared" si="4"/>
        <v/>
      </c>
    </row>
    <row r="246" spans="3:7" x14ac:dyDescent="0.25">
      <c r="C246" s="16" t="str">
        <f>IF('Stock Database'!C246="","",'Stock Database'!C246)</f>
        <v/>
      </c>
      <c r="E246" s="16" t="str">
        <f>IF(B246="","",SUMIFS('Daily Stocktake'!D$8:D$400,'Daily Stocktake'!C$8:C$400,C246))</f>
        <v/>
      </c>
      <c r="F246" s="16" t="str">
        <f>IF(C246="","",SUMIFS('Daily Stocktake'!E$8:E$500,'Daily Stocktake'!C$8:C$500,C246))</f>
        <v/>
      </c>
      <c r="G246" s="20" t="str">
        <f t="shared" si="4"/>
        <v/>
      </c>
    </row>
    <row r="247" spans="3:7" x14ac:dyDescent="0.25">
      <c r="C247" s="16" t="str">
        <f>IF('Stock Database'!C247="","",'Stock Database'!C247)</f>
        <v/>
      </c>
      <c r="E247" s="16" t="str">
        <f>IF(B247="","",SUMIFS('Daily Stocktake'!D$8:D$400,'Daily Stocktake'!C$8:C$400,C247))</f>
        <v/>
      </c>
      <c r="F247" s="16" t="str">
        <f>IF(C247="","",SUMIFS('Daily Stocktake'!E$8:E$500,'Daily Stocktake'!C$8:C$500,C247))</f>
        <v/>
      </c>
      <c r="G247" s="20" t="str">
        <f t="shared" si="4"/>
        <v/>
      </c>
    </row>
    <row r="248" spans="3:7" x14ac:dyDescent="0.25">
      <c r="C248" s="16" t="str">
        <f>IF('Stock Database'!C248="","",'Stock Database'!C248)</f>
        <v/>
      </c>
      <c r="E248" s="16" t="str">
        <f>IF(B248="","",SUMIFS('Daily Stocktake'!D$8:D$400,'Daily Stocktake'!C$8:C$400,C248))</f>
        <v/>
      </c>
      <c r="F248" s="16" t="str">
        <f>IF(C248="","",SUMIFS('Daily Stocktake'!E$8:E$500,'Daily Stocktake'!C$8:C$500,C248))</f>
        <v/>
      </c>
      <c r="G248" s="20" t="str">
        <f t="shared" si="4"/>
        <v/>
      </c>
    </row>
    <row r="249" spans="3:7" x14ac:dyDescent="0.25">
      <c r="C249" s="16" t="str">
        <f>IF('Stock Database'!C249="","",'Stock Database'!C249)</f>
        <v/>
      </c>
      <c r="E249" s="16" t="str">
        <f>IF(B249="","",SUMIFS('Daily Stocktake'!D$8:D$400,'Daily Stocktake'!C$8:C$400,C249))</f>
        <v/>
      </c>
      <c r="F249" s="16" t="str">
        <f>IF(C249="","",SUMIFS('Daily Stocktake'!E$8:E$500,'Daily Stocktake'!C$8:C$500,C249))</f>
        <v/>
      </c>
      <c r="G249" s="20" t="str">
        <f t="shared" si="4"/>
        <v/>
      </c>
    </row>
    <row r="250" spans="3:7" x14ac:dyDescent="0.25">
      <c r="C250" s="16" t="str">
        <f>IF('Stock Database'!C250="","",'Stock Database'!C250)</f>
        <v/>
      </c>
      <c r="E250" s="16" t="str">
        <f>IF(B250="","",SUMIFS('Daily Stocktake'!D$8:D$400,'Daily Stocktake'!C$8:C$400,C250))</f>
        <v/>
      </c>
      <c r="F250" s="16" t="str">
        <f>IF(C250="","",SUMIFS('Daily Stocktake'!E$8:E$500,'Daily Stocktake'!C$8:C$500,C250))</f>
        <v/>
      </c>
      <c r="G250" s="20" t="str">
        <f t="shared" si="4"/>
        <v/>
      </c>
    </row>
    <row r="251" spans="3:7" x14ac:dyDescent="0.25">
      <c r="C251" s="16" t="str">
        <f>IF('Stock Database'!C251="","",'Stock Database'!C251)</f>
        <v/>
      </c>
      <c r="E251" s="16" t="str">
        <f>IF(B251="","",SUMIFS('Daily Stocktake'!D$8:D$400,'Daily Stocktake'!C$8:C$400,C251))</f>
        <v/>
      </c>
      <c r="F251" s="16" t="str">
        <f>IF(C251="","",SUMIFS('Daily Stocktake'!E$8:E$500,'Daily Stocktake'!C$8:C$500,C251))</f>
        <v/>
      </c>
      <c r="G251" s="20" t="str">
        <f t="shared" si="4"/>
        <v/>
      </c>
    </row>
    <row r="252" spans="3:7" x14ac:dyDescent="0.25">
      <c r="C252" s="16" t="str">
        <f>IF('Stock Database'!C252="","",'Stock Database'!C252)</f>
        <v/>
      </c>
      <c r="E252" s="16" t="str">
        <f>IF(B252="","",SUMIFS('Daily Stocktake'!D$8:D$400,'Daily Stocktake'!C$8:C$400,C252))</f>
        <v/>
      </c>
      <c r="F252" s="16" t="str">
        <f>IF(C252="","",SUMIFS('Daily Stocktake'!E$8:E$500,'Daily Stocktake'!C$8:C$500,C252))</f>
        <v/>
      </c>
      <c r="G252" s="20" t="str">
        <f t="shared" si="4"/>
        <v/>
      </c>
    </row>
    <row r="253" spans="3:7" x14ac:dyDescent="0.25">
      <c r="C253" s="16" t="str">
        <f>IF('Stock Database'!C253="","",'Stock Database'!C253)</f>
        <v/>
      </c>
      <c r="E253" s="16" t="str">
        <f>IF(B253="","",SUMIFS('Daily Stocktake'!D$8:D$400,'Daily Stocktake'!C$8:C$400,C253))</f>
        <v/>
      </c>
      <c r="F253" s="16" t="str">
        <f>IF(C253="","",SUMIFS('Daily Stocktake'!E$8:E$500,'Daily Stocktake'!C$8:C$500,C253))</f>
        <v/>
      </c>
      <c r="G253" s="20" t="str">
        <f t="shared" si="4"/>
        <v/>
      </c>
    </row>
    <row r="254" spans="3:7" x14ac:dyDescent="0.25">
      <c r="C254" s="16" t="str">
        <f>IF('Stock Database'!C254="","",'Stock Database'!C254)</f>
        <v/>
      </c>
      <c r="E254" s="16" t="str">
        <f>IF(B254="","",SUMIFS('Daily Stocktake'!D$8:D$400,'Daily Stocktake'!C$8:C$400,C254))</f>
        <v/>
      </c>
      <c r="F254" s="16" t="str">
        <f>IF(C254="","",SUMIFS('Daily Stocktake'!E$8:E$500,'Daily Stocktake'!C$8:C$500,C254))</f>
        <v/>
      </c>
      <c r="G254" s="20" t="str">
        <f t="shared" si="4"/>
        <v/>
      </c>
    </row>
    <row r="255" spans="3:7" x14ac:dyDescent="0.25">
      <c r="C255" s="16" t="str">
        <f>IF('Stock Database'!C255="","",'Stock Database'!C255)</f>
        <v/>
      </c>
      <c r="E255" s="16" t="str">
        <f>IF(B255="","",SUMIFS('Daily Stocktake'!D$8:D$400,'Daily Stocktake'!C$8:C$400,C255))</f>
        <v/>
      </c>
      <c r="F255" s="16" t="str">
        <f>IF(C255="","",SUMIFS('Daily Stocktake'!E$8:E$500,'Daily Stocktake'!C$8:C$500,C255))</f>
        <v/>
      </c>
      <c r="G255" s="20" t="str">
        <f t="shared" si="4"/>
        <v/>
      </c>
    </row>
    <row r="256" spans="3:7" x14ac:dyDescent="0.25">
      <c r="C256" s="16" t="str">
        <f>IF('Stock Database'!C256="","",'Stock Database'!C256)</f>
        <v/>
      </c>
      <c r="E256" s="16" t="str">
        <f>IF(B256="","",SUMIFS('Daily Stocktake'!D$8:D$400,'Daily Stocktake'!C$8:C$400,C256))</f>
        <v/>
      </c>
      <c r="F256" s="16" t="str">
        <f>IF(C256="","",SUMIFS('Daily Stocktake'!E$8:E$500,'Daily Stocktake'!C$8:C$500,C256))</f>
        <v/>
      </c>
      <c r="G256" s="20" t="str">
        <f t="shared" si="4"/>
        <v/>
      </c>
    </row>
    <row r="257" spans="3:7" x14ac:dyDescent="0.25">
      <c r="C257" s="16" t="str">
        <f>IF('Stock Database'!C257="","",'Stock Database'!C257)</f>
        <v/>
      </c>
      <c r="E257" s="16" t="str">
        <f>IF(B257="","",SUMIFS('Daily Stocktake'!D$8:D$400,'Daily Stocktake'!C$8:C$400,C257))</f>
        <v/>
      </c>
      <c r="F257" s="16" t="str">
        <f>IF(C257="","",SUMIFS('Daily Stocktake'!E$8:E$500,'Daily Stocktake'!C$8:C$500,C257))</f>
        <v/>
      </c>
      <c r="G257" s="20" t="str">
        <f t="shared" si="4"/>
        <v/>
      </c>
    </row>
    <row r="258" spans="3:7" x14ac:dyDescent="0.25">
      <c r="C258" s="16" t="str">
        <f>IF('Stock Database'!C258="","",'Stock Database'!C258)</f>
        <v/>
      </c>
      <c r="E258" s="16" t="str">
        <f>IF(B258="","",SUMIFS('Daily Stocktake'!D$8:D$400,'Daily Stocktake'!C$8:C$400,C258))</f>
        <v/>
      </c>
      <c r="F258" s="16" t="str">
        <f>IF(C258="","",SUMIFS('Daily Stocktake'!E$8:E$500,'Daily Stocktake'!C$8:C$500,C258))</f>
        <v/>
      </c>
      <c r="G258" s="20" t="str">
        <f t="shared" si="4"/>
        <v/>
      </c>
    </row>
    <row r="259" spans="3:7" x14ac:dyDescent="0.25">
      <c r="C259" s="16" t="str">
        <f>IF('Stock Database'!C259="","",'Stock Database'!C259)</f>
        <v/>
      </c>
      <c r="E259" s="16" t="str">
        <f>IF(B259="","",SUMIFS('Daily Stocktake'!D$8:D$400,'Daily Stocktake'!C$8:C$400,C259))</f>
        <v/>
      </c>
      <c r="F259" s="16" t="str">
        <f>IF(C259="","",SUMIFS('Daily Stocktake'!E$8:E$500,'Daily Stocktake'!C$8:C$500,C259))</f>
        <v/>
      </c>
      <c r="G259" s="20" t="str">
        <f t="shared" si="4"/>
        <v/>
      </c>
    </row>
    <row r="260" spans="3:7" x14ac:dyDescent="0.25">
      <c r="C260" s="16" t="str">
        <f>IF('Stock Database'!C260="","",'Stock Database'!C260)</f>
        <v/>
      </c>
      <c r="E260" s="16" t="str">
        <f>IF(B260="","",SUMIFS('Daily Stocktake'!D$8:D$400,'Daily Stocktake'!C$8:C$400,C260))</f>
        <v/>
      </c>
      <c r="F260" s="16" t="str">
        <f>IF(C260="","",SUMIFS('Daily Stocktake'!E$8:E$500,'Daily Stocktake'!C$8:C$500,C260))</f>
        <v/>
      </c>
      <c r="G260" s="20" t="str">
        <f t="shared" si="4"/>
        <v/>
      </c>
    </row>
    <row r="261" spans="3:7" x14ac:dyDescent="0.25">
      <c r="C261" s="16" t="str">
        <f>IF('Stock Database'!C261="","",'Stock Database'!C261)</f>
        <v/>
      </c>
      <c r="E261" s="16" t="str">
        <f>IF(B261="","",SUMIFS('Daily Stocktake'!D$8:D$400,'Daily Stocktake'!C$8:C$400,C261))</f>
        <v/>
      </c>
      <c r="F261" s="16" t="str">
        <f>IF(C261="","",SUMIFS('Daily Stocktake'!E$8:E$500,'Daily Stocktake'!C$8:C$500,C261))</f>
        <v/>
      </c>
      <c r="G261" s="20" t="str">
        <f t="shared" si="4"/>
        <v/>
      </c>
    </row>
    <row r="262" spans="3:7" x14ac:dyDescent="0.25">
      <c r="C262" s="16" t="str">
        <f>IF('Stock Database'!C262="","",'Stock Database'!C262)</f>
        <v/>
      </c>
      <c r="E262" s="16" t="str">
        <f>IF(B262="","",SUMIFS('Daily Stocktake'!D$8:D$400,'Daily Stocktake'!C$8:C$400,C262))</f>
        <v/>
      </c>
      <c r="F262" s="16" t="str">
        <f>IF(C262="","",SUMIFS('Daily Stocktake'!E$8:E$500,'Daily Stocktake'!C$8:C$500,C262))</f>
        <v/>
      </c>
      <c r="G262" s="20" t="str">
        <f t="shared" si="4"/>
        <v/>
      </c>
    </row>
    <row r="263" spans="3:7" x14ac:dyDescent="0.25">
      <c r="C263" s="16" t="str">
        <f>IF('Stock Database'!C263="","",'Stock Database'!C263)</f>
        <v/>
      </c>
      <c r="E263" s="16" t="str">
        <f>IF(B263="","",SUMIFS('Daily Stocktake'!D$8:D$400,'Daily Stocktake'!C$8:C$400,C263))</f>
        <v/>
      </c>
      <c r="F263" s="16" t="str">
        <f>IF(C263="","",SUMIFS('Daily Stocktake'!E$8:E$500,'Daily Stocktake'!C$8:C$500,C263))</f>
        <v/>
      </c>
      <c r="G263" s="20" t="str">
        <f t="shared" si="4"/>
        <v/>
      </c>
    </row>
    <row r="264" spans="3:7" x14ac:dyDescent="0.25">
      <c r="C264" s="16" t="str">
        <f>IF('Stock Database'!C264="","",'Stock Database'!C264)</f>
        <v/>
      </c>
      <c r="E264" s="16" t="str">
        <f>IF(B264="","",SUMIFS('Daily Stocktake'!D$8:D$400,'Daily Stocktake'!C$8:C$400,C264))</f>
        <v/>
      </c>
      <c r="F264" s="16" t="str">
        <f>IF(C264="","",SUMIFS('Daily Stocktake'!E$8:E$500,'Daily Stocktake'!C$8:C$500,C264))</f>
        <v/>
      </c>
      <c r="G264" s="20" t="str">
        <f t="shared" si="4"/>
        <v/>
      </c>
    </row>
    <row r="265" spans="3:7" x14ac:dyDescent="0.25">
      <c r="C265" s="16" t="str">
        <f>IF('Stock Database'!C265="","",'Stock Database'!C265)</f>
        <v/>
      </c>
      <c r="E265" s="16" t="str">
        <f>IF(B265="","",SUMIFS('Daily Stocktake'!D$8:D$400,'Daily Stocktake'!C$8:C$400,C265))</f>
        <v/>
      </c>
      <c r="F265" s="16" t="str">
        <f>IF(C265="","",SUMIFS('Daily Stocktake'!E$8:E$500,'Daily Stocktake'!C$8:C$500,C265))</f>
        <v/>
      </c>
      <c r="G265" s="20" t="str">
        <f t="shared" si="4"/>
        <v/>
      </c>
    </row>
    <row r="266" spans="3:7" x14ac:dyDescent="0.25">
      <c r="C266" s="16" t="str">
        <f>IF('Stock Database'!C266="","",'Stock Database'!C266)</f>
        <v/>
      </c>
      <c r="E266" s="16" t="str">
        <f>IF(B266="","",SUMIFS('Daily Stocktake'!D$8:D$400,'Daily Stocktake'!C$8:C$400,C266))</f>
        <v/>
      </c>
      <c r="F266" s="16" t="str">
        <f>IF(C266="","",SUMIFS('Daily Stocktake'!E$8:E$500,'Daily Stocktake'!C$8:C$500,C266))</f>
        <v/>
      </c>
      <c r="G266" s="20" t="str">
        <f t="shared" si="4"/>
        <v/>
      </c>
    </row>
    <row r="267" spans="3:7" x14ac:dyDescent="0.25">
      <c r="C267" s="16" t="str">
        <f>IF('Stock Database'!C267="","",'Stock Database'!C267)</f>
        <v/>
      </c>
      <c r="E267" s="16" t="str">
        <f>IF(B267="","",SUMIFS('Daily Stocktake'!D$8:D$400,'Daily Stocktake'!C$8:C$400,C267))</f>
        <v/>
      </c>
      <c r="F267" s="16" t="str">
        <f>IF(C267="","",SUMIFS('Daily Stocktake'!E$8:E$500,'Daily Stocktake'!C$8:C$500,C267))</f>
        <v/>
      </c>
      <c r="G267" s="20" t="str">
        <f t="shared" si="4"/>
        <v/>
      </c>
    </row>
    <row r="268" spans="3:7" x14ac:dyDescent="0.25">
      <c r="C268" s="16" t="str">
        <f>IF('Stock Database'!C268="","",'Stock Database'!C268)</f>
        <v/>
      </c>
      <c r="E268" s="16" t="str">
        <f>IF(B268="","",SUMIFS('Daily Stocktake'!D$8:D$400,'Daily Stocktake'!C$8:C$400,C268))</f>
        <v/>
      </c>
      <c r="F268" s="16" t="str">
        <f>IF(C268="","",SUMIFS('Daily Stocktake'!E$8:E$500,'Daily Stocktake'!C$8:C$500,C268))</f>
        <v/>
      </c>
      <c r="G268" s="20" t="str">
        <f t="shared" si="4"/>
        <v/>
      </c>
    </row>
    <row r="269" spans="3:7" x14ac:dyDescent="0.25">
      <c r="C269" s="16" t="str">
        <f>IF('Stock Database'!C269="","",'Stock Database'!C269)</f>
        <v/>
      </c>
      <c r="E269" s="16" t="str">
        <f>IF(B269="","",SUMIFS('Daily Stocktake'!D$8:D$400,'Daily Stocktake'!C$8:C$400,C269))</f>
        <v/>
      </c>
      <c r="F269" s="16" t="str">
        <f>IF(C269="","",SUMIFS('Daily Stocktake'!E$8:E$500,'Daily Stocktake'!C$8:C$500,C269))</f>
        <v/>
      </c>
      <c r="G269" s="20" t="str">
        <f t="shared" si="4"/>
        <v/>
      </c>
    </row>
    <row r="270" spans="3:7" x14ac:dyDescent="0.25">
      <c r="C270" s="16" t="str">
        <f>IF('Stock Database'!C270="","",'Stock Database'!C270)</f>
        <v/>
      </c>
      <c r="E270" s="16" t="str">
        <f>IF(B270="","",SUMIFS('Daily Stocktake'!D$8:D$400,'Daily Stocktake'!C$8:C$400,C270))</f>
        <v/>
      </c>
      <c r="F270" s="16" t="str">
        <f>IF(C270="","",SUMIFS('Daily Stocktake'!E$8:E$500,'Daily Stocktake'!C$8:C$500,C270))</f>
        <v/>
      </c>
      <c r="G270" s="20" t="str">
        <f t="shared" si="4"/>
        <v/>
      </c>
    </row>
    <row r="271" spans="3:7" x14ac:dyDescent="0.25">
      <c r="C271" s="16" t="str">
        <f>IF('Stock Database'!C271="","",'Stock Database'!C271)</f>
        <v/>
      </c>
      <c r="E271" s="16" t="str">
        <f>IF(B271="","",SUMIFS('Daily Stocktake'!D$8:D$400,'Daily Stocktake'!C$8:C$400,C271))</f>
        <v/>
      </c>
      <c r="F271" s="16" t="str">
        <f>IF(C271="","",SUMIFS('Daily Stocktake'!E$8:E$500,'Daily Stocktake'!C$8:C$500,C271))</f>
        <v/>
      </c>
      <c r="G271" s="20" t="str">
        <f t="shared" ref="G271:G334" si="5">IF(C271="","",D271+E271-F271)</f>
        <v/>
      </c>
    </row>
    <row r="272" spans="3:7" x14ac:dyDescent="0.25">
      <c r="C272" s="16" t="str">
        <f>IF('Stock Database'!C272="","",'Stock Database'!C272)</f>
        <v/>
      </c>
      <c r="E272" s="16" t="str">
        <f>IF(B272="","",SUMIFS('Daily Stocktake'!D$8:D$400,'Daily Stocktake'!C$8:C$400,C272))</f>
        <v/>
      </c>
      <c r="F272" s="16" t="str">
        <f>IF(C272="","",SUMIFS('Daily Stocktake'!E$8:E$500,'Daily Stocktake'!C$8:C$500,C272))</f>
        <v/>
      </c>
      <c r="G272" s="20" t="str">
        <f t="shared" si="5"/>
        <v/>
      </c>
    </row>
    <row r="273" spans="3:7" x14ac:dyDescent="0.25">
      <c r="C273" s="16" t="str">
        <f>IF('Stock Database'!C273="","",'Stock Database'!C273)</f>
        <v/>
      </c>
      <c r="E273" s="16" t="str">
        <f>IF(B273="","",SUMIFS('Daily Stocktake'!D$8:D$400,'Daily Stocktake'!C$8:C$400,C273))</f>
        <v/>
      </c>
      <c r="F273" s="16" t="str">
        <f>IF(C273="","",SUMIFS('Daily Stocktake'!E$8:E$500,'Daily Stocktake'!C$8:C$500,C273))</f>
        <v/>
      </c>
      <c r="G273" s="20" t="str">
        <f t="shared" si="5"/>
        <v/>
      </c>
    </row>
    <row r="274" spans="3:7" x14ac:dyDescent="0.25">
      <c r="C274" s="16" t="str">
        <f>IF('Stock Database'!C274="","",'Stock Database'!C274)</f>
        <v/>
      </c>
      <c r="E274" s="16" t="str">
        <f>IF(B274="","",SUMIFS('Daily Stocktake'!D$8:D$400,'Daily Stocktake'!C$8:C$400,C274))</f>
        <v/>
      </c>
      <c r="F274" s="16" t="str">
        <f>IF(C274="","",SUMIFS('Daily Stocktake'!E$8:E$500,'Daily Stocktake'!C$8:C$500,C274))</f>
        <v/>
      </c>
      <c r="G274" s="20" t="str">
        <f t="shared" si="5"/>
        <v/>
      </c>
    </row>
    <row r="275" spans="3:7" x14ac:dyDescent="0.25">
      <c r="C275" s="16" t="str">
        <f>IF('Stock Database'!C275="","",'Stock Database'!C275)</f>
        <v/>
      </c>
      <c r="E275" s="16" t="str">
        <f>IF(B275="","",SUMIFS('Daily Stocktake'!D$8:D$400,'Daily Stocktake'!C$8:C$400,C275))</f>
        <v/>
      </c>
      <c r="F275" s="16" t="str">
        <f>IF(C275="","",SUMIFS('Daily Stocktake'!E$8:E$500,'Daily Stocktake'!C$8:C$500,C275))</f>
        <v/>
      </c>
      <c r="G275" s="20" t="str">
        <f t="shared" si="5"/>
        <v/>
      </c>
    </row>
    <row r="276" spans="3:7" x14ac:dyDescent="0.25">
      <c r="C276" s="16" t="str">
        <f>IF('Stock Database'!C276="","",'Stock Database'!C276)</f>
        <v/>
      </c>
      <c r="E276" s="16" t="str">
        <f>IF(B276="","",SUMIFS('Daily Stocktake'!D$8:D$400,'Daily Stocktake'!C$8:C$400,C276))</f>
        <v/>
      </c>
      <c r="F276" s="16" t="str">
        <f>IF(C276="","",SUMIFS('Daily Stocktake'!E$8:E$500,'Daily Stocktake'!C$8:C$500,C276))</f>
        <v/>
      </c>
      <c r="G276" s="20" t="str">
        <f t="shared" si="5"/>
        <v/>
      </c>
    </row>
    <row r="277" spans="3:7" x14ac:dyDescent="0.25">
      <c r="C277" s="16" t="str">
        <f>IF('Stock Database'!C277="","",'Stock Database'!C277)</f>
        <v/>
      </c>
      <c r="E277" s="16" t="str">
        <f>IF(B277="","",SUMIFS('Daily Stocktake'!D$8:D$400,'Daily Stocktake'!C$8:C$400,C277))</f>
        <v/>
      </c>
      <c r="F277" s="16" t="str">
        <f>IF(C277="","",SUMIFS('Daily Stocktake'!E$8:E$500,'Daily Stocktake'!C$8:C$500,C277))</f>
        <v/>
      </c>
      <c r="G277" s="20" t="str">
        <f t="shared" si="5"/>
        <v/>
      </c>
    </row>
    <row r="278" spans="3:7" x14ac:dyDescent="0.25">
      <c r="C278" s="16" t="str">
        <f>IF('Stock Database'!C278="","",'Stock Database'!C278)</f>
        <v/>
      </c>
      <c r="E278" s="16" t="str">
        <f>IF(B278="","",SUMIFS('Daily Stocktake'!D$8:D$400,'Daily Stocktake'!C$8:C$400,C278))</f>
        <v/>
      </c>
      <c r="F278" s="16" t="str">
        <f>IF(C278="","",SUMIFS('Daily Stocktake'!E$8:E$500,'Daily Stocktake'!C$8:C$500,C278))</f>
        <v/>
      </c>
      <c r="G278" s="20" t="str">
        <f t="shared" si="5"/>
        <v/>
      </c>
    </row>
    <row r="279" spans="3:7" x14ac:dyDescent="0.25">
      <c r="C279" s="16" t="str">
        <f>IF('Stock Database'!C279="","",'Stock Database'!C279)</f>
        <v/>
      </c>
      <c r="E279" s="16" t="str">
        <f>IF(B279="","",SUMIFS('Daily Stocktake'!D$8:D$400,'Daily Stocktake'!C$8:C$400,C279))</f>
        <v/>
      </c>
      <c r="F279" s="16" t="str">
        <f>IF(C279="","",SUMIFS('Daily Stocktake'!E$8:E$500,'Daily Stocktake'!C$8:C$500,C279))</f>
        <v/>
      </c>
      <c r="G279" s="20" t="str">
        <f t="shared" si="5"/>
        <v/>
      </c>
    </row>
    <row r="280" spans="3:7" x14ac:dyDescent="0.25">
      <c r="C280" s="16" t="str">
        <f>IF('Stock Database'!C280="","",'Stock Database'!C280)</f>
        <v/>
      </c>
      <c r="E280" s="16" t="str">
        <f>IF(B280="","",SUMIFS('Daily Stocktake'!D$8:D$400,'Daily Stocktake'!C$8:C$400,C280))</f>
        <v/>
      </c>
      <c r="F280" s="16" t="str">
        <f>IF(C280="","",SUMIFS('Daily Stocktake'!E$8:E$500,'Daily Stocktake'!C$8:C$500,C280))</f>
        <v/>
      </c>
      <c r="G280" s="20" t="str">
        <f t="shared" si="5"/>
        <v/>
      </c>
    </row>
    <row r="281" spans="3:7" x14ac:dyDescent="0.25">
      <c r="C281" s="16" t="str">
        <f>IF('Stock Database'!C281="","",'Stock Database'!C281)</f>
        <v/>
      </c>
      <c r="E281" s="16" t="str">
        <f>IF(B281="","",SUMIFS('Daily Stocktake'!D$8:D$400,'Daily Stocktake'!C$8:C$400,C281))</f>
        <v/>
      </c>
      <c r="F281" s="16" t="str">
        <f>IF(C281="","",SUMIFS('Daily Stocktake'!E$8:E$500,'Daily Stocktake'!C$8:C$500,C281))</f>
        <v/>
      </c>
      <c r="G281" s="20" t="str">
        <f t="shared" si="5"/>
        <v/>
      </c>
    </row>
    <row r="282" spans="3:7" x14ac:dyDescent="0.25">
      <c r="C282" s="16" t="str">
        <f>IF('Stock Database'!C282="","",'Stock Database'!C282)</f>
        <v/>
      </c>
      <c r="E282" s="16" t="str">
        <f>IF(B282="","",SUMIFS('Daily Stocktake'!D$8:D$400,'Daily Stocktake'!C$8:C$400,C282))</f>
        <v/>
      </c>
      <c r="F282" s="16" t="str">
        <f>IF(C282="","",SUMIFS('Daily Stocktake'!E$8:E$500,'Daily Stocktake'!C$8:C$500,C282))</f>
        <v/>
      </c>
      <c r="G282" s="20" t="str">
        <f t="shared" si="5"/>
        <v/>
      </c>
    </row>
    <row r="283" spans="3:7" x14ac:dyDescent="0.25">
      <c r="C283" s="16" t="str">
        <f>IF('Stock Database'!C283="","",'Stock Database'!C283)</f>
        <v/>
      </c>
      <c r="E283" s="16" t="str">
        <f>IF(B283="","",SUMIFS('Daily Stocktake'!D$8:D$400,'Daily Stocktake'!C$8:C$400,C283))</f>
        <v/>
      </c>
      <c r="F283" s="16" t="str">
        <f>IF(C283="","",SUMIFS('Daily Stocktake'!E$8:E$500,'Daily Stocktake'!C$8:C$500,C283))</f>
        <v/>
      </c>
      <c r="G283" s="20" t="str">
        <f t="shared" si="5"/>
        <v/>
      </c>
    </row>
    <row r="284" spans="3:7" x14ac:dyDescent="0.25">
      <c r="C284" s="16" t="str">
        <f>IF('Stock Database'!C284="","",'Stock Database'!C284)</f>
        <v/>
      </c>
      <c r="E284" s="16" t="str">
        <f>IF(B284="","",SUMIFS('Daily Stocktake'!D$8:D$400,'Daily Stocktake'!C$8:C$400,C284))</f>
        <v/>
      </c>
      <c r="F284" s="16" t="str">
        <f>IF(C284="","",SUMIFS('Daily Stocktake'!E$8:E$500,'Daily Stocktake'!C$8:C$500,C284))</f>
        <v/>
      </c>
      <c r="G284" s="20" t="str">
        <f t="shared" si="5"/>
        <v/>
      </c>
    </row>
    <row r="285" spans="3:7" x14ac:dyDescent="0.25">
      <c r="C285" s="16" t="str">
        <f>IF('Stock Database'!C285="","",'Stock Database'!C285)</f>
        <v/>
      </c>
      <c r="E285" s="16" t="str">
        <f>IF(B285="","",SUMIFS('Daily Stocktake'!D$8:D$400,'Daily Stocktake'!C$8:C$400,C285))</f>
        <v/>
      </c>
      <c r="F285" s="16" t="str">
        <f>IF(C285="","",SUMIFS('Daily Stocktake'!E$8:E$500,'Daily Stocktake'!C$8:C$500,C285))</f>
        <v/>
      </c>
      <c r="G285" s="20" t="str">
        <f t="shared" si="5"/>
        <v/>
      </c>
    </row>
    <row r="286" spans="3:7" x14ac:dyDescent="0.25">
      <c r="C286" s="16" t="str">
        <f>IF('Stock Database'!C286="","",'Stock Database'!C286)</f>
        <v/>
      </c>
      <c r="E286" s="16" t="str">
        <f>IF(B286="","",SUMIFS('Daily Stocktake'!D$8:D$400,'Daily Stocktake'!C$8:C$400,C286))</f>
        <v/>
      </c>
      <c r="F286" s="16" t="str">
        <f>IF(C286="","",SUMIFS('Daily Stocktake'!E$8:E$500,'Daily Stocktake'!C$8:C$500,C286))</f>
        <v/>
      </c>
      <c r="G286" s="20" t="str">
        <f t="shared" si="5"/>
        <v/>
      </c>
    </row>
    <row r="287" spans="3:7" x14ac:dyDescent="0.25">
      <c r="C287" s="16" t="str">
        <f>IF('Stock Database'!C287="","",'Stock Database'!C287)</f>
        <v/>
      </c>
      <c r="E287" s="16" t="str">
        <f>IF(B287="","",SUMIFS('Daily Stocktake'!D$8:D$400,'Daily Stocktake'!C$8:C$400,C287))</f>
        <v/>
      </c>
      <c r="F287" s="16" t="str">
        <f>IF(C287="","",SUMIFS('Daily Stocktake'!E$8:E$500,'Daily Stocktake'!C$8:C$500,C287))</f>
        <v/>
      </c>
      <c r="G287" s="20" t="str">
        <f t="shared" si="5"/>
        <v/>
      </c>
    </row>
    <row r="288" spans="3:7" x14ac:dyDescent="0.25">
      <c r="C288" s="16" t="str">
        <f>IF('Stock Database'!C288="","",'Stock Database'!C288)</f>
        <v/>
      </c>
      <c r="E288" s="16" t="str">
        <f>IF(B288="","",SUMIFS('Daily Stocktake'!D$8:D$400,'Daily Stocktake'!C$8:C$400,C288))</f>
        <v/>
      </c>
      <c r="F288" s="16" t="str">
        <f>IF(C288="","",SUMIFS('Daily Stocktake'!E$8:E$500,'Daily Stocktake'!C$8:C$500,C288))</f>
        <v/>
      </c>
      <c r="G288" s="20" t="str">
        <f t="shared" si="5"/>
        <v/>
      </c>
    </row>
    <row r="289" spans="3:7" x14ac:dyDescent="0.25">
      <c r="C289" s="16" t="str">
        <f>IF('Stock Database'!C289="","",'Stock Database'!C289)</f>
        <v/>
      </c>
      <c r="E289" s="16" t="str">
        <f>IF(B289="","",SUMIFS('Daily Stocktake'!D$8:D$400,'Daily Stocktake'!C$8:C$400,C289))</f>
        <v/>
      </c>
      <c r="F289" s="16" t="str">
        <f>IF(C289="","",SUMIFS('Daily Stocktake'!E$8:E$500,'Daily Stocktake'!C$8:C$500,C289))</f>
        <v/>
      </c>
      <c r="G289" s="20" t="str">
        <f t="shared" si="5"/>
        <v/>
      </c>
    </row>
    <row r="290" spans="3:7" x14ac:dyDescent="0.25">
      <c r="C290" s="16" t="str">
        <f>IF('Stock Database'!C290="","",'Stock Database'!C290)</f>
        <v/>
      </c>
      <c r="E290" s="16" t="str">
        <f>IF(B290="","",SUMIFS('Daily Stocktake'!D$8:D$400,'Daily Stocktake'!C$8:C$400,C290))</f>
        <v/>
      </c>
      <c r="F290" s="16" t="str">
        <f>IF(C290="","",SUMIFS('Daily Stocktake'!E$8:E$500,'Daily Stocktake'!C$8:C$500,C290))</f>
        <v/>
      </c>
      <c r="G290" s="20" t="str">
        <f t="shared" si="5"/>
        <v/>
      </c>
    </row>
    <row r="291" spans="3:7" x14ac:dyDescent="0.25">
      <c r="C291" s="16" t="str">
        <f>IF('Stock Database'!C291="","",'Stock Database'!C291)</f>
        <v/>
      </c>
      <c r="E291" s="16" t="str">
        <f>IF(B291="","",SUMIFS('Daily Stocktake'!D$8:D$400,'Daily Stocktake'!C$8:C$400,C291))</f>
        <v/>
      </c>
      <c r="F291" s="16" t="str">
        <f>IF(C291="","",SUMIFS('Daily Stocktake'!E$8:E$500,'Daily Stocktake'!C$8:C$500,C291))</f>
        <v/>
      </c>
      <c r="G291" s="20" t="str">
        <f t="shared" si="5"/>
        <v/>
      </c>
    </row>
    <row r="292" spans="3:7" x14ac:dyDescent="0.25">
      <c r="C292" s="16" t="str">
        <f>IF('Stock Database'!C292="","",'Stock Database'!C292)</f>
        <v/>
      </c>
      <c r="E292" s="16" t="str">
        <f>IF(B292="","",SUMIFS('Daily Stocktake'!D$8:D$400,'Daily Stocktake'!C$8:C$400,C292))</f>
        <v/>
      </c>
      <c r="F292" s="16" t="str">
        <f>IF(C292="","",SUMIFS('Daily Stocktake'!E$8:E$500,'Daily Stocktake'!C$8:C$500,C292))</f>
        <v/>
      </c>
      <c r="G292" s="20" t="str">
        <f t="shared" si="5"/>
        <v/>
      </c>
    </row>
    <row r="293" spans="3:7" x14ac:dyDescent="0.25">
      <c r="C293" s="16" t="str">
        <f>IF('Stock Database'!C293="","",'Stock Database'!C293)</f>
        <v/>
      </c>
      <c r="E293" s="16" t="str">
        <f>IF(B293="","",SUMIFS('Daily Stocktake'!D$8:D$400,'Daily Stocktake'!C$8:C$400,C293))</f>
        <v/>
      </c>
      <c r="F293" s="16" t="str">
        <f>IF(C293="","",SUMIFS('Daily Stocktake'!E$8:E$500,'Daily Stocktake'!C$8:C$500,C293))</f>
        <v/>
      </c>
      <c r="G293" s="20" t="str">
        <f t="shared" si="5"/>
        <v/>
      </c>
    </row>
    <row r="294" spans="3:7" x14ac:dyDescent="0.25">
      <c r="C294" s="16" t="str">
        <f>IF('Stock Database'!C294="","",'Stock Database'!C294)</f>
        <v/>
      </c>
      <c r="E294" s="16" t="str">
        <f>IF(B294="","",SUMIFS('Daily Stocktake'!D$8:D$400,'Daily Stocktake'!C$8:C$400,C294))</f>
        <v/>
      </c>
      <c r="F294" s="16" t="str">
        <f>IF(C294="","",SUMIFS('Daily Stocktake'!E$8:E$500,'Daily Stocktake'!C$8:C$500,C294))</f>
        <v/>
      </c>
      <c r="G294" s="20" t="str">
        <f t="shared" si="5"/>
        <v/>
      </c>
    </row>
    <row r="295" spans="3:7" x14ac:dyDescent="0.25">
      <c r="C295" s="16" t="str">
        <f>IF('Stock Database'!C295="","",'Stock Database'!C295)</f>
        <v/>
      </c>
      <c r="E295" s="16" t="str">
        <f>IF(B295="","",SUMIFS('Daily Stocktake'!D$8:D$400,'Daily Stocktake'!C$8:C$400,C295))</f>
        <v/>
      </c>
      <c r="F295" s="16" t="str">
        <f>IF(C295="","",SUMIFS('Daily Stocktake'!E$8:E$500,'Daily Stocktake'!C$8:C$500,C295))</f>
        <v/>
      </c>
      <c r="G295" s="20" t="str">
        <f t="shared" si="5"/>
        <v/>
      </c>
    </row>
    <row r="296" spans="3:7" x14ac:dyDescent="0.25">
      <c r="C296" s="16" t="str">
        <f>IF('Stock Database'!C296="","",'Stock Database'!C296)</f>
        <v/>
      </c>
      <c r="E296" s="16" t="str">
        <f>IF(B296="","",SUMIFS('Daily Stocktake'!D$8:D$400,'Daily Stocktake'!C$8:C$400,C296))</f>
        <v/>
      </c>
      <c r="F296" s="16" t="str">
        <f>IF(C296="","",SUMIFS('Daily Stocktake'!E$8:E$500,'Daily Stocktake'!C$8:C$500,C296))</f>
        <v/>
      </c>
      <c r="G296" s="20" t="str">
        <f t="shared" si="5"/>
        <v/>
      </c>
    </row>
    <row r="297" spans="3:7" x14ac:dyDescent="0.25">
      <c r="C297" s="16" t="str">
        <f>IF('Stock Database'!C297="","",'Stock Database'!C297)</f>
        <v/>
      </c>
      <c r="E297" s="16" t="str">
        <f>IF(B297="","",SUMIFS('Daily Stocktake'!D$8:D$400,'Daily Stocktake'!C$8:C$400,C297))</f>
        <v/>
      </c>
      <c r="F297" s="16" t="str">
        <f>IF(C297="","",SUMIFS('Daily Stocktake'!E$8:E$500,'Daily Stocktake'!C$8:C$500,C297))</f>
        <v/>
      </c>
      <c r="G297" s="20" t="str">
        <f t="shared" si="5"/>
        <v/>
      </c>
    </row>
    <row r="298" spans="3:7" x14ac:dyDescent="0.25">
      <c r="C298" s="16" t="str">
        <f>IF('Stock Database'!C298="","",'Stock Database'!C298)</f>
        <v/>
      </c>
      <c r="E298" s="16" t="str">
        <f>IF(B298="","",SUMIFS('Daily Stocktake'!D$8:D$400,'Daily Stocktake'!C$8:C$400,C298))</f>
        <v/>
      </c>
      <c r="F298" s="16" t="str">
        <f>IF(C298="","",SUMIFS('Daily Stocktake'!E$8:E$500,'Daily Stocktake'!C$8:C$500,C298))</f>
        <v/>
      </c>
      <c r="G298" s="20" t="str">
        <f t="shared" si="5"/>
        <v/>
      </c>
    </row>
    <row r="299" spans="3:7" x14ac:dyDescent="0.25">
      <c r="C299" s="16" t="str">
        <f>IF('Stock Database'!C299="","",'Stock Database'!C299)</f>
        <v/>
      </c>
      <c r="E299" s="16" t="str">
        <f>IF(B299="","",SUMIFS('Daily Stocktake'!D$8:D$400,'Daily Stocktake'!C$8:C$400,C299))</f>
        <v/>
      </c>
      <c r="F299" s="16" t="str">
        <f>IF(C299="","",SUMIFS('Daily Stocktake'!E$8:E$500,'Daily Stocktake'!C$8:C$500,C299))</f>
        <v/>
      </c>
      <c r="G299" s="20" t="str">
        <f t="shared" si="5"/>
        <v/>
      </c>
    </row>
    <row r="300" spans="3:7" x14ac:dyDescent="0.25">
      <c r="C300" s="16" t="str">
        <f>IF('Stock Database'!C300="","",'Stock Database'!C300)</f>
        <v/>
      </c>
      <c r="E300" s="16" t="str">
        <f>IF(B300="","",SUMIFS('Daily Stocktake'!D$8:D$400,'Daily Stocktake'!C$8:C$400,C300))</f>
        <v/>
      </c>
      <c r="F300" s="16" t="str">
        <f>IF(C300="","",SUMIFS('Daily Stocktake'!E$8:E$500,'Daily Stocktake'!C$8:C$500,C300))</f>
        <v/>
      </c>
      <c r="G300" s="20" t="str">
        <f t="shared" si="5"/>
        <v/>
      </c>
    </row>
    <row r="301" spans="3:7" x14ac:dyDescent="0.25">
      <c r="C301" s="16" t="str">
        <f>IF('Stock Database'!C301="","",'Stock Database'!C301)</f>
        <v/>
      </c>
      <c r="E301" s="16" t="str">
        <f>IF(B301="","",SUMIFS('Daily Stocktake'!D$8:D$400,'Daily Stocktake'!C$8:C$400,C301))</f>
        <v/>
      </c>
      <c r="F301" s="16" t="str">
        <f>IF(C301="","",SUMIFS('Daily Stocktake'!E$8:E$500,'Daily Stocktake'!C$8:C$500,C301))</f>
        <v/>
      </c>
      <c r="G301" s="20" t="str">
        <f t="shared" si="5"/>
        <v/>
      </c>
    </row>
    <row r="302" spans="3:7" x14ac:dyDescent="0.25">
      <c r="C302" s="16" t="str">
        <f>IF('Stock Database'!C302="","",'Stock Database'!C302)</f>
        <v/>
      </c>
      <c r="E302" s="16" t="str">
        <f>IF(B302="","",SUMIFS('Daily Stocktake'!D$8:D$400,'Daily Stocktake'!C$8:C$400,C302))</f>
        <v/>
      </c>
      <c r="F302" s="16" t="str">
        <f>IF(C302="","",SUMIFS('Daily Stocktake'!E$8:E$500,'Daily Stocktake'!C$8:C$500,C302))</f>
        <v/>
      </c>
      <c r="G302" s="20" t="str">
        <f t="shared" si="5"/>
        <v/>
      </c>
    </row>
    <row r="303" spans="3:7" x14ac:dyDescent="0.25">
      <c r="C303" s="16" t="str">
        <f>IF('Stock Database'!C303="","",'Stock Database'!C303)</f>
        <v/>
      </c>
      <c r="E303" s="16" t="str">
        <f>IF(B303="","",SUMIFS('Daily Stocktake'!D$8:D$400,'Daily Stocktake'!C$8:C$400,C303))</f>
        <v/>
      </c>
      <c r="F303" s="16" t="str">
        <f>IF(C303="","",SUMIFS('Daily Stocktake'!E$8:E$500,'Daily Stocktake'!C$8:C$500,C303))</f>
        <v/>
      </c>
      <c r="G303" s="20" t="str">
        <f t="shared" si="5"/>
        <v/>
      </c>
    </row>
    <row r="304" spans="3:7" x14ac:dyDescent="0.25">
      <c r="C304" s="16" t="str">
        <f>IF('Stock Database'!C304="","",'Stock Database'!C304)</f>
        <v/>
      </c>
      <c r="E304" s="16" t="str">
        <f>IF(B304="","",SUMIFS('Daily Stocktake'!D$8:D$400,'Daily Stocktake'!C$8:C$400,C304))</f>
        <v/>
      </c>
      <c r="F304" s="16" t="str">
        <f>IF(C304="","",SUMIFS('Daily Stocktake'!E$8:E$500,'Daily Stocktake'!C$8:C$500,C304))</f>
        <v/>
      </c>
      <c r="G304" s="20" t="str">
        <f t="shared" si="5"/>
        <v/>
      </c>
    </row>
    <row r="305" spans="3:7" x14ac:dyDescent="0.25">
      <c r="C305" s="16" t="str">
        <f>IF('Stock Database'!C305="","",'Stock Database'!C305)</f>
        <v/>
      </c>
      <c r="E305" s="16" t="str">
        <f>IF(B305="","",SUMIFS('Daily Stocktake'!D$8:D$400,'Daily Stocktake'!C$8:C$400,C305))</f>
        <v/>
      </c>
      <c r="F305" s="16" t="str">
        <f>IF(C305="","",SUMIFS('Daily Stocktake'!E$8:E$500,'Daily Stocktake'!C$8:C$500,C305))</f>
        <v/>
      </c>
      <c r="G305" s="20" t="str">
        <f t="shared" si="5"/>
        <v/>
      </c>
    </row>
    <row r="306" spans="3:7" x14ac:dyDescent="0.25">
      <c r="C306" s="16" t="str">
        <f>IF('Stock Database'!C306="","",'Stock Database'!C306)</f>
        <v/>
      </c>
      <c r="E306" s="16" t="str">
        <f>IF(B306="","",SUMIFS('Daily Stocktake'!D$8:D$400,'Daily Stocktake'!C$8:C$400,C306))</f>
        <v/>
      </c>
      <c r="F306" s="16" t="str">
        <f>IF(C306="","",SUMIFS('Daily Stocktake'!E$8:E$500,'Daily Stocktake'!C$8:C$500,C306))</f>
        <v/>
      </c>
      <c r="G306" s="20" t="str">
        <f t="shared" si="5"/>
        <v/>
      </c>
    </row>
    <row r="307" spans="3:7" x14ac:dyDescent="0.25">
      <c r="C307" s="16" t="str">
        <f>IF('Stock Database'!C307="","",'Stock Database'!C307)</f>
        <v/>
      </c>
      <c r="E307" s="16" t="str">
        <f>IF(B307="","",SUMIFS('Daily Stocktake'!D$8:D$400,'Daily Stocktake'!C$8:C$400,C307))</f>
        <v/>
      </c>
      <c r="F307" s="16" t="str">
        <f>IF(C307="","",SUMIFS('Daily Stocktake'!E$8:E$500,'Daily Stocktake'!C$8:C$500,C307))</f>
        <v/>
      </c>
      <c r="G307" s="20" t="str">
        <f t="shared" si="5"/>
        <v/>
      </c>
    </row>
    <row r="308" spans="3:7" x14ac:dyDescent="0.25">
      <c r="C308" s="16" t="str">
        <f>IF('Stock Database'!C308="","",'Stock Database'!C308)</f>
        <v/>
      </c>
      <c r="E308" s="16" t="str">
        <f>IF(B308="","",SUMIFS('Daily Stocktake'!D$8:D$400,'Daily Stocktake'!C$8:C$400,C308))</f>
        <v/>
      </c>
      <c r="F308" s="16" t="str">
        <f>IF(C308="","",SUMIFS('Daily Stocktake'!E$8:E$500,'Daily Stocktake'!C$8:C$500,C308))</f>
        <v/>
      </c>
      <c r="G308" s="20" t="str">
        <f t="shared" si="5"/>
        <v/>
      </c>
    </row>
    <row r="309" spans="3:7" x14ac:dyDescent="0.25">
      <c r="C309" s="16" t="str">
        <f>IF('Stock Database'!C309="","",'Stock Database'!C309)</f>
        <v/>
      </c>
      <c r="E309" s="16" t="str">
        <f>IF(B309="","",SUMIFS('Daily Stocktake'!D$8:D$400,'Daily Stocktake'!C$8:C$400,C309))</f>
        <v/>
      </c>
      <c r="F309" s="16" t="str">
        <f>IF(C309="","",SUMIFS('Daily Stocktake'!E$8:E$500,'Daily Stocktake'!C$8:C$500,C309))</f>
        <v/>
      </c>
      <c r="G309" s="20" t="str">
        <f t="shared" si="5"/>
        <v/>
      </c>
    </row>
    <row r="310" spans="3:7" x14ac:dyDescent="0.25">
      <c r="C310" s="16" t="str">
        <f>IF('Stock Database'!C310="","",'Stock Database'!C310)</f>
        <v/>
      </c>
      <c r="E310" s="16" t="str">
        <f>IF(B310="","",SUMIFS('Daily Stocktake'!D$8:D$400,'Daily Stocktake'!C$8:C$400,C310))</f>
        <v/>
      </c>
      <c r="F310" s="16" t="str">
        <f>IF(C310="","",SUMIFS('Daily Stocktake'!E$8:E$500,'Daily Stocktake'!C$8:C$500,C310))</f>
        <v/>
      </c>
      <c r="G310" s="20" t="str">
        <f t="shared" si="5"/>
        <v/>
      </c>
    </row>
    <row r="311" spans="3:7" x14ac:dyDescent="0.25">
      <c r="C311" s="16" t="str">
        <f>IF('Stock Database'!C311="","",'Stock Database'!C311)</f>
        <v/>
      </c>
      <c r="E311" s="16" t="str">
        <f>IF(B311="","",SUMIFS('Daily Stocktake'!D$8:D$400,'Daily Stocktake'!C$8:C$400,C311))</f>
        <v/>
      </c>
      <c r="F311" s="16" t="str">
        <f>IF(C311="","",SUMIFS('Daily Stocktake'!E$8:E$500,'Daily Stocktake'!C$8:C$500,C311))</f>
        <v/>
      </c>
      <c r="G311" s="20" t="str">
        <f t="shared" si="5"/>
        <v/>
      </c>
    </row>
    <row r="312" spans="3:7" x14ac:dyDescent="0.25">
      <c r="C312" s="16" t="str">
        <f>IF('Stock Database'!C312="","",'Stock Database'!C312)</f>
        <v/>
      </c>
      <c r="E312" s="16" t="str">
        <f>IF(B312="","",SUMIFS('Daily Stocktake'!D$8:D$400,'Daily Stocktake'!C$8:C$400,C312))</f>
        <v/>
      </c>
      <c r="F312" s="16" t="str">
        <f>IF(C312="","",SUMIFS('Daily Stocktake'!E$8:E$500,'Daily Stocktake'!C$8:C$500,C312))</f>
        <v/>
      </c>
      <c r="G312" s="20" t="str">
        <f t="shared" si="5"/>
        <v/>
      </c>
    </row>
    <row r="313" spans="3:7" x14ac:dyDescent="0.25">
      <c r="C313" s="16" t="str">
        <f>IF('Stock Database'!C313="","",'Stock Database'!C313)</f>
        <v/>
      </c>
      <c r="E313" s="16" t="str">
        <f>IF(B313="","",SUMIFS('Daily Stocktake'!D$8:D$400,'Daily Stocktake'!C$8:C$400,C313))</f>
        <v/>
      </c>
      <c r="F313" s="16" t="str">
        <f>IF(C313="","",SUMIFS('Daily Stocktake'!E$8:E$500,'Daily Stocktake'!C$8:C$500,C313))</f>
        <v/>
      </c>
      <c r="G313" s="20" t="str">
        <f t="shared" si="5"/>
        <v/>
      </c>
    </row>
    <row r="314" spans="3:7" x14ac:dyDescent="0.25">
      <c r="C314" s="16" t="str">
        <f>IF('Stock Database'!C314="","",'Stock Database'!C314)</f>
        <v/>
      </c>
      <c r="E314" s="16" t="str">
        <f>IF(B314="","",SUMIFS('Daily Stocktake'!D$8:D$400,'Daily Stocktake'!C$8:C$400,C314))</f>
        <v/>
      </c>
      <c r="F314" s="16" t="str">
        <f>IF(C314="","",SUMIFS('Daily Stocktake'!E$8:E$500,'Daily Stocktake'!C$8:C$500,C314))</f>
        <v/>
      </c>
      <c r="G314" s="20" t="str">
        <f t="shared" si="5"/>
        <v/>
      </c>
    </row>
    <row r="315" spans="3:7" x14ac:dyDescent="0.25">
      <c r="C315" s="16" t="str">
        <f>IF('Stock Database'!C315="","",'Stock Database'!C315)</f>
        <v/>
      </c>
      <c r="E315" s="16" t="str">
        <f>IF(B315="","",SUMIFS('Daily Stocktake'!D$8:D$400,'Daily Stocktake'!C$8:C$400,C315))</f>
        <v/>
      </c>
      <c r="F315" s="16" t="str">
        <f>IF(C315="","",SUMIFS('Daily Stocktake'!E$8:E$500,'Daily Stocktake'!C$8:C$500,C315))</f>
        <v/>
      </c>
      <c r="G315" s="20" t="str">
        <f t="shared" si="5"/>
        <v/>
      </c>
    </row>
    <row r="316" spans="3:7" x14ac:dyDescent="0.25">
      <c r="C316" s="16" t="str">
        <f>IF('Stock Database'!C316="","",'Stock Database'!C316)</f>
        <v/>
      </c>
      <c r="E316" s="16" t="str">
        <f>IF(B316="","",SUMIFS('Daily Stocktake'!D$8:D$400,'Daily Stocktake'!C$8:C$400,C316))</f>
        <v/>
      </c>
      <c r="F316" s="16" t="str">
        <f>IF(C316="","",SUMIFS('Daily Stocktake'!E$8:E$500,'Daily Stocktake'!C$8:C$500,C316))</f>
        <v/>
      </c>
      <c r="G316" s="20" t="str">
        <f t="shared" si="5"/>
        <v/>
      </c>
    </row>
    <row r="317" spans="3:7" x14ac:dyDescent="0.25">
      <c r="C317" s="16" t="str">
        <f>IF('Stock Database'!C317="","",'Stock Database'!C317)</f>
        <v/>
      </c>
      <c r="E317" s="16" t="str">
        <f>IF(B317="","",SUMIFS('Daily Stocktake'!D$8:D$400,'Daily Stocktake'!C$8:C$400,C317))</f>
        <v/>
      </c>
      <c r="F317" s="16" t="str">
        <f>IF(C317="","",SUMIFS('Daily Stocktake'!E$8:E$500,'Daily Stocktake'!C$8:C$500,C317))</f>
        <v/>
      </c>
      <c r="G317" s="20" t="str">
        <f t="shared" si="5"/>
        <v/>
      </c>
    </row>
    <row r="318" spans="3:7" x14ac:dyDescent="0.25">
      <c r="C318" s="16" t="str">
        <f>IF('Stock Database'!C318="","",'Stock Database'!C318)</f>
        <v/>
      </c>
      <c r="E318" s="16" t="str">
        <f>IF(B318="","",SUMIFS('Daily Stocktake'!D$8:D$400,'Daily Stocktake'!C$8:C$400,C318))</f>
        <v/>
      </c>
      <c r="F318" s="16" t="str">
        <f>IF(C318="","",SUMIFS('Daily Stocktake'!E$8:E$500,'Daily Stocktake'!C$8:C$500,C318))</f>
        <v/>
      </c>
      <c r="G318" s="20" t="str">
        <f t="shared" si="5"/>
        <v/>
      </c>
    </row>
    <row r="319" spans="3:7" x14ac:dyDescent="0.25">
      <c r="C319" s="16" t="str">
        <f>IF('Stock Database'!C319="","",'Stock Database'!C319)</f>
        <v/>
      </c>
      <c r="E319" s="16" t="str">
        <f>IF(B319="","",SUMIFS('Daily Stocktake'!D$8:D$400,'Daily Stocktake'!C$8:C$400,C319))</f>
        <v/>
      </c>
      <c r="F319" s="16" t="str">
        <f>IF(C319="","",SUMIFS('Daily Stocktake'!E$8:E$500,'Daily Stocktake'!C$8:C$500,C319))</f>
        <v/>
      </c>
      <c r="G319" s="20" t="str">
        <f t="shared" si="5"/>
        <v/>
      </c>
    </row>
    <row r="320" spans="3:7" x14ac:dyDescent="0.25">
      <c r="C320" s="16" t="str">
        <f>IF('Stock Database'!C320="","",'Stock Database'!C320)</f>
        <v/>
      </c>
      <c r="E320" s="16" t="str">
        <f>IF(B320="","",SUMIFS('Daily Stocktake'!D$8:D$400,'Daily Stocktake'!C$8:C$400,C320))</f>
        <v/>
      </c>
      <c r="F320" s="16" t="str">
        <f>IF(C320="","",SUMIFS('Daily Stocktake'!E$8:E$500,'Daily Stocktake'!C$8:C$500,C320))</f>
        <v/>
      </c>
      <c r="G320" s="20" t="str">
        <f t="shared" si="5"/>
        <v/>
      </c>
    </row>
    <row r="321" spans="3:7" x14ac:dyDescent="0.25">
      <c r="C321" s="16" t="str">
        <f>IF('Stock Database'!C321="","",'Stock Database'!C321)</f>
        <v/>
      </c>
      <c r="E321" s="16" t="str">
        <f>IF(B321="","",SUMIFS('Daily Stocktake'!D$8:D$400,'Daily Stocktake'!C$8:C$400,C321))</f>
        <v/>
      </c>
      <c r="F321" s="16" t="str">
        <f>IF(C321="","",SUMIFS('Daily Stocktake'!E$8:E$500,'Daily Stocktake'!C$8:C$500,C321))</f>
        <v/>
      </c>
      <c r="G321" s="20" t="str">
        <f t="shared" si="5"/>
        <v/>
      </c>
    </row>
    <row r="322" spans="3:7" x14ac:dyDescent="0.25">
      <c r="C322" s="16" t="str">
        <f>IF('Stock Database'!C322="","",'Stock Database'!C322)</f>
        <v/>
      </c>
      <c r="E322" s="16" t="str">
        <f>IF(B322="","",SUMIFS('Daily Stocktake'!D$8:D$400,'Daily Stocktake'!C$8:C$400,C322))</f>
        <v/>
      </c>
      <c r="F322" s="16" t="str">
        <f>IF(C322="","",SUMIFS('Daily Stocktake'!E$8:E$500,'Daily Stocktake'!C$8:C$500,C322))</f>
        <v/>
      </c>
      <c r="G322" s="20" t="str">
        <f t="shared" si="5"/>
        <v/>
      </c>
    </row>
    <row r="323" spans="3:7" x14ac:dyDescent="0.25">
      <c r="C323" s="16" t="str">
        <f>IF('Stock Database'!C323="","",'Stock Database'!C323)</f>
        <v/>
      </c>
      <c r="E323" s="16" t="str">
        <f>IF(B323="","",SUMIFS('Daily Stocktake'!D$8:D$400,'Daily Stocktake'!C$8:C$400,C323))</f>
        <v/>
      </c>
      <c r="F323" s="16" t="str">
        <f>IF(C323="","",SUMIFS('Daily Stocktake'!E$8:E$500,'Daily Stocktake'!C$8:C$500,C323))</f>
        <v/>
      </c>
      <c r="G323" s="20" t="str">
        <f t="shared" si="5"/>
        <v/>
      </c>
    </row>
    <row r="324" spans="3:7" x14ac:dyDescent="0.25">
      <c r="C324" s="16" t="str">
        <f>IF('Stock Database'!C324="","",'Stock Database'!C324)</f>
        <v/>
      </c>
      <c r="E324" s="16" t="str">
        <f>IF(B324="","",SUMIFS('Daily Stocktake'!D$8:D$400,'Daily Stocktake'!C$8:C$400,C324))</f>
        <v/>
      </c>
      <c r="F324" s="16" t="str">
        <f>IF(C324="","",SUMIFS('Daily Stocktake'!E$8:E$500,'Daily Stocktake'!C$8:C$500,C324))</f>
        <v/>
      </c>
      <c r="G324" s="20" t="str">
        <f t="shared" si="5"/>
        <v/>
      </c>
    </row>
    <row r="325" spans="3:7" x14ac:dyDescent="0.25">
      <c r="C325" s="16" t="str">
        <f>IF('Stock Database'!C325="","",'Stock Database'!C325)</f>
        <v/>
      </c>
      <c r="E325" s="16" t="str">
        <f>IF(B325="","",SUMIFS('Daily Stocktake'!D$8:D$400,'Daily Stocktake'!C$8:C$400,C325))</f>
        <v/>
      </c>
      <c r="F325" s="16" t="str">
        <f>IF(C325="","",SUMIFS('Daily Stocktake'!E$8:E$500,'Daily Stocktake'!C$8:C$500,C325))</f>
        <v/>
      </c>
      <c r="G325" s="20" t="str">
        <f t="shared" si="5"/>
        <v/>
      </c>
    </row>
    <row r="326" spans="3:7" x14ac:dyDescent="0.25">
      <c r="C326" s="16" t="str">
        <f>IF('Stock Database'!C326="","",'Stock Database'!C326)</f>
        <v/>
      </c>
      <c r="E326" s="16" t="str">
        <f>IF(B326="","",SUMIFS('Daily Stocktake'!D$8:D$400,'Daily Stocktake'!C$8:C$400,C326))</f>
        <v/>
      </c>
      <c r="F326" s="16" t="str">
        <f>IF(C326="","",SUMIFS('Daily Stocktake'!E$8:E$500,'Daily Stocktake'!C$8:C$500,C326))</f>
        <v/>
      </c>
      <c r="G326" s="20" t="str">
        <f t="shared" si="5"/>
        <v/>
      </c>
    </row>
    <row r="327" spans="3:7" x14ac:dyDescent="0.25">
      <c r="C327" s="16" t="str">
        <f>IF('Stock Database'!C327="","",'Stock Database'!C327)</f>
        <v/>
      </c>
      <c r="E327" s="16" t="str">
        <f>IF(B327="","",SUMIFS('Daily Stocktake'!D$8:D$400,'Daily Stocktake'!C$8:C$400,C327))</f>
        <v/>
      </c>
      <c r="F327" s="16" t="str">
        <f>IF(C327="","",SUMIFS('Daily Stocktake'!E$8:E$500,'Daily Stocktake'!C$8:C$500,C327))</f>
        <v/>
      </c>
      <c r="G327" s="20" t="str">
        <f t="shared" si="5"/>
        <v/>
      </c>
    </row>
    <row r="328" spans="3:7" x14ac:dyDescent="0.25">
      <c r="C328" s="16" t="str">
        <f>IF('Stock Database'!C328="","",'Stock Database'!C328)</f>
        <v/>
      </c>
      <c r="E328" s="16" t="str">
        <f>IF(B328="","",SUMIFS('Daily Stocktake'!D$8:D$400,'Daily Stocktake'!C$8:C$400,C328))</f>
        <v/>
      </c>
      <c r="F328" s="16" t="str">
        <f>IF(C328="","",SUMIFS('Daily Stocktake'!E$8:E$500,'Daily Stocktake'!C$8:C$500,C328))</f>
        <v/>
      </c>
      <c r="G328" s="20" t="str">
        <f t="shared" si="5"/>
        <v/>
      </c>
    </row>
    <row r="329" spans="3:7" x14ac:dyDescent="0.25">
      <c r="C329" s="16" t="str">
        <f>IF('Stock Database'!C329="","",'Stock Database'!C329)</f>
        <v/>
      </c>
      <c r="E329" s="16" t="str">
        <f>IF(B329="","",SUMIFS('Daily Stocktake'!D$8:D$400,'Daily Stocktake'!C$8:C$400,C329))</f>
        <v/>
      </c>
      <c r="F329" s="16" t="str">
        <f>IF(C329="","",SUMIFS('Daily Stocktake'!E$8:E$500,'Daily Stocktake'!C$8:C$500,C329))</f>
        <v/>
      </c>
      <c r="G329" s="20" t="str">
        <f t="shared" si="5"/>
        <v/>
      </c>
    </row>
    <row r="330" spans="3:7" x14ac:dyDescent="0.25">
      <c r="C330" s="16" t="str">
        <f>IF('Stock Database'!C330="","",'Stock Database'!C330)</f>
        <v/>
      </c>
      <c r="E330" s="16" t="str">
        <f>IF(B330="","",SUMIFS('Daily Stocktake'!D$8:D$400,'Daily Stocktake'!C$8:C$400,C330))</f>
        <v/>
      </c>
      <c r="F330" s="16" t="str">
        <f>IF(C330="","",SUMIFS('Daily Stocktake'!E$8:E$500,'Daily Stocktake'!C$8:C$500,C330))</f>
        <v/>
      </c>
      <c r="G330" s="20" t="str">
        <f t="shared" si="5"/>
        <v/>
      </c>
    </row>
    <row r="331" spans="3:7" x14ac:dyDescent="0.25">
      <c r="C331" s="16" t="str">
        <f>IF('Stock Database'!C331="","",'Stock Database'!C331)</f>
        <v/>
      </c>
      <c r="E331" s="16" t="str">
        <f>IF(B331="","",SUMIFS('Daily Stocktake'!D$8:D$400,'Daily Stocktake'!C$8:C$400,C331))</f>
        <v/>
      </c>
      <c r="F331" s="16" t="str">
        <f>IF(C331="","",SUMIFS('Daily Stocktake'!E$8:E$500,'Daily Stocktake'!C$8:C$500,C331))</f>
        <v/>
      </c>
      <c r="G331" s="20" t="str">
        <f t="shared" si="5"/>
        <v/>
      </c>
    </row>
    <row r="332" spans="3:7" x14ac:dyDescent="0.25">
      <c r="C332" s="16" t="str">
        <f>IF('Stock Database'!C332="","",'Stock Database'!C332)</f>
        <v/>
      </c>
      <c r="E332" s="16" t="str">
        <f>IF(B332="","",SUMIFS('Daily Stocktake'!D$8:D$400,'Daily Stocktake'!C$8:C$400,C332))</f>
        <v/>
      </c>
      <c r="F332" s="16" t="str">
        <f>IF(C332="","",SUMIFS('Daily Stocktake'!E$8:E$500,'Daily Stocktake'!C$8:C$500,C332))</f>
        <v/>
      </c>
      <c r="G332" s="20" t="str">
        <f t="shared" si="5"/>
        <v/>
      </c>
    </row>
    <row r="333" spans="3:7" x14ac:dyDescent="0.25">
      <c r="C333" s="16" t="str">
        <f>IF('Stock Database'!C333="","",'Stock Database'!C333)</f>
        <v/>
      </c>
      <c r="E333" s="16" t="str">
        <f>IF(B333="","",SUMIFS('Daily Stocktake'!D$8:D$400,'Daily Stocktake'!C$8:C$400,C333))</f>
        <v/>
      </c>
      <c r="F333" s="16" t="str">
        <f>IF(C333="","",SUMIFS('Daily Stocktake'!E$8:E$500,'Daily Stocktake'!C$8:C$500,C333))</f>
        <v/>
      </c>
      <c r="G333" s="20" t="str">
        <f t="shared" si="5"/>
        <v/>
      </c>
    </row>
    <row r="334" spans="3:7" x14ac:dyDescent="0.25">
      <c r="C334" s="16" t="str">
        <f>IF('Stock Database'!C334="","",'Stock Database'!C334)</f>
        <v/>
      </c>
      <c r="E334" s="16" t="str">
        <f>IF(B334="","",SUMIFS('Daily Stocktake'!D$8:D$400,'Daily Stocktake'!C$8:C$400,C334))</f>
        <v/>
      </c>
      <c r="F334" s="16" t="str">
        <f>IF(C334="","",SUMIFS('Daily Stocktake'!E$8:E$500,'Daily Stocktake'!C$8:C$500,C334))</f>
        <v/>
      </c>
      <c r="G334" s="20" t="str">
        <f t="shared" si="5"/>
        <v/>
      </c>
    </row>
    <row r="335" spans="3:7" x14ac:dyDescent="0.25">
      <c r="C335" s="16" t="str">
        <f>IF('Stock Database'!C335="","",'Stock Database'!C335)</f>
        <v/>
      </c>
      <c r="E335" s="16" t="str">
        <f>IF(B335="","",SUMIFS('Daily Stocktake'!D$8:D$400,'Daily Stocktake'!C$8:C$400,C335))</f>
        <v/>
      </c>
      <c r="F335" s="16" t="str">
        <f>IF(C335="","",SUMIFS('Daily Stocktake'!E$8:E$500,'Daily Stocktake'!C$8:C$500,C335))</f>
        <v/>
      </c>
      <c r="G335" s="20" t="str">
        <f t="shared" ref="G335:G398" si="6">IF(C335="","",D335+E335-F335)</f>
        <v/>
      </c>
    </row>
    <row r="336" spans="3:7" x14ac:dyDescent="0.25">
      <c r="C336" s="16" t="str">
        <f>IF('Stock Database'!C336="","",'Stock Database'!C336)</f>
        <v/>
      </c>
      <c r="E336" s="16" t="str">
        <f>IF(B336="","",SUMIFS('Daily Stocktake'!D$8:D$400,'Daily Stocktake'!C$8:C$400,C336))</f>
        <v/>
      </c>
      <c r="F336" s="16" t="str">
        <f>IF(C336="","",SUMIFS('Daily Stocktake'!E$8:E$500,'Daily Stocktake'!C$8:C$500,C336))</f>
        <v/>
      </c>
      <c r="G336" s="20" t="str">
        <f t="shared" si="6"/>
        <v/>
      </c>
    </row>
    <row r="337" spans="3:7" x14ac:dyDescent="0.25">
      <c r="C337" s="16" t="str">
        <f>IF('Stock Database'!C337="","",'Stock Database'!C337)</f>
        <v/>
      </c>
      <c r="E337" s="16" t="str">
        <f>IF(B337="","",SUMIFS('Daily Stocktake'!D$8:D$400,'Daily Stocktake'!C$8:C$400,C337))</f>
        <v/>
      </c>
      <c r="F337" s="16" t="str">
        <f>IF(C337="","",SUMIFS('Daily Stocktake'!E$8:E$500,'Daily Stocktake'!C$8:C$500,C337))</f>
        <v/>
      </c>
      <c r="G337" s="20" t="str">
        <f t="shared" si="6"/>
        <v/>
      </c>
    </row>
    <row r="338" spans="3:7" x14ac:dyDescent="0.25">
      <c r="C338" s="16" t="str">
        <f>IF('Stock Database'!C338="","",'Stock Database'!C338)</f>
        <v/>
      </c>
      <c r="E338" s="16" t="str">
        <f>IF(B338="","",SUMIFS('Daily Stocktake'!D$8:D$400,'Daily Stocktake'!C$8:C$400,C338))</f>
        <v/>
      </c>
      <c r="F338" s="16" t="str">
        <f>IF(C338="","",SUMIFS('Daily Stocktake'!E$8:E$500,'Daily Stocktake'!C$8:C$500,C338))</f>
        <v/>
      </c>
      <c r="G338" s="20" t="str">
        <f t="shared" si="6"/>
        <v/>
      </c>
    </row>
    <row r="339" spans="3:7" x14ac:dyDescent="0.25">
      <c r="C339" s="16" t="str">
        <f>IF('Stock Database'!C339="","",'Stock Database'!C339)</f>
        <v/>
      </c>
      <c r="E339" s="16" t="str">
        <f>IF(B339="","",SUMIFS('Daily Stocktake'!D$8:D$400,'Daily Stocktake'!C$8:C$400,C339))</f>
        <v/>
      </c>
      <c r="F339" s="16" t="str">
        <f>IF(C339="","",SUMIFS('Daily Stocktake'!E$8:E$500,'Daily Stocktake'!C$8:C$500,C339))</f>
        <v/>
      </c>
      <c r="G339" s="20" t="str">
        <f t="shared" si="6"/>
        <v/>
      </c>
    </row>
    <row r="340" spans="3:7" x14ac:dyDescent="0.25">
      <c r="C340" s="16" t="str">
        <f>IF('Stock Database'!C340="","",'Stock Database'!C340)</f>
        <v/>
      </c>
      <c r="E340" s="16" t="str">
        <f>IF(B340="","",SUMIFS('Daily Stocktake'!D$8:D$400,'Daily Stocktake'!C$8:C$400,C340))</f>
        <v/>
      </c>
      <c r="F340" s="16" t="str">
        <f>IF(C340="","",SUMIFS('Daily Stocktake'!E$8:E$500,'Daily Stocktake'!C$8:C$500,C340))</f>
        <v/>
      </c>
      <c r="G340" s="20" t="str">
        <f t="shared" si="6"/>
        <v/>
      </c>
    </row>
    <row r="341" spans="3:7" x14ac:dyDescent="0.25">
      <c r="C341" s="16" t="str">
        <f>IF('Stock Database'!C341="","",'Stock Database'!C341)</f>
        <v/>
      </c>
      <c r="E341" s="16" t="str">
        <f>IF(B341="","",SUMIFS('Daily Stocktake'!D$8:D$400,'Daily Stocktake'!C$8:C$400,C341))</f>
        <v/>
      </c>
      <c r="F341" s="16" t="str">
        <f>IF(C341="","",SUMIFS('Daily Stocktake'!E$8:E$500,'Daily Stocktake'!C$8:C$500,C341))</f>
        <v/>
      </c>
      <c r="G341" s="20" t="str">
        <f t="shared" si="6"/>
        <v/>
      </c>
    </row>
    <row r="342" spans="3:7" x14ac:dyDescent="0.25">
      <c r="C342" s="16" t="str">
        <f>IF('Stock Database'!C342="","",'Stock Database'!C342)</f>
        <v/>
      </c>
      <c r="E342" s="16" t="str">
        <f>IF(B342="","",SUMIFS('Daily Stocktake'!D$8:D$400,'Daily Stocktake'!C$8:C$400,C342))</f>
        <v/>
      </c>
      <c r="F342" s="16" t="str">
        <f>IF(C342="","",SUMIFS('Daily Stocktake'!E$8:E$500,'Daily Stocktake'!C$8:C$500,C342))</f>
        <v/>
      </c>
      <c r="G342" s="20" t="str">
        <f t="shared" si="6"/>
        <v/>
      </c>
    </row>
    <row r="343" spans="3:7" x14ac:dyDescent="0.25">
      <c r="C343" s="16" t="str">
        <f>IF('Stock Database'!C343="","",'Stock Database'!C343)</f>
        <v/>
      </c>
      <c r="E343" s="16" t="str">
        <f>IF(B343="","",SUMIFS('Daily Stocktake'!D$8:D$400,'Daily Stocktake'!C$8:C$400,C343))</f>
        <v/>
      </c>
      <c r="F343" s="16" t="str">
        <f>IF(C343="","",SUMIFS('Daily Stocktake'!E$8:E$500,'Daily Stocktake'!C$8:C$500,C343))</f>
        <v/>
      </c>
      <c r="G343" s="20" t="str">
        <f t="shared" si="6"/>
        <v/>
      </c>
    </row>
    <row r="344" spans="3:7" x14ac:dyDescent="0.25">
      <c r="C344" s="16" t="str">
        <f>IF('Stock Database'!C344="","",'Stock Database'!C344)</f>
        <v/>
      </c>
      <c r="E344" s="16" t="str">
        <f>IF(B344="","",SUMIFS('Daily Stocktake'!D$8:D$400,'Daily Stocktake'!C$8:C$400,C344))</f>
        <v/>
      </c>
      <c r="F344" s="16" t="str">
        <f>IF(C344="","",SUMIFS('Daily Stocktake'!E$8:E$500,'Daily Stocktake'!C$8:C$500,C344))</f>
        <v/>
      </c>
      <c r="G344" s="20" t="str">
        <f t="shared" si="6"/>
        <v/>
      </c>
    </row>
    <row r="345" spans="3:7" x14ac:dyDescent="0.25">
      <c r="C345" s="16" t="str">
        <f>IF('Stock Database'!C345="","",'Stock Database'!C345)</f>
        <v/>
      </c>
      <c r="E345" s="16" t="str">
        <f>IF(B345="","",SUMIFS('Daily Stocktake'!D$8:D$400,'Daily Stocktake'!C$8:C$400,C345))</f>
        <v/>
      </c>
      <c r="F345" s="16" t="str">
        <f>IF(C345="","",SUMIFS('Daily Stocktake'!E$8:E$500,'Daily Stocktake'!C$8:C$500,C345))</f>
        <v/>
      </c>
      <c r="G345" s="20" t="str">
        <f t="shared" si="6"/>
        <v/>
      </c>
    </row>
    <row r="346" spans="3:7" x14ac:dyDescent="0.25">
      <c r="C346" s="16" t="str">
        <f>IF('Stock Database'!C346="","",'Stock Database'!C346)</f>
        <v/>
      </c>
      <c r="E346" s="16" t="str">
        <f>IF(B346="","",SUMIFS('Daily Stocktake'!D$8:D$400,'Daily Stocktake'!C$8:C$400,C346))</f>
        <v/>
      </c>
      <c r="F346" s="16" t="str">
        <f>IF(C346="","",SUMIFS('Daily Stocktake'!E$8:E$500,'Daily Stocktake'!C$8:C$500,C346))</f>
        <v/>
      </c>
      <c r="G346" s="20" t="str">
        <f t="shared" si="6"/>
        <v/>
      </c>
    </row>
    <row r="347" spans="3:7" x14ac:dyDescent="0.25">
      <c r="C347" s="16" t="str">
        <f>IF('Stock Database'!C347="","",'Stock Database'!C347)</f>
        <v/>
      </c>
      <c r="E347" s="16" t="str">
        <f>IF(B347="","",SUMIFS('Daily Stocktake'!D$8:D$400,'Daily Stocktake'!C$8:C$400,C347))</f>
        <v/>
      </c>
      <c r="F347" s="16" t="str">
        <f>IF(C347="","",SUMIFS('Daily Stocktake'!E$8:E$500,'Daily Stocktake'!C$8:C$500,C347))</f>
        <v/>
      </c>
      <c r="G347" s="20" t="str">
        <f t="shared" si="6"/>
        <v/>
      </c>
    </row>
    <row r="348" spans="3:7" x14ac:dyDescent="0.25">
      <c r="C348" s="16" t="str">
        <f>IF('Stock Database'!C348="","",'Stock Database'!C348)</f>
        <v/>
      </c>
      <c r="E348" s="16" t="str">
        <f>IF(B348="","",SUMIFS('Daily Stocktake'!D$8:D$400,'Daily Stocktake'!C$8:C$400,C348))</f>
        <v/>
      </c>
      <c r="F348" s="16" t="str">
        <f>IF(C348="","",SUMIFS('Daily Stocktake'!E$8:E$500,'Daily Stocktake'!C$8:C$500,C348))</f>
        <v/>
      </c>
      <c r="G348" s="20" t="str">
        <f t="shared" si="6"/>
        <v/>
      </c>
    </row>
    <row r="349" spans="3:7" x14ac:dyDescent="0.25">
      <c r="C349" s="16" t="str">
        <f>IF('Stock Database'!C349="","",'Stock Database'!C349)</f>
        <v/>
      </c>
      <c r="E349" s="16" t="str">
        <f>IF(B349="","",SUMIFS('Daily Stocktake'!D$8:D$400,'Daily Stocktake'!C$8:C$400,C349))</f>
        <v/>
      </c>
      <c r="F349" s="16" t="str">
        <f>IF(C349="","",SUMIFS('Daily Stocktake'!E$8:E$500,'Daily Stocktake'!C$8:C$500,C349))</f>
        <v/>
      </c>
      <c r="G349" s="20" t="str">
        <f t="shared" si="6"/>
        <v/>
      </c>
    </row>
    <row r="350" spans="3:7" x14ac:dyDescent="0.25">
      <c r="C350" s="16" t="str">
        <f>IF('Stock Database'!C350="","",'Stock Database'!C350)</f>
        <v/>
      </c>
      <c r="E350" s="16" t="str">
        <f>IF(B350="","",SUMIFS('Daily Stocktake'!D$8:D$400,'Daily Stocktake'!C$8:C$400,C350))</f>
        <v/>
      </c>
      <c r="F350" s="16" t="str">
        <f>IF(C350="","",SUMIFS('Daily Stocktake'!E$8:E$500,'Daily Stocktake'!C$8:C$500,C350))</f>
        <v/>
      </c>
      <c r="G350" s="20" t="str">
        <f t="shared" si="6"/>
        <v/>
      </c>
    </row>
    <row r="351" spans="3:7" x14ac:dyDescent="0.25">
      <c r="C351" s="16" t="str">
        <f>IF('Stock Database'!C351="","",'Stock Database'!C351)</f>
        <v/>
      </c>
      <c r="E351" s="16" t="str">
        <f>IF(B351="","",SUMIFS('Daily Stocktake'!D$8:D$400,'Daily Stocktake'!C$8:C$400,C351))</f>
        <v/>
      </c>
      <c r="F351" s="16" t="str">
        <f>IF(C351="","",SUMIFS('Daily Stocktake'!E$8:E$500,'Daily Stocktake'!C$8:C$500,C351))</f>
        <v/>
      </c>
      <c r="G351" s="20" t="str">
        <f t="shared" si="6"/>
        <v/>
      </c>
    </row>
    <row r="352" spans="3:7" x14ac:dyDescent="0.25">
      <c r="C352" s="16" t="str">
        <f>IF('Stock Database'!C352="","",'Stock Database'!C352)</f>
        <v/>
      </c>
      <c r="E352" s="16" t="str">
        <f>IF(B352="","",SUMIFS('Daily Stocktake'!D$8:D$400,'Daily Stocktake'!C$8:C$400,C352))</f>
        <v/>
      </c>
      <c r="F352" s="16" t="str">
        <f>IF(C352="","",SUMIFS('Daily Stocktake'!E$8:E$500,'Daily Stocktake'!C$8:C$500,C352))</f>
        <v/>
      </c>
      <c r="G352" s="20" t="str">
        <f t="shared" si="6"/>
        <v/>
      </c>
    </row>
    <row r="353" spans="3:7" x14ac:dyDescent="0.25">
      <c r="C353" s="16" t="str">
        <f>IF('Stock Database'!C353="","",'Stock Database'!C353)</f>
        <v/>
      </c>
      <c r="E353" s="16" t="str">
        <f>IF(B353="","",SUMIFS('Daily Stocktake'!D$8:D$400,'Daily Stocktake'!C$8:C$400,C353))</f>
        <v/>
      </c>
      <c r="F353" s="16" t="str">
        <f>IF(C353="","",SUMIFS('Daily Stocktake'!E$8:E$500,'Daily Stocktake'!C$8:C$500,C353))</f>
        <v/>
      </c>
      <c r="G353" s="20" t="str">
        <f t="shared" si="6"/>
        <v/>
      </c>
    </row>
    <row r="354" spans="3:7" x14ac:dyDescent="0.25">
      <c r="C354" s="16" t="str">
        <f>IF('Stock Database'!C354="","",'Stock Database'!C354)</f>
        <v/>
      </c>
      <c r="E354" s="16" t="str">
        <f>IF(B354="","",SUMIFS('Daily Stocktake'!D$8:D$400,'Daily Stocktake'!C$8:C$400,C354))</f>
        <v/>
      </c>
      <c r="F354" s="16" t="str">
        <f>IF(C354="","",SUMIFS('Daily Stocktake'!E$8:E$500,'Daily Stocktake'!C$8:C$500,C354))</f>
        <v/>
      </c>
      <c r="G354" s="20" t="str">
        <f t="shared" si="6"/>
        <v/>
      </c>
    </row>
    <row r="355" spans="3:7" x14ac:dyDescent="0.25">
      <c r="C355" s="16" t="str">
        <f>IF('Stock Database'!C355="","",'Stock Database'!C355)</f>
        <v/>
      </c>
      <c r="E355" s="16" t="str">
        <f>IF(B355="","",SUMIFS('Daily Stocktake'!D$8:D$400,'Daily Stocktake'!C$8:C$400,C355))</f>
        <v/>
      </c>
      <c r="F355" s="16" t="str">
        <f>IF(C355="","",SUMIFS('Daily Stocktake'!E$8:E$500,'Daily Stocktake'!C$8:C$500,C355))</f>
        <v/>
      </c>
      <c r="G355" s="20" t="str">
        <f t="shared" si="6"/>
        <v/>
      </c>
    </row>
    <row r="356" spans="3:7" x14ac:dyDescent="0.25">
      <c r="C356" s="16" t="str">
        <f>IF('Stock Database'!C356="","",'Stock Database'!C356)</f>
        <v/>
      </c>
      <c r="E356" s="16" t="str">
        <f>IF(B356="","",SUMIFS('Daily Stocktake'!D$8:D$400,'Daily Stocktake'!C$8:C$400,C356))</f>
        <v/>
      </c>
      <c r="F356" s="16" t="str">
        <f>IF(C356="","",SUMIFS('Daily Stocktake'!E$8:E$500,'Daily Stocktake'!C$8:C$500,C356))</f>
        <v/>
      </c>
      <c r="G356" s="20" t="str">
        <f t="shared" si="6"/>
        <v/>
      </c>
    </row>
    <row r="357" spans="3:7" x14ac:dyDescent="0.25">
      <c r="C357" s="16" t="str">
        <f>IF('Stock Database'!C357="","",'Stock Database'!C357)</f>
        <v/>
      </c>
      <c r="E357" s="16" t="str">
        <f>IF(B357="","",SUMIFS('Daily Stocktake'!D$8:D$400,'Daily Stocktake'!C$8:C$400,C357))</f>
        <v/>
      </c>
      <c r="F357" s="16" t="str">
        <f>IF(C357="","",SUMIFS('Daily Stocktake'!E$8:E$500,'Daily Stocktake'!C$8:C$500,C357))</f>
        <v/>
      </c>
      <c r="G357" s="20" t="str">
        <f t="shared" si="6"/>
        <v/>
      </c>
    </row>
    <row r="358" spans="3:7" x14ac:dyDescent="0.25">
      <c r="C358" s="16" t="str">
        <f>IF('Stock Database'!C358="","",'Stock Database'!C358)</f>
        <v/>
      </c>
      <c r="E358" s="16" t="str">
        <f>IF(B358="","",SUMIFS('Daily Stocktake'!D$8:D$400,'Daily Stocktake'!C$8:C$400,C358))</f>
        <v/>
      </c>
      <c r="F358" s="16" t="str">
        <f>IF(C358="","",SUMIFS('Daily Stocktake'!E$8:E$500,'Daily Stocktake'!C$8:C$500,C358))</f>
        <v/>
      </c>
      <c r="G358" s="20" t="str">
        <f t="shared" si="6"/>
        <v/>
      </c>
    </row>
    <row r="359" spans="3:7" x14ac:dyDescent="0.25">
      <c r="C359" s="16" t="str">
        <f>IF('Stock Database'!C359="","",'Stock Database'!C359)</f>
        <v/>
      </c>
      <c r="E359" s="16" t="str">
        <f>IF(B359="","",SUMIFS('Daily Stocktake'!D$8:D$400,'Daily Stocktake'!C$8:C$400,C359))</f>
        <v/>
      </c>
      <c r="F359" s="16" t="str">
        <f>IF(C359="","",SUMIFS('Daily Stocktake'!E$8:E$500,'Daily Stocktake'!C$8:C$500,C359))</f>
        <v/>
      </c>
      <c r="G359" s="20" t="str">
        <f t="shared" si="6"/>
        <v/>
      </c>
    </row>
    <row r="360" spans="3:7" x14ac:dyDescent="0.25">
      <c r="C360" s="16" t="str">
        <f>IF('Stock Database'!C360="","",'Stock Database'!C360)</f>
        <v/>
      </c>
      <c r="E360" s="16" t="str">
        <f>IF(B360="","",SUMIFS('Daily Stocktake'!D$8:D$400,'Daily Stocktake'!C$8:C$400,C360))</f>
        <v/>
      </c>
      <c r="F360" s="16" t="str">
        <f>IF(C360="","",SUMIFS('Daily Stocktake'!E$8:E$500,'Daily Stocktake'!C$8:C$500,C360))</f>
        <v/>
      </c>
      <c r="G360" s="20" t="str">
        <f t="shared" si="6"/>
        <v/>
      </c>
    </row>
    <row r="361" spans="3:7" x14ac:dyDescent="0.25">
      <c r="C361" s="16" t="str">
        <f>IF('Stock Database'!C361="","",'Stock Database'!C361)</f>
        <v/>
      </c>
      <c r="E361" s="16" t="str">
        <f>IF(B361="","",SUMIFS('Daily Stocktake'!D$8:D$400,'Daily Stocktake'!C$8:C$400,C361))</f>
        <v/>
      </c>
      <c r="F361" s="16" t="str">
        <f>IF(C361="","",SUMIFS('Daily Stocktake'!E$8:E$500,'Daily Stocktake'!C$8:C$500,C361))</f>
        <v/>
      </c>
      <c r="G361" s="20" t="str">
        <f t="shared" si="6"/>
        <v/>
      </c>
    </row>
    <row r="362" spans="3:7" x14ac:dyDescent="0.25">
      <c r="C362" s="16" t="str">
        <f>IF('Stock Database'!C362="","",'Stock Database'!C362)</f>
        <v/>
      </c>
      <c r="E362" s="16" t="str">
        <f>IF(B362="","",SUMIFS('Daily Stocktake'!D$8:D$400,'Daily Stocktake'!C$8:C$400,C362))</f>
        <v/>
      </c>
      <c r="F362" s="16" t="str">
        <f>IF(C362="","",SUMIFS('Daily Stocktake'!E$8:E$500,'Daily Stocktake'!C$8:C$500,C362))</f>
        <v/>
      </c>
      <c r="G362" s="20" t="str">
        <f t="shared" si="6"/>
        <v/>
      </c>
    </row>
    <row r="363" spans="3:7" x14ac:dyDescent="0.25">
      <c r="C363" s="16" t="str">
        <f>IF('Stock Database'!C363="","",'Stock Database'!C363)</f>
        <v/>
      </c>
      <c r="E363" s="16" t="str">
        <f>IF(B363="","",SUMIFS('Daily Stocktake'!D$8:D$400,'Daily Stocktake'!C$8:C$400,C363))</f>
        <v/>
      </c>
      <c r="F363" s="16" t="str">
        <f>IF(C363="","",SUMIFS('Daily Stocktake'!E$8:E$500,'Daily Stocktake'!C$8:C$500,C363))</f>
        <v/>
      </c>
      <c r="G363" s="20" t="str">
        <f t="shared" si="6"/>
        <v/>
      </c>
    </row>
    <row r="364" spans="3:7" x14ac:dyDescent="0.25">
      <c r="C364" s="16" t="str">
        <f>IF('Stock Database'!C364="","",'Stock Database'!C364)</f>
        <v/>
      </c>
      <c r="E364" s="16" t="str">
        <f>IF(B364="","",SUMIFS('Daily Stocktake'!D$8:D$400,'Daily Stocktake'!C$8:C$400,C364))</f>
        <v/>
      </c>
      <c r="F364" s="16" t="str">
        <f>IF(C364="","",SUMIFS('Daily Stocktake'!E$8:E$500,'Daily Stocktake'!C$8:C$500,C364))</f>
        <v/>
      </c>
      <c r="G364" s="20" t="str">
        <f t="shared" si="6"/>
        <v/>
      </c>
    </row>
    <row r="365" spans="3:7" x14ac:dyDescent="0.25">
      <c r="C365" s="16" t="str">
        <f>IF('Stock Database'!C365="","",'Stock Database'!C365)</f>
        <v/>
      </c>
      <c r="E365" s="16" t="str">
        <f>IF(B365="","",SUMIFS('Daily Stocktake'!D$8:D$400,'Daily Stocktake'!C$8:C$400,C365))</f>
        <v/>
      </c>
      <c r="F365" s="16" t="str">
        <f>IF(C365="","",SUMIFS('Daily Stocktake'!E$8:E$500,'Daily Stocktake'!C$8:C$500,C365))</f>
        <v/>
      </c>
      <c r="G365" s="20" t="str">
        <f t="shared" si="6"/>
        <v/>
      </c>
    </row>
    <row r="366" spans="3:7" x14ac:dyDescent="0.25">
      <c r="C366" s="16" t="str">
        <f>IF('Stock Database'!C366="","",'Stock Database'!C366)</f>
        <v/>
      </c>
      <c r="E366" s="16" t="str">
        <f>IF(B366="","",SUMIFS('Daily Stocktake'!D$8:D$400,'Daily Stocktake'!C$8:C$400,C366))</f>
        <v/>
      </c>
      <c r="F366" s="16" t="str">
        <f>IF(C366="","",SUMIFS('Daily Stocktake'!E$8:E$500,'Daily Stocktake'!C$8:C$500,C366))</f>
        <v/>
      </c>
      <c r="G366" s="20" t="str">
        <f t="shared" si="6"/>
        <v/>
      </c>
    </row>
    <row r="367" spans="3:7" x14ac:dyDescent="0.25">
      <c r="C367" s="16" t="str">
        <f>IF('Stock Database'!C367="","",'Stock Database'!C367)</f>
        <v/>
      </c>
      <c r="E367" s="16" t="str">
        <f>IF(B367="","",SUMIFS('Daily Stocktake'!D$8:D$400,'Daily Stocktake'!C$8:C$400,C367))</f>
        <v/>
      </c>
      <c r="F367" s="16" t="str">
        <f>IF(C367="","",SUMIFS('Daily Stocktake'!E$8:E$500,'Daily Stocktake'!C$8:C$500,C367))</f>
        <v/>
      </c>
      <c r="G367" s="20" t="str">
        <f t="shared" si="6"/>
        <v/>
      </c>
    </row>
    <row r="368" spans="3:7" x14ac:dyDescent="0.25">
      <c r="C368" s="16" t="str">
        <f>IF('Stock Database'!C368="","",'Stock Database'!C368)</f>
        <v/>
      </c>
      <c r="E368" s="16" t="str">
        <f>IF(B368="","",SUMIFS('Daily Stocktake'!D$8:D$400,'Daily Stocktake'!C$8:C$400,C368))</f>
        <v/>
      </c>
      <c r="F368" s="16" t="str">
        <f>IF(C368="","",SUMIFS('Daily Stocktake'!E$8:E$500,'Daily Stocktake'!C$8:C$500,C368))</f>
        <v/>
      </c>
      <c r="G368" s="20" t="str">
        <f t="shared" si="6"/>
        <v/>
      </c>
    </row>
    <row r="369" spans="3:7" x14ac:dyDescent="0.25">
      <c r="C369" s="16" t="str">
        <f>IF('Stock Database'!C369="","",'Stock Database'!C369)</f>
        <v/>
      </c>
      <c r="E369" s="16" t="str">
        <f>IF(B369="","",SUMIFS('Daily Stocktake'!D$8:D$400,'Daily Stocktake'!C$8:C$400,C369))</f>
        <v/>
      </c>
      <c r="F369" s="16" t="str">
        <f>IF(C369="","",SUMIFS('Daily Stocktake'!E$8:E$500,'Daily Stocktake'!C$8:C$500,C369))</f>
        <v/>
      </c>
      <c r="G369" s="20" t="str">
        <f t="shared" si="6"/>
        <v/>
      </c>
    </row>
    <row r="370" spans="3:7" x14ac:dyDescent="0.25">
      <c r="C370" s="16" t="str">
        <f>IF('Stock Database'!C370="","",'Stock Database'!C370)</f>
        <v/>
      </c>
      <c r="E370" s="16" t="str">
        <f>IF(B370="","",SUMIFS('Daily Stocktake'!D$8:D$400,'Daily Stocktake'!C$8:C$400,C370))</f>
        <v/>
      </c>
      <c r="F370" s="16" t="str">
        <f>IF(C370="","",SUMIFS('Daily Stocktake'!E$8:E$500,'Daily Stocktake'!C$8:C$500,C370))</f>
        <v/>
      </c>
      <c r="G370" s="20" t="str">
        <f t="shared" si="6"/>
        <v/>
      </c>
    </row>
    <row r="371" spans="3:7" x14ac:dyDescent="0.25">
      <c r="C371" s="16" t="str">
        <f>IF('Stock Database'!C371="","",'Stock Database'!C371)</f>
        <v/>
      </c>
      <c r="E371" s="16" t="str">
        <f>IF(B371="","",SUMIFS('Daily Stocktake'!D$8:D$400,'Daily Stocktake'!C$8:C$400,C371))</f>
        <v/>
      </c>
      <c r="F371" s="16" t="str">
        <f>IF(C371="","",SUMIFS('Daily Stocktake'!E$8:E$500,'Daily Stocktake'!C$8:C$500,C371))</f>
        <v/>
      </c>
      <c r="G371" s="20" t="str">
        <f t="shared" si="6"/>
        <v/>
      </c>
    </row>
    <row r="372" spans="3:7" x14ac:dyDescent="0.25">
      <c r="C372" s="16" t="str">
        <f>IF('Stock Database'!C372="","",'Stock Database'!C372)</f>
        <v/>
      </c>
      <c r="E372" s="16" t="str">
        <f>IF(B372="","",SUMIFS('Daily Stocktake'!D$8:D$400,'Daily Stocktake'!C$8:C$400,C372))</f>
        <v/>
      </c>
      <c r="F372" s="16" t="str">
        <f>IF(C372="","",SUMIFS('Daily Stocktake'!E$8:E$500,'Daily Stocktake'!C$8:C$500,C372))</f>
        <v/>
      </c>
      <c r="G372" s="20" t="str">
        <f t="shared" si="6"/>
        <v/>
      </c>
    </row>
    <row r="373" spans="3:7" x14ac:dyDescent="0.25">
      <c r="C373" s="16" t="str">
        <f>IF('Stock Database'!C373="","",'Stock Database'!C373)</f>
        <v/>
      </c>
      <c r="E373" s="16" t="str">
        <f>IF(B373="","",SUMIFS('Daily Stocktake'!D$8:D$400,'Daily Stocktake'!C$8:C$400,C373))</f>
        <v/>
      </c>
      <c r="F373" s="16" t="str">
        <f>IF(C373="","",SUMIFS('Daily Stocktake'!E$8:E$500,'Daily Stocktake'!C$8:C$500,C373))</f>
        <v/>
      </c>
      <c r="G373" s="20" t="str">
        <f t="shared" si="6"/>
        <v/>
      </c>
    </row>
    <row r="374" spans="3:7" x14ac:dyDescent="0.25">
      <c r="C374" s="16" t="str">
        <f>IF('Stock Database'!C374="","",'Stock Database'!C374)</f>
        <v/>
      </c>
      <c r="E374" s="16" t="str">
        <f>IF(B374="","",SUMIFS('Daily Stocktake'!D$8:D$400,'Daily Stocktake'!C$8:C$400,C374))</f>
        <v/>
      </c>
      <c r="F374" s="16" t="str">
        <f>IF(C374="","",SUMIFS('Daily Stocktake'!E$8:E$500,'Daily Stocktake'!C$8:C$500,C374))</f>
        <v/>
      </c>
      <c r="G374" s="20" t="str">
        <f t="shared" si="6"/>
        <v/>
      </c>
    </row>
    <row r="375" spans="3:7" x14ac:dyDescent="0.25">
      <c r="C375" s="16" t="str">
        <f>IF('Stock Database'!C375="","",'Stock Database'!C375)</f>
        <v/>
      </c>
      <c r="E375" s="16" t="str">
        <f>IF(B375="","",SUMIFS('Daily Stocktake'!D$8:D$400,'Daily Stocktake'!C$8:C$400,C375))</f>
        <v/>
      </c>
      <c r="F375" s="16" t="str">
        <f>IF(C375="","",SUMIFS('Daily Stocktake'!E$8:E$500,'Daily Stocktake'!C$8:C$500,C375))</f>
        <v/>
      </c>
      <c r="G375" s="20" t="str">
        <f t="shared" si="6"/>
        <v/>
      </c>
    </row>
    <row r="376" spans="3:7" x14ac:dyDescent="0.25">
      <c r="C376" s="16" t="str">
        <f>IF('Stock Database'!C376="","",'Stock Database'!C376)</f>
        <v/>
      </c>
      <c r="E376" s="16" t="str">
        <f>IF(B376="","",SUMIFS('Daily Stocktake'!D$8:D$400,'Daily Stocktake'!C$8:C$400,C376))</f>
        <v/>
      </c>
      <c r="F376" s="16" t="str">
        <f>IF(C376="","",SUMIFS('Daily Stocktake'!E$8:E$500,'Daily Stocktake'!C$8:C$500,C376))</f>
        <v/>
      </c>
      <c r="G376" s="20" t="str">
        <f t="shared" si="6"/>
        <v/>
      </c>
    </row>
    <row r="377" spans="3:7" x14ac:dyDescent="0.25">
      <c r="C377" s="16" t="str">
        <f>IF('Stock Database'!C377="","",'Stock Database'!C377)</f>
        <v/>
      </c>
      <c r="E377" s="16" t="str">
        <f>IF(B377="","",SUMIFS('Daily Stocktake'!D$8:D$400,'Daily Stocktake'!C$8:C$400,C377))</f>
        <v/>
      </c>
      <c r="F377" s="16" t="str">
        <f>IF(C377="","",SUMIFS('Daily Stocktake'!E$8:E$500,'Daily Stocktake'!C$8:C$500,C377))</f>
        <v/>
      </c>
      <c r="G377" s="20" t="str">
        <f t="shared" si="6"/>
        <v/>
      </c>
    </row>
    <row r="378" spans="3:7" x14ac:dyDescent="0.25">
      <c r="C378" s="16" t="str">
        <f>IF('Stock Database'!C378="","",'Stock Database'!C378)</f>
        <v/>
      </c>
      <c r="E378" s="16" t="str">
        <f>IF(B378="","",SUMIFS('Daily Stocktake'!D$8:D$400,'Daily Stocktake'!C$8:C$400,C378))</f>
        <v/>
      </c>
      <c r="F378" s="16" t="str">
        <f>IF(C378="","",SUMIFS('Daily Stocktake'!E$8:E$500,'Daily Stocktake'!C$8:C$500,C378))</f>
        <v/>
      </c>
      <c r="G378" s="20" t="str">
        <f t="shared" si="6"/>
        <v/>
      </c>
    </row>
    <row r="379" spans="3:7" x14ac:dyDescent="0.25">
      <c r="C379" s="16" t="str">
        <f>IF('Stock Database'!C379="","",'Stock Database'!C379)</f>
        <v/>
      </c>
      <c r="E379" s="16" t="str">
        <f>IF(B379="","",SUMIFS('Daily Stocktake'!D$8:D$400,'Daily Stocktake'!C$8:C$400,C379))</f>
        <v/>
      </c>
      <c r="F379" s="16" t="str">
        <f>IF(C379="","",SUMIFS('Daily Stocktake'!E$8:E$500,'Daily Stocktake'!C$8:C$500,C379))</f>
        <v/>
      </c>
      <c r="G379" s="20" t="str">
        <f t="shared" si="6"/>
        <v/>
      </c>
    </row>
    <row r="380" spans="3:7" x14ac:dyDescent="0.25">
      <c r="C380" s="16" t="str">
        <f>IF('Stock Database'!C380="","",'Stock Database'!C380)</f>
        <v/>
      </c>
      <c r="E380" s="16" t="str">
        <f>IF(B380="","",SUMIFS('Daily Stocktake'!D$8:D$400,'Daily Stocktake'!C$8:C$400,C380))</f>
        <v/>
      </c>
      <c r="F380" s="16" t="str">
        <f>IF(C380="","",SUMIFS('Daily Stocktake'!E$8:E$500,'Daily Stocktake'!C$8:C$500,C380))</f>
        <v/>
      </c>
      <c r="G380" s="20" t="str">
        <f t="shared" si="6"/>
        <v/>
      </c>
    </row>
    <row r="381" spans="3:7" x14ac:dyDescent="0.25">
      <c r="C381" s="16" t="str">
        <f>IF('Stock Database'!C381="","",'Stock Database'!C381)</f>
        <v/>
      </c>
      <c r="E381" s="16" t="str">
        <f>IF(B381="","",SUMIFS('Daily Stocktake'!D$8:D$400,'Daily Stocktake'!C$8:C$400,C381))</f>
        <v/>
      </c>
      <c r="F381" s="16" t="str">
        <f>IF(C381="","",SUMIFS('Daily Stocktake'!E$8:E$500,'Daily Stocktake'!C$8:C$500,C381))</f>
        <v/>
      </c>
      <c r="G381" s="20" t="str">
        <f t="shared" si="6"/>
        <v/>
      </c>
    </row>
    <row r="382" spans="3:7" x14ac:dyDescent="0.25">
      <c r="C382" s="16" t="str">
        <f>IF('Stock Database'!C382="","",'Stock Database'!C382)</f>
        <v/>
      </c>
      <c r="E382" s="16" t="str">
        <f>IF(B382="","",SUMIFS('Daily Stocktake'!D$8:D$400,'Daily Stocktake'!C$8:C$400,C382))</f>
        <v/>
      </c>
      <c r="F382" s="16" t="str">
        <f>IF(C382="","",SUMIFS('Daily Stocktake'!E$8:E$500,'Daily Stocktake'!C$8:C$500,C382))</f>
        <v/>
      </c>
      <c r="G382" s="20" t="str">
        <f t="shared" si="6"/>
        <v/>
      </c>
    </row>
    <row r="383" spans="3:7" x14ac:dyDescent="0.25">
      <c r="C383" s="16" t="str">
        <f>IF('Stock Database'!C383="","",'Stock Database'!C383)</f>
        <v/>
      </c>
      <c r="E383" s="16" t="str">
        <f>IF(B383="","",SUMIFS('Daily Stocktake'!D$8:D$400,'Daily Stocktake'!C$8:C$400,C383))</f>
        <v/>
      </c>
      <c r="F383" s="16" t="str">
        <f>IF(C383="","",SUMIFS('Daily Stocktake'!E$8:E$500,'Daily Stocktake'!C$8:C$500,C383))</f>
        <v/>
      </c>
      <c r="G383" s="20" t="str">
        <f t="shared" si="6"/>
        <v/>
      </c>
    </row>
    <row r="384" spans="3:7" x14ac:dyDescent="0.25">
      <c r="C384" s="16" t="str">
        <f>IF('Stock Database'!C384="","",'Stock Database'!C384)</f>
        <v/>
      </c>
      <c r="E384" s="16" t="str">
        <f>IF(B384="","",SUMIFS('Daily Stocktake'!D$8:D$400,'Daily Stocktake'!C$8:C$400,C384))</f>
        <v/>
      </c>
      <c r="F384" s="16" t="str">
        <f>IF(C384="","",SUMIFS('Daily Stocktake'!E$8:E$500,'Daily Stocktake'!C$8:C$500,C384))</f>
        <v/>
      </c>
      <c r="G384" s="20" t="str">
        <f t="shared" si="6"/>
        <v/>
      </c>
    </row>
    <row r="385" spans="3:7" x14ac:dyDescent="0.25">
      <c r="C385" s="16" t="str">
        <f>IF('Stock Database'!C385="","",'Stock Database'!C385)</f>
        <v/>
      </c>
      <c r="E385" s="16" t="str">
        <f>IF(B385="","",SUMIFS('Daily Stocktake'!D$8:D$400,'Daily Stocktake'!C$8:C$400,C385))</f>
        <v/>
      </c>
      <c r="F385" s="16" t="str">
        <f>IF(C385="","",SUMIFS('Daily Stocktake'!E$8:E$500,'Daily Stocktake'!C$8:C$500,C385))</f>
        <v/>
      </c>
      <c r="G385" s="20" t="str">
        <f t="shared" si="6"/>
        <v/>
      </c>
    </row>
    <row r="386" spans="3:7" x14ac:dyDescent="0.25">
      <c r="C386" s="16" t="str">
        <f>IF('Stock Database'!C386="","",'Stock Database'!C386)</f>
        <v/>
      </c>
      <c r="E386" s="16" t="str">
        <f>IF(B386="","",SUMIFS('Daily Stocktake'!D$8:D$400,'Daily Stocktake'!C$8:C$400,C386))</f>
        <v/>
      </c>
      <c r="F386" s="16" t="str">
        <f>IF(C386="","",SUMIFS('Daily Stocktake'!E$8:E$500,'Daily Stocktake'!C$8:C$500,C386))</f>
        <v/>
      </c>
      <c r="G386" s="20" t="str">
        <f t="shared" si="6"/>
        <v/>
      </c>
    </row>
    <row r="387" spans="3:7" x14ac:dyDescent="0.25">
      <c r="C387" s="16" t="str">
        <f>IF('Stock Database'!C387="","",'Stock Database'!C387)</f>
        <v/>
      </c>
      <c r="E387" s="16" t="str">
        <f>IF(B387="","",SUMIFS('Daily Stocktake'!D$8:D$400,'Daily Stocktake'!C$8:C$400,C387))</f>
        <v/>
      </c>
      <c r="F387" s="16" t="str">
        <f>IF(C387="","",SUMIFS('Daily Stocktake'!E$8:E$500,'Daily Stocktake'!C$8:C$500,C387))</f>
        <v/>
      </c>
      <c r="G387" s="20" t="str">
        <f t="shared" si="6"/>
        <v/>
      </c>
    </row>
    <row r="388" spans="3:7" x14ac:dyDescent="0.25">
      <c r="C388" s="16" t="str">
        <f>IF('Stock Database'!C388="","",'Stock Database'!C388)</f>
        <v/>
      </c>
      <c r="E388" s="16" t="str">
        <f>IF(B388="","",SUMIFS('Daily Stocktake'!D$8:D$400,'Daily Stocktake'!C$8:C$400,C388))</f>
        <v/>
      </c>
      <c r="F388" s="16" t="str">
        <f>IF(C388="","",SUMIFS('Daily Stocktake'!E$8:E$500,'Daily Stocktake'!C$8:C$500,C388))</f>
        <v/>
      </c>
      <c r="G388" s="20" t="str">
        <f t="shared" si="6"/>
        <v/>
      </c>
    </row>
    <row r="389" spans="3:7" x14ac:dyDescent="0.25">
      <c r="C389" s="16" t="str">
        <f>IF('Stock Database'!C389="","",'Stock Database'!C389)</f>
        <v/>
      </c>
      <c r="E389" s="16" t="str">
        <f>IF(B389="","",SUMIFS('Daily Stocktake'!D$8:D$400,'Daily Stocktake'!C$8:C$400,C389))</f>
        <v/>
      </c>
      <c r="F389" s="16" t="str">
        <f>IF(C389="","",SUMIFS('Daily Stocktake'!E$8:E$500,'Daily Stocktake'!C$8:C$500,C389))</f>
        <v/>
      </c>
      <c r="G389" s="20" t="str">
        <f t="shared" si="6"/>
        <v/>
      </c>
    </row>
    <row r="390" spans="3:7" x14ac:dyDescent="0.25">
      <c r="C390" s="16" t="str">
        <f>IF('Stock Database'!C390="","",'Stock Database'!C390)</f>
        <v/>
      </c>
      <c r="E390" s="16" t="str">
        <f>IF(B390="","",SUMIFS('Daily Stocktake'!D$8:D$400,'Daily Stocktake'!C$8:C$400,C390))</f>
        <v/>
      </c>
      <c r="F390" s="16" t="str">
        <f>IF(C390="","",SUMIFS('Daily Stocktake'!E$8:E$500,'Daily Stocktake'!C$8:C$500,C390))</f>
        <v/>
      </c>
      <c r="G390" s="20" t="str">
        <f t="shared" si="6"/>
        <v/>
      </c>
    </row>
    <row r="391" spans="3:7" x14ac:dyDescent="0.25">
      <c r="C391" s="16" t="str">
        <f>IF('Stock Database'!C391="","",'Stock Database'!C391)</f>
        <v/>
      </c>
      <c r="E391" s="16" t="str">
        <f>IF(B391="","",SUMIFS('Daily Stocktake'!D$8:D$400,'Daily Stocktake'!C$8:C$400,C391))</f>
        <v/>
      </c>
      <c r="F391" s="16" t="str">
        <f>IF(C391="","",SUMIFS('Daily Stocktake'!E$8:E$500,'Daily Stocktake'!C$8:C$500,C391))</f>
        <v/>
      </c>
      <c r="G391" s="20" t="str">
        <f t="shared" si="6"/>
        <v/>
      </c>
    </row>
    <row r="392" spans="3:7" x14ac:dyDescent="0.25">
      <c r="C392" s="16" t="str">
        <f>IF('Stock Database'!C392="","",'Stock Database'!C392)</f>
        <v/>
      </c>
      <c r="E392" s="16" t="str">
        <f>IF(B392="","",SUMIFS('Daily Stocktake'!D$8:D$400,'Daily Stocktake'!C$8:C$400,C392))</f>
        <v/>
      </c>
      <c r="F392" s="16" t="str">
        <f>IF(C392="","",SUMIFS('Daily Stocktake'!E$8:E$500,'Daily Stocktake'!C$8:C$500,C392))</f>
        <v/>
      </c>
      <c r="G392" s="20" t="str">
        <f t="shared" si="6"/>
        <v/>
      </c>
    </row>
    <row r="393" spans="3:7" x14ac:dyDescent="0.25">
      <c r="C393" s="16" t="str">
        <f>IF('Stock Database'!C393="","",'Stock Database'!C393)</f>
        <v/>
      </c>
      <c r="E393" s="16" t="str">
        <f>IF(B393="","",SUMIFS('Daily Stocktake'!D$8:D$400,'Daily Stocktake'!C$8:C$400,C393))</f>
        <v/>
      </c>
      <c r="F393" s="16" t="str">
        <f>IF(C393="","",SUMIFS('Daily Stocktake'!E$8:E$500,'Daily Stocktake'!C$8:C$500,C393))</f>
        <v/>
      </c>
      <c r="G393" s="20" t="str">
        <f t="shared" si="6"/>
        <v/>
      </c>
    </row>
    <row r="394" spans="3:7" x14ac:dyDescent="0.25">
      <c r="C394" s="16" t="str">
        <f>IF('Stock Database'!C394="","",'Stock Database'!C394)</f>
        <v/>
      </c>
      <c r="E394" s="16" t="str">
        <f>IF(B394="","",SUMIFS('Daily Stocktake'!D$8:D$400,'Daily Stocktake'!C$8:C$400,C394))</f>
        <v/>
      </c>
      <c r="F394" s="16" t="str">
        <f>IF(C394="","",SUMIFS('Daily Stocktake'!E$8:E$500,'Daily Stocktake'!C$8:C$500,C394))</f>
        <v/>
      </c>
      <c r="G394" s="20" t="str">
        <f t="shared" si="6"/>
        <v/>
      </c>
    </row>
    <row r="395" spans="3:7" x14ac:dyDescent="0.25">
      <c r="C395" s="16" t="str">
        <f>IF('Stock Database'!C395="","",'Stock Database'!C395)</f>
        <v/>
      </c>
      <c r="E395" s="16" t="str">
        <f>IF(B395="","",SUMIFS('Daily Stocktake'!D$8:D$400,'Daily Stocktake'!C$8:C$400,C395))</f>
        <v/>
      </c>
      <c r="F395" s="16" t="str">
        <f>IF(C395="","",SUMIFS('Daily Stocktake'!E$8:E$500,'Daily Stocktake'!C$8:C$500,C395))</f>
        <v/>
      </c>
      <c r="G395" s="20" t="str">
        <f t="shared" si="6"/>
        <v/>
      </c>
    </row>
    <row r="396" spans="3:7" x14ac:dyDescent="0.25">
      <c r="C396" s="16" t="str">
        <f>IF('Stock Database'!C396="","",'Stock Database'!C396)</f>
        <v/>
      </c>
      <c r="E396" s="16" t="str">
        <f>IF(B396="","",SUMIFS('Daily Stocktake'!D$8:D$400,'Daily Stocktake'!C$8:C$400,C396))</f>
        <v/>
      </c>
      <c r="F396" s="16" t="str">
        <f>IF(C396="","",SUMIFS('Daily Stocktake'!E$8:E$500,'Daily Stocktake'!C$8:C$500,C396))</f>
        <v/>
      </c>
      <c r="G396" s="20" t="str">
        <f t="shared" si="6"/>
        <v/>
      </c>
    </row>
    <row r="397" spans="3:7" x14ac:dyDescent="0.25">
      <c r="C397" s="16" t="str">
        <f>IF('Stock Database'!C397="","",'Stock Database'!C397)</f>
        <v/>
      </c>
      <c r="E397" s="16" t="str">
        <f>IF(B397="","",SUMIFS('Daily Stocktake'!D$8:D$400,'Daily Stocktake'!C$8:C$400,C397))</f>
        <v/>
      </c>
      <c r="F397" s="16" t="str">
        <f>IF(C397="","",SUMIFS('Daily Stocktake'!E$8:E$500,'Daily Stocktake'!C$8:C$500,C397))</f>
        <v/>
      </c>
      <c r="G397" s="20" t="str">
        <f t="shared" si="6"/>
        <v/>
      </c>
    </row>
    <row r="398" spans="3:7" x14ac:dyDescent="0.25">
      <c r="C398" s="16" t="str">
        <f>IF('Stock Database'!C398="","",'Stock Database'!C398)</f>
        <v/>
      </c>
      <c r="E398" s="16" t="str">
        <f>IF(B398="","",SUMIFS('Daily Stocktake'!D$8:D$400,'Daily Stocktake'!C$8:C$400,C398))</f>
        <v/>
      </c>
      <c r="F398" s="16" t="str">
        <f>IF(C398="","",SUMIFS('Daily Stocktake'!E$8:E$500,'Daily Stocktake'!C$8:C$500,C398))</f>
        <v/>
      </c>
      <c r="G398" s="20" t="str">
        <f t="shared" si="6"/>
        <v/>
      </c>
    </row>
    <row r="399" spans="3:7" x14ac:dyDescent="0.25">
      <c r="C399" s="16" t="str">
        <f>IF('Stock Database'!C399="","",'Stock Database'!C399)</f>
        <v/>
      </c>
      <c r="E399" s="16" t="str">
        <f>IF(B399="","",SUMIFS('Daily Stocktake'!D$8:D$400,'Daily Stocktake'!C$8:C$400,C399))</f>
        <v/>
      </c>
      <c r="F399" s="16" t="str">
        <f>IF(C399="","",SUMIFS('Daily Stocktake'!E$8:E$500,'Daily Stocktake'!C$8:C$500,C399))</f>
        <v/>
      </c>
      <c r="G399" s="20" t="str">
        <f t="shared" ref="G399:G461" si="7">IF(C399="","",D399+E399-F399)</f>
        <v/>
      </c>
    </row>
    <row r="400" spans="3:7" x14ac:dyDescent="0.25">
      <c r="C400" s="16" t="str">
        <f>IF('Stock Database'!C400="","",'Stock Database'!C400)</f>
        <v/>
      </c>
      <c r="E400" s="16" t="str">
        <f>IF(B400="","",SUMIFS('Daily Stocktake'!D$8:D$400,'Daily Stocktake'!C$8:C$400,C400))</f>
        <v/>
      </c>
      <c r="F400" s="16" t="str">
        <f>IF(C400="","",SUMIFS('Daily Stocktake'!E$8:E$500,'Daily Stocktake'!C$8:C$500,C400))</f>
        <v/>
      </c>
      <c r="G400" s="20" t="str">
        <f t="shared" si="7"/>
        <v/>
      </c>
    </row>
    <row r="401" spans="3:7" x14ac:dyDescent="0.25">
      <c r="C401" s="16" t="str">
        <f>IF('Stock Database'!C401="","",'Stock Database'!C401)</f>
        <v/>
      </c>
      <c r="E401" s="16" t="str">
        <f>IF(B401="","",SUMIFS('Daily Stocktake'!D$8:D$400,'Daily Stocktake'!C$8:C$400,C401))</f>
        <v/>
      </c>
      <c r="F401" s="16" t="str">
        <f>IF(C401="","",SUMIFS('Daily Stocktake'!E$8:E$500,'Daily Stocktake'!C$8:C$500,C401))</f>
        <v/>
      </c>
      <c r="G401" s="20" t="str">
        <f t="shared" si="7"/>
        <v/>
      </c>
    </row>
    <row r="402" spans="3:7" x14ac:dyDescent="0.25">
      <c r="C402" s="16" t="str">
        <f>IF('Stock Database'!C402="","",'Stock Database'!C402)</f>
        <v/>
      </c>
      <c r="E402" s="16" t="str">
        <f>IF(B402="","",SUMIFS('Daily Stocktake'!D$8:D$400,'Daily Stocktake'!C$8:C$400,C402))</f>
        <v/>
      </c>
      <c r="F402" s="16" t="str">
        <f>IF(C402="","",SUMIFS('Daily Stocktake'!E$8:E$500,'Daily Stocktake'!C$8:C$500,C402))</f>
        <v/>
      </c>
      <c r="G402" s="20" t="str">
        <f t="shared" si="7"/>
        <v/>
      </c>
    </row>
    <row r="403" spans="3:7" x14ac:dyDescent="0.25">
      <c r="C403" s="16" t="str">
        <f>IF('Stock Database'!C403="","",'Stock Database'!C403)</f>
        <v/>
      </c>
      <c r="E403" s="16" t="str">
        <f>IF(B403="","",SUMIFS('Daily Stocktake'!D$8:D$400,'Daily Stocktake'!C$8:C$400,C403))</f>
        <v/>
      </c>
      <c r="F403" s="16" t="str">
        <f>IF(C403="","",SUMIFS('Daily Stocktake'!E$8:E$500,'Daily Stocktake'!C$8:C$500,C403))</f>
        <v/>
      </c>
      <c r="G403" s="20" t="str">
        <f t="shared" si="7"/>
        <v/>
      </c>
    </row>
    <row r="404" spans="3:7" x14ac:dyDescent="0.25">
      <c r="C404" s="16" t="str">
        <f>IF('Stock Database'!C404="","",'Stock Database'!C404)</f>
        <v/>
      </c>
      <c r="E404" s="16" t="str">
        <f>IF(B404="","",SUMIFS('Daily Stocktake'!D$8:D$400,'Daily Stocktake'!C$8:C$400,C404))</f>
        <v/>
      </c>
      <c r="F404" s="16" t="str">
        <f>IF(C404="","",SUMIFS('Daily Stocktake'!E$8:E$500,'Daily Stocktake'!C$8:C$500,C404))</f>
        <v/>
      </c>
      <c r="G404" s="20" t="str">
        <f t="shared" si="7"/>
        <v/>
      </c>
    </row>
    <row r="405" spans="3:7" x14ac:dyDescent="0.25">
      <c r="C405" s="16" t="str">
        <f>IF('Stock Database'!C405="","",'Stock Database'!C405)</f>
        <v/>
      </c>
      <c r="E405" s="16" t="str">
        <f>IF(B405="","",SUMIFS('Daily Stocktake'!D$8:D$400,'Daily Stocktake'!C$8:C$400,C405))</f>
        <v/>
      </c>
      <c r="F405" s="16" t="str">
        <f>IF(C405="","",SUMIFS('Daily Stocktake'!E$8:E$500,'Daily Stocktake'!C$8:C$500,C405))</f>
        <v/>
      </c>
      <c r="G405" s="20" t="str">
        <f t="shared" si="7"/>
        <v/>
      </c>
    </row>
    <row r="406" spans="3:7" x14ac:dyDescent="0.25">
      <c r="C406" s="16" t="str">
        <f>IF('Stock Database'!C406="","",'Stock Database'!C406)</f>
        <v/>
      </c>
      <c r="E406" s="16" t="str">
        <f>IF(B406="","",SUMIFS('Daily Stocktake'!D$8:D$400,'Daily Stocktake'!C$8:C$400,C406))</f>
        <v/>
      </c>
      <c r="F406" s="16" t="str">
        <f>IF(C406="","",SUMIFS('Daily Stocktake'!E$8:E$500,'Daily Stocktake'!C$8:C$500,C406))</f>
        <v/>
      </c>
      <c r="G406" s="20" t="str">
        <f t="shared" si="7"/>
        <v/>
      </c>
    </row>
    <row r="407" spans="3:7" x14ac:dyDescent="0.25">
      <c r="C407" s="16" t="str">
        <f>IF('Stock Database'!C407="","",'Stock Database'!C407)</f>
        <v/>
      </c>
      <c r="E407" s="16" t="str">
        <f>IF(B407="","",SUMIFS('Daily Stocktake'!D$8:D$400,'Daily Stocktake'!C$8:C$400,C407))</f>
        <v/>
      </c>
      <c r="F407" s="16" t="str">
        <f>IF(C407="","",SUMIFS('Daily Stocktake'!E$8:E$500,'Daily Stocktake'!C$8:C$500,C407))</f>
        <v/>
      </c>
      <c r="G407" s="20" t="str">
        <f t="shared" si="7"/>
        <v/>
      </c>
    </row>
    <row r="408" spans="3:7" x14ac:dyDescent="0.25">
      <c r="C408" s="16" t="str">
        <f>IF('Stock Database'!C408="","",'Stock Database'!C408)</f>
        <v/>
      </c>
      <c r="E408" s="16" t="str">
        <f>IF(B408="","",SUMIFS('Daily Stocktake'!D$8:D$400,'Daily Stocktake'!C$8:C$400,C408))</f>
        <v/>
      </c>
      <c r="F408" s="16" t="str">
        <f>IF(C408="","",SUMIFS('Daily Stocktake'!E$8:E$500,'Daily Stocktake'!C$8:C$500,C408))</f>
        <v/>
      </c>
      <c r="G408" s="20" t="str">
        <f t="shared" si="7"/>
        <v/>
      </c>
    </row>
    <row r="409" spans="3:7" x14ac:dyDescent="0.25">
      <c r="C409" s="16" t="str">
        <f>IF('Stock Database'!C409="","",'Stock Database'!C409)</f>
        <v/>
      </c>
      <c r="E409" s="16" t="str">
        <f>IF(B409="","",SUMIFS('Daily Stocktake'!D$8:D$400,'Daily Stocktake'!C$8:C$400,C409))</f>
        <v/>
      </c>
      <c r="F409" s="16" t="str">
        <f>IF(C409="","",SUMIFS('Daily Stocktake'!E$8:E$500,'Daily Stocktake'!C$8:C$500,C409))</f>
        <v/>
      </c>
      <c r="G409" s="20" t="str">
        <f t="shared" si="7"/>
        <v/>
      </c>
    </row>
    <row r="410" spans="3:7" x14ac:dyDescent="0.25">
      <c r="C410" s="16" t="str">
        <f>IF('Stock Database'!C410="","",'Stock Database'!C410)</f>
        <v/>
      </c>
      <c r="E410" s="16" t="str">
        <f>IF(B410="","",SUMIFS('Daily Stocktake'!D$8:D$400,'Daily Stocktake'!C$8:C$400,C410))</f>
        <v/>
      </c>
      <c r="F410" s="16" t="str">
        <f>IF(C410="","",SUMIFS('Daily Stocktake'!E$8:E$500,'Daily Stocktake'!C$8:C$500,C410))</f>
        <v/>
      </c>
      <c r="G410" s="20" t="str">
        <f t="shared" si="7"/>
        <v/>
      </c>
    </row>
    <row r="411" spans="3:7" x14ac:dyDescent="0.25">
      <c r="C411" s="16" t="str">
        <f>IF('Stock Database'!C411="","",'Stock Database'!C411)</f>
        <v/>
      </c>
      <c r="E411" s="16" t="str">
        <f>IF(B411="","",SUMIFS('Daily Stocktake'!D$8:D$400,'Daily Stocktake'!C$8:C$400,C411))</f>
        <v/>
      </c>
      <c r="F411" s="16" t="str">
        <f>IF(C411="","",SUMIFS('Daily Stocktake'!E$8:E$500,'Daily Stocktake'!C$8:C$500,C411))</f>
        <v/>
      </c>
      <c r="G411" s="20" t="str">
        <f t="shared" si="7"/>
        <v/>
      </c>
    </row>
    <row r="412" spans="3:7" x14ac:dyDescent="0.25">
      <c r="C412" s="16" t="str">
        <f>IF('Stock Database'!C412="","",'Stock Database'!C412)</f>
        <v/>
      </c>
      <c r="E412" s="16" t="str">
        <f>IF(B412="","",SUMIFS('Daily Stocktake'!D$8:D$400,'Daily Stocktake'!C$8:C$400,C412))</f>
        <v/>
      </c>
      <c r="F412" s="16" t="str">
        <f>IF(C412="","",SUMIFS('Daily Stocktake'!E$8:E$500,'Daily Stocktake'!C$8:C$500,C412))</f>
        <v/>
      </c>
      <c r="G412" s="20" t="str">
        <f t="shared" si="7"/>
        <v/>
      </c>
    </row>
    <row r="413" spans="3:7" x14ac:dyDescent="0.25">
      <c r="C413" s="16" t="str">
        <f>IF('Stock Database'!C413="","",'Stock Database'!C413)</f>
        <v/>
      </c>
      <c r="E413" s="16" t="str">
        <f>IF(B413="","",SUMIFS('Daily Stocktake'!D$8:D$400,'Daily Stocktake'!C$8:C$400,C413))</f>
        <v/>
      </c>
      <c r="F413" s="16" t="str">
        <f>IF(C413="","",SUMIFS('Daily Stocktake'!E$8:E$500,'Daily Stocktake'!C$8:C$500,C413))</f>
        <v/>
      </c>
      <c r="G413" s="20" t="str">
        <f t="shared" si="7"/>
        <v/>
      </c>
    </row>
    <row r="414" spans="3:7" x14ac:dyDescent="0.25">
      <c r="C414" s="16" t="str">
        <f>IF('Stock Database'!C414="","",'Stock Database'!C414)</f>
        <v/>
      </c>
      <c r="E414" s="16" t="str">
        <f>IF(B414="","",SUMIFS('Daily Stocktake'!D$8:D$400,'Daily Stocktake'!C$8:C$400,C414))</f>
        <v/>
      </c>
      <c r="F414" s="16" t="str">
        <f>IF(C414="","",SUMIFS('Daily Stocktake'!E$8:E$500,'Daily Stocktake'!C$8:C$500,C414))</f>
        <v/>
      </c>
      <c r="G414" s="20" t="str">
        <f t="shared" si="7"/>
        <v/>
      </c>
    </row>
    <row r="415" spans="3:7" x14ac:dyDescent="0.25">
      <c r="C415" s="16" t="str">
        <f>IF('Stock Database'!C415="","",'Stock Database'!C415)</f>
        <v/>
      </c>
      <c r="E415" s="16" t="str">
        <f>IF(B415="","",SUMIFS('Daily Stocktake'!D$8:D$400,'Daily Stocktake'!C$8:C$400,C415))</f>
        <v/>
      </c>
      <c r="F415" s="16" t="str">
        <f>IF(C415="","",SUMIFS('Daily Stocktake'!E$8:E$500,'Daily Stocktake'!C$8:C$500,C415))</f>
        <v/>
      </c>
      <c r="G415" s="20" t="str">
        <f t="shared" si="7"/>
        <v/>
      </c>
    </row>
    <row r="416" spans="3:7" x14ac:dyDescent="0.25">
      <c r="C416" s="16" t="str">
        <f>IF('Stock Database'!C416="","",'Stock Database'!C416)</f>
        <v/>
      </c>
      <c r="E416" s="16" t="str">
        <f>IF(B416="","",SUMIFS('Daily Stocktake'!D$8:D$400,'Daily Stocktake'!C$8:C$400,C416))</f>
        <v/>
      </c>
      <c r="F416" s="16" t="str">
        <f>IF(C416="","",SUMIFS('Daily Stocktake'!E$8:E$500,'Daily Stocktake'!C$8:C$500,C416))</f>
        <v/>
      </c>
      <c r="G416" s="20" t="str">
        <f t="shared" si="7"/>
        <v/>
      </c>
    </row>
    <row r="417" spans="3:7" x14ac:dyDescent="0.25">
      <c r="C417" s="16" t="str">
        <f>IF('Stock Database'!C417="","",'Stock Database'!C417)</f>
        <v/>
      </c>
      <c r="E417" s="16" t="str">
        <f>IF(B417="","",SUMIFS('Daily Stocktake'!D$8:D$400,'Daily Stocktake'!C$8:C$400,C417))</f>
        <v/>
      </c>
      <c r="F417" s="16" t="str">
        <f>IF(C417="","",SUMIFS('Daily Stocktake'!E$8:E$500,'Daily Stocktake'!C$8:C$500,C417))</f>
        <v/>
      </c>
      <c r="G417" s="20" t="str">
        <f t="shared" si="7"/>
        <v/>
      </c>
    </row>
    <row r="418" spans="3:7" x14ac:dyDescent="0.25">
      <c r="C418" s="16" t="str">
        <f>IF('Stock Database'!C418="","",'Stock Database'!C418)</f>
        <v/>
      </c>
      <c r="E418" s="16" t="str">
        <f>IF(B418="","",SUMIFS('Daily Stocktake'!D$8:D$400,'Daily Stocktake'!C$8:C$400,C418))</f>
        <v/>
      </c>
      <c r="F418" s="16" t="str">
        <f>IF(C418="","",SUMIFS('Daily Stocktake'!E$8:E$500,'Daily Stocktake'!C$8:C$500,C418))</f>
        <v/>
      </c>
      <c r="G418" s="20" t="str">
        <f t="shared" si="7"/>
        <v/>
      </c>
    </row>
    <row r="419" spans="3:7" x14ac:dyDescent="0.25">
      <c r="C419" s="16" t="str">
        <f>IF('Stock Database'!C419="","",'Stock Database'!C419)</f>
        <v/>
      </c>
      <c r="E419" s="16" t="str">
        <f>IF(B419="","",SUMIFS('Daily Stocktake'!D$8:D$400,'Daily Stocktake'!C$8:C$400,C419))</f>
        <v/>
      </c>
      <c r="F419" s="16" t="str">
        <f>IF(C419="","",SUMIFS('Daily Stocktake'!E$8:E$500,'Daily Stocktake'!C$8:C$500,C419))</f>
        <v/>
      </c>
      <c r="G419" s="20" t="str">
        <f t="shared" si="7"/>
        <v/>
      </c>
    </row>
    <row r="420" spans="3:7" x14ac:dyDescent="0.25">
      <c r="C420" s="16" t="str">
        <f>IF('Stock Database'!C420="","",'Stock Database'!C420)</f>
        <v/>
      </c>
      <c r="E420" s="16" t="str">
        <f>IF(B420="","",SUMIFS('Daily Stocktake'!D$8:D$400,'Daily Stocktake'!C$8:C$400,C420))</f>
        <v/>
      </c>
      <c r="F420" s="16" t="str">
        <f>IF(C420="","",SUMIFS('Daily Stocktake'!E$8:E$500,'Daily Stocktake'!C$8:C$500,C420))</f>
        <v/>
      </c>
      <c r="G420" s="20" t="str">
        <f t="shared" si="7"/>
        <v/>
      </c>
    </row>
    <row r="421" spans="3:7" x14ac:dyDescent="0.25">
      <c r="C421" s="16" t="str">
        <f>IF('Stock Database'!C421="","",'Stock Database'!C421)</f>
        <v/>
      </c>
      <c r="E421" s="16" t="str">
        <f>IF(B421="","",SUMIFS('Daily Stocktake'!D$8:D$400,'Daily Stocktake'!C$8:C$400,C421))</f>
        <v/>
      </c>
      <c r="F421" s="16" t="str">
        <f>IF(C421="","",SUMIFS('Daily Stocktake'!E$8:E$500,'Daily Stocktake'!C$8:C$500,C421))</f>
        <v/>
      </c>
      <c r="G421" s="20" t="str">
        <f t="shared" si="7"/>
        <v/>
      </c>
    </row>
    <row r="422" spans="3:7" x14ac:dyDescent="0.25">
      <c r="C422" s="16" t="str">
        <f>IF('Stock Database'!C422="","",'Stock Database'!C422)</f>
        <v/>
      </c>
      <c r="E422" s="16" t="str">
        <f>IF(B422="","",SUMIFS('Daily Stocktake'!D$8:D$400,'Daily Stocktake'!C$8:C$400,C422))</f>
        <v/>
      </c>
      <c r="F422" s="16" t="str">
        <f>IF(C422="","",SUMIFS('Daily Stocktake'!E$8:E$500,'Daily Stocktake'!C$8:C$500,C422))</f>
        <v/>
      </c>
      <c r="G422" s="20" t="str">
        <f t="shared" si="7"/>
        <v/>
      </c>
    </row>
    <row r="423" spans="3:7" x14ac:dyDescent="0.25">
      <c r="C423" s="16" t="str">
        <f>IF('Stock Database'!C423="","",'Stock Database'!C423)</f>
        <v/>
      </c>
      <c r="E423" s="16" t="str">
        <f>IF(B423="","",SUMIFS('Daily Stocktake'!D$8:D$400,'Daily Stocktake'!C$8:C$400,C423))</f>
        <v/>
      </c>
      <c r="F423" s="16" t="str">
        <f>IF(C423="","",SUMIFS('Daily Stocktake'!E$8:E$500,'Daily Stocktake'!C$8:C$500,C423))</f>
        <v/>
      </c>
      <c r="G423" s="20" t="str">
        <f t="shared" si="7"/>
        <v/>
      </c>
    </row>
    <row r="424" spans="3:7" x14ac:dyDescent="0.25">
      <c r="C424" s="16" t="str">
        <f>IF('Stock Database'!C424="","",'Stock Database'!C424)</f>
        <v/>
      </c>
      <c r="E424" s="16" t="str">
        <f>IF(B424="","",SUMIFS('Daily Stocktake'!D$8:D$400,'Daily Stocktake'!C$8:C$400,C424))</f>
        <v/>
      </c>
      <c r="F424" s="16" t="str">
        <f>IF(C424="","",SUMIFS('Daily Stocktake'!E$8:E$500,'Daily Stocktake'!C$8:C$500,C424))</f>
        <v/>
      </c>
      <c r="G424" s="20" t="str">
        <f t="shared" si="7"/>
        <v/>
      </c>
    </row>
    <row r="425" spans="3:7" x14ac:dyDescent="0.25">
      <c r="C425" s="16" t="str">
        <f>IF('Stock Database'!C425="","",'Stock Database'!C425)</f>
        <v/>
      </c>
      <c r="E425" s="16" t="str">
        <f>IF(B425="","",SUMIFS('Daily Stocktake'!D$8:D$400,'Daily Stocktake'!C$8:C$400,C425))</f>
        <v/>
      </c>
      <c r="F425" s="16" t="str">
        <f>IF(C425="","",SUMIFS('Daily Stocktake'!E$8:E$500,'Daily Stocktake'!C$8:C$500,C425))</f>
        <v/>
      </c>
      <c r="G425" s="20" t="str">
        <f t="shared" si="7"/>
        <v/>
      </c>
    </row>
    <row r="426" spans="3:7" x14ac:dyDescent="0.25">
      <c r="C426" s="16" t="str">
        <f>IF('Stock Database'!C426="","",'Stock Database'!C426)</f>
        <v/>
      </c>
      <c r="E426" s="16" t="str">
        <f>IF(B426="","",SUMIFS('Daily Stocktake'!D$8:D$400,'Daily Stocktake'!C$8:C$400,C426))</f>
        <v/>
      </c>
      <c r="F426" s="16" t="str">
        <f>IF(C426="","",SUMIFS('Daily Stocktake'!E$8:E$500,'Daily Stocktake'!C$8:C$500,C426))</f>
        <v/>
      </c>
      <c r="G426" s="20" t="str">
        <f t="shared" si="7"/>
        <v/>
      </c>
    </row>
    <row r="427" spans="3:7" x14ac:dyDescent="0.25">
      <c r="C427" s="16" t="str">
        <f>IF('Stock Database'!C427="","",'Stock Database'!C427)</f>
        <v/>
      </c>
      <c r="E427" s="16" t="str">
        <f>IF(B427="","",SUMIFS('Daily Stocktake'!D$8:D$400,'Daily Stocktake'!C$8:C$400,C427))</f>
        <v/>
      </c>
      <c r="F427" s="16" t="str">
        <f>IF(C427="","",SUMIFS('Daily Stocktake'!E$8:E$500,'Daily Stocktake'!C$8:C$500,C427))</f>
        <v/>
      </c>
      <c r="G427" s="20" t="str">
        <f t="shared" si="7"/>
        <v/>
      </c>
    </row>
    <row r="428" spans="3:7" x14ac:dyDescent="0.25">
      <c r="C428" s="16" t="str">
        <f>IF('Stock Database'!C428="","",'Stock Database'!C428)</f>
        <v/>
      </c>
      <c r="E428" s="16" t="str">
        <f>IF(B428="","",SUMIFS('Daily Stocktake'!D$8:D$400,'Daily Stocktake'!C$8:C$400,C428))</f>
        <v/>
      </c>
      <c r="F428" s="16" t="str">
        <f>IF(C428="","",SUMIFS('Daily Stocktake'!E$8:E$500,'Daily Stocktake'!C$8:C$500,C428))</f>
        <v/>
      </c>
      <c r="G428" s="20" t="str">
        <f t="shared" si="7"/>
        <v/>
      </c>
    </row>
    <row r="429" spans="3:7" x14ac:dyDescent="0.25">
      <c r="C429" s="16" t="str">
        <f>IF('Stock Database'!C429="","",'Stock Database'!C429)</f>
        <v/>
      </c>
      <c r="E429" s="16" t="str">
        <f>IF(B429="","",SUMIFS('Daily Stocktake'!D$8:D$400,'Daily Stocktake'!C$8:C$400,C429))</f>
        <v/>
      </c>
      <c r="F429" s="16" t="str">
        <f>IF(C429="","",SUMIFS('Daily Stocktake'!E$8:E$500,'Daily Stocktake'!C$8:C$500,C429))</f>
        <v/>
      </c>
      <c r="G429" s="20" t="str">
        <f t="shared" si="7"/>
        <v/>
      </c>
    </row>
    <row r="430" spans="3:7" x14ac:dyDescent="0.25">
      <c r="C430" s="16" t="str">
        <f>IF('Stock Database'!C430="","",'Stock Database'!C430)</f>
        <v/>
      </c>
      <c r="E430" s="16" t="str">
        <f>IF(B430="","",SUMIFS('Daily Stocktake'!D$8:D$400,'Daily Stocktake'!C$8:C$400,C430))</f>
        <v/>
      </c>
      <c r="F430" s="16" t="str">
        <f>IF(C430="","",SUMIFS('Daily Stocktake'!E$8:E$500,'Daily Stocktake'!C$8:C$500,C430))</f>
        <v/>
      </c>
      <c r="G430" s="20" t="str">
        <f t="shared" si="7"/>
        <v/>
      </c>
    </row>
    <row r="431" spans="3:7" x14ac:dyDescent="0.25">
      <c r="C431" s="16" t="str">
        <f>IF('Stock Database'!C431="","",'Stock Database'!C431)</f>
        <v/>
      </c>
      <c r="E431" s="16" t="str">
        <f>IF(B431="","",SUMIFS('Daily Stocktake'!D$8:D$400,'Daily Stocktake'!C$8:C$400,C431))</f>
        <v/>
      </c>
      <c r="F431" s="16" t="str">
        <f>IF(C431="","",SUMIFS('Daily Stocktake'!E$8:E$500,'Daily Stocktake'!C$8:C$500,C431))</f>
        <v/>
      </c>
      <c r="G431" s="20" t="str">
        <f t="shared" si="7"/>
        <v/>
      </c>
    </row>
    <row r="432" spans="3:7" x14ac:dyDescent="0.25">
      <c r="C432" s="16" t="str">
        <f>IF('Stock Database'!C432="","",'Stock Database'!C432)</f>
        <v/>
      </c>
      <c r="E432" s="16" t="str">
        <f>IF(B432="","",SUMIFS('Daily Stocktake'!D$8:D$400,'Daily Stocktake'!C$8:C$400,C432))</f>
        <v/>
      </c>
      <c r="F432" s="16" t="str">
        <f>IF(C432="","",SUMIFS('Daily Stocktake'!E$8:E$500,'Daily Stocktake'!C$8:C$500,C432))</f>
        <v/>
      </c>
      <c r="G432" s="20" t="str">
        <f t="shared" si="7"/>
        <v/>
      </c>
    </row>
    <row r="433" spans="3:7" x14ac:dyDescent="0.25">
      <c r="C433" s="16" t="str">
        <f>IF('Stock Database'!C433="","",'Stock Database'!C433)</f>
        <v/>
      </c>
      <c r="E433" s="16" t="str">
        <f>IF(B433="","",SUMIFS('Daily Stocktake'!D$8:D$400,'Daily Stocktake'!C$8:C$400,C433))</f>
        <v/>
      </c>
      <c r="F433" s="16" t="str">
        <f>IF(C433="","",SUMIFS('Daily Stocktake'!E$8:E$500,'Daily Stocktake'!C$8:C$500,C433))</f>
        <v/>
      </c>
      <c r="G433" s="20" t="str">
        <f t="shared" si="7"/>
        <v/>
      </c>
    </row>
    <row r="434" spans="3:7" x14ac:dyDescent="0.25">
      <c r="C434" s="16" t="str">
        <f>IF('Stock Database'!C434="","",'Stock Database'!C434)</f>
        <v/>
      </c>
      <c r="E434" s="16" t="str">
        <f>IF(B434="","",SUMIFS('Daily Stocktake'!D$8:D$400,'Daily Stocktake'!C$8:C$400,C434))</f>
        <v/>
      </c>
      <c r="F434" s="16" t="str">
        <f>IF(C434="","",SUMIFS('Daily Stocktake'!E$8:E$500,'Daily Stocktake'!C$8:C$500,C434))</f>
        <v/>
      </c>
      <c r="G434" s="20" t="str">
        <f t="shared" si="7"/>
        <v/>
      </c>
    </row>
    <row r="435" spans="3:7" x14ac:dyDescent="0.25">
      <c r="C435" s="16" t="str">
        <f>IF('Stock Database'!C435="","",'Stock Database'!C435)</f>
        <v/>
      </c>
      <c r="E435" s="16" t="str">
        <f>IF(B435="","",SUMIFS('Daily Stocktake'!D$8:D$400,'Daily Stocktake'!C$8:C$400,C435))</f>
        <v/>
      </c>
      <c r="F435" s="16" t="str">
        <f>IF(C435="","",SUMIFS('Daily Stocktake'!E$8:E$500,'Daily Stocktake'!C$8:C$500,C435))</f>
        <v/>
      </c>
      <c r="G435" s="20" t="str">
        <f t="shared" si="7"/>
        <v/>
      </c>
    </row>
    <row r="436" spans="3:7" x14ac:dyDescent="0.25">
      <c r="C436" s="16" t="str">
        <f>IF('Stock Database'!C436="","",'Stock Database'!C436)</f>
        <v/>
      </c>
      <c r="E436" s="16" t="str">
        <f>IF(B436="","",SUMIFS('Daily Stocktake'!D$8:D$400,'Daily Stocktake'!C$8:C$400,C436))</f>
        <v/>
      </c>
      <c r="F436" s="16" t="str">
        <f>IF(C436="","",SUMIFS('Daily Stocktake'!E$8:E$500,'Daily Stocktake'!C$8:C$500,C436))</f>
        <v/>
      </c>
      <c r="G436" s="20" t="str">
        <f t="shared" si="7"/>
        <v/>
      </c>
    </row>
    <row r="437" spans="3:7" x14ac:dyDescent="0.25">
      <c r="C437" s="16" t="str">
        <f>IF('Stock Database'!C437="","",'Stock Database'!C437)</f>
        <v/>
      </c>
      <c r="E437" s="16" t="str">
        <f>IF(B437="","",SUMIFS('Daily Stocktake'!D$8:D$400,'Daily Stocktake'!C$8:C$400,C437))</f>
        <v/>
      </c>
      <c r="F437" s="16" t="str">
        <f>IF(C437="","",SUMIFS('Daily Stocktake'!E$8:E$500,'Daily Stocktake'!C$8:C$500,C437))</f>
        <v/>
      </c>
      <c r="G437" s="20" t="str">
        <f t="shared" si="7"/>
        <v/>
      </c>
    </row>
    <row r="438" spans="3:7" x14ac:dyDescent="0.25">
      <c r="C438" s="16" t="str">
        <f>IF('Stock Database'!C438="","",'Stock Database'!C438)</f>
        <v/>
      </c>
      <c r="E438" s="16" t="str">
        <f>IF(B438="","",SUMIFS('Daily Stocktake'!D$8:D$400,'Daily Stocktake'!C$8:C$400,C438))</f>
        <v/>
      </c>
      <c r="F438" s="16" t="str">
        <f>IF(C438="","",SUMIFS('Daily Stocktake'!E$8:E$500,'Daily Stocktake'!C$8:C$500,C438))</f>
        <v/>
      </c>
      <c r="G438" s="20" t="str">
        <f t="shared" si="7"/>
        <v/>
      </c>
    </row>
    <row r="439" spans="3:7" x14ac:dyDescent="0.25">
      <c r="C439" s="16" t="str">
        <f>IF('Stock Database'!C439="","",'Stock Database'!C439)</f>
        <v/>
      </c>
      <c r="E439" s="16" t="str">
        <f>IF(B439="","",SUMIFS('Daily Stocktake'!D$8:D$400,'Daily Stocktake'!C$8:C$400,C439))</f>
        <v/>
      </c>
      <c r="F439" s="16" t="str">
        <f>IF(C439="","",SUMIFS('Daily Stocktake'!E$8:E$500,'Daily Stocktake'!C$8:C$500,C439))</f>
        <v/>
      </c>
      <c r="G439" s="20" t="str">
        <f t="shared" si="7"/>
        <v/>
      </c>
    </row>
    <row r="440" spans="3:7" x14ac:dyDescent="0.25">
      <c r="C440" s="16" t="str">
        <f>IF('Stock Database'!C440="","",'Stock Database'!C440)</f>
        <v/>
      </c>
      <c r="E440" s="16" t="str">
        <f>IF(B440="","",SUMIFS('Daily Stocktake'!D$8:D$400,'Daily Stocktake'!C$8:C$400,C440))</f>
        <v/>
      </c>
      <c r="F440" s="16" t="str">
        <f>IF(C440="","",SUMIFS('Daily Stocktake'!E$8:E$500,'Daily Stocktake'!C$8:C$500,C440))</f>
        <v/>
      </c>
      <c r="G440" s="20" t="str">
        <f t="shared" si="7"/>
        <v/>
      </c>
    </row>
    <row r="441" spans="3:7" x14ac:dyDescent="0.25">
      <c r="C441" s="16" t="str">
        <f>IF('Stock Database'!C441="","",'Stock Database'!C441)</f>
        <v/>
      </c>
      <c r="E441" s="16" t="str">
        <f>IF(B441="","",SUMIFS('Daily Stocktake'!D$8:D$400,'Daily Stocktake'!C$8:C$400,C441))</f>
        <v/>
      </c>
      <c r="F441" s="16" t="str">
        <f>IF(C441="","",SUMIFS('Daily Stocktake'!E$8:E$500,'Daily Stocktake'!C$8:C$500,C441))</f>
        <v/>
      </c>
      <c r="G441" s="20" t="str">
        <f t="shared" si="7"/>
        <v/>
      </c>
    </row>
    <row r="442" spans="3:7" x14ac:dyDescent="0.25">
      <c r="C442" s="16" t="str">
        <f>IF('Stock Database'!C442="","",'Stock Database'!C442)</f>
        <v/>
      </c>
      <c r="E442" s="16" t="str">
        <f>IF(B442="","",SUMIFS('Daily Stocktake'!D$8:D$400,'Daily Stocktake'!C$8:C$400,C442))</f>
        <v/>
      </c>
      <c r="F442" s="16" t="str">
        <f>IF(C442="","",SUMIFS('Daily Stocktake'!E$8:E$500,'Daily Stocktake'!C$8:C$500,C442))</f>
        <v/>
      </c>
      <c r="G442" s="20" t="str">
        <f t="shared" si="7"/>
        <v/>
      </c>
    </row>
    <row r="443" spans="3:7" x14ac:dyDescent="0.25">
      <c r="C443" s="16" t="str">
        <f>IF('Stock Database'!C443="","",'Stock Database'!C443)</f>
        <v/>
      </c>
      <c r="E443" s="16" t="str">
        <f>IF(B443="","",SUMIFS('Daily Stocktake'!D$8:D$400,'Daily Stocktake'!C$8:C$400,C443))</f>
        <v/>
      </c>
      <c r="F443" s="16" t="str">
        <f>IF(C443="","",SUMIFS('Daily Stocktake'!E$8:E$500,'Daily Stocktake'!C$8:C$500,C443))</f>
        <v/>
      </c>
      <c r="G443" s="20" t="str">
        <f t="shared" si="7"/>
        <v/>
      </c>
    </row>
    <row r="444" spans="3:7" x14ac:dyDescent="0.25">
      <c r="C444" s="16" t="str">
        <f>IF('Stock Database'!C444="","",'Stock Database'!C444)</f>
        <v/>
      </c>
      <c r="E444" s="16" t="str">
        <f>IF(B444="","",SUMIFS('Daily Stocktake'!D$8:D$400,'Daily Stocktake'!C$8:C$400,C444))</f>
        <v/>
      </c>
      <c r="F444" s="16" t="str">
        <f>IF(C444="","",SUMIFS('Daily Stocktake'!E$8:E$500,'Daily Stocktake'!C$8:C$500,C444))</f>
        <v/>
      </c>
      <c r="G444" s="20" t="str">
        <f t="shared" si="7"/>
        <v/>
      </c>
    </row>
    <row r="445" spans="3:7" x14ac:dyDescent="0.25">
      <c r="C445" s="16" t="str">
        <f>IF('Stock Database'!C445="","",'Stock Database'!C445)</f>
        <v/>
      </c>
      <c r="E445" s="16" t="str">
        <f>IF(B445="","",SUMIFS('Daily Stocktake'!D$8:D$400,'Daily Stocktake'!C$8:C$400,C445))</f>
        <v/>
      </c>
      <c r="F445" s="16" t="str">
        <f>IF(C445="","",SUMIFS('Daily Stocktake'!E$8:E$500,'Daily Stocktake'!C$8:C$500,C445))</f>
        <v/>
      </c>
      <c r="G445" s="20" t="str">
        <f t="shared" si="7"/>
        <v/>
      </c>
    </row>
    <row r="446" spans="3:7" x14ac:dyDescent="0.25">
      <c r="C446" s="16" t="str">
        <f>IF('Stock Database'!C446="","",'Stock Database'!C446)</f>
        <v/>
      </c>
      <c r="E446" s="16" t="str">
        <f>IF(B446="","",SUMIFS('Daily Stocktake'!D$8:D$400,'Daily Stocktake'!C$8:C$400,C446))</f>
        <v/>
      </c>
      <c r="F446" s="16" t="str">
        <f>IF(C446="","",SUMIFS('Daily Stocktake'!E$8:E$500,'Daily Stocktake'!C$8:C$500,C446))</f>
        <v/>
      </c>
      <c r="G446" s="20" t="str">
        <f t="shared" si="7"/>
        <v/>
      </c>
    </row>
    <row r="447" spans="3:7" x14ac:dyDescent="0.25">
      <c r="C447" s="16" t="str">
        <f>IF('Stock Database'!C447="","",'Stock Database'!C447)</f>
        <v/>
      </c>
      <c r="E447" s="16" t="str">
        <f>IF(B447="","",SUMIFS('Daily Stocktake'!D$8:D$400,'Daily Stocktake'!C$8:C$400,C447))</f>
        <v/>
      </c>
      <c r="F447" s="16" t="str">
        <f>IF(C447="","",SUMIFS('Daily Stocktake'!E$8:E$500,'Daily Stocktake'!C$8:C$500,C447))</f>
        <v/>
      </c>
      <c r="G447" s="20" t="str">
        <f t="shared" si="7"/>
        <v/>
      </c>
    </row>
    <row r="448" spans="3:7" x14ac:dyDescent="0.25">
      <c r="C448" s="16" t="str">
        <f>IF('Stock Database'!C448="","",'Stock Database'!C448)</f>
        <v/>
      </c>
      <c r="E448" s="16" t="str">
        <f>IF(B448="","",SUMIFS('Daily Stocktake'!D$8:D$400,'Daily Stocktake'!C$8:C$400,C448))</f>
        <v/>
      </c>
      <c r="F448" s="16" t="str">
        <f>IF(C448="","",SUMIFS('Daily Stocktake'!E$8:E$500,'Daily Stocktake'!C$8:C$500,C448))</f>
        <v/>
      </c>
      <c r="G448" s="20" t="str">
        <f t="shared" si="7"/>
        <v/>
      </c>
    </row>
    <row r="449" spans="3:7" x14ac:dyDescent="0.25">
      <c r="C449" s="16" t="str">
        <f>IF('Stock Database'!C449="","",'Stock Database'!C449)</f>
        <v/>
      </c>
      <c r="E449" s="16" t="str">
        <f>IF(B449="","",SUMIFS('Daily Stocktake'!D$8:D$400,'Daily Stocktake'!C$8:C$400,C449))</f>
        <v/>
      </c>
      <c r="F449" s="16" t="str">
        <f>IF(C449="","",SUMIFS('Daily Stocktake'!E$8:E$500,'Daily Stocktake'!C$8:C$500,C449))</f>
        <v/>
      </c>
      <c r="G449" s="20" t="str">
        <f t="shared" si="7"/>
        <v/>
      </c>
    </row>
    <row r="450" spans="3:7" x14ac:dyDescent="0.25">
      <c r="C450" s="16" t="str">
        <f>IF('Stock Database'!C450="","",'Stock Database'!C450)</f>
        <v/>
      </c>
      <c r="E450" s="16" t="str">
        <f>IF(B450="","",SUMIFS('Daily Stocktake'!D$8:D$400,'Daily Stocktake'!C$8:C$400,C450))</f>
        <v/>
      </c>
      <c r="F450" s="16" t="str">
        <f>IF(C450="","",SUMIFS('Daily Stocktake'!E$8:E$500,'Daily Stocktake'!C$8:C$500,C450))</f>
        <v/>
      </c>
      <c r="G450" s="20" t="str">
        <f t="shared" si="7"/>
        <v/>
      </c>
    </row>
    <row r="451" spans="3:7" x14ac:dyDescent="0.25">
      <c r="C451" s="16" t="str">
        <f>IF('Stock Database'!C451="","",'Stock Database'!C451)</f>
        <v/>
      </c>
      <c r="E451" s="16" t="str">
        <f>IF(B451="","",SUMIFS('Daily Stocktake'!D$8:D$400,'Daily Stocktake'!C$8:C$400,C451))</f>
        <v/>
      </c>
      <c r="F451" s="16" t="str">
        <f>IF(C451="","",SUMIFS('Daily Stocktake'!E$8:E$500,'Daily Stocktake'!C$8:C$500,C451))</f>
        <v/>
      </c>
      <c r="G451" s="20" t="str">
        <f t="shared" si="7"/>
        <v/>
      </c>
    </row>
    <row r="452" spans="3:7" x14ac:dyDescent="0.25">
      <c r="C452" s="16" t="str">
        <f>IF('Stock Database'!C452="","",'Stock Database'!C452)</f>
        <v/>
      </c>
      <c r="E452" s="16" t="str">
        <f>IF(B452="","",SUMIFS('Daily Stocktake'!D$8:D$400,'Daily Stocktake'!C$8:C$400,C452))</f>
        <v/>
      </c>
      <c r="F452" s="16" t="str">
        <f>IF(C452="","",SUMIFS('Daily Stocktake'!E$8:E$500,'Daily Stocktake'!C$8:C$500,C452))</f>
        <v/>
      </c>
      <c r="G452" s="20" t="str">
        <f t="shared" si="7"/>
        <v/>
      </c>
    </row>
    <row r="453" spans="3:7" x14ac:dyDescent="0.25">
      <c r="C453" s="16" t="str">
        <f>IF('Stock Database'!C453="","",'Stock Database'!C453)</f>
        <v/>
      </c>
      <c r="E453" s="16" t="str">
        <f>IF(B453="","",SUMIFS('Daily Stocktake'!D$8:D$400,'Daily Stocktake'!C$8:C$400,C453))</f>
        <v/>
      </c>
      <c r="F453" s="16" t="str">
        <f>IF(C453="","",SUMIFS('Daily Stocktake'!E$8:E$500,'Daily Stocktake'!C$8:C$500,C453))</f>
        <v/>
      </c>
      <c r="G453" s="20" t="str">
        <f t="shared" si="7"/>
        <v/>
      </c>
    </row>
    <row r="454" spans="3:7" x14ac:dyDescent="0.25">
      <c r="C454" s="16" t="str">
        <f>IF('Stock Database'!C454="","",'Stock Database'!C454)</f>
        <v/>
      </c>
      <c r="E454" s="16" t="str">
        <f>IF(B454="","",SUMIFS('Daily Stocktake'!D$8:D$400,'Daily Stocktake'!C$8:C$400,C454))</f>
        <v/>
      </c>
      <c r="F454" s="16" t="str">
        <f>IF(C454="","",SUMIFS('Daily Stocktake'!E$8:E$500,'Daily Stocktake'!C$8:C$500,C454))</f>
        <v/>
      </c>
      <c r="G454" s="20" t="str">
        <f t="shared" si="7"/>
        <v/>
      </c>
    </row>
    <row r="455" spans="3:7" x14ac:dyDescent="0.25">
      <c r="C455" s="16" t="str">
        <f>IF('Stock Database'!C455="","",'Stock Database'!C455)</f>
        <v/>
      </c>
      <c r="E455" s="16" t="str">
        <f>IF(B455="","",SUMIFS('Daily Stocktake'!D$8:D$400,'Daily Stocktake'!C$8:C$400,C455))</f>
        <v/>
      </c>
      <c r="F455" s="16" t="str">
        <f>IF(C455="","",SUMIFS('Daily Stocktake'!E$8:E$500,'Daily Stocktake'!C$8:C$500,C455))</f>
        <v/>
      </c>
      <c r="G455" s="20" t="str">
        <f t="shared" si="7"/>
        <v/>
      </c>
    </row>
    <row r="456" spans="3:7" x14ac:dyDescent="0.25">
      <c r="C456" s="16" t="str">
        <f>IF('Stock Database'!C456="","",'Stock Database'!C456)</f>
        <v/>
      </c>
      <c r="E456" s="16" t="str">
        <f>IF(B456="","",SUMIFS('Daily Stocktake'!D$8:D$400,'Daily Stocktake'!C$8:C$400,C456))</f>
        <v/>
      </c>
      <c r="F456" s="16" t="str">
        <f>IF(C456="","",SUMIFS('Daily Stocktake'!E$8:E$500,'Daily Stocktake'!C$8:C$500,C456))</f>
        <v/>
      </c>
      <c r="G456" s="20" t="str">
        <f t="shared" si="7"/>
        <v/>
      </c>
    </row>
    <row r="457" spans="3:7" x14ac:dyDescent="0.25">
      <c r="C457" s="16" t="str">
        <f>IF('Stock Database'!C457="","",'Stock Database'!C457)</f>
        <v/>
      </c>
      <c r="E457" s="16" t="str">
        <f>IF(B457="","",SUMIFS('Daily Stocktake'!D$8:D$400,'Daily Stocktake'!C$8:C$400,C457))</f>
        <v/>
      </c>
      <c r="F457" s="16" t="str">
        <f>IF(C457="","",SUMIFS('Daily Stocktake'!E$8:E$500,'Daily Stocktake'!C$8:C$500,C457))</f>
        <v/>
      </c>
      <c r="G457" s="20" t="str">
        <f t="shared" si="7"/>
        <v/>
      </c>
    </row>
    <row r="458" spans="3:7" x14ac:dyDescent="0.25">
      <c r="C458" s="16" t="str">
        <f>IF('Stock Database'!C458="","",'Stock Database'!C458)</f>
        <v/>
      </c>
      <c r="E458" s="16" t="str">
        <f>IF(B458="","",SUMIFS('Daily Stocktake'!D$8:D$400,'Daily Stocktake'!C$8:C$400,C458))</f>
        <v/>
      </c>
      <c r="F458" s="16" t="str">
        <f>IF(C458="","",SUMIFS('Daily Stocktake'!E$8:E$500,'Daily Stocktake'!C$8:C$500,C458))</f>
        <v/>
      </c>
      <c r="G458" s="20" t="str">
        <f t="shared" si="7"/>
        <v/>
      </c>
    </row>
    <row r="459" spans="3:7" x14ac:dyDescent="0.25">
      <c r="C459" s="16" t="str">
        <f>IF('Stock Database'!C459="","",'Stock Database'!C459)</f>
        <v/>
      </c>
      <c r="E459" s="16" t="str">
        <f>IF(B459="","",SUMIFS('Daily Stocktake'!D$8:D$400,'Daily Stocktake'!C$8:C$400,C459))</f>
        <v/>
      </c>
      <c r="F459" s="16" t="str">
        <f>IF(C459="","",SUMIFS('Daily Stocktake'!E$8:E$500,'Daily Stocktake'!C$8:C$500,C459))</f>
        <v/>
      </c>
      <c r="G459" s="20" t="str">
        <f t="shared" si="7"/>
        <v/>
      </c>
    </row>
    <row r="460" spans="3:7" x14ac:dyDescent="0.25">
      <c r="C460" s="16" t="str">
        <f>IF('Stock Database'!C460="","",'Stock Database'!C460)</f>
        <v/>
      </c>
      <c r="E460" s="16" t="str">
        <f>IF(B460="","",SUMIFS('Daily Stocktake'!D$8:D$400,'Daily Stocktake'!C$8:C$400,C460))</f>
        <v/>
      </c>
      <c r="F460" s="16" t="str">
        <f>IF(C460="","",SUMIFS('Daily Stocktake'!E$8:E$500,'Daily Stocktake'!C$8:C$500,C460))</f>
        <v/>
      </c>
      <c r="G460" s="20" t="str">
        <f t="shared" si="7"/>
        <v/>
      </c>
    </row>
    <row r="461" spans="3:7" x14ac:dyDescent="0.25">
      <c r="C461" s="16" t="str">
        <f>IF('Stock Database'!C461="","",'Stock Database'!C461)</f>
        <v/>
      </c>
      <c r="E461" s="16" t="str">
        <f>IF(B461="","",SUMIFS('Daily Stocktake'!D$8:D$400,'Daily Stocktake'!C$8:C$400,C461))</f>
        <v/>
      </c>
      <c r="F461" s="16" t="str">
        <f>IF(C461="","",SUMIFS('Daily Stocktake'!E$8:E$500,'Daily Stocktake'!C$8:C$500,C461))</f>
        <v/>
      </c>
      <c r="G461" s="20" t="str">
        <f t="shared" si="7"/>
        <v/>
      </c>
    </row>
    <row r="462" spans="3:7" x14ac:dyDescent="0.25">
      <c r="C462" s="16" t="str">
        <f>IF('Stock Database'!C462="","",'Stock Database'!C462)</f>
        <v/>
      </c>
      <c r="E462" s="16" t="str">
        <f>IF(B462="","",SUMIFS('Daily Stocktake'!D$8:D$400,'Daily Stocktake'!C$8:C$400,C462))</f>
        <v/>
      </c>
      <c r="F462" s="16" t="str">
        <f>IF(C462="","",SUMIFS('Daily Stocktake'!E$8:E$500,'Daily Stocktake'!C$8:C$500,C462))</f>
        <v/>
      </c>
    </row>
    <row r="463" spans="3:7" x14ac:dyDescent="0.25">
      <c r="C463" s="16" t="str">
        <f>IF('Stock Database'!C463="","",'Stock Database'!C463)</f>
        <v/>
      </c>
      <c r="E463" s="16" t="str">
        <f>IF(B463="","",SUMIFS('Daily Stocktake'!D$8:D$400,'Daily Stocktake'!C$8:C$400,C463))</f>
        <v/>
      </c>
      <c r="F463" s="16" t="str">
        <f>IF(C463="","",SUMIFS('Daily Stocktake'!E$8:E$500,'Daily Stocktake'!C$8:C$500,C463))</f>
        <v/>
      </c>
    </row>
    <row r="464" spans="3:7" x14ac:dyDescent="0.25">
      <c r="C464" s="16" t="str">
        <f>IF('Stock Database'!C464="","",'Stock Database'!C464)</f>
        <v/>
      </c>
      <c r="E464" s="16" t="str">
        <f>IF(B464="","",SUMIFS('Daily Stocktake'!D$8:D$400,'Daily Stocktake'!C$8:C$400,C464))</f>
        <v/>
      </c>
      <c r="F464" s="16" t="str">
        <f>IF(C464="","",SUMIFS('Daily Stocktake'!E$8:E$500,'Daily Stocktake'!C$8:C$500,C464))</f>
        <v/>
      </c>
    </row>
    <row r="465" spans="3:6" x14ac:dyDescent="0.25">
      <c r="C465" s="16" t="str">
        <f>IF('Stock Database'!C465="","",'Stock Database'!C465)</f>
        <v/>
      </c>
      <c r="E465" s="16" t="str">
        <f>IF(B465="","",SUMIFS('Daily Stocktake'!D$8:D$400,'Daily Stocktake'!C$8:C$400,C465))</f>
        <v/>
      </c>
      <c r="F465" s="16" t="str">
        <f>IF(C465="","",SUMIFS('Daily Stocktake'!E$8:E$500,'Daily Stocktake'!C$8:C$500,C465))</f>
        <v/>
      </c>
    </row>
    <row r="466" spans="3:6" x14ac:dyDescent="0.25">
      <c r="E466" s="16" t="str">
        <f>IF(B466="","",SUMIFS('Daily Stocktake'!D$8:D$400,'Daily Stocktake'!C$8:C$400,C466))</f>
        <v/>
      </c>
      <c r="F466" s="16" t="str">
        <f>IF(C466="","",SUMIFS('Daily Stocktake'!E$8:E$500,'Daily Stocktake'!C$8:C$500,C466))</f>
        <v/>
      </c>
    </row>
    <row r="467" spans="3:6" x14ac:dyDescent="0.25">
      <c r="E467" s="16" t="str">
        <f>IF(B467="","",SUMIFS('Daily Stocktake'!D$8:D$400,'Daily Stocktake'!C$8:C$400,C467))</f>
        <v/>
      </c>
    </row>
    <row r="468" spans="3:6" x14ac:dyDescent="0.25">
      <c r="E468" s="16" t="str">
        <f>IF(B468="","",SUMIFS('Daily Stocktake'!D$8:D$400,'Daily Stocktake'!C$8:C$400,C468))</f>
        <v/>
      </c>
    </row>
    <row r="469" spans="3:6" x14ac:dyDescent="0.25">
      <c r="E469" s="16" t="str">
        <f>IF(B469="","",SUMIFS('Daily Stocktake'!D$8:D$400,'Daily Stocktake'!C$8:C$400,C469))</f>
        <v/>
      </c>
    </row>
  </sheetData>
  <mergeCells count="5">
    <mergeCell ref="F2:M2"/>
    <mergeCell ref="J15:M15"/>
    <mergeCell ref="J18:K18"/>
    <mergeCell ref="J19:K19"/>
    <mergeCell ref="J13:M13"/>
  </mergeCells>
  <conditionalFormatting sqref="B8:G8 B15:B199 C15:C465 D15:D38 B9:D14 F9:G28 G29:G461 F29:F466 E9:E469">
    <cfRule type="notContainsBlanks" dxfId="2" priority="4" stopIfTrue="1">
      <formula>LEN(TRIM(B8))&gt;0</formula>
    </cfRule>
  </conditionalFormatting>
  <hyperlinks>
    <hyperlink ref="J9:M9" location="'Journal entrées et sorties'!A1" display="Ajouter des entrées ou des sorties" xr:uid="{00000000-0004-0000-0100-000000000000}"/>
    <hyperlink ref="J10:M10" location="'Base de donnée articles'!A1" display="Accéder à la base de données articles" xr:uid="{00000000-0004-0000-0100-000001000000}"/>
    <hyperlink ref="J9" location="'Daily Stocktake'!A1" display="&gt; Daily Stocktake" xr:uid="{00000000-0004-0000-0100-000002000000}"/>
    <hyperlink ref="J10" location="'Stock Database'!A1" display="&gt; Stock Database" xr:uid="{00000000-0004-0000-0100-000003000000}"/>
    <hyperlink ref="J13:M13" r:id="rId1" display="How to use this tool" xr:uid="{00000000-0004-0000-0100-000004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17"/>
  <sheetViews>
    <sheetView tabSelected="1" workbookViewId="0">
      <selection activeCell="D4" sqref="D4"/>
    </sheetView>
  </sheetViews>
  <sheetFormatPr defaultColWidth="11.42578125" defaultRowHeight="15" x14ac:dyDescent="0.25"/>
  <cols>
    <col min="1" max="3" width="11.42578125" style="1"/>
    <col min="4" max="4" width="22.140625" style="1" customWidth="1"/>
    <col min="5" max="7" width="11.42578125" style="1"/>
    <col min="8" max="8" width="4" style="1" bestFit="1" customWidth="1"/>
    <col min="9" max="16384" width="11.42578125" style="1"/>
  </cols>
  <sheetData>
    <row r="2" spans="2:12" ht="21" x14ac:dyDescent="0.35">
      <c r="E2" s="41" t="s">
        <v>2</v>
      </c>
      <c r="F2" s="42"/>
      <c r="G2" s="42"/>
      <c r="H2" s="42"/>
      <c r="I2" s="42"/>
      <c r="J2" s="42"/>
      <c r="K2" s="42"/>
      <c r="L2" s="43"/>
    </row>
    <row r="7" spans="2:12" x14ac:dyDescent="0.25">
      <c r="B7" s="3" t="s">
        <v>14</v>
      </c>
      <c r="C7" s="3" t="s">
        <v>13</v>
      </c>
      <c r="D7" s="3" t="s">
        <v>17</v>
      </c>
      <c r="H7" s="21"/>
      <c r="I7" s="22"/>
      <c r="J7" s="22"/>
      <c r="K7" s="22"/>
      <c r="L7" s="23"/>
    </row>
    <row r="8" spans="2:12" x14ac:dyDescent="0.25">
      <c r="B8" s="1" t="s">
        <v>18</v>
      </c>
      <c r="C8" s="1" t="s">
        <v>33</v>
      </c>
      <c r="D8" s="1" t="s">
        <v>38</v>
      </c>
      <c r="H8" s="15"/>
      <c r="I8" s="20" t="s">
        <v>9</v>
      </c>
      <c r="J8" s="20"/>
      <c r="K8" s="20"/>
      <c r="L8" s="25"/>
    </row>
    <row r="9" spans="2:12" x14ac:dyDescent="0.25">
      <c r="B9" s="1" t="s">
        <v>19</v>
      </c>
      <c r="C9" s="1" t="s">
        <v>34</v>
      </c>
      <c r="D9" s="1" t="s">
        <v>39</v>
      </c>
      <c r="H9" s="15"/>
      <c r="I9" s="36" t="s">
        <v>12</v>
      </c>
      <c r="J9" s="26"/>
      <c r="K9" s="26"/>
      <c r="L9" s="27"/>
    </row>
    <row r="10" spans="2:12" x14ac:dyDescent="0.25">
      <c r="B10" s="1" t="s">
        <v>20</v>
      </c>
      <c r="C10" s="1" t="s">
        <v>32</v>
      </c>
      <c r="D10" s="1" t="s">
        <v>40</v>
      </c>
      <c r="H10" s="15"/>
      <c r="I10" s="36" t="s">
        <v>15</v>
      </c>
      <c r="J10" s="26"/>
      <c r="K10" s="26"/>
      <c r="L10" s="27"/>
    </row>
    <row r="11" spans="2:12" x14ac:dyDescent="0.25">
      <c r="B11" s="1" t="s">
        <v>21</v>
      </c>
      <c r="C11" s="1" t="s">
        <v>31</v>
      </c>
      <c r="D11" s="1" t="s">
        <v>41</v>
      </c>
      <c r="H11" s="15"/>
      <c r="I11" s="16"/>
      <c r="J11" s="16"/>
      <c r="K11" s="16"/>
      <c r="L11" s="37"/>
    </row>
    <row r="12" spans="2:12" ht="15.75" x14ac:dyDescent="0.25">
      <c r="B12" s="1" t="s">
        <v>22</v>
      </c>
      <c r="C12" s="1" t="s">
        <v>30</v>
      </c>
      <c r="D12" s="1" t="s">
        <v>42</v>
      </c>
      <c r="H12" s="30"/>
      <c r="I12" s="31" t="s">
        <v>1</v>
      </c>
      <c r="J12" s="32"/>
      <c r="K12" s="32"/>
      <c r="L12" s="33"/>
    </row>
    <row r="13" spans="2:12" x14ac:dyDescent="0.25">
      <c r="B13" s="1" t="s">
        <v>23</v>
      </c>
      <c r="C13" s="1" t="s">
        <v>35</v>
      </c>
      <c r="D13" s="1" t="s">
        <v>43</v>
      </c>
      <c r="H13" s="24"/>
      <c r="I13" s="46" t="s">
        <v>47</v>
      </c>
      <c r="J13" s="46"/>
      <c r="K13" s="46"/>
      <c r="L13" s="47"/>
    </row>
    <row r="14" spans="2:12" x14ac:dyDescent="0.25">
      <c r="B14" s="1" t="s">
        <v>24</v>
      </c>
      <c r="C14" s="1" t="s">
        <v>36</v>
      </c>
      <c r="D14" s="1" t="s">
        <v>44</v>
      </c>
      <c r="H14" s="17"/>
      <c r="I14" s="18"/>
      <c r="J14" s="18"/>
      <c r="K14" s="18"/>
      <c r="L14" s="19"/>
    </row>
    <row r="15" spans="2:12" x14ac:dyDescent="0.25">
      <c r="B15" s="1" t="s">
        <v>25</v>
      </c>
      <c r="C15" s="1" t="s">
        <v>28</v>
      </c>
      <c r="D15" s="1" t="s">
        <v>45</v>
      </c>
    </row>
    <row r="16" spans="2:12" x14ac:dyDescent="0.25">
      <c r="B16" s="1" t="s">
        <v>26</v>
      </c>
      <c r="C16" s="1" t="s">
        <v>29</v>
      </c>
      <c r="D16" s="1" t="s">
        <v>48</v>
      </c>
    </row>
    <row r="17" spans="2:4" x14ac:dyDescent="0.25">
      <c r="B17" s="1" t="s">
        <v>27</v>
      </c>
      <c r="C17" s="1" t="s">
        <v>37</v>
      </c>
      <c r="D17" s="1" t="s">
        <v>46</v>
      </c>
    </row>
  </sheetData>
  <mergeCells count="2">
    <mergeCell ref="E2:L2"/>
    <mergeCell ref="I13:L13"/>
  </mergeCells>
  <conditionalFormatting sqref="B8:C37">
    <cfRule type="notContainsBlanks" dxfId="1" priority="2">
      <formula>LEN(TRIM(B8))&gt;0</formula>
    </cfRule>
  </conditionalFormatting>
  <conditionalFormatting sqref="D8:D400">
    <cfRule type="expression" dxfId="0" priority="1">
      <formula>COUNTA($D8:$D400)&gt;0</formula>
    </cfRule>
  </conditionalFormatting>
  <hyperlinks>
    <hyperlink ref="I9:L9" location="'Journal entrées et sorties'!A1" display="Ajouter des entrées ou des sorties" xr:uid="{00000000-0004-0000-0200-000000000000}"/>
    <hyperlink ref="I10:L10" location="'Etat des stocks'!A1" display="Vérifier l'état des stocks" xr:uid="{00000000-0004-0000-0200-000001000000}"/>
    <hyperlink ref="I9" location="'Daily Stocktake'!A1" display="&gt; Daily Stocktake" xr:uid="{00000000-0004-0000-0200-000002000000}"/>
    <hyperlink ref="I10" location="'Stock Inventory'!A1" display="&gt; Stock Inventory" xr:uid="{00000000-0004-0000-0200-000003000000}"/>
    <hyperlink ref="I13:L13" r:id="rId1" display="How to use this tool" xr:uid="{00000000-0004-0000-0200-000004000000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Stocktake</vt:lpstr>
      <vt:lpstr>Stock Inventory</vt:lpstr>
      <vt:lpstr>Stock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Mickael</dc:creator>
  <cp:lastModifiedBy>John</cp:lastModifiedBy>
  <dcterms:created xsi:type="dcterms:W3CDTF">2015-08-05T11:02:55Z</dcterms:created>
  <dcterms:modified xsi:type="dcterms:W3CDTF">2017-11-03T09:44:15Z</dcterms:modified>
</cp:coreProperties>
</file>