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440" windowHeight="75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Hoja1!$A$1:$I$112</definedName>
  </definedNames>
  <calcPr calcId="125725"/>
</workbook>
</file>

<file path=xl/calcChain.xml><?xml version="1.0" encoding="utf-8"?>
<calcChain xmlns="http://schemas.openxmlformats.org/spreadsheetml/2006/main">
  <c r="E148" i="1"/>
  <c r="F148" s="1"/>
  <c r="E147"/>
  <c r="F147" s="1"/>
  <c r="E146"/>
  <c r="F146" s="1"/>
  <c r="E145"/>
  <c r="F145"/>
  <c r="E144"/>
  <c r="F144" s="1"/>
  <c r="E143"/>
  <c r="F143"/>
  <c r="E142"/>
  <c r="F142" s="1"/>
  <c r="F141"/>
  <c r="E141"/>
  <c r="E140"/>
  <c r="F140" s="1"/>
  <c r="E139"/>
  <c r="F139"/>
  <c r="E138"/>
  <c r="F138" s="1"/>
  <c r="E137"/>
  <c r="F137"/>
  <c r="F136"/>
  <c r="E136"/>
  <c r="F135"/>
  <c r="E135"/>
  <c r="E134" l="1"/>
  <c r="F134"/>
  <c r="F133" l="1"/>
  <c r="E133"/>
  <c r="E132"/>
  <c r="F132" s="1"/>
  <c r="E131"/>
  <c r="F131" s="1"/>
  <c r="E126"/>
  <c r="F126"/>
  <c r="E130"/>
  <c r="F130" s="1"/>
  <c r="E129"/>
  <c r="F129" s="1"/>
  <c r="E128"/>
  <c r="F128" s="1"/>
  <c r="E127"/>
  <c r="F127" s="1"/>
  <c r="E115"/>
  <c r="F115" s="1"/>
  <c r="F113"/>
  <c r="F114"/>
  <c r="E113"/>
  <c r="E114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C45" i="2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E112" i="1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99"/>
  <c r="F99" s="1"/>
  <c r="E98"/>
  <c r="F98" s="1"/>
  <c r="E101"/>
  <c r="F101" s="1"/>
  <c r="E97"/>
  <c r="F97" s="1"/>
  <c r="E96"/>
  <c r="F96" s="1"/>
  <c r="E90"/>
  <c r="F90" s="1"/>
  <c r="E89"/>
  <c r="F89" s="1"/>
  <c r="E88"/>
  <c r="F88" s="1"/>
  <c r="E87"/>
  <c r="F87" s="1"/>
  <c r="E86"/>
  <c r="F86" s="1"/>
  <c r="E100"/>
  <c r="F100" s="1"/>
  <c r="E95"/>
  <c r="F95" s="1"/>
  <c r="E94"/>
  <c r="F94" s="1"/>
  <c r="E93"/>
  <c r="F93" s="1"/>
  <c r="E92"/>
  <c r="F92" s="1"/>
  <c r="E91"/>
  <c r="F91" s="1"/>
  <c r="E85"/>
  <c r="F85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F67"/>
  <c r="E67"/>
  <c r="E66"/>
  <c r="F66" s="1"/>
  <c r="E65"/>
  <c r="F65" s="1"/>
  <c r="E64"/>
  <c r="F64" s="1"/>
  <c r="E63"/>
  <c r="F63" s="1"/>
  <c r="E62"/>
  <c r="F62" s="1"/>
  <c r="E61"/>
  <c r="F61" s="1"/>
  <c r="E60" l="1"/>
  <c r="F60" s="1"/>
  <c r="E59"/>
  <c r="F59" s="1"/>
  <c r="E58"/>
  <c r="F58" s="1"/>
  <c r="E57"/>
  <c r="F57" s="1"/>
  <c r="E56"/>
  <c r="F56" s="1"/>
  <c r="E55"/>
  <c r="F55" s="1"/>
  <c r="E53"/>
  <c r="F53" s="1"/>
  <c r="E54"/>
  <c r="F54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 l="1"/>
  <c r="F37" s="1"/>
  <c r="F36"/>
  <c r="E36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2" l="1"/>
  <c r="F12" s="1"/>
  <c r="E13"/>
  <c r="F13" s="1"/>
  <c r="E14"/>
  <c r="E15"/>
  <c r="F15" s="1"/>
  <c r="E16"/>
  <c r="F16" s="1"/>
  <c r="F14"/>
  <c r="E6"/>
  <c r="F6" s="1"/>
  <c r="E7"/>
  <c r="F7" s="1"/>
  <c r="E8"/>
  <c r="F8" s="1"/>
  <c r="E9"/>
  <c r="F9" s="1"/>
  <c r="E10"/>
  <c r="F10" s="1"/>
  <c r="E11"/>
  <c r="F11" s="1"/>
  <c r="E5"/>
  <c r="F5" s="1"/>
  <c r="E4"/>
  <c r="F4" s="1"/>
  <c r="E3"/>
  <c r="F3" s="1"/>
  <c r="E2"/>
  <c r="F2" s="1"/>
</calcChain>
</file>

<file path=xl/sharedStrings.xml><?xml version="1.0" encoding="utf-8"?>
<sst xmlns="http://schemas.openxmlformats.org/spreadsheetml/2006/main" count="379" uniqueCount="189">
  <si>
    <t>Hora de inicio</t>
  </si>
  <si>
    <t>Interrupcion</t>
  </si>
  <si>
    <t>Hora final</t>
  </si>
  <si>
    <t>Elaboración de las consultas de clientes</t>
  </si>
  <si>
    <t>Elaboración de reporte anual de valores en movimiento</t>
  </si>
  <si>
    <t>Fecha</t>
  </si>
  <si>
    <t>Elaboración de consultas de clientes</t>
  </si>
  <si>
    <t>Elaboración de los metodos de consulta de clientes de la clase control</t>
  </si>
  <si>
    <t>Revisión de lo que falta del programa de Evaluación</t>
  </si>
  <si>
    <t>Integracion del módulo de clientes</t>
  </si>
  <si>
    <t>Seguros</t>
  </si>
  <si>
    <t>Función Pública</t>
  </si>
  <si>
    <t>Elaboración de la pagina de consulta de clientes</t>
  </si>
  <si>
    <t>Modificación del plan de pruebas</t>
  </si>
  <si>
    <t>Registro de actividades</t>
  </si>
  <si>
    <t>Apoyo de organización de archivos de excel de deuda de obra</t>
  </si>
  <si>
    <t>Elaboración de gráficas de evaluación del desempeño</t>
  </si>
  <si>
    <t>Hora inicio</t>
  </si>
  <si>
    <t>Total</t>
  </si>
  <si>
    <t>Interrupciones</t>
  </si>
  <si>
    <t>Revisión de la estructura de datos del E-compliance</t>
  </si>
  <si>
    <t>Verificación del plan de pruebas</t>
  </si>
  <si>
    <t>Elaboración de minuta del 6 de Enero del 2012</t>
  </si>
  <si>
    <t>Copiado de la base de datos del ecompliance</t>
  </si>
  <si>
    <t>Excolar</t>
  </si>
  <si>
    <t>Corrección del reporte de calificaciones y revisión de programas de excolar y pagos excolar</t>
  </si>
  <si>
    <t>Diseño de aplicación de UPEI de observaciones</t>
  </si>
  <si>
    <t>Elaboración de reporte de registro de escolaridad</t>
  </si>
  <si>
    <t>Leer el libro de desarrollo para Android</t>
  </si>
  <si>
    <t>MisPendientes</t>
  </si>
  <si>
    <t>Corrección de captura de metas por área</t>
  </si>
  <si>
    <t>Revisión del avance de PagosExcolar</t>
  </si>
  <si>
    <t>PagosExcolar</t>
  </si>
  <si>
    <t>Elaboración de consultas para mostrar el avance por área</t>
  </si>
  <si>
    <t>Elaboración de reporte de pagos</t>
  </si>
  <si>
    <t>Elaboración de gráficas de avance por áreas de la evaluación</t>
  </si>
  <si>
    <t>Revisión del proyecto de reportes de asambleas de barrios</t>
  </si>
  <si>
    <t>Elaboración de eliminación de pagos</t>
  </si>
  <si>
    <t>Generación de archivo de observadores de obra solidaria del año anterior</t>
  </si>
  <si>
    <t>Elaboración de reporte de pagos por mes de los alumnos</t>
  </si>
  <si>
    <t>Captura de aperturas por zonas</t>
  </si>
  <si>
    <t xml:space="preserve">Captura de cierres por zonas </t>
  </si>
  <si>
    <t>Elaboración de reporte de adeudos de alumnos</t>
  </si>
  <si>
    <t>Tiempo aplicado</t>
  </si>
  <si>
    <t>Decimales</t>
  </si>
  <si>
    <t>Actividad</t>
  </si>
  <si>
    <t>Elaboración de plan de pruebas</t>
  </si>
  <si>
    <t>Elaboración de la ventana de usuarios</t>
  </si>
  <si>
    <t>Elaboración de la base de datos</t>
  </si>
  <si>
    <t>AnalisisPolitico</t>
  </si>
  <si>
    <t>Elaboración de estimación</t>
  </si>
  <si>
    <t>Presentación de datos en el mapa</t>
  </si>
  <si>
    <t>Manejo de capa de municipios</t>
  </si>
  <si>
    <t>Alta de ciudadanos</t>
  </si>
  <si>
    <t>Administración de usuarios</t>
  </si>
  <si>
    <t>Llenar combos de municipios y secciones</t>
  </si>
  <si>
    <t>Presentar seccion</t>
  </si>
  <si>
    <t>Buscar datos por numero de credencial</t>
  </si>
  <si>
    <t>Agregar formulario de alta de estructura</t>
  </si>
  <si>
    <t>Diseño de la base de datos del sistema de UPEI</t>
  </si>
  <si>
    <t>Creación del proyecto y clases del sistema de UPEI</t>
  </si>
  <si>
    <t>Alta de estructura</t>
  </si>
  <si>
    <t>Modificación de clases y creación de vistas</t>
  </si>
  <si>
    <t>Modificaciones a la alta de ciudadano</t>
  </si>
  <si>
    <t>Reunión para revisar la pantalla de captura de la auditoria</t>
  </si>
  <si>
    <t>Modificaciones a la alta de la estructura</t>
  </si>
  <si>
    <t>Integración de usuarios</t>
  </si>
  <si>
    <t>Pantalla de captura de Observaciones</t>
  </si>
  <si>
    <t>Area</t>
  </si>
  <si>
    <t>Elboración de reporte mensual del programa de valores en mov.</t>
  </si>
  <si>
    <t>Pantalla de usuarios</t>
  </si>
  <si>
    <t>Reportes de carreras y materias</t>
  </si>
  <si>
    <t>Modificaciones a la captura de asignacion de responsable</t>
  </si>
  <si>
    <t>Pantalla captura asignacion de responsable sistema de correspondencia</t>
  </si>
  <si>
    <t>Creación de clases y pantalla de seguimiento</t>
  </si>
  <si>
    <t>Caso de uso de facturas</t>
  </si>
  <si>
    <t>ExAdmin</t>
  </si>
  <si>
    <t>Cierre de periodo</t>
  </si>
  <si>
    <t>Formulario de cierre de periodo</t>
  </si>
  <si>
    <t>Pruebas de cierre</t>
  </si>
  <si>
    <t>Pruebas de creación de nuevo periodo</t>
  </si>
  <si>
    <t>Prueba de grupos</t>
  </si>
  <si>
    <t>Prueba de calificaciones</t>
  </si>
  <si>
    <t>Inserción de gráficas en el proyecto WEB</t>
  </si>
  <si>
    <t>SIGELE</t>
  </si>
  <si>
    <t>Gráficas</t>
  </si>
  <si>
    <t>Formulario de reporte de calificaciones</t>
  </si>
  <si>
    <t>Agregar mas de una venta a una factura</t>
  </si>
  <si>
    <t>ExInvSQL Ocosingo</t>
  </si>
  <si>
    <t>Formulario facturas</t>
  </si>
  <si>
    <t>Clases ciudadanos e inicio del formulario de promocion</t>
  </si>
  <si>
    <t>Formulario crear ciudadano</t>
  </si>
  <si>
    <t>Modificación de la consulta de impresión de calificaciones</t>
  </si>
  <si>
    <t>Reporte de actas</t>
  </si>
  <si>
    <t>Formulario y reporte</t>
  </si>
  <si>
    <t>Elaboración de documento de aceptación alumnos UPCH</t>
  </si>
  <si>
    <t>Reporte de concentrado</t>
  </si>
  <si>
    <t>Reporte concentrado</t>
  </si>
  <si>
    <t>Revisión de errores de captura de calificaciones</t>
  </si>
  <si>
    <t>Formulario de captura de calificaciones</t>
  </si>
  <si>
    <t>Revisión del catálogo de productos</t>
  </si>
  <si>
    <t>ExInventario</t>
  </si>
  <si>
    <t>Formulario del catalogo de productos</t>
  </si>
  <si>
    <t>Actualizacion de precios y ganacias</t>
  </si>
  <si>
    <t>Actualizacion de precios y ganacias y agregar utilidades de la categoria</t>
  </si>
  <si>
    <t>Formulario de usuarios i acceso al sistema</t>
  </si>
  <si>
    <t>Formulario del catalogo de usuarios</t>
  </si>
  <si>
    <t>Generación de archivos de calificaciones de un grupo</t>
  </si>
  <si>
    <t>Formulario de generación de archivos de calificaciones</t>
  </si>
  <si>
    <t>Elaboración del documento de visión portal café Chiapas</t>
  </si>
  <si>
    <t>PortalCafeChiapas</t>
  </si>
  <si>
    <t>Documento de visión</t>
  </si>
  <si>
    <t>Elaboración de la estimación del portal café Chiapas</t>
  </si>
  <si>
    <t>Estimación</t>
  </si>
  <si>
    <t>Revisión del documento enviado por economía para el formato del proyecto del portal del café Chiapas</t>
  </si>
  <si>
    <t>Documento de cocytech</t>
  </si>
  <si>
    <t>Elaboración del documento del proyecto</t>
  </si>
  <si>
    <t>Reunión para la elaboración de las demandas del proyecto de miel</t>
  </si>
  <si>
    <t>PortalMielChiapas</t>
  </si>
  <si>
    <t>Documento de demandas</t>
  </si>
  <si>
    <t>Generación de archivos de calificaciones por profesor</t>
  </si>
  <si>
    <t>Análisis de opciones de granjas porcinas</t>
  </si>
  <si>
    <t>ExGranjas</t>
  </si>
  <si>
    <t>Elaboración de la propuesta de conferencias en Villahermosa</t>
  </si>
  <si>
    <t>Elaboración de presentación del proyecto de la miel</t>
  </si>
  <si>
    <t>Presentación del proyecto</t>
  </si>
  <si>
    <t>Revisión de lo que falta del programa de Excolar</t>
  </si>
  <si>
    <t>Modificación de los errores de la factura de ocosingo</t>
  </si>
  <si>
    <t>Formulario de facturas</t>
  </si>
  <si>
    <t>Elaboración del programa de actualización de ocosingo</t>
  </si>
  <si>
    <t>Programa de actualización</t>
  </si>
  <si>
    <t>Generación del formulario de alumnos de repetición</t>
  </si>
  <si>
    <t>Formulario de inscripción de alumnos de repetición</t>
  </si>
  <si>
    <t>Revisión del convenio de la UNACH y envío de datos de los cursos de Tapachula</t>
  </si>
  <si>
    <t>Elaboración del proyecto del portal de la miel</t>
  </si>
  <si>
    <t>Documento del proyecto</t>
  </si>
  <si>
    <t>Proxy</t>
  </si>
  <si>
    <t>Generacion del formulario de examenes extraordinarios</t>
  </si>
  <si>
    <t>Formulario de examenes extraordinarios</t>
  </si>
  <si>
    <t>Pagina de contactos</t>
  </si>
  <si>
    <t>Generacion de las clases contactos y tipos de contactos para la pagina de captura de contactos</t>
  </si>
  <si>
    <t>Modificación al módulo de facturas</t>
  </si>
  <si>
    <t>Modificación a la apariencia del sistema de Analisis politic para la CNC</t>
  </si>
  <si>
    <t>GremioCNC</t>
  </si>
  <si>
    <t>Todo</t>
  </si>
  <si>
    <t>Creación del formulario del catalogo de proveedores</t>
  </si>
  <si>
    <t>Formulario proveedores</t>
  </si>
  <si>
    <t>Creación del formulario de cotizaciones</t>
  </si>
  <si>
    <t>Formulario de cotizaciones</t>
  </si>
  <si>
    <t>Creación del formulario de pedidos de clientes</t>
  </si>
  <si>
    <t>Formulario de pedidos de clientes</t>
  </si>
  <si>
    <t>Creación del formulario de compras</t>
  </si>
  <si>
    <t>Formulario de compras</t>
  </si>
  <si>
    <t>Creación del formulario de entradas/salidas</t>
  </si>
  <si>
    <t>Formulario de entrada/salida</t>
  </si>
  <si>
    <t>Creación del formulario de consulta de existencias</t>
  </si>
  <si>
    <t>Formulario de consulta de existencias</t>
  </si>
  <si>
    <t>Creación del formulario de consulta de movimientos</t>
  </si>
  <si>
    <t>Formulario de consulta de movimientos</t>
  </si>
  <si>
    <t>Modificación del formulario de proyectos</t>
  </si>
  <si>
    <t>ExProyectos</t>
  </si>
  <si>
    <t>Formulario de proyectos</t>
  </si>
  <si>
    <t>Creación del formulario de facturas</t>
  </si>
  <si>
    <t>Creación del formulario de cambio de precios</t>
  </si>
  <si>
    <t>Formulario de cambio de precios</t>
  </si>
  <si>
    <t>Gráfica de historial de estimaciones</t>
  </si>
  <si>
    <t>Formulario de gráfica</t>
  </si>
  <si>
    <t>Agregar reporte de pedidos al modulo de pedidos</t>
  </si>
  <si>
    <t>Pedidos</t>
  </si>
  <si>
    <t>Formulario de caja</t>
  </si>
  <si>
    <t>Elaboración del estimado de la prueba piloto del proyecto del portal de la miel</t>
  </si>
  <si>
    <t>Creación del formulario de captura de inventario físico</t>
  </si>
  <si>
    <t>Formulario de captura de inventario físico</t>
  </si>
  <si>
    <t>Creacion del formulario de captura de inventario físico</t>
  </si>
  <si>
    <t>Creación del formulario de salida de dinero</t>
  </si>
  <si>
    <t>ExPOS</t>
  </si>
  <si>
    <t>Formulario de salida de dinero (con clases)</t>
  </si>
  <si>
    <t>Creación del formulario de arqueo de caja</t>
  </si>
  <si>
    <t>Formulario de arqueo de caja</t>
  </si>
  <si>
    <t>ExInvOcosingo</t>
  </si>
  <si>
    <t>Modificación del formulario de cambio de precios</t>
  </si>
  <si>
    <t>Modificación del formulario de compras para agregar la impresión de etiqueta de anaquel</t>
  </si>
  <si>
    <t>Creación del formulario de reportes</t>
  </si>
  <si>
    <t>Formulario de reportes</t>
  </si>
  <si>
    <t>Creación del formulario de reporte de cardex</t>
  </si>
  <si>
    <t>Formulario de reporte de cardex</t>
  </si>
  <si>
    <t>Diseño de la base de datos del punto de venta del Cluster</t>
  </si>
  <si>
    <t>CTIVentas</t>
  </si>
  <si>
    <t>Base de datos</t>
  </si>
</sst>
</file>

<file path=xl/styles.xml><?xml version="1.0" encoding="utf-8"?>
<styleSheet xmlns="http://schemas.openxmlformats.org/spreadsheetml/2006/main">
  <numFmts count="1">
    <numFmt numFmtId="164" formatCode="h:mm:ss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1" fillId="0" borderId="0" xfId="0" applyFont="1"/>
    <xf numFmtId="0" fontId="31" fillId="0" borderId="0" xfId="0" applyFont="1" applyAlignment="1">
      <alignment wrapText="1"/>
    </xf>
    <xf numFmtId="14" fontId="31" fillId="0" borderId="0" xfId="0" applyNumberFormat="1" applyFont="1"/>
    <xf numFmtId="20" fontId="31" fillId="0" borderId="0" xfId="0" applyNumberFormat="1" applyFont="1"/>
    <xf numFmtId="2" fontId="31" fillId="0" borderId="0" xfId="0" applyNumberFormat="1" applyFont="1"/>
    <xf numFmtId="164" fontId="31" fillId="0" borderId="0" xfId="0" applyNumberFormat="1" applyFont="1" applyAlignment="1">
      <alignment wrapText="1"/>
    </xf>
    <xf numFmtId="0" fontId="32" fillId="0" borderId="0" xfId="0" applyFont="1" applyAlignment="1">
      <alignment vertical="top" wrapText="1"/>
    </xf>
    <xf numFmtId="0" fontId="30" fillId="0" borderId="0" xfId="0" applyFont="1" applyAlignment="1">
      <alignment wrapText="1"/>
    </xf>
    <xf numFmtId="14" fontId="31" fillId="0" borderId="0" xfId="0" applyNumberFormat="1" applyFont="1" applyAlignment="1">
      <alignment vertical="top"/>
    </xf>
    <xf numFmtId="20" fontId="31" fillId="0" borderId="0" xfId="0" applyNumberFormat="1" applyFont="1" applyAlignment="1">
      <alignment vertical="top"/>
    </xf>
    <xf numFmtId="0" fontId="31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29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33" fillId="0" borderId="0" xfId="0" applyFont="1" applyAlignment="1">
      <alignment vertical="top" wrapText="1"/>
    </xf>
    <xf numFmtId="0" fontId="32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14" fontId="17" fillId="0" borderId="0" xfId="0" applyNumberFormat="1" applyFont="1"/>
    <xf numFmtId="20" fontId="17" fillId="0" borderId="0" xfId="0" applyNumberFormat="1" applyFont="1"/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20" fontId="11" fillId="0" borderId="0" xfId="0" applyNumberFormat="1" applyFo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14" fontId="31" fillId="0" borderId="0" xfId="0" applyNumberFormat="1" applyFont="1" applyAlignment="1"/>
    <xf numFmtId="20" fontId="31" fillId="0" borderId="0" xfId="0" applyNumberFormat="1" applyFont="1" applyAlignment="1"/>
    <xf numFmtId="0" fontId="3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20" fontId="1" fillId="0" borderId="0" xfId="0" applyNumberFormat="1" applyFont="1"/>
    <xf numFmtId="0" fontId="31" fillId="0" borderId="0" xfId="0" applyFont="1" applyAlignment="1">
      <alignment vertical="top" wrapText="1"/>
    </xf>
    <xf numFmtId="46" fontId="31" fillId="0" borderId="0" xfId="0" applyNumberFormat="1" applyFont="1" applyAlignment="1">
      <alignment vertical="top"/>
    </xf>
    <xf numFmtId="20" fontId="1" fillId="0" borderId="0" xfId="0" applyNumberFormat="1" applyFont="1" applyAlignment="1">
      <alignment vertical="top"/>
    </xf>
    <xf numFmtId="14" fontId="1" fillId="0" borderId="0" xfId="0" applyNumberFormat="1" applyFont="1"/>
    <xf numFmtId="0" fontId="3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0"/>
  <sheetViews>
    <sheetView tabSelected="1" zoomScale="120" zoomScaleNormal="120" workbookViewId="0">
      <pane ySplit="1" topLeftCell="A134" activePane="bottomLeft" state="frozen"/>
      <selection pane="bottomLeft" activeCell="I147" sqref="I147:I148"/>
    </sheetView>
  </sheetViews>
  <sheetFormatPr baseColWidth="10" defaultRowHeight="12.75"/>
  <cols>
    <col min="1" max="1" width="10.5703125" style="1" bestFit="1" customWidth="1"/>
    <col min="2" max="2" width="8.140625" style="1" customWidth="1"/>
    <col min="3" max="3" width="13.28515625" style="1" customWidth="1"/>
    <col min="4" max="4" width="10.140625" style="1" customWidth="1"/>
    <col min="5" max="5" width="9.7109375" style="1" customWidth="1"/>
    <col min="6" max="6" width="7.42578125" style="1" customWidth="1"/>
    <col min="7" max="7" width="55.7109375" style="2" customWidth="1"/>
    <col min="8" max="8" width="19.140625" style="2" customWidth="1"/>
    <col min="9" max="9" width="11.42578125" style="1"/>
    <col min="10" max="10" width="9.7109375" style="1" customWidth="1"/>
    <col min="11" max="11" width="8.140625" style="1" customWidth="1"/>
    <col min="12" max="16384" width="11.42578125" style="1"/>
  </cols>
  <sheetData>
    <row r="1" spans="1:9" ht="31.5" customHeight="1">
      <c r="A1" s="7" t="s">
        <v>5</v>
      </c>
      <c r="B1" s="7" t="s">
        <v>0</v>
      </c>
      <c r="C1" s="7" t="s">
        <v>1</v>
      </c>
      <c r="D1" s="7" t="s">
        <v>2</v>
      </c>
      <c r="E1" s="17" t="s">
        <v>43</v>
      </c>
      <c r="F1" s="7" t="s">
        <v>44</v>
      </c>
      <c r="G1" s="18" t="s">
        <v>45</v>
      </c>
      <c r="H1" s="38" t="s">
        <v>68</v>
      </c>
      <c r="I1" s="51" t="s">
        <v>136</v>
      </c>
    </row>
    <row r="2" spans="1:9">
      <c r="A2" s="3">
        <v>40917</v>
      </c>
      <c r="B2" s="4">
        <v>0.4375</v>
      </c>
      <c r="C2" s="4">
        <v>2.2222222222222223E-2</v>
      </c>
      <c r="D2" s="4">
        <v>0.52777777777777779</v>
      </c>
      <c r="E2" s="4">
        <f>D2-B2-C2</f>
        <v>6.8055555555555564E-2</v>
      </c>
      <c r="F2" s="5">
        <f>HOUR(E2)+ MINUTE(E2)/60</f>
        <v>1.6333333333333333</v>
      </c>
      <c r="G2" s="6" t="s">
        <v>3</v>
      </c>
      <c r="H2" s="6" t="s">
        <v>10</v>
      </c>
    </row>
    <row r="3" spans="1:9">
      <c r="A3" s="3">
        <v>40917</v>
      </c>
      <c r="B3" s="4">
        <v>0.58333333333333337</v>
      </c>
      <c r="C3" s="1">
        <v>0</v>
      </c>
      <c r="D3" s="4">
        <v>0.64097222222222217</v>
      </c>
      <c r="E3" s="4">
        <f>D3-B3-C3</f>
        <v>5.7638888888888795E-2</v>
      </c>
      <c r="F3" s="5">
        <f>HOUR(E3)+ MINUTE(E3)/60</f>
        <v>1.3833333333333333</v>
      </c>
      <c r="G3" s="2" t="s">
        <v>4</v>
      </c>
      <c r="H3" s="2" t="s">
        <v>11</v>
      </c>
    </row>
    <row r="4" spans="1:9">
      <c r="A4" s="3">
        <v>40918</v>
      </c>
      <c r="B4" s="4">
        <v>0.53749999999999998</v>
      </c>
      <c r="C4" s="4">
        <v>2.5694444444444447E-2</v>
      </c>
      <c r="D4" s="4">
        <v>0.64374999999999993</v>
      </c>
      <c r="E4" s="4">
        <f>D4-B4-C4</f>
        <v>8.0555555555555505E-2</v>
      </c>
      <c r="F4" s="5">
        <f>HOUR(E4)+ MINUTE(E4)/60</f>
        <v>1.9333333333333333</v>
      </c>
      <c r="G4" s="2" t="s">
        <v>6</v>
      </c>
      <c r="H4" s="2" t="s">
        <v>10</v>
      </c>
    </row>
    <row r="5" spans="1:9" ht="25.5">
      <c r="A5" s="3">
        <v>40919</v>
      </c>
      <c r="B5" s="4">
        <v>0.45624999999999999</v>
      </c>
      <c r="C5" s="4">
        <v>1.3194444444444444E-2</v>
      </c>
      <c r="D5" s="4">
        <v>0.57638888888888895</v>
      </c>
      <c r="E5" s="4">
        <f>D5-B5-C5</f>
        <v>0.10694444444444452</v>
      </c>
      <c r="F5" s="5">
        <f>HOUR(E5)+ MINUTE(E5)/60</f>
        <v>2.5666666666666664</v>
      </c>
      <c r="G5" s="2" t="s">
        <v>7</v>
      </c>
      <c r="H5" s="2" t="s">
        <v>10</v>
      </c>
    </row>
    <row r="6" spans="1:9">
      <c r="A6" s="3">
        <v>40919</v>
      </c>
      <c r="B6" s="4">
        <v>0.60347222222222219</v>
      </c>
      <c r="C6" s="4">
        <v>5.5555555555555558E-3</v>
      </c>
      <c r="D6" s="4">
        <v>0.66111111111111109</v>
      </c>
      <c r="E6" s="4">
        <f t="shared" ref="E6:E10" si="0">D6-B6-C6</f>
        <v>5.208333333333335E-2</v>
      </c>
      <c r="F6" s="5">
        <f t="shared" ref="F6:F15" si="1">HOUR(E6)+ MINUTE(E6)/60</f>
        <v>1.25</v>
      </c>
      <c r="G6" s="2" t="s">
        <v>8</v>
      </c>
      <c r="H6" s="2" t="s">
        <v>11</v>
      </c>
    </row>
    <row r="7" spans="1:9">
      <c r="A7" s="3">
        <v>40920</v>
      </c>
      <c r="B7" s="4">
        <v>0.46875</v>
      </c>
      <c r="C7" s="4">
        <v>1.8055555555555557E-2</v>
      </c>
      <c r="D7" s="4">
        <v>0.58263888888888882</v>
      </c>
      <c r="E7" s="4">
        <f t="shared" si="0"/>
        <v>9.5833333333333257E-2</v>
      </c>
      <c r="F7" s="5">
        <f t="shared" si="1"/>
        <v>2.2999999999999998</v>
      </c>
      <c r="G7" s="2" t="s">
        <v>9</v>
      </c>
      <c r="H7" s="2" t="s">
        <v>10</v>
      </c>
    </row>
    <row r="8" spans="1:9">
      <c r="A8" s="3">
        <v>40920</v>
      </c>
      <c r="B8" s="4">
        <v>0.59722222222222221</v>
      </c>
      <c r="C8" s="4">
        <v>2.7777777777777779E-3</v>
      </c>
      <c r="D8" s="4">
        <v>0.67152777777777783</v>
      </c>
      <c r="E8" s="4">
        <f t="shared" si="0"/>
        <v>7.1527777777777843E-2</v>
      </c>
      <c r="F8" s="5">
        <f t="shared" si="1"/>
        <v>1.7166666666666668</v>
      </c>
      <c r="G8" s="2" t="s">
        <v>8</v>
      </c>
      <c r="H8" s="2" t="s">
        <v>11</v>
      </c>
    </row>
    <row r="9" spans="1:9">
      <c r="A9" s="3">
        <v>40921</v>
      </c>
      <c r="B9" s="4">
        <v>0.3840277777777778</v>
      </c>
      <c r="C9" s="4">
        <v>4.5833333333333337E-2</v>
      </c>
      <c r="D9" s="4">
        <v>0.63611111111111118</v>
      </c>
      <c r="E9" s="4">
        <f t="shared" si="0"/>
        <v>0.20625000000000004</v>
      </c>
      <c r="F9" s="5">
        <f t="shared" si="1"/>
        <v>4.95</v>
      </c>
      <c r="G9" s="2" t="s">
        <v>12</v>
      </c>
      <c r="H9" s="2" t="s">
        <v>10</v>
      </c>
    </row>
    <row r="10" spans="1:9">
      <c r="A10" s="3">
        <v>40924</v>
      </c>
      <c r="B10" s="4">
        <v>0.51041666666666663</v>
      </c>
      <c r="C10" s="4">
        <v>1.3888888888888889E-3</v>
      </c>
      <c r="D10" s="4">
        <v>0.56458333333333333</v>
      </c>
      <c r="E10" s="4">
        <f t="shared" si="0"/>
        <v>5.2777777777777805E-2</v>
      </c>
      <c r="F10" s="5">
        <f t="shared" si="1"/>
        <v>1.2666666666666666</v>
      </c>
      <c r="G10" s="2" t="s">
        <v>13</v>
      </c>
      <c r="H10" s="2" t="s">
        <v>10</v>
      </c>
    </row>
    <row r="11" spans="1:9">
      <c r="A11" s="3">
        <v>40924</v>
      </c>
      <c r="B11" s="4">
        <v>0.57291666666666663</v>
      </c>
      <c r="C11" s="4">
        <v>2.0833333333333333E-3</v>
      </c>
      <c r="D11" s="4">
        <v>0.62986111111111109</v>
      </c>
      <c r="E11" s="4">
        <f>D11-B11-C11</f>
        <v>5.4861111111111131E-2</v>
      </c>
      <c r="F11" s="5">
        <f>HOUR(E11)+ MINUTE(E11)/60</f>
        <v>1.3166666666666667</v>
      </c>
      <c r="G11" s="2" t="s">
        <v>14</v>
      </c>
      <c r="H11" s="2" t="s">
        <v>10</v>
      </c>
    </row>
    <row r="12" spans="1:9">
      <c r="A12" s="3">
        <v>40925</v>
      </c>
      <c r="B12" s="4">
        <v>0.50347222222222221</v>
      </c>
      <c r="C12" s="4">
        <v>0</v>
      </c>
      <c r="D12" s="4">
        <v>0.625</v>
      </c>
      <c r="E12" s="4">
        <f t="shared" ref="E12:E17" si="2">D12-B12-C12</f>
        <v>0.12152777777777779</v>
      </c>
      <c r="F12" s="5">
        <f t="shared" si="1"/>
        <v>2.9166666666666665</v>
      </c>
      <c r="G12" s="2" t="s">
        <v>15</v>
      </c>
      <c r="H12" s="2" t="s">
        <v>11</v>
      </c>
    </row>
    <row r="13" spans="1:9">
      <c r="A13" s="3">
        <v>40926</v>
      </c>
      <c r="B13" s="4">
        <v>0.41736111111111113</v>
      </c>
      <c r="C13" s="4">
        <v>4.027777777777778E-2</v>
      </c>
      <c r="D13" s="4">
        <v>0.54861111111111105</v>
      </c>
      <c r="E13" s="4">
        <f t="shared" si="2"/>
        <v>9.0972222222222149E-2</v>
      </c>
      <c r="F13" s="5">
        <f t="shared" si="1"/>
        <v>2.1833333333333331</v>
      </c>
      <c r="G13" s="2" t="s">
        <v>16</v>
      </c>
      <c r="H13" s="2" t="s">
        <v>11</v>
      </c>
    </row>
    <row r="14" spans="1:9">
      <c r="A14" s="3">
        <v>40926</v>
      </c>
      <c r="B14" s="4">
        <v>0.57291666666666663</v>
      </c>
      <c r="C14" s="4">
        <v>3.4722222222223209E-3</v>
      </c>
      <c r="D14" s="4">
        <v>0.63750000000000007</v>
      </c>
      <c r="E14" s="4">
        <f t="shared" si="2"/>
        <v>6.1111111111111116E-2</v>
      </c>
      <c r="F14" s="5">
        <f t="shared" si="1"/>
        <v>1.4666666666666668</v>
      </c>
      <c r="G14" s="2" t="s">
        <v>20</v>
      </c>
      <c r="H14" s="2" t="s">
        <v>11</v>
      </c>
    </row>
    <row r="15" spans="1:9">
      <c r="A15" s="3">
        <v>40926</v>
      </c>
      <c r="B15" s="4">
        <v>0.5493055555555556</v>
      </c>
      <c r="C15" s="4">
        <v>0</v>
      </c>
      <c r="D15" s="4">
        <v>0.56319444444444444</v>
      </c>
      <c r="E15" s="4">
        <f t="shared" si="2"/>
        <v>1.388888888888884E-2</v>
      </c>
      <c r="F15" s="5">
        <f t="shared" si="1"/>
        <v>0.33333333333333331</v>
      </c>
      <c r="G15" s="2" t="s">
        <v>21</v>
      </c>
      <c r="H15" s="2" t="s">
        <v>10</v>
      </c>
    </row>
    <row r="16" spans="1:9">
      <c r="A16" s="3">
        <v>40927</v>
      </c>
      <c r="B16" s="4">
        <v>0.43263888888888885</v>
      </c>
      <c r="C16" s="4">
        <v>3.472222222222222E-3</v>
      </c>
      <c r="D16" s="4">
        <v>0.45208333333333334</v>
      </c>
      <c r="E16" s="4">
        <f t="shared" si="2"/>
        <v>1.5972222222222263E-2</v>
      </c>
      <c r="F16" s="5">
        <f t="shared" ref="F16:F24" si="3">HOUR(E16)+ MINUTE(E16)/60</f>
        <v>0.38333333333333336</v>
      </c>
      <c r="G16" s="2" t="s">
        <v>16</v>
      </c>
      <c r="H16" s="2" t="s">
        <v>11</v>
      </c>
    </row>
    <row r="17" spans="1:8">
      <c r="A17" s="3">
        <v>40927</v>
      </c>
      <c r="B17" s="4">
        <v>0.46527777777777773</v>
      </c>
      <c r="C17" s="4">
        <v>0</v>
      </c>
      <c r="D17" s="4">
        <v>0.49861111111111112</v>
      </c>
      <c r="E17" s="4">
        <f t="shared" si="2"/>
        <v>3.3333333333333381E-2</v>
      </c>
      <c r="F17" s="5">
        <f t="shared" si="3"/>
        <v>0.8</v>
      </c>
      <c r="G17" s="2" t="s">
        <v>22</v>
      </c>
      <c r="H17" s="2" t="s">
        <v>10</v>
      </c>
    </row>
    <row r="18" spans="1:8">
      <c r="A18" s="3">
        <v>40927</v>
      </c>
      <c r="B18" s="4">
        <v>0.4993055555555555</v>
      </c>
      <c r="C18" s="4">
        <v>0</v>
      </c>
      <c r="D18" s="4">
        <v>0.54166666666666663</v>
      </c>
      <c r="E18" s="4">
        <f t="shared" ref="E18:E24" si="4">D18-B18-C18</f>
        <v>4.2361111111111127E-2</v>
      </c>
      <c r="F18" s="5">
        <f t="shared" si="3"/>
        <v>1.0166666666666666</v>
      </c>
      <c r="G18" s="2" t="s">
        <v>23</v>
      </c>
      <c r="H18" s="2" t="s">
        <v>11</v>
      </c>
    </row>
    <row r="19" spans="1:8" ht="25.5">
      <c r="A19" s="3">
        <v>40927</v>
      </c>
      <c r="B19" s="4">
        <v>0.56944444444444442</v>
      </c>
      <c r="C19" s="4">
        <v>0</v>
      </c>
      <c r="D19" s="4">
        <v>0.60069444444444442</v>
      </c>
      <c r="E19" s="4">
        <f t="shared" si="4"/>
        <v>3.125E-2</v>
      </c>
      <c r="F19" s="5">
        <f t="shared" si="3"/>
        <v>0.75</v>
      </c>
      <c r="G19" s="2" t="s">
        <v>25</v>
      </c>
      <c r="H19" s="2" t="s">
        <v>24</v>
      </c>
    </row>
    <row r="20" spans="1:8">
      <c r="A20" s="3">
        <v>40927</v>
      </c>
      <c r="B20" s="4">
        <v>0.625</v>
      </c>
      <c r="C20" s="4">
        <v>0</v>
      </c>
      <c r="D20" s="4">
        <v>0.66249999999999998</v>
      </c>
      <c r="E20" s="4">
        <f t="shared" si="4"/>
        <v>3.7499999999999978E-2</v>
      </c>
      <c r="F20" s="5">
        <f t="shared" si="3"/>
        <v>0.9</v>
      </c>
      <c r="G20" s="2" t="s">
        <v>26</v>
      </c>
      <c r="H20" s="2" t="s">
        <v>11</v>
      </c>
    </row>
    <row r="21" spans="1:8">
      <c r="A21" s="3">
        <v>40927</v>
      </c>
      <c r="B21" s="4">
        <v>0.78611111111111109</v>
      </c>
      <c r="C21" s="4">
        <v>4.1666666666666666E-3</v>
      </c>
      <c r="D21" s="4">
        <v>0.85</v>
      </c>
      <c r="E21" s="4">
        <f t="shared" si="4"/>
        <v>5.9722222222222218E-2</v>
      </c>
      <c r="F21" s="5">
        <f t="shared" si="3"/>
        <v>1.4333333333333333</v>
      </c>
      <c r="G21" s="2" t="s">
        <v>27</v>
      </c>
      <c r="H21" s="2" t="s">
        <v>24</v>
      </c>
    </row>
    <row r="22" spans="1:8">
      <c r="A22" s="3">
        <v>40928</v>
      </c>
      <c r="B22" s="4">
        <v>0.4236111111111111</v>
      </c>
      <c r="C22" s="4">
        <v>0</v>
      </c>
      <c r="D22" s="4">
        <v>0.5</v>
      </c>
      <c r="E22" s="4">
        <f t="shared" si="4"/>
        <v>7.6388888888888895E-2</v>
      </c>
      <c r="F22" s="5">
        <f t="shared" si="3"/>
        <v>1.8333333333333335</v>
      </c>
      <c r="G22" s="2" t="s">
        <v>27</v>
      </c>
      <c r="H22" s="2" t="s">
        <v>24</v>
      </c>
    </row>
    <row r="23" spans="1:8">
      <c r="A23" s="3">
        <v>40928</v>
      </c>
      <c r="B23" s="4">
        <v>0.5229166666666667</v>
      </c>
      <c r="C23" s="4">
        <v>6.9444444444444441E-3</v>
      </c>
      <c r="D23" s="4">
        <v>0.56805555555555554</v>
      </c>
      <c r="E23" s="4">
        <f t="shared" si="4"/>
        <v>3.8194444444444392E-2</v>
      </c>
      <c r="F23" s="5">
        <f t="shared" si="3"/>
        <v>0.91666666666666663</v>
      </c>
      <c r="G23" s="2" t="s">
        <v>28</v>
      </c>
      <c r="H23" s="2" t="s">
        <v>29</v>
      </c>
    </row>
    <row r="24" spans="1:8">
      <c r="A24" s="3">
        <v>40928</v>
      </c>
      <c r="B24" s="4">
        <v>0.59930555555555554</v>
      </c>
      <c r="C24" s="4">
        <v>4.1666666666666666E-3</v>
      </c>
      <c r="D24" s="4">
        <v>0.6430555555555556</v>
      </c>
      <c r="E24" s="4">
        <f t="shared" si="4"/>
        <v>3.9583333333333401E-2</v>
      </c>
      <c r="F24" s="5">
        <f t="shared" si="3"/>
        <v>0.95</v>
      </c>
      <c r="G24" s="2" t="s">
        <v>16</v>
      </c>
      <c r="H24" s="2" t="s">
        <v>11</v>
      </c>
    </row>
    <row r="25" spans="1:8">
      <c r="A25" s="3">
        <v>40934</v>
      </c>
      <c r="B25" s="4">
        <v>0.42708333333333331</v>
      </c>
      <c r="C25" s="4">
        <v>4.8611111111111112E-2</v>
      </c>
      <c r="D25" s="4">
        <v>0.64236111111111105</v>
      </c>
      <c r="E25" s="4">
        <f t="shared" ref="E25:E27" si="5">D25-B25-C25</f>
        <v>0.16666666666666663</v>
      </c>
      <c r="F25" s="5">
        <f t="shared" ref="F25:F27" si="6">HOUR(E25)+ MINUTE(E25)/60</f>
        <v>4</v>
      </c>
      <c r="G25" s="2" t="s">
        <v>30</v>
      </c>
      <c r="H25" s="2" t="s">
        <v>11</v>
      </c>
    </row>
    <row r="26" spans="1:8">
      <c r="A26" s="3">
        <v>40935</v>
      </c>
      <c r="B26" s="4">
        <v>0.40069444444444446</v>
      </c>
      <c r="C26" s="4">
        <v>6.0416666666666667E-2</v>
      </c>
      <c r="D26" s="4">
        <v>0.66527777777777775</v>
      </c>
      <c r="E26" s="4">
        <f t="shared" si="5"/>
        <v>0.20416666666666661</v>
      </c>
      <c r="F26" s="5">
        <f t="shared" si="6"/>
        <v>4.9000000000000004</v>
      </c>
      <c r="G26" s="2" t="s">
        <v>31</v>
      </c>
      <c r="H26" s="2" t="s">
        <v>32</v>
      </c>
    </row>
    <row r="27" spans="1:8">
      <c r="A27" s="3">
        <v>40938</v>
      </c>
      <c r="B27" s="4">
        <v>0.44236111111111115</v>
      </c>
      <c r="C27" s="4">
        <v>7.5694444444444439E-2</v>
      </c>
      <c r="D27" s="4">
        <v>0.67152777777777783</v>
      </c>
      <c r="E27" s="4">
        <f t="shared" si="5"/>
        <v>0.15347222222222223</v>
      </c>
      <c r="F27" s="1">
        <f t="shared" si="6"/>
        <v>3.6833333333333336</v>
      </c>
      <c r="G27" s="2" t="s">
        <v>33</v>
      </c>
      <c r="H27" s="2" t="s">
        <v>11</v>
      </c>
    </row>
    <row r="28" spans="1:8">
      <c r="A28" s="3">
        <v>40939</v>
      </c>
      <c r="B28" s="4">
        <v>0.38958333333333334</v>
      </c>
      <c r="C28" s="4">
        <v>0</v>
      </c>
      <c r="D28" s="4">
        <v>0.47500000000000003</v>
      </c>
      <c r="E28" s="4">
        <f t="shared" ref="E28" si="7">D28-B28-C28</f>
        <v>8.5416666666666696E-2</v>
      </c>
      <c r="F28" s="1">
        <f t="shared" ref="F28" si="8">HOUR(E28)+ MINUTE(E28)/60</f>
        <v>2.0499999999999998</v>
      </c>
      <c r="G28" s="2" t="s">
        <v>34</v>
      </c>
      <c r="H28" s="2" t="s">
        <v>32</v>
      </c>
    </row>
    <row r="29" spans="1:8">
      <c r="A29" s="3">
        <v>40939</v>
      </c>
      <c r="B29" s="4">
        <v>0.51458333333333328</v>
      </c>
      <c r="C29" s="4">
        <v>0</v>
      </c>
      <c r="D29" s="4">
        <v>0.54166666666666663</v>
      </c>
      <c r="E29" s="4">
        <f t="shared" ref="E29:E37" si="9">D29-B29-C29</f>
        <v>2.7083333333333348E-2</v>
      </c>
      <c r="F29" s="1">
        <f t="shared" ref="F29:F37" si="10">HOUR(E29)+ MINUTE(E29)/60</f>
        <v>0.65</v>
      </c>
      <c r="G29" s="2" t="s">
        <v>35</v>
      </c>
      <c r="H29" s="2" t="s">
        <v>11</v>
      </c>
    </row>
    <row r="30" spans="1:8">
      <c r="A30" s="3">
        <v>40939</v>
      </c>
      <c r="B30" s="4">
        <v>0.59166666666666667</v>
      </c>
      <c r="C30" s="4">
        <v>1.0416666666666666E-2</v>
      </c>
      <c r="D30" s="4">
        <v>0.65833333333333333</v>
      </c>
      <c r="E30" s="4">
        <f t="shared" si="9"/>
        <v>5.6249999999999988E-2</v>
      </c>
      <c r="F30" s="1">
        <f t="shared" si="10"/>
        <v>1.35</v>
      </c>
      <c r="G30" s="2" t="s">
        <v>36</v>
      </c>
      <c r="H30" s="2" t="s">
        <v>11</v>
      </c>
    </row>
    <row r="31" spans="1:8">
      <c r="A31" s="3">
        <v>40940</v>
      </c>
      <c r="B31" s="4">
        <v>0.55694444444444446</v>
      </c>
      <c r="C31" s="4">
        <v>6.2499999999999995E-3</v>
      </c>
      <c r="D31" s="4">
        <v>0.6694444444444444</v>
      </c>
      <c r="E31" s="4">
        <f t="shared" si="9"/>
        <v>0.10624999999999993</v>
      </c>
      <c r="F31" s="1">
        <f t="shared" si="10"/>
        <v>2.5499999999999998</v>
      </c>
      <c r="G31" s="2" t="s">
        <v>37</v>
      </c>
      <c r="H31" s="2" t="s">
        <v>32</v>
      </c>
    </row>
    <row r="32" spans="1:8" ht="25.5">
      <c r="A32" s="9">
        <v>40942</v>
      </c>
      <c r="B32" s="10">
        <v>0.47916666666666669</v>
      </c>
      <c r="C32" s="11"/>
      <c r="D32" s="10">
        <v>0.49513888888888885</v>
      </c>
      <c r="E32" s="10">
        <f t="shared" si="9"/>
        <v>1.5972222222222165E-2</v>
      </c>
      <c r="F32" s="11">
        <f t="shared" si="10"/>
        <v>0.38333333333333336</v>
      </c>
      <c r="G32" s="8" t="s">
        <v>38</v>
      </c>
      <c r="H32" s="12" t="s">
        <v>11</v>
      </c>
    </row>
    <row r="33" spans="1:8">
      <c r="A33" s="3">
        <v>40946</v>
      </c>
      <c r="B33" s="4">
        <v>0.34097222222222223</v>
      </c>
      <c r="C33" s="4">
        <v>0</v>
      </c>
      <c r="D33" s="4">
        <v>0.40277777777777773</v>
      </c>
      <c r="E33" s="4">
        <f t="shared" si="9"/>
        <v>6.1805555555555503E-2</v>
      </c>
      <c r="F33" s="1">
        <f t="shared" si="10"/>
        <v>1.4833333333333334</v>
      </c>
      <c r="G33" s="13" t="s">
        <v>39</v>
      </c>
      <c r="H33" s="13" t="s">
        <v>32</v>
      </c>
    </row>
    <row r="34" spans="1:8">
      <c r="A34" s="3">
        <v>40946</v>
      </c>
      <c r="B34" s="4">
        <v>0.47916666666666669</v>
      </c>
      <c r="C34" s="4">
        <v>1.1111111111111112E-2</v>
      </c>
      <c r="D34" s="4">
        <v>0.58194444444444449</v>
      </c>
      <c r="E34" s="4">
        <f t="shared" si="9"/>
        <v>9.1666666666666688E-2</v>
      </c>
      <c r="F34" s="1">
        <f t="shared" si="10"/>
        <v>2.2000000000000002</v>
      </c>
      <c r="G34" s="13" t="s">
        <v>40</v>
      </c>
      <c r="H34" s="13" t="s">
        <v>11</v>
      </c>
    </row>
    <row r="35" spans="1:8">
      <c r="A35" s="3">
        <v>40946</v>
      </c>
      <c r="B35" s="4">
        <v>0.58750000000000002</v>
      </c>
      <c r="C35" s="4">
        <v>0</v>
      </c>
      <c r="D35" s="4">
        <v>0.60416666666666663</v>
      </c>
      <c r="E35" s="4">
        <f t="shared" si="9"/>
        <v>1.6666666666666607E-2</v>
      </c>
      <c r="F35" s="1">
        <f t="shared" si="10"/>
        <v>0.4</v>
      </c>
      <c r="G35" s="14" t="s">
        <v>41</v>
      </c>
      <c r="H35" s="14" t="s">
        <v>11</v>
      </c>
    </row>
    <row r="36" spans="1:8">
      <c r="A36" s="3">
        <v>40953</v>
      </c>
      <c r="B36" s="4">
        <v>0.46180555555555558</v>
      </c>
      <c r="D36" s="4">
        <v>0.46875</v>
      </c>
      <c r="E36" s="4">
        <f t="shared" si="9"/>
        <v>6.9444444444444198E-3</v>
      </c>
      <c r="F36" s="1">
        <f t="shared" si="10"/>
        <v>0.16666666666666666</v>
      </c>
      <c r="G36" s="15" t="s">
        <v>42</v>
      </c>
      <c r="H36" s="15" t="s">
        <v>32</v>
      </c>
    </row>
    <row r="37" spans="1:8">
      <c r="A37" s="3">
        <v>73826</v>
      </c>
      <c r="B37" s="4">
        <v>0.44027777777777777</v>
      </c>
      <c r="C37" s="4">
        <v>3.125E-2</v>
      </c>
      <c r="D37" s="4">
        <v>0.56944444444444442</v>
      </c>
      <c r="E37" s="4">
        <f t="shared" si="9"/>
        <v>9.7916666666666652E-2</v>
      </c>
      <c r="F37" s="1">
        <f t="shared" si="10"/>
        <v>2.35</v>
      </c>
      <c r="G37" s="15" t="s">
        <v>42</v>
      </c>
      <c r="H37" s="16" t="s">
        <v>32</v>
      </c>
    </row>
    <row r="38" spans="1:8">
      <c r="A38" s="3">
        <v>40954</v>
      </c>
      <c r="B38" s="4">
        <v>0.57500000000000007</v>
      </c>
      <c r="D38" s="4">
        <v>0.61249999999999993</v>
      </c>
      <c r="E38" s="4">
        <f t="shared" ref="E38:E41" si="11">D38-B38-C38</f>
        <v>3.7499999999999867E-2</v>
      </c>
      <c r="F38" s="1">
        <f t="shared" ref="F38:F41" si="12">HOUR(E38)+ MINUTE(E38)/60</f>
        <v>0.9</v>
      </c>
      <c r="G38" s="19" t="s">
        <v>46</v>
      </c>
      <c r="H38" s="19" t="s">
        <v>32</v>
      </c>
    </row>
    <row r="39" spans="1:8">
      <c r="A39" s="3">
        <v>40954</v>
      </c>
      <c r="B39" s="4">
        <v>0.63402777777777775</v>
      </c>
      <c r="D39" s="4">
        <v>0.67152777777777783</v>
      </c>
      <c r="E39" s="4">
        <f t="shared" si="11"/>
        <v>3.7500000000000089E-2</v>
      </c>
      <c r="F39" s="1">
        <f t="shared" si="12"/>
        <v>0.9</v>
      </c>
      <c r="G39" s="20" t="s">
        <v>47</v>
      </c>
      <c r="H39" s="20" t="s">
        <v>32</v>
      </c>
    </row>
    <row r="40" spans="1:8">
      <c r="A40" s="3">
        <v>40956</v>
      </c>
      <c r="B40" s="4">
        <v>0.48958333333333331</v>
      </c>
      <c r="D40" s="4">
        <v>0.5</v>
      </c>
      <c r="E40" s="4">
        <f t="shared" si="11"/>
        <v>1.0416666666666685E-2</v>
      </c>
      <c r="F40" s="1">
        <f t="shared" si="12"/>
        <v>0.25</v>
      </c>
      <c r="G40" s="21" t="s">
        <v>48</v>
      </c>
      <c r="H40" s="21" t="s">
        <v>49</v>
      </c>
    </row>
    <row r="41" spans="1:8">
      <c r="A41" s="3">
        <v>40960</v>
      </c>
      <c r="B41" s="4">
        <v>0.36736111111111108</v>
      </c>
      <c r="C41" s="4">
        <v>4.1666666666666666E-3</v>
      </c>
      <c r="D41" s="4">
        <v>0.4368055555555555</v>
      </c>
      <c r="E41" s="4">
        <f t="shared" si="11"/>
        <v>6.5277777777777754E-2</v>
      </c>
      <c r="F41" s="1">
        <f t="shared" si="12"/>
        <v>1.5666666666666667</v>
      </c>
      <c r="G41" s="22" t="s">
        <v>50</v>
      </c>
      <c r="H41" s="22" t="s">
        <v>49</v>
      </c>
    </row>
    <row r="42" spans="1:8">
      <c r="A42" s="3">
        <v>40960</v>
      </c>
      <c r="B42" s="4">
        <v>0.48402777777777778</v>
      </c>
      <c r="D42" s="4">
        <v>0.54166666666666663</v>
      </c>
      <c r="E42" s="4">
        <f t="shared" ref="E42:E44" si="13">D42-B42-C42</f>
        <v>5.7638888888888851E-2</v>
      </c>
      <c r="F42" s="1">
        <f t="shared" ref="F42:F44" si="14">HOUR(E42)+ MINUTE(E42)/60</f>
        <v>1.3833333333333333</v>
      </c>
      <c r="G42" s="23" t="s">
        <v>51</v>
      </c>
      <c r="H42" s="23" t="s">
        <v>49</v>
      </c>
    </row>
    <row r="43" spans="1:8">
      <c r="A43" s="3">
        <v>40962</v>
      </c>
      <c r="B43" s="4">
        <v>0.44722222222222219</v>
      </c>
      <c r="D43" s="4">
        <v>0.54166666666666663</v>
      </c>
      <c r="E43" s="4">
        <f t="shared" si="13"/>
        <v>9.4444444444444442E-2</v>
      </c>
      <c r="F43" s="1">
        <f t="shared" si="14"/>
        <v>2.2666666666666666</v>
      </c>
      <c r="G43" s="24" t="s">
        <v>52</v>
      </c>
      <c r="H43" s="24" t="s">
        <v>49</v>
      </c>
    </row>
    <row r="44" spans="1:8">
      <c r="A44" s="3">
        <v>40962</v>
      </c>
      <c r="B44" s="4">
        <v>0.54236111111111118</v>
      </c>
      <c r="C44" s="4">
        <v>6.9444444444444441E-3</v>
      </c>
      <c r="D44" s="4">
        <v>0.60555555555555551</v>
      </c>
      <c r="E44" s="4">
        <f t="shared" si="13"/>
        <v>5.6249999999999883E-2</v>
      </c>
      <c r="F44" s="1">
        <f t="shared" si="14"/>
        <v>1.35</v>
      </c>
      <c r="G44" s="24" t="s">
        <v>53</v>
      </c>
      <c r="H44" s="24" t="s">
        <v>49</v>
      </c>
    </row>
    <row r="45" spans="1:8">
      <c r="A45" s="3">
        <v>40962</v>
      </c>
      <c r="B45" s="4">
        <v>0.63611111111111118</v>
      </c>
      <c r="D45" s="4">
        <v>0.66666666666666663</v>
      </c>
      <c r="E45" s="4">
        <f t="shared" ref="E45:E49" si="15">D45-B45-C45</f>
        <v>3.0555555555555447E-2</v>
      </c>
      <c r="F45" s="1">
        <f t="shared" ref="F45:F49" si="16">HOUR(E45)+ MINUTE(E45)/60</f>
        <v>0.73333333333333328</v>
      </c>
      <c r="G45" s="24" t="s">
        <v>54</v>
      </c>
      <c r="H45" s="24" t="s">
        <v>49</v>
      </c>
    </row>
    <row r="46" spans="1:8">
      <c r="A46" s="3">
        <v>40966</v>
      </c>
      <c r="B46" s="4">
        <v>0.4375</v>
      </c>
      <c r="D46" s="4">
        <v>0.50694444444444442</v>
      </c>
      <c r="E46" s="4">
        <f t="shared" si="15"/>
        <v>6.944444444444442E-2</v>
      </c>
      <c r="F46" s="1">
        <f t="shared" si="16"/>
        <v>1.6666666666666665</v>
      </c>
      <c r="G46" s="25" t="s">
        <v>55</v>
      </c>
      <c r="H46" s="25" t="s">
        <v>49</v>
      </c>
    </row>
    <row r="47" spans="1:8">
      <c r="A47" s="3">
        <v>40966</v>
      </c>
      <c r="B47" s="4">
        <v>0.52083333333333337</v>
      </c>
      <c r="D47" s="4">
        <v>0.5625</v>
      </c>
      <c r="E47" s="4">
        <f t="shared" si="15"/>
        <v>4.166666666666663E-2</v>
      </c>
      <c r="F47" s="1">
        <f t="shared" si="16"/>
        <v>1</v>
      </c>
      <c r="G47" s="25" t="s">
        <v>56</v>
      </c>
      <c r="H47" s="25" t="s">
        <v>49</v>
      </c>
    </row>
    <row r="48" spans="1:8">
      <c r="A48" s="3">
        <v>40966</v>
      </c>
      <c r="B48" s="4">
        <v>0.5625</v>
      </c>
      <c r="D48" s="4">
        <v>0.65902777777777777</v>
      </c>
      <c r="E48" s="4">
        <f t="shared" si="15"/>
        <v>9.6527777777777768E-2</v>
      </c>
      <c r="F48" s="1">
        <f t="shared" si="16"/>
        <v>2.3166666666666664</v>
      </c>
      <c r="G48" s="26" t="s">
        <v>57</v>
      </c>
      <c r="H48" s="25" t="s">
        <v>49</v>
      </c>
    </row>
    <row r="49" spans="1:8">
      <c r="A49" s="28">
        <v>40967</v>
      </c>
      <c r="B49" s="4">
        <v>0.50694444444444442</v>
      </c>
      <c r="C49" s="4">
        <v>1.3888888888888888E-2</v>
      </c>
      <c r="D49" s="4">
        <v>0.62847222222222221</v>
      </c>
      <c r="E49" s="4">
        <f t="shared" si="15"/>
        <v>0.1076388888888889</v>
      </c>
      <c r="F49" s="1">
        <f t="shared" si="16"/>
        <v>2.5833333333333335</v>
      </c>
      <c r="G49" s="27" t="s">
        <v>58</v>
      </c>
      <c r="H49" s="27" t="s">
        <v>49</v>
      </c>
    </row>
    <row r="50" spans="1:8">
      <c r="A50" s="3">
        <v>40968</v>
      </c>
      <c r="B50" s="4">
        <v>0.41666666666666669</v>
      </c>
      <c r="C50" s="4">
        <v>1.7361111111111112E-2</v>
      </c>
      <c r="D50" s="4">
        <v>0.5</v>
      </c>
      <c r="E50" s="4">
        <f t="shared" ref="E50:E54" si="17">D50-B50-C50</f>
        <v>6.597222222222221E-2</v>
      </c>
      <c r="F50" s="1">
        <f t="shared" ref="F50:F54" si="18">HOUR(E50)+ MINUTE(E50)/60</f>
        <v>1.5833333333333335</v>
      </c>
      <c r="G50" s="30" t="s">
        <v>59</v>
      </c>
      <c r="H50" s="30" t="s">
        <v>11</v>
      </c>
    </row>
    <row r="51" spans="1:8">
      <c r="A51" s="3">
        <v>40968</v>
      </c>
      <c r="B51" s="4">
        <v>0.54375000000000007</v>
      </c>
      <c r="D51" s="4">
        <v>0.55972222222222223</v>
      </c>
      <c r="E51" s="4">
        <f t="shared" si="17"/>
        <v>1.5972222222222165E-2</v>
      </c>
      <c r="F51" s="1">
        <f t="shared" si="18"/>
        <v>0.38333333333333336</v>
      </c>
      <c r="G51" s="30" t="s">
        <v>60</v>
      </c>
      <c r="H51" s="30" t="s">
        <v>11</v>
      </c>
    </row>
    <row r="52" spans="1:8">
      <c r="A52" s="3">
        <v>40968</v>
      </c>
      <c r="B52" s="4">
        <v>0.59027777777777779</v>
      </c>
      <c r="D52" s="4">
        <v>0.66666666666666663</v>
      </c>
      <c r="E52" s="4">
        <f t="shared" si="17"/>
        <v>7.638888888888884E-2</v>
      </c>
      <c r="F52" s="1">
        <f t="shared" si="18"/>
        <v>1.8333333333333335</v>
      </c>
      <c r="G52" s="31" t="s">
        <v>61</v>
      </c>
      <c r="H52" s="31" t="s">
        <v>49</v>
      </c>
    </row>
    <row r="53" spans="1:8">
      <c r="A53" s="3">
        <v>40968</v>
      </c>
      <c r="B53" s="4">
        <v>0.41666666666666669</v>
      </c>
      <c r="D53" s="4">
        <v>0.4826388888888889</v>
      </c>
      <c r="E53" s="4">
        <f t="shared" si="17"/>
        <v>6.597222222222221E-2</v>
      </c>
      <c r="F53" s="1">
        <f t="shared" si="18"/>
        <v>1.5833333333333335</v>
      </c>
      <c r="G53" s="33" t="s">
        <v>63</v>
      </c>
      <c r="H53" s="33" t="s">
        <v>49</v>
      </c>
    </row>
    <row r="54" spans="1:8">
      <c r="A54" s="3">
        <v>40969</v>
      </c>
      <c r="B54" s="4">
        <v>0.5</v>
      </c>
      <c r="C54" s="4">
        <v>3.472222222222222E-3</v>
      </c>
      <c r="D54" s="4">
        <v>0.61388888888888882</v>
      </c>
      <c r="E54" s="4">
        <f t="shared" si="17"/>
        <v>0.11041666666666659</v>
      </c>
      <c r="F54" s="1">
        <f t="shared" si="18"/>
        <v>2.65</v>
      </c>
      <c r="G54" s="32" t="s">
        <v>62</v>
      </c>
      <c r="H54" s="32" t="s">
        <v>11</v>
      </c>
    </row>
    <row r="55" spans="1:8">
      <c r="A55" s="3">
        <v>40970</v>
      </c>
      <c r="B55" s="4">
        <v>0.4201388888888889</v>
      </c>
      <c r="D55" s="4">
        <v>0.53472222222222221</v>
      </c>
      <c r="E55" s="4">
        <f t="shared" ref="E55:E56" si="19">D55-B55-C55</f>
        <v>0.11458333333333331</v>
      </c>
      <c r="F55" s="1">
        <f t="shared" ref="F55:F56" si="20">HOUR(E55)+ MINUTE(E55)/60</f>
        <v>2.75</v>
      </c>
      <c r="G55" s="34" t="s">
        <v>63</v>
      </c>
      <c r="H55" s="34" t="s">
        <v>49</v>
      </c>
    </row>
    <row r="56" spans="1:8">
      <c r="A56" s="3">
        <v>40970</v>
      </c>
      <c r="B56" s="4">
        <v>0.54166666666666663</v>
      </c>
      <c r="D56" s="4">
        <v>0.56666666666666665</v>
      </c>
      <c r="E56" s="4">
        <f t="shared" si="19"/>
        <v>2.5000000000000022E-2</v>
      </c>
      <c r="F56" s="1">
        <f t="shared" si="20"/>
        <v>0.6</v>
      </c>
      <c r="G56" s="35" t="s">
        <v>64</v>
      </c>
      <c r="H56" s="35" t="s">
        <v>11</v>
      </c>
    </row>
    <row r="57" spans="1:8">
      <c r="A57" s="3">
        <v>40970</v>
      </c>
      <c r="B57" s="4">
        <v>0.56666666666666665</v>
      </c>
      <c r="D57" s="36">
        <v>0.66666666666666663</v>
      </c>
      <c r="E57" s="4">
        <f t="shared" ref="E57:E58" si="21">D57-B57-C57</f>
        <v>9.9999999999999978E-2</v>
      </c>
      <c r="F57" s="1">
        <f t="shared" ref="F57:F58" si="22">HOUR(E57)+ MINUTE(E57)/60</f>
        <v>2.4</v>
      </c>
      <c r="G57" s="35" t="s">
        <v>63</v>
      </c>
      <c r="H57" s="35" t="s">
        <v>49</v>
      </c>
    </row>
    <row r="58" spans="1:8">
      <c r="A58" s="3">
        <v>40973</v>
      </c>
      <c r="B58" s="4">
        <v>0.40972222222222227</v>
      </c>
      <c r="C58" s="4">
        <v>5.5555555555555558E-3</v>
      </c>
      <c r="D58" s="4">
        <v>0.61458333333333337</v>
      </c>
      <c r="E58" s="4">
        <f t="shared" si="21"/>
        <v>0.19930555555555554</v>
      </c>
      <c r="F58" s="1">
        <f t="shared" si="22"/>
        <v>4.7833333333333332</v>
      </c>
      <c r="G58" s="37" t="s">
        <v>65</v>
      </c>
      <c r="H58" s="37" t="s">
        <v>49</v>
      </c>
    </row>
    <row r="59" spans="1:8">
      <c r="A59" s="3">
        <v>40974</v>
      </c>
      <c r="B59" s="4">
        <v>0.42708333333333331</v>
      </c>
      <c r="D59" s="4">
        <v>0.48958333333333331</v>
      </c>
      <c r="E59" s="4">
        <f t="shared" ref="E59:E82" si="23">D59-B59-C59</f>
        <v>6.25E-2</v>
      </c>
      <c r="F59" s="1">
        <f t="shared" ref="F59:F82" si="24">HOUR(E59)+ MINUTE(E59)/60</f>
        <v>1.5</v>
      </c>
      <c r="G59" s="38" t="s">
        <v>66</v>
      </c>
      <c r="H59" s="38" t="s">
        <v>49</v>
      </c>
    </row>
    <row r="60" spans="1:8">
      <c r="A60" s="3">
        <v>40974</v>
      </c>
      <c r="B60" s="4">
        <v>0.53125</v>
      </c>
      <c r="D60" s="4">
        <v>0.57291666666666663</v>
      </c>
      <c r="E60" s="4">
        <f t="shared" si="23"/>
        <v>4.166666666666663E-2</v>
      </c>
      <c r="F60" s="1">
        <f t="shared" si="24"/>
        <v>1</v>
      </c>
      <c r="G60" s="38" t="s">
        <v>67</v>
      </c>
      <c r="H60" s="38" t="s">
        <v>11</v>
      </c>
    </row>
    <row r="61" spans="1:8">
      <c r="A61" s="3">
        <v>40974</v>
      </c>
      <c r="B61" s="4">
        <v>0.57638888888888895</v>
      </c>
      <c r="D61" s="4">
        <v>0.59097222222222223</v>
      </c>
      <c r="E61" s="4">
        <f t="shared" si="23"/>
        <v>1.4583333333333282E-2</v>
      </c>
      <c r="F61" s="1">
        <f t="shared" si="24"/>
        <v>0.35</v>
      </c>
      <c r="G61" s="38" t="s">
        <v>69</v>
      </c>
      <c r="H61" s="38" t="s">
        <v>11</v>
      </c>
    </row>
    <row r="62" spans="1:8">
      <c r="A62" s="3">
        <v>40975</v>
      </c>
      <c r="B62" s="4">
        <v>0.44791666666666669</v>
      </c>
      <c r="C62" s="4"/>
      <c r="D62" s="4">
        <v>0.46527777777777773</v>
      </c>
      <c r="E62" s="4">
        <f t="shared" si="23"/>
        <v>1.7361111111111049E-2</v>
      </c>
      <c r="F62" s="1">
        <f t="shared" si="24"/>
        <v>0.41666666666666669</v>
      </c>
      <c r="G62" s="39" t="s">
        <v>70</v>
      </c>
      <c r="H62" s="39" t="s">
        <v>24</v>
      </c>
    </row>
    <row r="63" spans="1:8">
      <c r="A63" s="3">
        <v>40975</v>
      </c>
      <c r="B63" s="4">
        <v>0.47500000000000003</v>
      </c>
      <c r="D63" s="4">
        <v>0.5</v>
      </c>
      <c r="E63" s="4">
        <f t="shared" si="23"/>
        <v>2.4999999999999967E-2</v>
      </c>
      <c r="F63" s="1">
        <f t="shared" si="24"/>
        <v>0.6</v>
      </c>
      <c r="G63" s="39" t="s">
        <v>71</v>
      </c>
      <c r="H63" s="39" t="s">
        <v>24</v>
      </c>
    </row>
    <row r="64" spans="1:8" ht="25.5">
      <c r="A64" s="9">
        <v>40975</v>
      </c>
      <c r="B64" s="10">
        <v>0.51041666666666663</v>
      </c>
      <c r="C64" s="10">
        <v>2.6388888888888889E-2</v>
      </c>
      <c r="D64" s="10">
        <v>0.83333333333333337</v>
      </c>
      <c r="E64" s="10">
        <f t="shared" si="23"/>
        <v>0.29652777777777783</v>
      </c>
      <c r="F64" s="11">
        <f t="shared" si="24"/>
        <v>7.1166666666666663</v>
      </c>
      <c r="G64" s="40" t="s">
        <v>73</v>
      </c>
      <c r="H64" s="41" t="s">
        <v>11</v>
      </c>
    </row>
    <row r="65" spans="1:10">
      <c r="A65" s="3">
        <v>40976</v>
      </c>
      <c r="B65" s="4">
        <v>0.39583333333333331</v>
      </c>
      <c r="D65" s="4">
        <v>0.5</v>
      </c>
      <c r="E65" s="4">
        <f t="shared" si="23"/>
        <v>0.10416666666666669</v>
      </c>
      <c r="F65" s="1">
        <f t="shared" si="24"/>
        <v>2.5</v>
      </c>
      <c r="G65" s="40" t="s">
        <v>72</v>
      </c>
      <c r="H65" s="40" t="s">
        <v>11</v>
      </c>
    </row>
    <row r="66" spans="1:10">
      <c r="A66" s="3">
        <v>40996</v>
      </c>
      <c r="B66" s="4">
        <v>0.34722222222222227</v>
      </c>
      <c r="C66" s="4">
        <v>2.0833333333333332E-2</v>
      </c>
      <c r="D66" s="4">
        <v>0.66666666666666663</v>
      </c>
      <c r="E66" s="4">
        <f t="shared" si="23"/>
        <v>0.29861111111111105</v>
      </c>
      <c r="F66" s="1">
        <f t="shared" si="24"/>
        <v>7.166666666666667</v>
      </c>
      <c r="G66" s="42" t="s">
        <v>74</v>
      </c>
      <c r="H66" s="42" t="s">
        <v>11</v>
      </c>
    </row>
    <row r="67" spans="1:10">
      <c r="A67" s="3">
        <v>41106</v>
      </c>
      <c r="B67" s="4">
        <v>0.7006944444444444</v>
      </c>
      <c r="D67" s="4">
        <v>0.76666666666666661</v>
      </c>
      <c r="E67" s="4">
        <f t="shared" si="23"/>
        <v>6.597222222222221E-2</v>
      </c>
      <c r="F67" s="1">
        <f t="shared" si="24"/>
        <v>1.5833333333333335</v>
      </c>
      <c r="G67" s="43" t="s">
        <v>75</v>
      </c>
      <c r="H67" s="43" t="s">
        <v>76</v>
      </c>
      <c r="I67" s="44" t="s">
        <v>75</v>
      </c>
    </row>
    <row r="68" spans="1:10">
      <c r="A68" s="3">
        <v>41106</v>
      </c>
      <c r="B68" s="4">
        <v>0.78194444444444444</v>
      </c>
      <c r="D68" s="4">
        <v>0.80972222222222223</v>
      </c>
      <c r="E68" s="4">
        <f t="shared" si="23"/>
        <v>2.777777777777779E-2</v>
      </c>
      <c r="F68" s="1">
        <f t="shared" si="24"/>
        <v>0.66666666666666663</v>
      </c>
      <c r="G68" s="43" t="s">
        <v>75</v>
      </c>
      <c r="H68" s="43" t="s">
        <v>76</v>
      </c>
      <c r="I68" s="44" t="s">
        <v>75</v>
      </c>
    </row>
    <row r="69" spans="1:10">
      <c r="A69" s="3">
        <v>41107</v>
      </c>
      <c r="B69" s="4">
        <v>0.52013888888888882</v>
      </c>
      <c r="D69" s="4">
        <v>0.55486111111111114</v>
      </c>
      <c r="E69" s="4">
        <f t="shared" si="23"/>
        <v>3.4722222222222321E-2</v>
      </c>
      <c r="F69" s="1">
        <f t="shared" si="24"/>
        <v>0.83333333333333337</v>
      </c>
      <c r="G69" s="45" t="s">
        <v>77</v>
      </c>
      <c r="H69" s="47" t="s">
        <v>24</v>
      </c>
      <c r="I69" s="46" t="s">
        <v>78</v>
      </c>
    </row>
    <row r="70" spans="1:10">
      <c r="A70" s="3">
        <v>41107</v>
      </c>
      <c r="B70" s="4">
        <v>0.57638888888888895</v>
      </c>
      <c r="D70" s="4">
        <v>0.60138888888888886</v>
      </c>
      <c r="E70" s="4">
        <f t="shared" si="23"/>
        <v>2.4999999999999911E-2</v>
      </c>
      <c r="F70" s="1">
        <f t="shared" si="24"/>
        <v>0.6</v>
      </c>
      <c r="G70" s="45" t="s">
        <v>79</v>
      </c>
      <c r="H70" s="47" t="s">
        <v>24</v>
      </c>
      <c r="I70" s="46" t="s">
        <v>78</v>
      </c>
    </row>
    <row r="71" spans="1:10">
      <c r="A71" s="3">
        <v>41111</v>
      </c>
      <c r="B71" s="4">
        <v>0.52708333333333335</v>
      </c>
      <c r="C71" s="4">
        <v>6.9444444444444441E-3</v>
      </c>
      <c r="D71" s="4">
        <v>0.5756944444444444</v>
      </c>
      <c r="E71" s="4">
        <f t="shared" si="23"/>
        <v>4.1666666666666602E-2</v>
      </c>
      <c r="F71" s="1">
        <f t="shared" si="24"/>
        <v>1</v>
      </c>
      <c r="G71" s="47" t="s">
        <v>80</v>
      </c>
      <c r="H71" s="47" t="s">
        <v>24</v>
      </c>
    </row>
    <row r="72" spans="1:10">
      <c r="A72" s="3">
        <v>41111</v>
      </c>
      <c r="B72" s="4">
        <v>0.57986111111111105</v>
      </c>
      <c r="D72" s="4">
        <v>0.58750000000000002</v>
      </c>
      <c r="E72" s="4">
        <f t="shared" si="23"/>
        <v>7.6388888888889728E-3</v>
      </c>
      <c r="F72" s="1">
        <f t="shared" si="24"/>
        <v>0.18333333333333332</v>
      </c>
      <c r="G72" s="47" t="s">
        <v>81</v>
      </c>
      <c r="H72" s="47" t="s">
        <v>24</v>
      </c>
    </row>
    <row r="73" spans="1:10">
      <c r="A73" s="3">
        <v>41111</v>
      </c>
      <c r="B73" s="4">
        <v>0.58819444444444446</v>
      </c>
      <c r="C73" s="4">
        <v>5.5555555555555558E-3</v>
      </c>
      <c r="D73" s="4">
        <v>0.61527777777777781</v>
      </c>
      <c r="E73" s="4">
        <f t="shared" si="23"/>
        <v>2.1527777777777792E-2</v>
      </c>
      <c r="F73" s="1">
        <f t="shared" si="24"/>
        <v>0.51666666666666672</v>
      </c>
      <c r="G73" s="47" t="s">
        <v>82</v>
      </c>
      <c r="H73" s="47" t="s">
        <v>24</v>
      </c>
    </row>
    <row r="74" spans="1:10">
      <c r="A74" s="3">
        <v>41111</v>
      </c>
      <c r="B74" s="4">
        <v>0.83333333333333337</v>
      </c>
      <c r="D74" s="4">
        <v>0.96458333333333324</v>
      </c>
      <c r="E74" s="4">
        <f t="shared" si="23"/>
        <v>0.13124999999999987</v>
      </c>
      <c r="F74" s="1">
        <f t="shared" si="24"/>
        <v>3.15</v>
      </c>
      <c r="G74" s="48" t="s">
        <v>83</v>
      </c>
      <c r="H74" s="48" t="s">
        <v>84</v>
      </c>
      <c r="I74" s="49" t="s">
        <v>85</v>
      </c>
    </row>
    <row r="75" spans="1:10">
      <c r="A75" s="3">
        <v>41112</v>
      </c>
      <c r="B75" s="4">
        <v>0</v>
      </c>
      <c r="D75" s="4">
        <v>9.4444444444444442E-2</v>
      </c>
      <c r="E75" s="4">
        <f t="shared" si="23"/>
        <v>9.4444444444444442E-2</v>
      </c>
      <c r="F75" s="1">
        <f t="shared" si="24"/>
        <v>2.2666666666666666</v>
      </c>
      <c r="G75" s="48" t="s">
        <v>83</v>
      </c>
      <c r="H75" s="48" t="s">
        <v>84</v>
      </c>
      <c r="I75" s="49" t="s">
        <v>85</v>
      </c>
    </row>
    <row r="76" spans="1:10">
      <c r="A76" s="3">
        <v>41113</v>
      </c>
      <c r="B76" s="4">
        <v>0.77083333333333337</v>
      </c>
      <c r="D76" s="4">
        <v>0.87916666666666676</v>
      </c>
      <c r="E76" s="4">
        <f t="shared" si="23"/>
        <v>0.10833333333333339</v>
      </c>
      <c r="F76" s="1">
        <f t="shared" si="24"/>
        <v>2.6</v>
      </c>
      <c r="G76" s="48" t="s">
        <v>86</v>
      </c>
      <c r="H76" s="48" t="s">
        <v>24</v>
      </c>
      <c r="I76" s="49" t="s">
        <v>86</v>
      </c>
    </row>
    <row r="77" spans="1:10">
      <c r="A77" s="52">
        <v>41114</v>
      </c>
      <c r="B77" s="53">
        <v>0.58333333333333337</v>
      </c>
      <c r="C77" s="54"/>
      <c r="D77" s="53">
        <v>0.64513888888888882</v>
      </c>
      <c r="E77" s="53">
        <f t="shared" si="23"/>
        <v>6.1805555555555447E-2</v>
      </c>
      <c r="F77" s="54">
        <f t="shared" si="24"/>
        <v>1.4833333333333334</v>
      </c>
      <c r="G77" s="55" t="s">
        <v>87</v>
      </c>
      <c r="H77" s="55" t="s">
        <v>88</v>
      </c>
      <c r="I77" s="55" t="s">
        <v>89</v>
      </c>
      <c r="J77" s="54"/>
    </row>
    <row r="78" spans="1:10">
      <c r="A78" s="52">
        <v>41114</v>
      </c>
      <c r="B78" s="53">
        <v>0.70833333333333337</v>
      </c>
      <c r="C78" s="54"/>
      <c r="D78" s="53">
        <v>0.80555555555555547</v>
      </c>
      <c r="E78" s="53">
        <f t="shared" si="23"/>
        <v>9.7222222222222099E-2</v>
      </c>
      <c r="F78" s="54">
        <f t="shared" si="24"/>
        <v>2.3333333333333335</v>
      </c>
      <c r="G78" s="55" t="s">
        <v>87</v>
      </c>
      <c r="H78" s="55" t="s">
        <v>88</v>
      </c>
      <c r="I78" s="55" t="s">
        <v>89</v>
      </c>
      <c r="J78" s="54"/>
    </row>
    <row r="79" spans="1:10">
      <c r="A79" s="3">
        <v>41114</v>
      </c>
      <c r="B79" s="4">
        <v>0.88194444444444453</v>
      </c>
      <c r="D79" s="4">
        <v>0.96527777777777779</v>
      </c>
      <c r="E79" s="4">
        <f t="shared" si="23"/>
        <v>8.3333333333333259E-2</v>
      </c>
      <c r="F79" s="1">
        <f t="shared" si="24"/>
        <v>2</v>
      </c>
      <c r="G79" s="50" t="s">
        <v>90</v>
      </c>
      <c r="H79" s="50" t="s">
        <v>84</v>
      </c>
      <c r="I79" s="51" t="s">
        <v>91</v>
      </c>
    </row>
    <row r="80" spans="1:10">
      <c r="A80" s="3">
        <v>41121</v>
      </c>
      <c r="B80" s="4">
        <v>0.59583333333333333</v>
      </c>
      <c r="D80" s="4">
        <v>0.60972222222222217</v>
      </c>
      <c r="E80" s="4">
        <f t="shared" si="23"/>
        <v>1.388888888888884E-2</v>
      </c>
      <c r="F80" s="1">
        <f t="shared" si="24"/>
        <v>0.33333333333333331</v>
      </c>
      <c r="G80" s="50" t="s">
        <v>92</v>
      </c>
      <c r="H80" s="50" t="s">
        <v>24</v>
      </c>
      <c r="I80" s="51" t="s">
        <v>86</v>
      </c>
    </row>
    <row r="81" spans="1:11">
      <c r="A81" s="3">
        <v>41121</v>
      </c>
      <c r="B81" s="4">
        <v>0.68055555555555547</v>
      </c>
      <c r="D81" s="4">
        <v>0.80555555555555547</v>
      </c>
      <c r="E81" s="4">
        <f t="shared" si="23"/>
        <v>0.125</v>
      </c>
      <c r="F81" s="1">
        <f t="shared" si="24"/>
        <v>3</v>
      </c>
      <c r="G81" s="50" t="s">
        <v>92</v>
      </c>
      <c r="H81" s="50" t="s">
        <v>24</v>
      </c>
      <c r="I81" s="51" t="s">
        <v>86</v>
      </c>
    </row>
    <row r="82" spans="1:11">
      <c r="A82" s="3">
        <v>41123</v>
      </c>
      <c r="B82" s="4">
        <v>0.4375</v>
      </c>
      <c r="C82" s="4">
        <v>1.0416666666666666E-2</v>
      </c>
      <c r="D82" s="4">
        <v>0.60833333333333328</v>
      </c>
      <c r="E82" s="4">
        <f t="shared" si="23"/>
        <v>0.16041666666666662</v>
      </c>
      <c r="F82" s="1">
        <f t="shared" si="24"/>
        <v>3.85</v>
      </c>
      <c r="G82" s="50" t="s">
        <v>93</v>
      </c>
      <c r="H82" s="50" t="s">
        <v>24</v>
      </c>
      <c r="I82" s="51" t="s">
        <v>94</v>
      </c>
    </row>
    <row r="83" spans="1:11">
      <c r="A83" s="3">
        <v>41124</v>
      </c>
      <c r="B83" s="4">
        <v>0.52500000000000002</v>
      </c>
      <c r="D83" s="4">
        <v>0.54375000000000007</v>
      </c>
      <c r="E83" s="4">
        <f t="shared" ref="E83:E93" si="25">D83-B83-C83</f>
        <v>1.8750000000000044E-2</v>
      </c>
      <c r="F83" s="1">
        <f t="shared" ref="F83:F93" si="26">HOUR(E83)+ MINUTE(E83)/60</f>
        <v>0.45</v>
      </c>
      <c r="G83" s="50" t="s">
        <v>95</v>
      </c>
    </row>
    <row r="84" spans="1:11">
      <c r="A84" s="3">
        <v>41125</v>
      </c>
      <c r="B84" s="4">
        <v>0.52222222222222225</v>
      </c>
      <c r="D84" s="4">
        <v>0.60833333333333328</v>
      </c>
      <c r="E84" s="4">
        <f t="shared" si="25"/>
        <v>8.6111111111111027E-2</v>
      </c>
      <c r="F84" s="1">
        <f t="shared" si="26"/>
        <v>2.0666666666666669</v>
      </c>
      <c r="G84" s="50" t="s">
        <v>96</v>
      </c>
      <c r="H84" s="50" t="s">
        <v>24</v>
      </c>
      <c r="I84" s="51" t="s">
        <v>97</v>
      </c>
    </row>
    <row r="85" spans="1:11">
      <c r="A85" s="3">
        <v>41125</v>
      </c>
      <c r="B85" s="4">
        <v>0.65277777777777779</v>
      </c>
      <c r="D85" s="4">
        <v>0.71111111111111114</v>
      </c>
      <c r="E85" s="4">
        <f t="shared" si="25"/>
        <v>5.8333333333333348E-2</v>
      </c>
      <c r="F85" s="1">
        <f t="shared" si="26"/>
        <v>1.4</v>
      </c>
      <c r="G85" s="50" t="s">
        <v>96</v>
      </c>
      <c r="H85" s="50" t="s">
        <v>24</v>
      </c>
      <c r="I85" s="51" t="s">
        <v>97</v>
      </c>
    </row>
    <row r="86" spans="1:11">
      <c r="A86" s="3">
        <v>41141</v>
      </c>
      <c r="B86" s="4">
        <v>0.41666666666666669</v>
      </c>
      <c r="D86" s="4">
        <v>0.59027777777777779</v>
      </c>
      <c r="E86" s="4">
        <f t="shared" si="25"/>
        <v>0.1736111111111111</v>
      </c>
      <c r="F86" s="1">
        <f t="shared" si="26"/>
        <v>4.166666666666667</v>
      </c>
      <c r="G86" s="50" t="s">
        <v>109</v>
      </c>
      <c r="H86" s="50" t="s">
        <v>110</v>
      </c>
      <c r="I86" s="51" t="s">
        <v>111</v>
      </c>
    </row>
    <row r="87" spans="1:11">
      <c r="A87" s="3">
        <v>41142</v>
      </c>
      <c r="B87" s="4">
        <v>0.46527777777777773</v>
      </c>
      <c r="D87" s="4">
        <v>0.63680555555555551</v>
      </c>
      <c r="E87" s="4">
        <f t="shared" si="25"/>
        <v>0.17152777777777778</v>
      </c>
      <c r="F87" s="1">
        <f t="shared" si="26"/>
        <v>4.1166666666666663</v>
      </c>
      <c r="G87" s="50" t="s">
        <v>112</v>
      </c>
      <c r="H87" s="50" t="s">
        <v>110</v>
      </c>
      <c r="I87" s="51" t="s">
        <v>113</v>
      </c>
    </row>
    <row r="88" spans="1:11" ht="25.5">
      <c r="A88" s="9">
        <v>41143</v>
      </c>
      <c r="B88" s="10">
        <v>0.3888888888888889</v>
      </c>
      <c r="C88" s="11"/>
      <c r="D88" s="10">
        <v>0.47430555555555554</v>
      </c>
      <c r="E88" s="10">
        <f t="shared" si="25"/>
        <v>8.5416666666666641E-2</v>
      </c>
      <c r="F88" s="11">
        <f t="shared" si="26"/>
        <v>2.0499999999999998</v>
      </c>
      <c r="G88" s="56" t="s">
        <v>114</v>
      </c>
      <c r="H88" s="50" t="s">
        <v>110</v>
      </c>
      <c r="I88" s="51" t="s">
        <v>115</v>
      </c>
    </row>
    <row r="89" spans="1:11">
      <c r="A89" s="9">
        <v>41143</v>
      </c>
      <c r="B89" s="10">
        <v>0.75694444444444453</v>
      </c>
      <c r="C89" s="11"/>
      <c r="D89" s="10">
        <v>0.96597222222222223</v>
      </c>
      <c r="E89" s="10">
        <f t="shared" si="25"/>
        <v>0.2090277777777777</v>
      </c>
      <c r="F89" s="11">
        <f t="shared" si="26"/>
        <v>5.0166666666666666</v>
      </c>
      <c r="G89" s="56" t="s">
        <v>116</v>
      </c>
      <c r="H89" s="50" t="s">
        <v>110</v>
      </c>
      <c r="I89" s="51" t="s">
        <v>115</v>
      </c>
    </row>
    <row r="90" spans="1:11">
      <c r="A90" s="3">
        <v>41144</v>
      </c>
      <c r="B90" s="4">
        <v>0.46527777777777773</v>
      </c>
      <c r="D90" s="4">
        <v>0.59722222222222221</v>
      </c>
      <c r="E90" s="4">
        <f t="shared" si="25"/>
        <v>0.13194444444444448</v>
      </c>
      <c r="F90" s="1">
        <f t="shared" si="26"/>
        <v>3.1666666666666665</v>
      </c>
      <c r="G90" s="50" t="s">
        <v>116</v>
      </c>
      <c r="H90" s="50" t="s">
        <v>110</v>
      </c>
      <c r="I90" s="51" t="s">
        <v>115</v>
      </c>
    </row>
    <row r="91" spans="1:11">
      <c r="A91" s="3">
        <v>41158</v>
      </c>
      <c r="B91" s="4">
        <v>0.47361111111111115</v>
      </c>
      <c r="D91" s="4">
        <v>0.47916666666666669</v>
      </c>
      <c r="E91" s="4">
        <f t="shared" si="25"/>
        <v>5.5555555555555358E-3</v>
      </c>
      <c r="F91" s="1">
        <f t="shared" si="26"/>
        <v>0.13333333333333333</v>
      </c>
      <c r="G91" s="50" t="s">
        <v>98</v>
      </c>
      <c r="H91" s="50" t="s">
        <v>24</v>
      </c>
      <c r="I91" s="51" t="s">
        <v>99</v>
      </c>
    </row>
    <row r="92" spans="1:11">
      <c r="A92" s="3">
        <v>41158</v>
      </c>
      <c r="B92" s="4">
        <v>0.47916666666666669</v>
      </c>
      <c r="D92" s="4">
        <v>0.52083333333333337</v>
      </c>
      <c r="E92" s="4">
        <f t="shared" si="25"/>
        <v>4.1666666666666685E-2</v>
      </c>
      <c r="F92" s="1">
        <f t="shared" si="26"/>
        <v>1</v>
      </c>
      <c r="G92" s="50" t="s">
        <v>100</v>
      </c>
      <c r="H92" s="50" t="s">
        <v>101</v>
      </c>
      <c r="I92" s="51" t="s">
        <v>102</v>
      </c>
    </row>
    <row r="93" spans="1:11">
      <c r="A93" s="3">
        <v>41158</v>
      </c>
      <c r="B93" s="4">
        <v>0.56527777777777777</v>
      </c>
      <c r="C93" s="4">
        <v>2.7777777777777776E-2</v>
      </c>
      <c r="D93" s="4">
        <v>0.62777777777777777</v>
      </c>
      <c r="E93" s="4">
        <f t="shared" si="25"/>
        <v>3.4722222222222224E-2</v>
      </c>
      <c r="F93" s="1">
        <f t="shared" si="26"/>
        <v>0.83333333333333337</v>
      </c>
      <c r="G93" s="50" t="s">
        <v>103</v>
      </c>
      <c r="H93" s="50" t="s">
        <v>101</v>
      </c>
      <c r="I93" s="51" t="s">
        <v>102</v>
      </c>
    </row>
    <row r="94" spans="1:11" ht="25.5">
      <c r="A94" s="9">
        <v>41159</v>
      </c>
      <c r="B94" s="10">
        <v>0.4375</v>
      </c>
      <c r="C94" s="11"/>
      <c r="D94" s="10">
        <v>0.5</v>
      </c>
      <c r="E94" s="10">
        <f t="shared" ref="E94:E106" si="27">D94-B94-C94</f>
        <v>6.25E-2</v>
      </c>
      <c r="F94" s="11">
        <f t="shared" ref="F94:F106" si="28">HOUR(E94)+ MINUTE(E94)/60</f>
        <v>1.5</v>
      </c>
      <c r="G94" s="56" t="s">
        <v>104</v>
      </c>
      <c r="H94" s="56" t="s">
        <v>101</v>
      </c>
      <c r="I94" s="57" t="s">
        <v>102</v>
      </c>
      <c r="J94" s="11"/>
      <c r="K94" s="11"/>
    </row>
    <row r="95" spans="1:11">
      <c r="A95" s="9">
        <v>41159</v>
      </c>
      <c r="B95" s="10">
        <v>0.66666666666666663</v>
      </c>
      <c r="C95" s="11"/>
      <c r="D95" s="10">
        <v>0.71666666666666667</v>
      </c>
      <c r="E95" s="10">
        <f t="shared" si="27"/>
        <v>5.0000000000000044E-2</v>
      </c>
      <c r="F95" s="11">
        <f t="shared" si="28"/>
        <v>1.2</v>
      </c>
      <c r="G95" s="56" t="s">
        <v>105</v>
      </c>
      <c r="H95" s="56" t="s">
        <v>101</v>
      </c>
      <c r="I95" s="57" t="s">
        <v>106</v>
      </c>
      <c r="J95" s="11"/>
      <c r="K95" s="11"/>
    </row>
    <row r="96" spans="1:11" ht="25.5">
      <c r="A96" s="9">
        <v>41161</v>
      </c>
      <c r="B96" s="10">
        <v>0.5</v>
      </c>
      <c r="C96" s="11"/>
      <c r="D96" s="10">
        <v>0.79166666666666663</v>
      </c>
      <c r="E96" s="10">
        <f t="shared" si="27"/>
        <v>0.29166666666666663</v>
      </c>
      <c r="F96" s="11">
        <f t="shared" si="28"/>
        <v>7</v>
      </c>
      <c r="G96" s="56" t="s">
        <v>117</v>
      </c>
      <c r="H96" s="56" t="s">
        <v>118</v>
      </c>
      <c r="I96" s="57" t="s">
        <v>119</v>
      </c>
      <c r="J96" s="11"/>
      <c r="K96" s="11"/>
    </row>
    <row r="97" spans="1:11" ht="25.5">
      <c r="A97" s="9">
        <v>41162</v>
      </c>
      <c r="B97" s="10">
        <v>0.39583333333333331</v>
      </c>
      <c r="C97" s="11"/>
      <c r="D97" s="10">
        <v>0.60416666666666663</v>
      </c>
      <c r="E97" s="10">
        <f t="shared" si="27"/>
        <v>0.20833333333333331</v>
      </c>
      <c r="F97" s="11">
        <f t="shared" si="28"/>
        <v>5</v>
      </c>
      <c r="G97" s="56" t="s">
        <v>117</v>
      </c>
      <c r="H97" s="56" t="s">
        <v>118</v>
      </c>
      <c r="I97" s="57" t="s">
        <v>119</v>
      </c>
      <c r="J97" s="11"/>
      <c r="K97" s="11"/>
    </row>
    <row r="98" spans="1:11">
      <c r="A98" s="9">
        <v>41164</v>
      </c>
      <c r="B98" s="10">
        <v>0.6333333333333333</v>
      </c>
      <c r="C98" s="10">
        <v>1.2499999999999999E-2</v>
      </c>
      <c r="D98" s="10">
        <v>0.78749999999999998</v>
      </c>
      <c r="E98" s="10">
        <f t="shared" si="27"/>
        <v>0.14166666666666666</v>
      </c>
      <c r="F98" s="11">
        <f t="shared" si="28"/>
        <v>3.4</v>
      </c>
      <c r="G98" s="56" t="s">
        <v>121</v>
      </c>
      <c r="H98" s="56" t="s">
        <v>122</v>
      </c>
      <c r="I98" s="57"/>
      <c r="J98" s="11"/>
      <c r="K98" s="11"/>
    </row>
    <row r="99" spans="1:11">
      <c r="A99" s="9">
        <v>41164</v>
      </c>
      <c r="B99" s="10">
        <v>0.79166666666666663</v>
      </c>
      <c r="C99" s="10"/>
      <c r="D99" s="10">
        <v>0.83888888888888891</v>
      </c>
      <c r="E99" s="10">
        <f t="shared" ref="E99" si="29">D99-B99-C99</f>
        <v>4.7222222222222276E-2</v>
      </c>
      <c r="F99" s="11">
        <f t="shared" ref="F99" si="30">HOUR(E99)+ MINUTE(E99)/60</f>
        <v>1.1333333333333333</v>
      </c>
      <c r="G99" s="56" t="s">
        <v>123</v>
      </c>
      <c r="H99" s="56"/>
      <c r="I99" s="57"/>
      <c r="J99" s="11"/>
      <c r="K99" s="11"/>
    </row>
    <row r="100" spans="1:11" ht="12" customHeight="1">
      <c r="A100" s="3">
        <v>41165</v>
      </c>
      <c r="B100" s="4">
        <v>0.35972222222222222</v>
      </c>
      <c r="D100" s="4">
        <v>0.3972222222222222</v>
      </c>
      <c r="E100" s="4">
        <f t="shared" si="27"/>
        <v>3.7499999999999978E-2</v>
      </c>
      <c r="F100" s="1">
        <f t="shared" si="28"/>
        <v>0.9</v>
      </c>
      <c r="G100" s="50" t="s">
        <v>107</v>
      </c>
      <c r="H100" s="50" t="s">
        <v>24</v>
      </c>
      <c r="I100" s="51" t="s">
        <v>108</v>
      </c>
    </row>
    <row r="101" spans="1:11">
      <c r="A101" s="3">
        <v>41165</v>
      </c>
      <c r="B101" s="4">
        <v>0.54861111111111105</v>
      </c>
      <c r="D101" s="4">
        <v>0.58958333333333335</v>
      </c>
      <c r="E101" s="4">
        <f t="shared" si="27"/>
        <v>4.0972222222222299E-2</v>
      </c>
      <c r="F101" s="1">
        <f t="shared" si="28"/>
        <v>0.98333333333333328</v>
      </c>
      <c r="G101" s="50" t="s">
        <v>120</v>
      </c>
      <c r="H101" s="50" t="s">
        <v>24</v>
      </c>
      <c r="I101" s="51" t="s">
        <v>108</v>
      </c>
    </row>
    <row r="102" spans="1:11">
      <c r="A102" s="3">
        <v>41168</v>
      </c>
      <c r="B102" s="4">
        <v>0.83333333333333337</v>
      </c>
      <c r="D102" s="4">
        <v>0.93263888888888891</v>
      </c>
      <c r="E102" s="4">
        <f t="shared" si="27"/>
        <v>9.9305555555555536E-2</v>
      </c>
      <c r="F102" s="1">
        <f t="shared" si="28"/>
        <v>2.3833333333333333</v>
      </c>
      <c r="G102" s="50" t="s">
        <v>124</v>
      </c>
      <c r="H102" s="50" t="s">
        <v>118</v>
      </c>
      <c r="I102" s="51" t="s">
        <v>125</v>
      </c>
    </row>
    <row r="103" spans="1:11">
      <c r="A103" s="3">
        <v>41170</v>
      </c>
      <c r="B103" s="4">
        <v>0.47083333333333338</v>
      </c>
      <c r="D103" s="4">
        <v>0.50694444444444442</v>
      </c>
      <c r="E103" s="4">
        <f t="shared" si="27"/>
        <v>3.6111111111111038E-2</v>
      </c>
      <c r="F103" s="1">
        <f t="shared" si="28"/>
        <v>0.8666666666666667</v>
      </c>
      <c r="G103" s="50" t="s">
        <v>126</v>
      </c>
      <c r="H103" s="50" t="s">
        <v>24</v>
      </c>
    </row>
    <row r="104" spans="1:11">
      <c r="A104" s="3">
        <v>41170</v>
      </c>
      <c r="B104" s="4">
        <v>0.50763888888888886</v>
      </c>
      <c r="D104" s="4">
        <v>0.54513888888888895</v>
      </c>
      <c r="E104" s="4">
        <f t="shared" si="27"/>
        <v>3.7500000000000089E-2</v>
      </c>
      <c r="F104" s="1">
        <f t="shared" si="28"/>
        <v>0.9</v>
      </c>
      <c r="G104" s="50" t="s">
        <v>127</v>
      </c>
      <c r="H104" s="50" t="s">
        <v>88</v>
      </c>
      <c r="I104" s="51" t="s">
        <v>128</v>
      </c>
    </row>
    <row r="105" spans="1:11">
      <c r="A105" s="3">
        <v>41170</v>
      </c>
      <c r="B105" s="58">
        <v>0.76388888888888884</v>
      </c>
      <c r="D105" s="4">
        <v>0.8125</v>
      </c>
      <c r="E105" s="4">
        <f t="shared" si="27"/>
        <v>4.861111111111116E-2</v>
      </c>
      <c r="F105" s="1">
        <f t="shared" si="28"/>
        <v>1.1666666666666667</v>
      </c>
      <c r="G105" s="50" t="s">
        <v>129</v>
      </c>
      <c r="H105" s="50" t="s">
        <v>88</v>
      </c>
      <c r="I105" s="51" t="s">
        <v>130</v>
      </c>
    </row>
    <row r="106" spans="1:11">
      <c r="A106" s="3">
        <v>41170</v>
      </c>
      <c r="B106" s="4">
        <v>0.81527777777777777</v>
      </c>
      <c r="C106" s="4">
        <v>1.1111111111111112E-2</v>
      </c>
      <c r="D106" s="4">
        <v>0.90277777777777779</v>
      </c>
      <c r="E106" s="4">
        <f t="shared" si="27"/>
        <v>7.6388888888888909E-2</v>
      </c>
      <c r="F106" s="1">
        <f t="shared" si="28"/>
        <v>1.8333333333333335</v>
      </c>
      <c r="G106" s="50" t="s">
        <v>131</v>
      </c>
      <c r="H106" s="50" t="s">
        <v>24</v>
      </c>
      <c r="I106" s="51" t="s">
        <v>132</v>
      </c>
    </row>
    <row r="107" spans="1:11">
      <c r="A107" s="3">
        <v>41172</v>
      </c>
      <c r="B107" s="4">
        <v>0.48958333333333331</v>
      </c>
      <c r="D107" s="4">
        <v>0.52222222222222225</v>
      </c>
      <c r="E107" s="4">
        <f t="shared" ref="E107:E109" si="31">D107-B107-C107</f>
        <v>3.2638888888888939E-2</v>
      </c>
      <c r="F107" s="1">
        <f t="shared" ref="F107:F109" si="32">HOUR(E107)+ MINUTE(E107)/60</f>
        <v>0.78333333333333333</v>
      </c>
      <c r="G107" s="50" t="s">
        <v>131</v>
      </c>
      <c r="H107" s="50" t="s">
        <v>24</v>
      </c>
      <c r="I107" s="51" t="s">
        <v>132</v>
      </c>
    </row>
    <row r="108" spans="1:11" ht="25.5">
      <c r="A108" s="9">
        <v>41176</v>
      </c>
      <c r="B108" s="10">
        <v>0.41666666666666669</v>
      </c>
      <c r="C108" s="11"/>
      <c r="D108" s="10">
        <v>0.49861111111111112</v>
      </c>
      <c r="E108" s="10">
        <f t="shared" si="31"/>
        <v>8.1944444444444431E-2</v>
      </c>
      <c r="F108" s="11">
        <f t="shared" si="32"/>
        <v>1.9666666666666668</v>
      </c>
      <c r="G108" s="56" t="s">
        <v>133</v>
      </c>
      <c r="H108" s="59"/>
      <c r="I108" s="11"/>
      <c r="J108" s="11"/>
      <c r="K108" s="11"/>
    </row>
    <row r="109" spans="1:11">
      <c r="A109" s="9">
        <v>41176</v>
      </c>
      <c r="B109" s="10">
        <v>0.72916666666666663</v>
      </c>
      <c r="C109" s="10">
        <v>2.7777777777777776E-2</v>
      </c>
      <c r="D109" s="10">
        <v>0.88888888888888884</v>
      </c>
      <c r="E109" s="10">
        <f t="shared" si="31"/>
        <v>0.13194444444444442</v>
      </c>
      <c r="F109" s="11">
        <f t="shared" si="32"/>
        <v>3.1666666666666665</v>
      </c>
      <c r="G109" s="56" t="s">
        <v>131</v>
      </c>
      <c r="H109" s="56" t="s">
        <v>24</v>
      </c>
      <c r="I109" s="57" t="s">
        <v>132</v>
      </c>
      <c r="J109" s="11"/>
      <c r="K109" s="11"/>
    </row>
    <row r="110" spans="1:11">
      <c r="A110" s="9">
        <v>41176</v>
      </c>
      <c r="B110" s="10">
        <v>0.90277777777777779</v>
      </c>
      <c r="C110" s="11"/>
      <c r="D110" s="60">
        <v>0.97222222222222221</v>
      </c>
      <c r="E110" s="10">
        <f t="shared" ref="E110:E148" si="33">D110-B110-C110</f>
        <v>6.944444444444442E-2</v>
      </c>
      <c r="F110" s="11">
        <f t="shared" ref="F110:F148" si="34">HOUR(E110)+ MINUTE(E110)/60</f>
        <v>1.6666666666666665</v>
      </c>
      <c r="G110" s="56" t="s">
        <v>134</v>
      </c>
      <c r="H110" s="56" t="s">
        <v>118</v>
      </c>
      <c r="I110" s="57" t="s">
        <v>135</v>
      </c>
      <c r="J110" s="11"/>
      <c r="K110" s="11"/>
    </row>
    <row r="111" spans="1:11">
      <c r="A111" s="9">
        <v>41177</v>
      </c>
      <c r="B111" s="10">
        <v>0.34722222222222227</v>
      </c>
      <c r="C111" s="10">
        <v>3.3333333333333333E-2</v>
      </c>
      <c r="D111" s="10">
        <v>0.50694444444444442</v>
      </c>
      <c r="E111" s="10">
        <f t="shared" si="33"/>
        <v>0.12638888888888883</v>
      </c>
      <c r="F111" s="11">
        <f t="shared" si="34"/>
        <v>3.0333333333333332</v>
      </c>
      <c r="G111" s="56" t="s">
        <v>134</v>
      </c>
      <c r="H111" s="56" t="s">
        <v>118</v>
      </c>
      <c r="I111" s="57" t="s">
        <v>135</v>
      </c>
      <c r="J111" s="11"/>
      <c r="K111" s="11"/>
    </row>
    <row r="112" spans="1:11">
      <c r="A112" s="9">
        <v>41183</v>
      </c>
      <c r="B112" s="10">
        <v>0.40277777777777773</v>
      </c>
      <c r="C112" s="10">
        <v>2.2222222222222223E-2</v>
      </c>
      <c r="D112" s="10">
        <v>0.53819444444444442</v>
      </c>
      <c r="E112" s="10">
        <f t="shared" si="33"/>
        <v>0.11319444444444446</v>
      </c>
      <c r="F112" s="11">
        <f t="shared" si="34"/>
        <v>2.7166666666666668</v>
      </c>
      <c r="G112" s="56" t="s">
        <v>131</v>
      </c>
      <c r="H112" s="56" t="s">
        <v>24</v>
      </c>
      <c r="I112" s="57" t="s">
        <v>132</v>
      </c>
      <c r="J112" s="11"/>
      <c r="K112" s="11"/>
    </row>
    <row r="113" spans="1:12">
      <c r="A113" s="9">
        <v>41183</v>
      </c>
      <c r="B113" s="10">
        <v>0.7416666666666667</v>
      </c>
      <c r="C113" s="11"/>
      <c r="D113" s="10">
        <v>0.82152777777777775</v>
      </c>
      <c r="E113" s="10">
        <f t="shared" si="33"/>
        <v>7.9861111111111049E-2</v>
      </c>
      <c r="F113" s="11">
        <f t="shared" si="34"/>
        <v>1.9166666666666665</v>
      </c>
      <c r="G113" s="56" t="s">
        <v>137</v>
      </c>
      <c r="H113" s="56" t="s">
        <v>24</v>
      </c>
      <c r="I113" s="57" t="s">
        <v>138</v>
      </c>
      <c r="J113" s="11"/>
      <c r="K113" s="11"/>
    </row>
    <row r="114" spans="1:12" ht="25.5">
      <c r="A114" s="9">
        <v>41183</v>
      </c>
      <c r="B114" s="10">
        <v>0.4861111111111111</v>
      </c>
      <c r="C114" s="11"/>
      <c r="D114" s="10">
        <v>0.52083333333333337</v>
      </c>
      <c r="E114" s="10">
        <f t="shared" si="33"/>
        <v>3.4722222222222265E-2</v>
      </c>
      <c r="F114" s="11">
        <f t="shared" si="34"/>
        <v>0.83333333333333337</v>
      </c>
      <c r="G114" s="56" t="s">
        <v>140</v>
      </c>
      <c r="H114" s="56" t="s">
        <v>110</v>
      </c>
      <c r="I114" s="57" t="s">
        <v>139</v>
      </c>
      <c r="J114" s="11"/>
      <c r="K114" s="11"/>
    </row>
    <row r="115" spans="1:12">
      <c r="A115" s="9">
        <v>40911</v>
      </c>
      <c r="B115" s="10">
        <v>0.54027777777777775</v>
      </c>
      <c r="C115" s="10">
        <v>1.0416666666666666E-2</v>
      </c>
      <c r="D115" s="61">
        <v>0.59791666666666665</v>
      </c>
      <c r="E115" s="10">
        <f t="shared" si="33"/>
        <v>4.7222222222222242E-2</v>
      </c>
      <c r="F115" s="11">
        <f t="shared" si="34"/>
        <v>1.1333333333333333</v>
      </c>
      <c r="G115" s="56" t="s">
        <v>137</v>
      </c>
      <c r="H115" s="56" t="s">
        <v>24</v>
      </c>
      <c r="I115" s="57" t="s">
        <v>138</v>
      </c>
      <c r="J115" s="11"/>
      <c r="K115" s="11"/>
    </row>
    <row r="116" spans="1:12">
      <c r="A116" s="3">
        <v>41198</v>
      </c>
      <c r="B116" s="4">
        <v>0.3888888888888889</v>
      </c>
      <c r="D116" s="4">
        <v>0.47222222222222227</v>
      </c>
      <c r="E116" s="4">
        <f t="shared" si="33"/>
        <v>8.333333333333337E-2</v>
      </c>
      <c r="F116" s="1">
        <f t="shared" si="34"/>
        <v>2</v>
      </c>
      <c r="G116" s="50" t="s">
        <v>141</v>
      </c>
      <c r="H116" s="50" t="s">
        <v>88</v>
      </c>
      <c r="I116" s="51" t="s">
        <v>128</v>
      </c>
    </row>
    <row r="117" spans="1:12" ht="25.5">
      <c r="A117" s="9">
        <v>41198</v>
      </c>
      <c r="B117" s="10">
        <v>0.72083333333333333</v>
      </c>
      <c r="C117" s="11"/>
      <c r="D117" s="10">
        <v>0.80555555555555547</v>
      </c>
      <c r="E117" s="10">
        <f t="shared" si="33"/>
        <v>8.4722222222222143E-2</v>
      </c>
      <c r="F117" s="11">
        <f t="shared" si="34"/>
        <v>2.0333333333333332</v>
      </c>
      <c r="G117" s="56" t="s">
        <v>142</v>
      </c>
      <c r="H117" s="56" t="s">
        <v>143</v>
      </c>
      <c r="I117" s="57" t="s">
        <v>144</v>
      </c>
      <c r="J117" s="11"/>
      <c r="K117" s="11"/>
      <c r="L117" s="11"/>
    </row>
    <row r="118" spans="1:12">
      <c r="A118" s="3">
        <v>41198</v>
      </c>
      <c r="B118" s="4">
        <v>0.91666666666666663</v>
      </c>
      <c r="D118" s="4">
        <v>0.99236111111111114</v>
      </c>
      <c r="E118" s="4">
        <f t="shared" si="33"/>
        <v>7.5694444444444509E-2</v>
      </c>
      <c r="F118" s="1">
        <f t="shared" si="34"/>
        <v>1.8166666666666667</v>
      </c>
      <c r="G118" s="50" t="s">
        <v>145</v>
      </c>
      <c r="H118" s="50" t="s">
        <v>101</v>
      </c>
      <c r="I118" s="51" t="s">
        <v>146</v>
      </c>
    </row>
    <row r="119" spans="1:12">
      <c r="A119" s="3">
        <v>41199</v>
      </c>
      <c r="B119" s="4">
        <v>0.45069444444444445</v>
      </c>
      <c r="C119" s="4">
        <v>5.5555555555555552E-2</v>
      </c>
      <c r="D119" s="58">
        <v>0.61319444444444449</v>
      </c>
      <c r="E119" s="4">
        <f t="shared" si="33"/>
        <v>0.10694444444444448</v>
      </c>
      <c r="F119" s="1">
        <f t="shared" si="34"/>
        <v>2.5666666666666664</v>
      </c>
      <c r="G119" s="50" t="s">
        <v>147</v>
      </c>
      <c r="H119" s="50" t="s">
        <v>101</v>
      </c>
      <c r="I119" s="51" t="s">
        <v>148</v>
      </c>
    </row>
    <row r="120" spans="1:12">
      <c r="A120" s="3">
        <v>41200</v>
      </c>
      <c r="B120" s="4">
        <v>0.375</v>
      </c>
      <c r="D120" s="4">
        <v>0.54236111111111118</v>
      </c>
      <c r="E120" s="4">
        <f t="shared" si="33"/>
        <v>0.16736111111111118</v>
      </c>
      <c r="F120" s="1">
        <f t="shared" si="34"/>
        <v>4.0166666666666666</v>
      </c>
      <c r="G120" s="50" t="s">
        <v>147</v>
      </c>
      <c r="H120" s="50" t="s">
        <v>101</v>
      </c>
      <c r="I120" s="51" t="s">
        <v>148</v>
      </c>
    </row>
    <row r="121" spans="1:12">
      <c r="A121" s="3">
        <v>41201</v>
      </c>
      <c r="B121" s="4">
        <v>0.39097222222222222</v>
      </c>
      <c r="D121" s="4">
        <v>0.54861111111111105</v>
      </c>
      <c r="E121" s="4">
        <f t="shared" si="33"/>
        <v>0.15763888888888883</v>
      </c>
      <c r="F121" s="1">
        <f t="shared" si="34"/>
        <v>3.7833333333333332</v>
      </c>
      <c r="G121" s="50" t="s">
        <v>147</v>
      </c>
      <c r="H121" s="50" t="s">
        <v>101</v>
      </c>
      <c r="I121" s="51" t="s">
        <v>148</v>
      </c>
    </row>
    <row r="122" spans="1:12">
      <c r="A122" s="3">
        <v>41204</v>
      </c>
      <c r="B122" s="4">
        <v>0.3833333333333333</v>
      </c>
      <c r="D122" s="4">
        <v>0.5541666666666667</v>
      </c>
      <c r="E122" s="4">
        <f t="shared" si="33"/>
        <v>0.17083333333333339</v>
      </c>
      <c r="F122" s="1">
        <f t="shared" si="34"/>
        <v>4.0999999999999996</v>
      </c>
      <c r="G122" s="50" t="s">
        <v>149</v>
      </c>
      <c r="H122" s="50" t="s">
        <v>101</v>
      </c>
      <c r="I122" s="51" t="s">
        <v>150</v>
      </c>
    </row>
    <row r="123" spans="1:12">
      <c r="A123" s="3">
        <v>41205</v>
      </c>
      <c r="B123" s="4">
        <v>0.36388888888888887</v>
      </c>
      <c r="D123" s="4">
        <v>0.5444444444444444</v>
      </c>
      <c r="E123" s="4">
        <f t="shared" si="33"/>
        <v>0.18055555555555552</v>
      </c>
      <c r="F123" s="1">
        <f t="shared" si="34"/>
        <v>4.333333333333333</v>
      </c>
      <c r="G123" s="50" t="s">
        <v>149</v>
      </c>
      <c r="H123" s="50" t="s">
        <v>101</v>
      </c>
      <c r="I123" s="51" t="s">
        <v>150</v>
      </c>
    </row>
    <row r="124" spans="1:12">
      <c r="A124" s="3">
        <v>41206</v>
      </c>
      <c r="B124" s="4">
        <v>0.37708333333333338</v>
      </c>
      <c r="D124" s="4">
        <v>0.55069444444444449</v>
      </c>
      <c r="E124" s="4">
        <f t="shared" si="33"/>
        <v>0.1736111111111111</v>
      </c>
      <c r="F124" s="1">
        <f t="shared" si="34"/>
        <v>4.166666666666667</v>
      </c>
      <c r="G124" s="50" t="s">
        <v>151</v>
      </c>
      <c r="H124" s="50" t="s">
        <v>101</v>
      </c>
      <c r="I124" s="51" t="s">
        <v>152</v>
      </c>
    </row>
    <row r="125" spans="1:12">
      <c r="A125" s="3">
        <v>41207</v>
      </c>
      <c r="B125" s="4">
        <v>0.39305555555555555</v>
      </c>
      <c r="D125" s="4">
        <v>0.57291666666666663</v>
      </c>
      <c r="E125" s="4">
        <f t="shared" si="33"/>
        <v>0.17986111111111108</v>
      </c>
      <c r="F125" s="1">
        <f t="shared" si="34"/>
        <v>4.3166666666666664</v>
      </c>
      <c r="G125" s="50" t="s">
        <v>153</v>
      </c>
      <c r="H125" s="50" t="s">
        <v>101</v>
      </c>
      <c r="I125" s="51" t="s">
        <v>154</v>
      </c>
    </row>
    <row r="126" spans="1:12">
      <c r="A126" s="3">
        <v>41249</v>
      </c>
      <c r="B126" s="4">
        <v>0.37777777777777777</v>
      </c>
      <c r="D126" s="4">
        <v>0.54861111111111105</v>
      </c>
      <c r="E126" s="4">
        <f t="shared" ref="E126" si="35">D126-B126-C126</f>
        <v>0.17083333333333328</v>
      </c>
      <c r="F126" s="1">
        <f t="shared" ref="F126" si="36">HOUR(E126)+ MINUTE(E126)/60</f>
        <v>4.0999999999999996</v>
      </c>
      <c r="G126" s="50" t="s">
        <v>159</v>
      </c>
      <c r="H126" s="50" t="s">
        <v>160</v>
      </c>
      <c r="I126" s="51" t="s">
        <v>161</v>
      </c>
    </row>
    <row r="127" spans="1:12">
      <c r="A127" s="3">
        <v>41250</v>
      </c>
      <c r="B127" s="4">
        <v>0.40416666666666662</v>
      </c>
      <c r="D127" s="4">
        <v>0.5083333333333333</v>
      </c>
      <c r="E127" s="4">
        <f t="shared" si="33"/>
        <v>0.10416666666666669</v>
      </c>
      <c r="F127" s="1">
        <f t="shared" si="34"/>
        <v>2.5</v>
      </c>
      <c r="G127" s="50" t="s">
        <v>155</v>
      </c>
      <c r="H127" s="50" t="s">
        <v>101</v>
      </c>
      <c r="I127" s="51" t="s">
        <v>156</v>
      </c>
    </row>
    <row r="128" spans="1:12">
      <c r="A128" s="3">
        <v>41250</v>
      </c>
      <c r="B128" s="4">
        <v>0.70833333333333337</v>
      </c>
      <c r="D128" s="4">
        <v>0.87777777777777777</v>
      </c>
      <c r="E128" s="4">
        <f t="shared" si="33"/>
        <v>0.1694444444444444</v>
      </c>
      <c r="F128" s="1">
        <f t="shared" si="34"/>
        <v>4.0666666666666664</v>
      </c>
      <c r="G128" s="50" t="s">
        <v>157</v>
      </c>
      <c r="H128" s="50" t="s">
        <v>101</v>
      </c>
      <c r="I128" s="51" t="s">
        <v>158</v>
      </c>
    </row>
    <row r="129" spans="1:9">
      <c r="A129" s="3">
        <v>41253</v>
      </c>
      <c r="B129" s="4">
        <v>0.38055555555555554</v>
      </c>
      <c r="D129" s="4">
        <v>0.54305555555555551</v>
      </c>
      <c r="E129" s="4">
        <f t="shared" si="33"/>
        <v>0.16249999999999998</v>
      </c>
      <c r="F129" s="1">
        <f t="shared" si="34"/>
        <v>3.9</v>
      </c>
      <c r="G129" s="50" t="s">
        <v>162</v>
      </c>
      <c r="H129" s="50" t="s">
        <v>101</v>
      </c>
      <c r="I129" s="51" t="s">
        <v>128</v>
      </c>
    </row>
    <row r="130" spans="1:9">
      <c r="A130" s="3">
        <v>41255</v>
      </c>
      <c r="B130" s="4">
        <v>0.44236111111111115</v>
      </c>
      <c r="D130" s="4">
        <v>0.5625</v>
      </c>
      <c r="E130" s="4">
        <f t="shared" si="33"/>
        <v>0.12013888888888885</v>
      </c>
      <c r="F130" s="1">
        <f t="shared" si="34"/>
        <v>2.8833333333333333</v>
      </c>
      <c r="G130" s="50" t="s">
        <v>162</v>
      </c>
      <c r="H130" s="50" t="s">
        <v>101</v>
      </c>
      <c r="I130" s="51" t="s">
        <v>128</v>
      </c>
    </row>
    <row r="131" spans="1:9">
      <c r="A131" s="3">
        <v>41255</v>
      </c>
      <c r="B131" s="4">
        <v>0.5625</v>
      </c>
      <c r="D131" s="58">
        <v>0.63611111111111118</v>
      </c>
      <c r="E131" s="4">
        <f t="shared" si="33"/>
        <v>7.3611111111111183E-2</v>
      </c>
      <c r="F131" s="1">
        <f t="shared" si="34"/>
        <v>1.7666666666666666</v>
      </c>
      <c r="G131" s="50" t="s">
        <v>163</v>
      </c>
      <c r="H131" s="50" t="s">
        <v>101</v>
      </c>
      <c r="I131" s="51" t="s">
        <v>164</v>
      </c>
    </row>
    <row r="132" spans="1:9">
      <c r="A132" s="3">
        <v>41305</v>
      </c>
      <c r="B132" s="4">
        <v>0.53888888888888886</v>
      </c>
      <c r="C132" s="4">
        <v>1.3194444444444444E-2</v>
      </c>
      <c r="D132" s="4">
        <v>0.58680555555555558</v>
      </c>
      <c r="E132" s="4">
        <f t="shared" si="33"/>
        <v>3.4722222222222272E-2</v>
      </c>
      <c r="F132" s="1">
        <f t="shared" si="34"/>
        <v>0.83333333333333337</v>
      </c>
      <c r="G132" s="50" t="s">
        <v>165</v>
      </c>
      <c r="H132" s="50" t="s">
        <v>160</v>
      </c>
      <c r="I132" s="51" t="s">
        <v>166</v>
      </c>
    </row>
    <row r="133" spans="1:9">
      <c r="A133" s="3">
        <v>41337</v>
      </c>
      <c r="B133" s="4">
        <v>0.44722222222222219</v>
      </c>
      <c r="D133" s="4">
        <v>0.4916666666666667</v>
      </c>
      <c r="E133" s="4">
        <f t="shared" si="33"/>
        <v>4.4444444444444509E-2</v>
      </c>
      <c r="F133" s="1">
        <f t="shared" si="34"/>
        <v>1.0666666666666667</v>
      </c>
      <c r="G133" s="50" t="s">
        <v>167</v>
      </c>
      <c r="H133" s="50" t="s">
        <v>168</v>
      </c>
      <c r="I133" s="51" t="s">
        <v>169</v>
      </c>
    </row>
    <row r="134" spans="1:9" ht="25.5">
      <c r="A134" s="3">
        <v>41337</v>
      </c>
      <c r="B134" s="4">
        <v>0.53055555555555556</v>
      </c>
      <c r="D134" s="4">
        <v>0.54999999999999993</v>
      </c>
      <c r="E134" s="4">
        <f t="shared" si="33"/>
        <v>1.9444444444444375E-2</v>
      </c>
      <c r="F134" s="1">
        <f t="shared" si="34"/>
        <v>0.46666666666666667</v>
      </c>
      <c r="G134" s="50" t="s">
        <v>170</v>
      </c>
      <c r="H134" s="50" t="s">
        <v>118</v>
      </c>
      <c r="I134" s="51" t="s">
        <v>113</v>
      </c>
    </row>
    <row r="135" spans="1:9">
      <c r="A135" s="3">
        <v>41337</v>
      </c>
      <c r="B135" s="4">
        <v>0.7583333333333333</v>
      </c>
      <c r="C135" s="4">
        <v>6.9444444444444441E-3</v>
      </c>
      <c r="D135" s="4">
        <v>0.82500000000000007</v>
      </c>
      <c r="E135" s="4">
        <f t="shared" si="33"/>
        <v>5.9722222222222315E-2</v>
      </c>
      <c r="F135" s="1">
        <f t="shared" si="34"/>
        <v>1.4333333333333333</v>
      </c>
      <c r="G135" s="50" t="s">
        <v>171</v>
      </c>
      <c r="H135" s="50" t="s">
        <v>101</v>
      </c>
      <c r="I135" s="51" t="s">
        <v>172</v>
      </c>
    </row>
    <row r="136" spans="1:9">
      <c r="A136" s="3">
        <v>41337</v>
      </c>
      <c r="B136" s="4">
        <v>0.8833333333333333</v>
      </c>
      <c r="C136" s="4">
        <v>1.1111111111111112E-2</v>
      </c>
      <c r="D136" s="4">
        <v>0.96388888888888891</v>
      </c>
      <c r="E136" s="4">
        <f t="shared" si="33"/>
        <v>6.9444444444444489E-2</v>
      </c>
      <c r="F136" s="1">
        <f t="shared" si="34"/>
        <v>1.6666666666666665</v>
      </c>
      <c r="G136" s="50" t="s">
        <v>173</v>
      </c>
      <c r="H136" s="50" t="s">
        <v>101</v>
      </c>
      <c r="I136" s="51" t="s">
        <v>172</v>
      </c>
    </row>
    <row r="137" spans="1:9">
      <c r="A137" s="3">
        <v>41368</v>
      </c>
      <c r="B137" s="4">
        <v>0.7944444444444444</v>
      </c>
      <c r="C137" s="4">
        <v>9.7222222222222224E-3</v>
      </c>
      <c r="D137" s="4">
        <v>0.90694444444444444</v>
      </c>
      <c r="E137" s="4">
        <f t="shared" si="33"/>
        <v>0.10277777777777783</v>
      </c>
      <c r="F137" s="1">
        <f t="shared" si="34"/>
        <v>2.4666666666666668</v>
      </c>
      <c r="G137" s="50" t="s">
        <v>173</v>
      </c>
      <c r="H137" s="50" t="s">
        <v>101</v>
      </c>
      <c r="I137" s="51" t="s">
        <v>172</v>
      </c>
    </row>
    <row r="138" spans="1:9">
      <c r="A138" s="3">
        <v>41369</v>
      </c>
      <c r="B138" s="4">
        <v>0.77708333333333324</v>
      </c>
      <c r="C138" s="4">
        <v>5.5555555555555558E-3</v>
      </c>
      <c r="D138" s="4">
        <v>0.83333333333333337</v>
      </c>
      <c r="E138" s="4">
        <f t="shared" si="33"/>
        <v>5.0694444444444577E-2</v>
      </c>
      <c r="F138" s="1">
        <f t="shared" si="34"/>
        <v>1.2166666666666668</v>
      </c>
      <c r="G138" s="50" t="s">
        <v>174</v>
      </c>
      <c r="H138" s="50" t="s">
        <v>175</v>
      </c>
      <c r="I138" s="51" t="s">
        <v>176</v>
      </c>
    </row>
    <row r="139" spans="1:9">
      <c r="A139" s="3">
        <v>41369</v>
      </c>
      <c r="B139" s="4">
        <v>0.8340277777777777</v>
      </c>
      <c r="C139" s="4">
        <v>2.7777777777777779E-3</v>
      </c>
      <c r="D139" s="4">
        <v>0.8666666666666667</v>
      </c>
      <c r="E139" s="4">
        <f t="shared" si="33"/>
        <v>2.9861111111111217E-2</v>
      </c>
      <c r="F139" s="1">
        <f t="shared" si="34"/>
        <v>0.71666666666666667</v>
      </c>
      <c r="G139" s="50" t="s">
        <v>177</v>
      </c>
      <c r="H139" s="50" t="s">
        <v>175</v>
      </c>
      <c r="I139" s="51" t="s">
        <v>178</v>
      </c>
    </row>
    <row r="140" spans="1:9">
      <c r="A140" s="3">
        <v>41374</v>
      </c>
      <c r="B140" s="4">
        <v>0.76111111111111107</v>
      </c>
      <c r="C140" s="4">
        <v>5.5555555555555558E-3</v>
      </c>
      <c r="D140" s="4">
        <v>0.81874999999999998</v>
      </c>
      <c r="E140" s="4">
        <f t="shared" si="33"/>
        <v>5.208333333333335E-2</v>
      </c>
      <c r="F140" s="1">
        <f t="shared" si="34"/>
        <v>1.25</v>
      </c>
      <c r="G140" s="50" t="s">
        <v>180</v>
      </c>
      <c r="H140" s="50" t="s">
        <v>179</v>
      </c>
      <c r="I140" s="51" t="s">
        <v>164</v>
      </c>
    </row>
    <row r="141" spans="1:9">
      <c r="A141" s="3">
        <v>41375</v>
      </c>
      <c r="B141" s="4">
        <v>0.49374999999999997</v>
      </c>
      <c r="C141" s="4">
        <v>6.9444444444444441E-3</v>
      </c>
      <c r="D141" s="4">
        <v>0.56527777777777777</v>
      </c>
      <c r="E141" s="4">
        <f t="shared" si="33"/>
        <v>6.4583333333333354E-2</v>
      </c>
      <c r="F141" s="1">
        <f t="shared" si="34"/>
        <v>1.55</v>
      </c>
      <c r="G141" s="50" t="s">
        <v>180</v>
      </c>
      <c r="H141" s="50" t="s">
        <v>179</v>
      </c>
      <c r="I141" s="51" t="s">
        <v>164</v>
      </c>
    </row>
    <row r="142" spans="1:9" ht="25.5">
      <c r="A142" s="3">
        <v>41375</v>
      </c>
      <c r="B142" s="4">
        <v>0.76250000000000007</v>
      </c>
      <c r="C142" s="4">
        <v>1.3888888888888889E-3</v>
      </c>
      <c r="D142" s="4">
        <v>0.8125</v>
      </c>
      <c r="E142" s="4">
        <f t="shared" si="33"/>
        <v>4.8611111111111042E-2</v>
      </c>
      <c r="F142" s="1">
        <f t="shared" si="34"/>
        <v>1.1666666666666667</v>
      </c>
      <c r="G142" s="50" t="s">
        <v>181</v>
      </c>
      <c r="H142" s="50" t="s">
        <v>179</v>
      </c>
      <c r="I142" s="51" t="s">
        <v>152</v>
      </c>
    </row>
    <row r="143" spans="1:9">
      <c r="A143" s="3">
        <v>41375</v>
      </c>
      <c r="B143" s="4">
        <v>0.87638888888888899</v>
      </c>
      <c r="C143" s="4">
        <v>6.9444444444444447E-4</v>
      </c>
      <c r="D143" s="4">
        <v>0.89861111111111114</v>
      </c>
      <c r="E143" s="4">
        <f t="shared" si="33"/>
        <v>2.1527777777777698E-2</v>
      </c>
      <c r="F143" s="1">
        <f t="shared" si="34"/>
        <v>0.51666666666666672</v>
      </c>
      <c r="G143" s="50" t="s">
        <v>182</v>
      </c>
      <c r="H143" s="50" t="s">
        <v>101</v>
      </c>
      <c r="I143" s="51" t="s">
        <v>183</v>
      </c>
    </row>
    <row r="144" spans="1:9">
      <c r="A144" s="3">
        <v>41376</v>
      </c>
      <c r="B144" s="4">
        <v>0.41319444444444442</v>
      </c>
      <c r="C144" s="4">
        <v>2.0833333333333332E-2</v>
      </c>
      <c r="D144" s="4">
        <v>0.49236111111111108</v>
      </c>
      <c r="E144" s="4">
        <f t="shared" si="33"/>
        <v>5.8333333333333334E-2</v>
      </c>
      <c r="F144" s="1">
        <f t="shared" si="34"/>
        <v>1.4</v>
      </c>
      <c r="G144" s="50" t="s">
        <v>182</v>
      </c>
      <c r="H144" s="50" t="s">
        <v>101</v>
      </c>
      <c r="I144" s="51" t="s">
        <v>183</v>
      </c>
    </row>
    <row r="145" spans="1:9">
      <c r="A145" s="3">
        <v>41379</v>
      </c>
      <c r="B145" s="4">
        <v>0.27083333333333331</v>
      </c>
      <c r="C145" s="4">
        <v>9.7222222222222224E-3</v>
      </c>
      <c r="D145" s="4">
        <v>0.34722222222222227</v>
      </c>
      <c r="E145" s="4">
        <f t="shared" si="33"/>
        <v>6.6666666666666735E-2</v>
      </c>
      <c r="F145" s="1">
        <f t="shared" si="34"/>
        <v>1.6</v>
      </c>
      <c r="G145" s="50" t="s">
        <v>184</v>
      </c>
      <c r="H145" s="50" t="s">
        <v>24</v>
      </c>
      <c r="I145" s="51" t="s">
        <v>185</v>
      </c>
    </row>
    <row r="146" spans="1:9">
      <c r="A146" s="3">
        <v>41396</v>
      </c>
      <c r="B146" s="4">
        <v>0.54513888888888895</v>
      </c>
      <c r="C146" s="4">
        <v>1.8055555555555557E-2</v>
      </c>
      <c r="D146" s="4">
        <v>0.63541666666666663</v>
      </c>
      <c r="E146" s="4">
        <f t="shared" si="33"/>
        <v>7.2222222222222118E-2</v>
      </c>
      <c r="F146" s="1">
        <f t="shared" si="34"/>
        <v>1.7333333333333334</v>
      </c>
      <c r="G146" s="50" t="s">
        <v>186</v>
      </c>
      <c r="H146" s="50" t="s">
        <v>187</v>
      </c>
      <c r="I146" s="51" t="s">
        <v>188</v>
      </c>
    </row>
    <row r="147" spans="1:9">
      <c r="A147" s="62">
        <v>41397</v>
      </c>
      <c r="B147" s="4">
        <v>0.53125</v>
      </c>
      <c r="C147" s="4">
        <v>2.7777777777777776E-2</v>
      </c>
      <c r="D147" s="4">
        <v>0.59375</v>
      </c>
      <c r="E147" s="4">
        <f t="shared" si="33"/>
        <v>3.4722222222222224E-2</v>
      </c>
      <c r="F147" s="1">
        <f t="shared" si="34"/>
        <v>0.83333333333333337</v>
      </c>
      <c r="G147" s="50" t="s">
        <v>186</v>
      </c>
      <c r="H147" s="50" t="s">
        <v>187</v>
      </c>
      <c r="I147" s="51" t="s">
        <v>188</v>
      </c>
    </row>
    <row r="148" spans="1:9">
      <c r="A148" s="62">
        <v>41397</v>
      </c>
      <c r="B148" s="4">
        <v>0.65625</v>
      </c>
      <c r="C148" s="4">
        <v>0</v>
      </c>
      <c r="D148" s="4">
        <v>0.67013888888888884</v>
      </c>
      <c r="E148" s="4">
        <f t="shared" si="33"/>
        <v>1.388888888888884E-2</v>
      </c>
      <c r="F148" s="1">
        <f t="shared" si="34"/>
        <v>0.33333333333333331</v>
      </c>
      <c r="G148" s="50" t="s">
        <v>186</v>
      </c>
      <c r="H148" s="50" t="s">
        <v>187</v>
      </c>
      <c r="I148" s="51" t="s">
        <v>188</v>
      </c>
    </row>
    <row r="149" spans="1:9">
      <c r="E149" s="4"/>
    </row>
    <row r="150" spans="1:9">
      <c r="E150" s="4"/>
    </row>
    <row r="151" spans="1:9">
      <c r="E151" s="4"/>
    </row>
    <row r="152" spans="1:9">
      <c r="E152" s="4"/>
    </row>
    <row r="153" spans="1:9">
      <c r="E153" s="4"/>
    </row>
    <row r="154" spans="1:9">
      <c r="E154" s="4"/>
    </row>
    <row r="155" spans="1:9">
      <c r="E155" s="4"/>
    </row>
    <row r="156" spans="1:9">
      <c r="E156" s="4"/>
    </row>
    <row r="157" spans="1:9">
      <c r="E157" s="4"/>
    </row>
    <row r="158" spans="1:9">
      <c r="E158" s="4"/>
    </row>
    <row r="159" spans="1:9">
      <c r="E159" s="4"/>
    </row>
    <row r="160" spans="1:9">
      <c r="E160" s="4"/>
    </row>
    <row r="161" spans="5:5">
      <c r="E161" s="4"/>
    </row>
    <row r="162" spans="5:5">
      <c r="E162" s="4"/>
    </row>
    <row r="163" spans="5:5">
      <c r="E163" s="4"/>
    </row>
    <row r="164" spans="5:5">
      <c r="E164" s="4"/>
    </row>
    <row r="165" spans="5:5">
      <c r="E165" s="4"/>
    </row>
    <row r="166" spans="5:5">
      <c r="E166" s="4"/>
    </row>
    <row r="167" spans="5:5">
      <c r="E167" s="4"/>
    </row>
    <row r="168" spans="5:5">
      <c r="E168" s="4"/>
    </row>
    <row r="169" spans="5:5">
      <c r="E169" s="4"/>
    </row>
    <row r="170" spans="5:5">
      <c r="E170" s="4"/>
    </row>
    <row r="171" spans="5:5">
      <c r="E171" s="4"/>
    </row>
    <row r="172" spans="5:5">
      <c r="E172" s="4"/>
    </row>
    <row r="173" spans="5:5">
      <c r="E173" s="4"/>
    </row>
    <row r="174" spans="5:5">
      <c r="E174" s="4"/>
    </row>
    <row r="175" spans="5:5">
      <c r="E175" s="4"/>
    </row>
    <row r="176" spans="5:5">
      <c r="E176" s="4"/>
    </row>
    <row r="177" spans="5:5">
      <c r="E177" s="4"/>
    </row>
    <row r="178" spans="5:5">
      <c r="E178" s="4"/>
    </row>
    <row r="179" spans="5:5">
      <c r="E179" s="4"/>
    </row>
    <row r="180" spans="5:5">
      <c r="E180" s="4"/>
    </row>
    <row r="181" spans="5:5">
      <c r="E181" s="4"/>
    </row>
    <row r="182" spans="5:5">
      <c r="E182" s="4"/>
    </row>
    <row r="183" spans="5:5">
      <c r="E183" s="4"/>
    </row>
    <row r="184" spans="5:5">
      <c r="E184" s="4"/>
    </row>
    <row r="185" spans="5:5">
      <c r="E185" s="4"/>
    </row>
    <row r="186" spans="5:5">
      <c r="E186" s="4"/>
    </row>
    <row r="187" spans="5:5">
      <c r="E187" s="4"/>
    </row>
    <row r="188" spans="5:5">
      <c r="E188" s="4"/>
    </row>
    <row r="189" spans="5:5">
      <c r="E189" s="4"/>
    </row>
    <row r="190" spans="5:5">
      <c r="E190" s="4"/>
    </row>
    <row r="191" spans="5:5">
      <c r="E191" s="4"/>
    </row>
    <row r="192" spans="5:5">
      <c r="E192" s="4"/>
    </row>
    <row r="193" spans="5:5">
      <c r="E193" s="4"/>
    </row>
    <row r="194" spans="5:5">
      <c r="E194" s="4"/>
    </row>
    <row r="195" spans="5:5">
      <c r="E195" s="4"/>
    </row>
    <row r="196" spans="5:5">
      <c r="E196" s="4"/>
    </row>
    <row r="197" spans="5:5">
      <c r="E197" s="4"/>
    </row>
    <row r="198" spans="5:5">
      <c r="E198" s="4"/>
    </row>
    <row r="199" spans="5:5">
      <c r="E199" s="4"/>
    </row>
    <row r="200" spans="5:5">
      <c r="E200" s="4"/>
    </row>
    <row r="201" spans="5:5">
      <c r="E201" s="4"/>
    </row>
    <row r="202" spans="5:5">
      <c r="E202" s="4"/>
    </row>
    <row r="203" spans="5:5">
      <c r="E203" s="4"/>
    </row>
    <row r="204" spans="5:5">
      <c r="E204" s="4"/>
    </row>
    <row r="205" spans="5:5">
      <c r="E205" s="4"/>
    </row>
    <row r="206" spans="5:5">
      <c r="E206" s="4"/>
    </row>
    <row r="207" spans="5:5">
      <c r="E207" s="4"/>
    </row>
    <row r="208" spans="5:5">
      <c r="E208" s="4"/>
    </row>
    <row r="209" spans="5:5">
      <c r="E209" s="4"/>
    </row>
    <row r="210" spans="5:5">
      <c r="E210" s="4"/>
    </row>
    <row r="211" spans="5:5">
      <c r="E211" s="4"/>
    </row>
    <row r="212" spans="5:5">
      <c r="E212" s="4"/>
    </row>
    <row r="213" spans="5:5">
      <c r="E213" s="4"/>
    </row>
    <row r="214" spans="5:5">
      <c r="E214" s="4"/>
    </row>
    <row r="215" spans="5:5">
      <c r="E215" s="4"/>
    </row>
    <row r="216" spans="5:5">
      <c r="E216" s="4"/>
    </row>
    <row r="217" spans="5:5">
      <c r="E217" s="4"/>
    </row>
    <row r="218" spans="5:5">
      <c r="E218" s="4"/>
    </row>
    <row r="219" spans="5:5">
      <c r="E219" s="4"/>
    </row>
    <row r="220" spans="5:5">
      <c r="E220" s="4"/>
    </row>
    <row r="221" spans="5:5">
      <c r="E221" s="4"/>
    </row>
    <row r="222" spans="5:5">
      <c r="E222" s="4"/>
    </row>
    <row r="223" spans="5:5">
      <c r="E223" s="4"/>
    </row>
    <row r="224" spans="5:5">
      <c r="E224" s="4"/>
    </row>
    <row r="225" spans="5:5">
      <c r="E225" s="4"/>
    </row>
    <row r="226" spans="5:5">
      <c r="E226" s="4"/>
    </row>
    <row r="227" spans="5:5">
      <c r="E227" s="4"/>
    </row>
    <row r="228" spans="5:5">
      <c r="E228" s="4"/>
    </row>
    <row r="229" spans="5:5">
      <c r="E229" s="4"/>
    </row>
    <row r="230" spans="5:5">
      <c r="E230" s="4"/>
    </row>
    <row r="231" spans="5:5">
      <c r="E231" s="4"/>
    </row>
    <row r="232" spans="5:5">
      <c r="E232" s="4"/>
    </row>
    <row r="233" spans="5:5">
      <c r="E233" s="4"/>
    </row>
    <row r="234" spans="5:5">
      <c r="E234" s="4"/>
    </row>
    <row r="235" spans="5:5">
      <c r="E235" s="4"/>
    </row>
    <row r="236" spans="5:5">
      <c r="E236" s="4"/>
    </row>
    <row r="237" spans="5:5">
      <c r="E237" s="4"/>
    </row>
    <row r="238" spans="5:5">
      <c r="E238" s="4"/>
    </row>
    <row r="239" spans="5:5">
      <c r="E239" s="4"/>
    </row>
    <row r="240" spans="5:5">
      <c r="E2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sqref="A1:D45"/>
    </sheetView>
  </sheetViews>
  <sheetFormatPr baseColWidth="10" defaultRowHeight="15"/>
  <sheetData>
    <row r="1" spans="1:4">
      <c r="A1" s="63" t="s">
        <v>19</v>
      </c>
      <c r="B1" s="63"/>
      <c r="C1" s="63"/>
      <c r="D1" s="63"/>
    </row>
    <row r="2" spans="1:4">
      <c r="A2" s="1" t="s">
        <v>17</v>
      </c>
      <c r="B2" s="1" t="s">
        <v>2</v>
      </c>
      <c r="C2" s="1" t="s">
        <v>18</v>
      </c>
      <c r="D2" s="1" t="s">
        <v>5</v>
      </c>
    </row>
    <row r="3" spans="1:4">
      <c r="A3" s="4">
        <v>0.50763888888888886</v>
      </c>
      <c r="B3" s="4">
        <v>0.5131944444444444</v>
      </c>
      <c r="C3" s="1"/>
      <c r="D3" s="1"/>
    </row>
    <row r="4" spans="1:4">
      <c r="A4" s="1"/>
      <c r="B4" s="1"/>
      <c r="C4" s="1"/>
      <c r="D4" s="1"/>
    </row>
    <row r="5" spans="1:4">
      <c r="A5" s="4">
        <v>0.58958333333333335</v>
      </c>
      <c r="B5" s="4">
        <v>0.59444444444444444</v>
      </c>
      <c r="C5" s="4">
        <f t="shared" ref="C5:C45" si="0">B5-A5</f>
        <v>4.8611111111110938E-3</v>
      </c>
      <c r="D5" s="3">
        <v>40918</v>
      </c>
    </row>
    <row r="6" spans="1:4">
      <c r="A6" s="4">
        <v>0.60833333333333328</v>
      </c>
      <c r="B6" s="4">
        <v>0.63124999999999998</v>
      </c>
      <c r="C6" s="4">
        <f t="shared" si="0"/>
        <v>2.2916666666666696E-2</v>
      </c>
      <c r="D6" s="3">
        <v>40918</v>
      </c>
    </row>
    <row r="7" spans="1:4">
      <c r="A7" s="4">
        <v>0.53541666666666665</v>
      </c>
      <c r="B7" s="4">
        <v>0.54861111111111105</v>
      </c>
      <c r="C7" s="4">
        <f t="shared" si="0"/>
        <v>1.3194444444444398E-2</v>
      </c>
      <c r="D7" s="3">
        <v>40919</v>
      </c>
    </row>
    <row r="8" spans="1:4">
      <c r="A8" s="4">
        <v>0.61458333333333337</v>
      </c>
      <c r="B8" s="4">
        <v>0.61805555555555558</v>
      </c>
      <c r="C8" s="4">
        <f t="shared" si="0"/>
        <v>3.4722222222222099E-3</v>
      </c>
      <c r="D8" s="3">
        <v>40919</v>
      </c>
    </row>
    <row r="9" spans="1:4">
      <c r="A9" s="4">
        <v>0.62847222222222221</v>
      </c>
      <c r="B9" s="4">
        <v>0.63055555555555554</v>
      </c>
      <c r="C9" s="4">
        <f t="shared" si="0"/>
        <v>2.0833333333333259E-3</v>
      </c>
      <c r="D9" s="3">
        <v>40919</v>
      </c>
    </row>
    <row r="10" spans="1:4">
      <c r="A10" s="4">
        <v>0.48541666666666666</v>
      </c>
      <c r="B10" s="4">
        <v>0.48819444444444443</v>
      </c>
      <c r="C10" s="4">
        <f t="shared" si="0"/>
        <v>2.7777777777777679E-3</v>
      </c>
      <c r="D10" s="3">
        <v>40920</v>
      </c>
    </row>
    <row r="11" spans="1:4">
      <c r="A11" s="4">
        <v>0.5229166666666667</v>
      </c>
      <c r="B11" s="4">
        <v>0.53819444444444442</v>
      </c>
      <c r="C11" s="4">
        <f t="shared" si="0"/>
        <v>1.5277777777777724E-2</v>
      </c>
      <c r="D11" s="3">
        <v>40920</v>
      </c>
    </row>
    <row r="12" spans="1:4">
      <c r="A12" s="4">
        <v>0.62361111111111112</v>
      </c>
      <c r="B12" s="4">
        <v>0.62638888888888888</v>
      </c>
      <c r="C12" s="4">
        <f t="shared" si="0"/>
        <v>2.7777777777777679E-3</v>
      </c>
      <c r="D12" s="3">
        <v>40920</v>
      </c>
    </row>
    <row r="13" spans="1:4">
      <c r="A13" s="4">
        <v>0.41597222222222219</v>
      </c>
      <c r="B13" s="4">
        <v>0.42152777777777778</v>
      </c>
      <c r="C13" s="4">
        <f t="shared" si="0"/>
        <v>5.5555555555555913E-3</v>
      </c>
      <c r="D13" s="3">
        <v>40921</v>
      </c>
    </row>
    <row r="14" spans="1:4">
      <c r="A14" s="4">
        <v>0.4604166666666667</v>
      </c>
      <c r="B14" s="4">
        <v>0.49652777777777773</v>
      </c>
      <c r="C14" s="4">
        <f t="shared" si="0"/>
        <v>3.6111111111111038E-2</v>
      </c>
      <c r="D14" s="3">
        <v>40921</v>
      </c>
    </row>
    <row r="15" spans="1:4">
      <c r="A15" s="4">
        <v>0.51458333333333328</v>
      </c>
      <c r="B15" s="4">
        <v>0.52430555555555558</v>
      </c>
      <c r="C15" s="4">
        <f t="shared" si="0"/>
        <v>9.7222222222222987E-3</v>
      </c>
      <c r="D15" s="3">
        <v>40921</v>
      </c>
    </row>
    <row r="16" spans="1:4">
      <c r="A16" s="4">
        <v>0.53541666666666665</v>
      </c>
      <c r="B16" s="4">
        <v>0.53680555555555554</v>
      </c>
      <c r="C16" s="4">
        <f t="shared" si="0"/>
        <v>1.388888888888884E-3</v>
      </c>
      <c r="D16" s="3">
        <v>40924</v>
      </c>
    </row>
    <row r="17" spans="1:4">
      <c r="A17" s="4">
        <v>0.58958333333333335</v>
      </c>
      <c r="B17" s="4">
        <v>0.59166666666666667</v>
      </c>
      <c r="C17" s="4">
        <f t="shared" si="0"/>
        <v>2.0833333333333259E-3</v>
      </c>
      <c r="D17" s="3">
        <v>40924</v>
      </c>
    </row>
    <row r="18" spans="1:4">
      <c r="A18" s="4">
        <v>0.43541666666666662</v>
      </c>
      <c r="B18" s="4">
        <v>0.44305555555555554</v>
      </c>
      <c r="C18" s="4">
        <f t="shared" si="0"/>
        <v>7.6388888888889173E-3</v>
      </c>
      <c r="D18" s="3">
        <v>40926</v>
      </c>
    </row>
    <row r="19" spans="1:4">
      <c r="A19" s="4">
        <v>0.45763888888888887</v>
      </c>
      <c r="B19" s="4">
        <v>0.47222222222222227</v>
      </c>
      <c r="C19" s="4">
        <f t="shared" si="0"/>
        <v>1.4583333333333393E-2</v>
      </c>
      <c r="D19" s="3">
        <v>40926</v>
      </c>
    </row>
    <row r="20" spans="1:4">
      <c r="A20" s="4">
        <v>0.49861111111111112</v>
      </c>
      <c r="B20" s="4">
        <v>0.51527777777777783</v>
      </c>
      <c r="C20" s="4">
        <f t="shared" si="0"/>
        <v>1.6666666666666718E-2</v>
      </c>
      <c r="D20" s="3">
        <v>40926</v>
      </c>
    </row>
    <row r="21" spans="1:4">
      <c r="A21" s="4">
        <v>0.52361111111111114</v>
      </c>
      <c r="B21" s="4">
        <v>0.52500000000000002</v>
      </c>
      <c r="C21" s="4">
        <f t="shared" si="0"/>
        <v>1.388888888888884E-3</v>
      </c>
      <c r="D21" s="3">
        <v>40926</v>
      </c>
    </row>
    <row r="22" spans="1:4">
      <c r="A22" s="4">
        <v>0.63402777777777775</v>
      </c>
      <c r="B22" s="4">
        <v>0.63750000000000007</v>
      </c>
      <c r="C22" s="4">
        <f t="shared" si="0"/>
        <v>3.4722222222223209E-3</v>
      </c>
      <c r="D22" s="3">
        <v>40926</v>
      </c>
    </row>
    <row r="23" spans="1:4">
      <c r="A23" s="4">
        <v>0.53611111111111109</v>
      </c>
      <c r="B23" s="4">
        <v>0.54305555555555551</v>
      </c>
      <c r="C23" s="4">
        <f t="shared" si="0"/>
        <v>6.9444444444444198E-3</v>
      </c>
      <c r="D23" s="3">
        <v>40928</v>
      </c>
    </row>
    <row r="24" spans="1:4">
      <c r="A24" s="4">
        <v>0.61111111111111105</v>
      </c>
      <c r="B24" s="4">
        <v>0.61527777777777781</v>
      </c>
      <c r="C24" s="4">
        <f t="shared" si="0"/>
        <v>4.1666666666667629E-3</v>
      </c>
      <c r="D24" s="3">
        <v>40928</v>
      </c>
    </row>
    <row r="25" spans="1:4">
      <c r="A25" s="4">
        <v>0.44166666666666665</v>
      </c>
      <c r="B25" s="4">
        <v>0.46388888888888885</v>
      </c>
      <c r="C25" s="4">
        <f t="shared" si="0"/>
        <v>2.2222222222222199E-2</v>
      </c>
      <c r="D25" s="3">
        <v>40934</v>
      </c>
    </row>
    <row r="26" spans="1:4">
      <c r="A26" s="4">
        <v>0.47500000000000003</v>
      </c>
      <c r="B26" s="4">
        <v>0.48055555555555557</v>
      </c>
      <c r="C26" s="4">
        <f t="shared" si="0"/>
        <v>5.5555555555555358E-3</v>
      </c>
      <c r="D26" s="3">
        <v>40934</v>
      </c>
    </row>
    <row r="27" spans="1:4">
      <c r="A27" s="4">
        <v>0.49236111111111108</v>
      </c>
      <c r="B27" s="4">
        <v>0.5</v>
      </c>
      <c r="C27" s="4">
        <f t="shared" si="0"/>
        <v>7.6388888888889173E-3</v>
      </c>
      <c r="D27" s="3">
        <v>40934</v>
      </c>
    </row>
    <row r="28" spans="1:4">
      <c r="A28" s="4">
        <v>0.59097222222222223</v>
      </c>
      <c r="B28" s="4">
        <v>0.6</v>
      </c>
      <c r="C28" s="4">
        <f t="shared" si="0"/>
        <v>9.0277777777777457E-3</v>
      </c>
      <c r="D28" s="3">
        <v>40934</v>
      </c>
    </row>
    <row r="29" spans="1:4">
      <c r="A29" s="4">
        <v>0.625</v>
      </c>
      <c r="B29" s="4">
        <v>0.62916666666666665</v>
      </c>
      <c r="C29" s="4">
        <f t="shared" si="0"/>
        <v>4.1666666666666519E-3</v>
      </c>
      <c r="D29" s="3">
        <v>40934</v>
      </c>
    </row>
    <row r="30" spans="1:4">
      <c r="A30" s="4">
        <v>0.40138888888888885</v>
      </c>
      <c r="B30" s="4">
        <v>0.40347222222222223</v>
      </c>
      <c r="C30" s="4">
        <f t="shared" si="0"/>
        <v>2.0833333333333814E-3</v>
      </c>
      <c r="D30" s="3">
        <v>40935</v>
      </c>
    </row>
    <row r="31" spans="1:4">
      <c r="A31" s="4">
        <v>0.4055555555555555</v>
      </c>
      <c r="B31" s="4">
        <v>0.41666666666666669</v>
      </c>
      <c r="C31" s="4">
        <f t="shared" si="0"/>
        <v>1.1111111111111183E-2</v>
      </c>
      <c r="D31" s="3">
        <v>40935</v>
      </c>
    </row>
    <row r="32" spans="1:4">
      <c r="A32" s="10">
        <v>0.48680555555555555</v>
      </c>
      <c r="B32" s="10">
        <v>0.4916666666666667</v>
      </c>
      <c r="C32" s="10">
        <f t="shared" si="0"/>
        <v>4.8611111111111494E-3</v>
      </c>
      <c r="D32" s="9">
        <v>40935</v>
      </c>
    </row>
    <row r="33" spans="1:4">
      <c r="A33" s="4">
        <v>0.54652777777777783</v>
      </c>
      <c r="B33" s="4">
        <v>0.57361111111111118</v>
      </c>
      <c r="C33" s="4">
        <f t="shared" si="0"/>
        <v>2.7083333333333348E-2</v>
      </c>
      <c r="D33" s="3">
        <v>40935</v>
      </c>
    </row>
    <row r="34" spans="1:4">
      <c r="A34" s="4">
        <v>0.58680555555555558</v>
      </c>
      <c r="B34" s="4">
        <v>0.58958333333333335</v>
      </c>
      <c r="C34" s="4">
        <f t="shared" si="0"/>
        <v>2.7777777777777679E-3</v>
      </c>
      <c r="D34" s="3">
        <v>40935</v>
      </c>
    </row>
    <row r="35" spans="1:4">
      <c r="A35" s="4">
        <v>0.6333333333333333</v>
      </c>
      <c r="B35" s="4">
        <v>0.64583333333333337</v>
      </c>
      <c r="C35" s="4">
        <f t="shared" si="0"/>
        <v>1.2500000000000067E-2</v>
      </c>
      <c r="D35" s="3">
        <v>40935</v>
      </c>
    </row>
    <row r="36" spans="1:4">
      <c r="A36" s="4">
        <v>0.46875</v>
      </c>
      <c r="B36" s="4">
        <v>0.47083333333333338</v>
      </c>
      <c r="C36" s="4">
        <f t="shared" si="0"/>
        <v>2.0833333333333814E-3</v>
      </c>
      <c r="D36" s="3">
        <v>40938</v>
      </c>
    </row>
    <row r="37" spans="1:4">
      <c r="A37" s="4">
        <v>0.4916666666666667</v>
      </c>
      <c r="B37" s="4">
        <v>0.50347222222222221</v>
      </c>
      <c r="C37" s="4">
        <f t="shared" si="0"/>
        <v>1.1805555555555514E-2</v>
      </c>
      <c r="D37" s="3">
        <v>40938</v>
      </c>
    </row>
    <row r="38" spans="1:4">
      <c r="A38" s="4">
        <v>0.52430555555555558</v>
      </c>
      <c r="B38" s="4">
        <v>0.54791666666666672</v>
      </c>
      <c r="C38" s="4">
        <f t="shared" si="0"/>
        <v>2.3611111111111138E-2</v>
      </c>
      <c r="D38" s="3">
        <v>40938</v>
      </c>
    </row>
    <row r="39" spans="1:4">
      <c r="A39" s="4">
        <v>0.59722222222222221</v>
      </c>
      <c r="B39" s="4">
        <v>0.63541666666666663</v>
      </c>
      <c r="C39" s="4">
        <f t="shared" si="0"/>
        <v>3.819444444444442E-2</v>
      </c>
      <c r="D39" s="3">
        <v>40938</v>
      </c>
    </row>
    <row r="40" spans="1:4">
      <c r="A40" s="4">
        <v>0.5756944444444444</v>
      </c>
      <c r="B40" s="4">
        <v>0.58194444444444449</v>
      </c>
      <c r="C40" s="4">
        <f t="shared" si="0"/>
        <v>6.2500000000000888E-3</v>
      </c>
      <c r="D40" s="3">
        <v>40940</v>
      </c>
    </row>
    <row r="41" spans="1:4">
      <c r="A41" s="4">
        <v>0.49444444444444446</v>
      </c>
      <c r="B41" s="4">
        <v>0.4993055555555555</v>
      </c>
      <c r="C41" s="4">
        <f t="shared" si="0"/>
        <v>4.8611111111110383E-3</v>
      </c>
      <c r="D41" s="3">
        <v>40915</v>
      </c>
    </row>
    <row r="42" spans="1:4">
      <c r="A42" s="4">
        <v>0.51874999999999993</v>
      </c>
      <c r="B42" s="4">
        <v>0.52500000000000002</v>
      </c>
      <c r="C42" s="4">
        <f t="shared" si="0"/>
        <v>6.2500000000000888E-3</v>
      </c>
      <c r="D42" s="3">
        <v>40946</v>
      </c>
    </row>
    <row r="43" spans="1:4">
      <c r="A43" s="4">
        <v>0.46875</v>
      </c>
      <c r="B43" s="4">
        <v>0.47847222222222219</v>
      </c>
      <c r="C43" s="4">
        <f t="shared" si="0"/>
        <v>9.7222222222221877E-3</v>
      </c>
      <c r="D43" s="3">
        <v>40953</v>
      </c>
    </row>
    <row r="44" spans="1:4">
      <c r="A44" s="4">
        <v>0.41180555555555554</v>
      </c>
      <c r="B44" s="4">
        <v>0.41388888888888892</v>
      </c>
      <c r="C44" s="4">
        <f t="shared" si="0"/>
        <v>2.0833333333333814E-3</v>
      </c>
      <c r="D44" s="3">
        <v>40960</v>
      </c>
    </row>
    <row r="45" spans="1:4">
      <c r="A45" s="29">
        <v>0.55972222222222223</v>
      </c>
      <c r="B45" s="4">
        <v>0.57361111111111118</v>
      </c>
      <c r="C45" s="4">
        <f t="shared" si="0"/>
        <v>1.3888888888888951E-2</v>
      </c>
      <c r="D45" s="3">
        <v>40967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2012-01-09T17:19:51Z</dcterms:created>
  <dcterms:modified xsi:type="dcterms:W3CDTF">2013-05-03T21:20:32Z</dcterms:modified>
</cp:coreProperties>
</file>