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903a9bd1745c6278/Documents/GitHub/daftlistings/"/>
    </mc:Choice>
  </mc:AlternateContent>
  <xr:revisionPtr revIDLastSave="1" documentId="11_770936B587905E4B2FDA2D11595ED87656CF608B" xr6:coauthVersionLast="47" xr6:coauthVersionMax="47" xr10:uidLastSave="{21A29D1F-E96C-4B68-8DC8-041AA0EFF4D9}"/>
  <bookViews>
    <workbookView xWindow="-108" yWindow="-108" windowWidth="14940" windowHeight="11784" xr2:uid="{00000000-000D-0000-FFFF-FFFF00000000}"/>
  </bookViews>
  <sheets>
    <sheet name="Sheet1" sheetId="1" r:id="rId1"/>
  </sheets>
  <definedNames>
    <definedName name="_xlnm._FilterDatabase" localSheetId="0" hidden="1">Sheet1!$A$1:$K$395</definedName>
  </definedNames>
  <calcPr calcId="191029"/>
</workbook>
</file>

<file path=xl/calcChain.xml><?xml version="1.0" encoding="utf-8"?>
<calcChain xmlns="http://schemas.openxmlformats.org/spreadsheetml/2006/main">
  <c r="G103" i="1" l="1"/>
  <c r="I103" i="1" s="1"/>
  <c r="H103" i="1"/>
  <c r="J103" i="1" s="1"/>
  <c r="G320" i="1"/>
  <c r="I320" i="1" s="1"/>
  <c r="H320" i="1"/>
  <c r="J320" i="1" s="1"/>
  <c r="G275" i="1"/>
  <c r="I275" i="1" s="1"/>
  <c r="H275" i="1"/>
  <c r="J275" i="1" s="1"/>
  <c r="G137" i="1"/>
  <c r="I137" i="1" s="1"/>
  <c r="H137" i="1"/>
  <c r="J137" i="1" s="1"/>
  <c r="G250" i="1"/>
  <c r="I250" i="1" s="1"/>
  <c r="H250" i="1"/>
  <c r="J250" i="1" s="1"/>
  <c r="G138" i="1"/>
  <c r="I138" i="1" s="1"/>
  <c r="H138" i="1"/>
  <c r="J138" i="1" s="1"/>
  <c r="G69" i="1"/>
  <c r="I69" i="1" s="1"/>
  <c r="H69" i="1"/>
  <c r="J69" i="1" s="1"/>
  <c r="G383" i="1"/>
  <c r="I383" i="1" s="1"/>
  <c r="H383" i="1"/>
  <c r="J383" i="1" s="1"/>
  <c r="G286" i="1"/>
  <c r="I286" i="1" s="1"/>
  <c r="H286" i="1"/>
  <c r="J286" i="1" s="1"/>
  <c r="G276" i="1"/>
  <c r="I276" i="1" s="1"/>
  <c r="H276" i="1"/>
  <c r="J276" i="1" s="1"/>
  <c r="G373" i="1"/>
  <c r="I373" i="1" s="1"/>
  <c r="H373" i="1"/>
  <c r="J373" i="1" s="1"/>
  <c r="G174" i="1"/>
  <c r="I174" i="1" s="1"/>
  <c r="H174" i="1"/>
  <c r="J174" i="1" s="1"/>
  <c r="G251" i="1"/>
  <c r="I251" i="1" s="1"/>
  <c r="H251" i="1"/>
  <c r="J251" i="1" s="1"/>
  <c r="G321" i="1"/>
  <c r="I321" i="1" s="1"/>
  <c r="H321" i="1"/>
  <c r="J321" i="1" s="1"/>
  <c r="G283" i="1"/>
  <c r="I283" i="1" s="1"/>
  <c r="H283" i="1"/>
  <c r="J283" i="1" s="1"/>
  <c r="G105" i="1"/>
  <c r="I105" i="1" s="1"/>
  <c r="H105" i="1"/>
  <c r="J105" i="1" s="1"/>
  <c r="G322" i="1"/>
  <c r="I322" i="1" s="1"/>
  <c r="H322" i="1"/>
  <c r="J322" i="1" s="1"/>
  <c r="G164" i="1"/>
  <c r="I164" i="1" s="1"/>
  <c r="H164" i="1"/>
  <c r="J164" i="1" s="1"/>
  <c r="G369" i="1"/>
  <c r="I369" i="1" s="1"/>
  <c r="H369" i="1"/>
  <c r="J369" i="1" s="1"/>
  <c r="G220" i="1"/>
  <c r="I220" i="1" s="1"/>
  <c r="H220" i="1"/>
  <c r="J220" i="1" s="1"/>
  <c r="G252" i="1"/>
  <c r="I252" i="1" s="1"/>
  <c r="H252" i="1"/>
  <c r="J252" i="1" s="1"/>
  <c r="G315" i="1"/>
  <c r="I315" i="1" s="1"/>
  <c r="H315" i="1"/>
  <c r="J315" i="1" s="1"/>
  <c r="G191" i="1"/>
  <c r="I191" i="1" s="1"/>
  <c r="H191" i="1"/>
  <c r="J191" i="1" s="1"/>
  <c r="G40" i="1"/>
  <c r="I40" i="1" s="1"/>
  <c r="H40" i="1"/>
  <c r="J40" i="1" s="1"/>
  <c r="G81" i="1"/>
  <c r="I81" i="1" s="1"/>
  <c r="H81" i="1"/>
  <c r="J81" i="1" s="1"/>
  <c r="G384" i="1"/>
  <c r="I384" i="1" s="1"/>
  <c r="H384" i="1"/>
  <c r="J384" i="1" s="1"/>
  <c r="G338" i="1"/>
  <c r="I338" i="1" s="1"/>
  <c r="H338" i="1"/>
  <c r="J338" i="1" s="1"/>
  <c r="G395" i="1"/>
  <c r="I395" i="1" s="1"/>
  <c r="H395" i="1"/>
  <c r="J395" i="1" s="1"/>
  <c r="G374" i="1"/>
  <c r="I374" i="1" s="1"/>
  <c r="H374" i="1"/>
  <c r="J374" i="1" s="1"/>
  <c r="G323" i="1"/>
  <c r="I323" i="1" s="1"/>
  <c r="H323" i="1"/>
  <c r="J323" i="1" s="1"/>
  <c r="G28" i="1"/>
  <c r="I28" i="1" s="1"/>
  <c r="H28" i="1"/>
  <c r="J28" i="1" s="1"/>
  <c r="G375" i="1"/>
  <c r="I375" i="1" s="1"/>
  <c r="H375" i="1"/>
  <c r="J375" i="1" s="1"/>
  <c r="G66" i="1"/>
  <c r="I66" i="1" s="1"/>
  <c r="H66" i="1"/>
  <c r="J66" i="1" s="1"/>
  <c r="G177" i="1"/>
  <c r="I177" i="1" s="1"/>
  <c r="H177" i="1"/>
  <c r="J177" i="1" s="1"/>
  <c r="G106" i="1"/>
  <c r="I106" i="1" s="1"/>
  <c r="H106" i="1"/>
  <c r="J106" i="1" s="1"/>
  <c r="G32" i="1"/>
  <c r="I32" i="1" s="1"/>
  <c r="H32" i="1"/>
  <c r="J32" i="1" s="1"/>
  <c r="G297" i="1"/>
  <c r="I297" i="1" s="1"/>
  <c r="H297" i="1"/>
  <c r="J297" i="1" s="1"/>
  <c r="G378" i="1"/>
  <c r="I378" i="1" s="1"/>
  <c r="H378" i="1"/>
  <c r="J378" i="1" s="1"/>
  <c r="G186" i="1"/>
  <c r="I186" i="1" s="1"/>
  <c r="H186" i="1"/>
  <c r="J186" i="1" s="1"/>
  <c r="G37" i="1"/>
  <c r="I37" i="1" s="1"/>
  <c r="H37" i="1"/>
  <c r="J37" i="1" s="1"/>
  <c r="G221" i="1"/>
  <c r="I221" i="1" s="1"/>
  <c r="H221" i="1"/>
  <c r="J221" i="1" s="1"/>
  <c r="G324" i="1"/>
  <c r="I324" i="1" s="1"/>
  <c r="H324" i="1"/>
  <c r="J324" i="1" s="1"/>
  <c r="G298" i="1"/>
  <c r="I298" i="1" s="1"/>
  <c r="H298" i="1"/>
  <c r="J298" i="1" s="1"/>
  <c r="G115" i="1"/>
  <c r="I115" i="1" s="1"/>
  <c r="H115" i="1"/>
  <c r="J115" i="1" s="1"/>
  <c r="G229" i="1"/>
  <c r="I229" i="1" s="1"/>
  <c r="H229" i="1"/>
  <c r="J229" i="1" s="1"/>
  <c r="G333" i="1"/>
  <c r="I333" i="1" s="1"/>
  <c r="H333" i="1"/>
  <c r="J333" i="1" s="1"/>
  <c r="G385" i="1"/>
  <c r="I385" i="1" s="1"/>
  <c r="H385" i="1"/>
  <c r="J385" i="1" s="1"/>
  <c r="G337" i="1"/>
  <c r="I337" i="1" s="1"/>
  <c r="H337" i="1"/>
  <c r="J337" i="1" s="1"/>
  <c r="G204" i="1"/>
  <c r="I204" i="1" s="1"/>
  <c r="H204" i="1"/>
  <c r="J204" i="1" s="1"/>
  <c r="G230" i="1"/>
  <c r="I230" i="1" s="1"/>
  <c r="H230" i="1"/>
  <c r="J230" i="1" s="1"/>
  <c r="G116" i="1"/>
  <c r="I116" i="1" s="1"/>
  <c r="H116" i="1"/>
  <c r="J116" i="1" s="1"/>
  <c r="G253" i="1"/>
  <c r="I253" i="1" s="1"/>
  <c r="H253" i="1"/>
  <c r="J253" i="1" s="1"/>
  <c r="G134" i="1"/>
  <c r="I134" i="1" s="1"/>
  <c r="H134" i="1"/>
  <c r="J134" i="1" s="1"/>
  <c r="G182" i="1"/>
  <c r="I182" i="1" s="1"/>
  <c r="H182" i="1"/>
  <c r="J182" i="1" s="1"/>
  <c r="G231" i="1"/>
  <c r="I231" i="1" s="1"/>
  <c r="H231" i="1"/>
  <c r="J231" i="1" s="1"/>
  <c r="G148" i="1"/>
  <c r="I148" i="1" s="1"/>
  <c r="H148" i="1"/>
  <c r="J148" i="1" s="1"/>
  <c r="G92" i="1"/>
  <c r="I92" i="1" s="1"/>
  <c r="H92" i="1"/>
  <c r="J92" i="1" s="1"/>
  <c r="G222" i="1"/>
  <c r="I222" i="1" s="1"/>
  <c r="H222" i="1"/>
  <c r="J222" i="1" s="1"/>
  <c r="G126" i="1"/>
  <c r="I126" i="1" s="1"/>
  <c r="H126" i="1"/>
  <c r="J126" i="1" s="1"/>
  <c r="G212" i="1"/>
  <c r="I212" i="1" s="1"/>
  <c r="H212" i="1"/>
  <c r="J212" i="1" s="1"/>
  <c r="G175" i="1"/>
  <c r="I175" i="1" s="1"/>
  <c r="H175" i="1"/>
  <c r="J175" i="1" s="1"/>
  <c r="G223" i="1"/>
  <c r="I223" i="1" s="1"/>
  <c r="H223" i="1"/>
  <c r="J223" i="1" s="1"/>
  <c r="G157" i="1"/>
  <c r="I157" i="1" s="1"/>
  <c r="H157" i="1"/>
  <c r="J157" i="1" s="1"/>
  <c r="G339" i="1"/>
  <c r="I339" i="1" s="1"/>
  <c r="H339" i="1"/>
  <c r="J339" i="1" s="1"/>
  <c r="G39" i="1"/>
  <c r="I39" i="1" s="1"/>
  <c r="H39" i="1"/>
  <c r="J39" i="1" s="1"/>
  <c r="G9" i="1"/>
  <c r="I9" i="1" s="1"/>
  <c r="H9" i="1"/>
  <c r="J9" i="1" s="1"/>
  <c r="G3" i="1"/>
  <c r="I3" i="1" s="1"/>
  <c r="H3" i="1"/>
  <c r="J3" i="1" s="1"/>
  <c r="G340" i="1"/>
  <c r="I340" i="1" s="1"/>
  <c r="H340" i="1"/>
  <c r="J340" i="1" s="1"/>
  <c r="G183" i="1"/>
  <c r="I183" i="1" s="1"/>
  <c r="H183" i="1"/>
  <c r="J183" i="1" s="1"/>
  <c r="G107" i="1"/>
  <c r="I107" i="1" s="1"/>
  <c r="H107" i="1"/>
  <c r="J107" i="1" s="1"/>
  <c r="G93" i="1"/>
  <c r="I93" i="1" s="1"/>
  <c r="H93" i="1"/>
  <c r="J93" i="1" s="1"/>
  <c r="G205" i="1"/>
  <c r="I205" i="1" s="1"/>
  <c r="H205" i="1"/>
  <c r="J205" i="1" s="1"/>
  <c r="G325" i="1"/>
  <c r="I325" i="1" s="1"/>
  <c r="H325" i="1"/>
  <c r="J325" i="1" s="1"/>
  <c r="G386" i="1"/>
  <c r="I386" i="1" s="1"/>
  <c r="H386" i="1"/>
  <c r="J386" i="1" s="1"/>
  <c r="G341" i="1"/>
  <c r="I341" i="1" s="1"/>
  <c r="H341" i="1"/>
  <c r="J341" i="1" s="1"/>
  <c r="G299" i="1"/>
  <c r="I299" i="1" s="1"/>
  <c r="H299" i="1"/>
  <c r="J299" i="1" s="1"/>
  <c r="G192" i="1"/>
  <c r="I192" i="1" s="1"/>
  <c r="H192" i="1"/>
  <c r="J192" i="1" s="1"/>
  <c r="G387" i="1"/>
  <c r="I387" i="1" s="1"/>
  <c r="H387" i="1"/>
  <c r="J387" i="1" s="1"/>
  <c r="G23" i="1"/>
  <c r="I23" i="1" s="1"/>
  <c r="H23" i="1"/>
  <c r="J23" i="1" s="1"/>
  <c r="G316" i="1"/>
  <c r="I316" i="1" s="1"/>
  <c r="H316" i="1"/>
  <c r="J316" i="1" s="1"/>
  <c r="G270" i="1"/>
  <c r="I270" i="1" s="1"/>
  <c r="H270" i="1"/>
  <c r="J270" i="1" s="1"/>
  <c r="G232" i="1"/>
  <c r="I232" i="1" s="1"/>
  <c r="H232" i="1"/>
  <c r="J232" i="1" s="1"/>
  <c r="G193" i="1"/>
  <c r="I193" i="1" s="1"/>
  <c r="H193" i="1"/>
  <c r="J193" i="1" s="1"/>
  <c r="G254" i="1"/>
  <c r="I254" i="1" s="1"/>
  <c r="H254" i="1"/>
  <c r="J254" i="1" s="1"/>
  <c r="G243" i="1"/>
  <c r="I243" i="1" s="1"/>
  <c r="H243" i="1"/>
  <c r="J243" i="1" s="1"/>
  <c r="G14" i="1"/>
  <c r="I14" i="1" s="1"/>
  <c r="H14" i="1"/>
  <c r="J14" i="1" s="1"/>
  <c r="G206" i="1"/>
  <c r="I206" i="1" s="1"/>
  <c r="H206" i="1"/>
  <c r="J206" i="1" s="1"/>
  <c r="G139" i="1"/>
  <c r="I139" i="1" s="1"/>
  <c r="H139" i="1"/>
  <c r="J139" i="1" s="1"/>
  <c r="G388" i="1"/>
  <c r="I388" i="1" s="1"/>
  <c r="H388" i="1"/>
  <c r="J388" i="1" s="1"/>
  <c r="G29" i="1"/>
  <c r="I29" i="1" s="1"/>
  <c r="H29" i="1"/>
  <c r="J29" i="1" s="1"/>
  <c r="G300" i="1"/>
  <c r="I300" i="1" s="1"/>
  <c r="H300" i="1"/>
  <c r="J300" i="1" s="1"/>
  <c r="G301" i="1"/>
  <c r="I301" i="1" s="1"/>
  <c r="H301" i="1"/>
  <c r="J301" i="1" s="1"/>
  <c r="G94" i="1"/>
  <c r="I94" i="1" s="1"/>
  <c r="H94" i="1"/>
  <c r="J94" i="1" s="1"/>
  <c r="G127" i="1"/>
  <c r="I127" i="1" s="1"/>
  <c r="H127" i="1"/>
  <c r="J127" i="1" s="1"/>
  <c r="G271" i="1"/>
  <c r="I271" i="1" s="1"/>
  <c r="H271" i="1"/>
  <c r="J271" i="1" s="1"/>
  <c r="G255" i="1"/>
  <c r="I255" i="1" s="1"/>
  <c r="H255" i="1"/>
  <c r="J255" i="1" s="1"/>
  <c r="G302" i="1"/>
  <c r="I302" i="1" s="1"/>
  <c r="H302" i="1"/>
  <c r="J302" i="1" s="1"/>
  <c r="G95" i="1"/>
  <c r="I95" i="1" s="1"/>
  <c r="H95" i="1"/>
  <c r="J95" i="1" s="1"/>
  <c r="G33" i="1"/>
  <c r="I33" i="1" s="1"/>
  <c r="H33" i="1"/>
  <c r="J33" i="1" s="1"/>
  <c r="G303" i="1"/>
  <c r="I303" i="1" s="1"/>
  <c r="H303" i="1"/>
  <c r="J303" i="1" s="1"/>
  <c r="G389" i="1"/>
  <c r="I389" i="1" s="1"/>
  <c r="H389" i="1"/>
  <c r="J389" i="1" s="1"/>
  <c r="G326" i="1"/>
  <c r="I326" i="1" s="1"/>
  <c r="H326" i="1"/>
  <c r="J326" i="1" s="1"/>
  <c r="G287" i="1"/>
  <c r="I287" i="1" s="1"/>
  <c r="H287" i="1"/>
  <c r="J287" i="1" s="1"/>
  <c r="G51" i="1"/>
  <c r="I51" i="1" s="1"/>
  <c r="H51" i="1"/>
  <c r="J51" i="1" s="1"/>
  <c r="G233" i="1"/>
  <c r="I233" i="1" s="1"/>
  <c r="H233" i="1"/>
  <c r="J233" i="1" s="1"/>
  <c r="G390" i="1"/>
  <c r="I390" i="1" s="1"/>
  <c r="H390" i="1"/>
  <c r="J390" i="1" s="1"/>
  <c r="G108" i="1"/>
  <c r="I108" i="1" s="1"/>
  <c r="H108" i="1"/>
  <c r="J108" i="1" s="1"/>
  <c r="G117" i="1"/>
  <c r="I117" i="1" s="1"/>
  <c r="H117" i="1"/>
  <c r="J117" i="1" s="1"/>
  <c r="G25" i="1"/>
  <c r="I25" i="1" s="1"/>
  <c r="H25" i="1"/>
  <c r="J25" i="1" s="1"/>
  <c r="G376" i="1"/>
  <c r="I376" i="1" s="1"/>
  <c r="H376" i="1"/>
  <c r="J376" i="1" s="1"/>
  <c r="G30" i="1"/>
  <c r="I30" i="1" s="1"/>
  <c r="H30" i="1"/>
  <c r="J30" i="1" s="1"/>
  <c r="G194" i="1"/>
  <c r="I194" i="1" s="1"/>
  <c r="H194" i="1"/>
  <c r="J194" i="1" s="1"/>
  <c r="G154" i="1"/>
  <c r="I154" i="1" s="1"/>
  <c r="H154" i="1"/>
  <c r="J154" i="1" s="1"/>
  <c r="G288" i="1"/>
  <c r="I288" i="1" s="1"/>
  <c r="H288" i="1"/>
  <c r="J288" i="1" s="1"/>
  <c r="G342" i="1"/>
  <c r="I342" i="1" s="1"/>
  <c r="H342" i="1"/>
  <c r="J342" i="1" s="1"/>
  <c r="G118" i="1"/>
  <c r="I118" i="1" s="1"/>
  <c r="H118" i="1"/>
  <c r="J118" i="1" s="1"/>
  <c r="G17" i="1"/>
  <c r="I17" i="1" s="1"/>
  <c r="H17" i="1"/>
  <c r="J17" i="1" s="1"/>
  <c r="G48" i="1"/>
  <c r="I48" i="1" s="1"/>
  <c r="H48" i="1"/>
  <c r="J48" i="1" s="1"/>
  <c r="G195" i="1"/>
  <c r="I195" i="1" s="1"/>
  <c r="H195" i="1"/>
  <c r="J195" i="1" s="1"/>
  <c r="G165" i="1"/>
  <c r="I165" i="1" s="1"/>
  <c r="H165" i="1"/>
  <c r="J165" i="1" s="1"/>
  <c r="G224" i="1"/>
  <c r="I224" i="1" s="1"/>
  <c r="H224" i="1"/>
  <c r="J224" i="1" s="1"/>
  <c r="G43" i="1"/>
  <c r="I43" i="1" s="1"/>
  <c r="H43" i="1"/>
  <c r="J43" i="1" s="1"/>
  <c r="G272" i="1"/>
  <c r="I272" i="1" s="1"/>
  <c r="H272" i="1"/>
  <c r="J272" i="1" s="1"/>
  <c r="G379" i="1"/>
  <c r="I379" i="1" s="1"/>
  <c r="H379" i="1"/>
  <c r="J379" i="1" s="1"/>
  <c r="G343" i="1"/>
  <c r="I343" i="1" s="1"/>
  <c r="H343" i="1"/>
  <c r="J343" i="1" s="1"/>
  <c r="G225" i="1"/>
  <c r="I225" i="1" s="1"/>
  <c r="H225" i="1"/>
  <c r="J225" i="1" s="1"/>
  <c r="G178" i="1"/>
  <c r="I178" i="1" s="1"/>
  <c r="H178" i="1"/>
  <c r="J178" i="1" s="1"/>
  <c r="G4" i="1"/>
  <c r="I4" i="1" s="1"/>
  <c r="H4" i="1"/>
  <c r="J4" i="1" s="1"/>
  <c r="G377" i="1"/>
  <c r="I377" i="1" s="1"/>
  <c r="H377" i="1"/>
  <c r="J377" i="1" s="1"/>
  <c r="G12" i="1"/>
  <c r="I12" i="1" s="1"/>
  <c r="H12" i="1"/>
  <c r="J12" i="1" s="1"/>
  <c r="G85" i="1"/>
  <c r="I85" i="1" s="1"/>
  <c r="H85" i="1"/>
  <c r="J85" i="1" s="1"/>
  <c r="G119" i="1"/>
  <c r="I119" i="1" s="1"/>
  <c r="H119" i="1"/>
  <c r="J119" i="1" s="1"/>
  <c r="G304" i="1"/>
  <c r="I304" i="1" s="1"/>
  <c r="H304" i="1"/>
  <c r="J304" i="1" s="1"/>
  <c r="G57" i="1"/>
  <c r="I57" i="1" s="1"/>
  <c r="H57" i="1"/>
  <c r="J57" i="1" s="1"/>
  <c r="G256" i="1"/>
  <c r="I256" i="1" s="1"/>
  <c r="H256" i="1"/>
  <c r="J256" i="1" s="1"/>
  <c r="G203" i="1"/>
  <c r="I203" i="1" s="1"/>
  <c r="H203" i="1"/>
  <c r="J203" i="1" s="1"/>
  <c r="G267" i="1"/>
  <c r="I267" i="1" s="1"/>
  <c r="H267" i="1"/>
  <c r="J267" i="1" s="1"/>
  <c r="G176" i="1"/>
  <c r="I176" i="1" s="1"/>
  <c r="H176" i="1"/>
  <c r="J176" i="1" s="1"/>
  <c r="G234" i="1"/>
  <c r="I234" i="1" s="1"/>
  <c r="H234" i="1"/>
  <c r="J234" i="1" s="1"/>
  <c r="G26" i="1"/>
  <c r="I26" i="1" s="1"/>
  <c r="H26" i="1"/>
  <c r="J26" i="1" s="1"/>
  <c r="G244" i="1"/>
  <c r="I244" i="1" s="1"/>
  <c r="H244" i="1"/>
  <c r="J244" i="1" s="1"/>
  <c r="G58" i="1"/>
  <c r="I58" i="1" s="1"/>
  <c r="H58" i="1"/>
  <c r="J58" i="1" s="1"/>
  <c r="G235" i="1"/>
  <c r="I235" i="1" s="1"/>
  <c r="H235" i="1"/>
  <c r="J235" i="1" s="1"/>
  <c r="G179" i="1"/>
  <c r="I179" i="1" s="1"/>
  <c r="H179" i="1"/>
  <c r="J179" i="1" s="1"/>
  <c r="G187" i="1"/>
  <c r="I187" i="1" s="1"/>
  <c r="H187" i="1"/>
  <c r="J187" i="1" s="1"/>
  <c r="G236" i="1"/>
  <c r="I236" i="1" s="1"/>
  <c r="H236" i="1"/>
  <c r="J236" i="1" s="1"/>
  <c r="G381" i="1"/>
  <c r="I381" i="1" s="1"/>
  <c r="H381" i="1"/>
  <c r="J381" i="1" s="1"/>
  <c r="G245" i="1"/>
  <c r="I245" i="1" s="1"/>
  <c r="H245" i="1"/>
  <c r="J245" i="1" s="1"/>
  <c r="G382" i="1"/>
  <c r="I382" i="1" s="1"/>
  <c r="H382" i="1"/>
  <c r="J382" i="1" s="1"/>
  <c r="G120" i="1"/>
  <c r="I120" i="1" s="1"/>
  <c r="H120" i="1"/>
  <c r="J120" i="1" s="1"/>
  <c r="G162" i="1"/>
  <c r="I162" i="1" s="1"/>
  <c r="H162" i="1"/>
  <c r="J162" i="1" s="1"/>
  <c r="G207" i="1"/>
  <c r="I207" i="1" s="1"/>
  <c r="H207" i="1"/>
  <c r="J207" i="1" s="1"/>
  <c r="G257" i="1"/>
  <c r="I257" i="1" s="1"/>
  <c r="H257" i="1"/>
  <c r="J257" i="1" s="1"/>
  <c r="G121" i="1"/>
  <c r="I121" i="1" s="1"/>
  <c r="H121" i="1"/>
  <c r="J121" i="1" s="1"/>
  <c r="G293" i="1"/>
  <c r="I293" i="1" s="1"/>
  <c r="H293" i="1"/>
  <c r="J293" i="1" s="1"/>
  <c r="G98" i="1"/>
  <c r="I98" i="1" s="1"/>
  <c r="H98" i="1"/>
  <c r="J98" i="1" s="1"/>
  <c r="G122" i="1"/>
  <c r="I122" i="1" s="1"/>
  <c r="H122" i="1"/>
  <c r="J122" i="1" s="1"/>
  <c r="G305" i="1"/>
  <c r="I305" i="1" s="1"/>
  <c r="H305" i="1"/>
  <c r="J305" i="1" s="1"/>
  <c r="G258" i="1"/>
  <c r="I258" i="1" s="1"/>
  <c r="H258" i="1"/>
  <c r="J258" i="1" s="1"/>
  <c r="G259" i="1"/>
  <c r="I259" i="1" s="1"/>
  <c r="H259" i="1"/>
  <c r="J259" i="1" s="1"/>
  <c r="G294" i="1"/>
  <c r="I294" i="1" s="1"/>
  <c r="H294" i="1"/>
  <c r="J294" i="1" s="1"/>
  <c r="G344" i="1"/>
  <c r="I344" i="1" s="1"/>
  <c r="H344" i="1"/>
  <c r="J344" i="1" s="1"/>
  <c r="G306" i="1"/>
  <c r="I306" i="1" s="1"/>
  <c r="H306" i="1"/>
  <c r="J306" i="1" s="1"/>
  <c r="G391" i="1"/>
  <c r="I391" i="1" s="1"/>
  <c r="H391" i="1"/>
  <c r="J391" i="1" s="1"/>
  <c r="G149" i="1"/>
  <c r="I149" i="1" s="1"/>
  <c r="H149" i="1"/>
  <c r="J149" i="1" s="1"/>
  <c r="G327" i="1"/>
  <c r="I327" i="1" s="1"/>
  <c r="H327" i="1"/>
  <c r="J327" i="1" s="1"/>
  <c r="G184" i="1"/>
  <c r="I184" i="1" s="1"/>
  <c r="H184" i="1"/>
  <c r="J184" i="1" s="1"/>
  <c r="G260" i="1"/>
  <c r="I260" i="1" s="1"/>
  <c r="H260" i="1"/>
  <c r="J260" i="1" s="1"/>
  <c r="G237" i="1"/>
  <c r="I237" i="1" s="1"/>
  <c r="H237" i="1"/>
  <c r="J237" i="1" s="1"/>
  <c r="G160" i="1"/>
  <c r="I160" i="1" s="1"/>
  <c r="H160" i="1"/>
  <c r="J160" i="1" s="1"/>
  <c r="G289" i="1"/>
  <c r="I289" i="1" s="1"/>
  <c r="H289" i="1"/>
  <c r="J289" i="1" s="1"/>
  <c r="G307" i="1"/>
  <c r="I307" i="1" s="1"/>
  <c r="H307" i="1"/>
  <c r="J307" i="1" s="1"/>
  <c r="G196" i="1"/>
  <c r="I196" i="1" s="1"/>
  <c r="H196" i="1"/>
  <c r="J196" i="1" s="1"/>
  <c r="G2" i="1"/>
  <c r="I2" i="1" s="1"/>
  <c r="H2" i="1"/>
  <c r="J2" i="1" s="1"/>
  <c r="G345" i="1"/>
  <c r="I345" i="1" s="1"/>
  <c r="H345" i="1"/>
  <c r="J345" i="1" s="1"/>
  <c r="G86" i="1"/>
  <c r="I86" i="1" s="1"/>
  <c r="H86" i="1"/>
  <c r="J86" i="1" s="1"/>
  <c r="G155" i="1"/>
  <c r="I155" i="1" s="1"/>
  <c r="H155" i="1"/>
  <c r="J155" i="1" s="1"/>
  <c r="G213" i="1"/>
  <c r="I213" i="1" s="1"/>
  <c r="H213" i="1"/>
  <c r="J213" i="1" s="1"/>
  <c r="G166" i="1"/>
  <c r="I166" i="1" s="1"/>
  <c r="H166" i="1"/>
  <c r="J166" i="1" s="1"/>
  <c r="G362" i="1"/>
  <c r="I362" i="1" s="1"/>
  <c r="H362" i="1"/>
  <c r="J362" i="1" s="1"/>
  <c r="G277" i="1"/>
  <c r="I277" i="1" s="1"/>
  <c r="H277" i="1"/>
  <c r="J277" i="1" s="1"/>
  <c r="G34" i="1"/>
  <c r="I34" i="1" s="1"/>
  <c r="H34" i="1"/>
  <c r="J34" i="1" s="1"/>
  <c r="G140" i="1"/>
  <c r="I140" i="1" s="1"/>
  <c r="H140" i="1"/>
  <c r="J140" i="1" s="1"/>
  <c r="G167" i="1"/>
  <c r="I167" i="1" s="1"/>
  <c r="H167" i="1"/>
  <c r="J167" i="1" s="1"/>
  <c r="G367" i="1"/>
  <c r="I367" i="1" s="1"/>
  <c r="H367" i="1"/>
  <c r="J367" i="1" s="1"/>
  <c r="G168" i="1"/>
  <c r="I168" i="1" s="1"/>
  <c r="H168" i="1"/>
  <c r="J168" i="1" s="1"/>
  <c r="G109" i="1"/>
  <c r="I109" i="1" s="1"/>
  <c r="H109" i="1"/>
  <c r="J109" i="1" s="1"/>
  <c r="G15" i="1"/>
  <c r="I15" i="1" s="1"/>
  <c r="H15" i="1"/>
  <c r="J15" i="1" s="1"/>
  <c r="G59" i="1"/>
  <c r="I59" i="1" s="1"/>
  <c r="H59" i="1"/>
  <c r="J59" i="1" s="1"/>
  <c r="G27" i="1"/>
  <c r="I27" i="1" s="1"/>
  <c r="H27" i="1"/>
  <c r="J27" i="1" s="1"/>
  <c r="G150" i="1"/>
  <c r="I150" i="1" s="1"/>
  <c r="H150" i="1"/>
  <c r="J150" i="1" s="1"/>
  <c r="G97" i="1"/>
  <c r="I97" i="1" s="1"/>
  <c r="H97" i="1"/>
  <c r="J97" i="1" s="1"/>
  <c r="G368" i="1"/>
  <c r="I368" i="1" s="1"/>
  <c r="H368" i="1"/>
  <c r="J368" i="1" s="1"/>
  <c r="G70" i="1"/>
  <c r="I70" i="1" s="1"/>
  <c r="H70" i="1"/>
  <c r="J70" i="1" s="1"/>
  <c r="G52" i="1"/>
  <c r="I52" i="1" s="1"/>
  <c r="H52" i="1"/>
  <c r="J52" i="1" s="1"/>
  <c r="G197" i="1"/>
  <c r="I197" i="1" s="1"/>
  <c r="H197" i="1"/>
  <c r="J197" i="1" s="1"/>
  <c r="G346" i="1"/>
  <c r="I346" i="1" s="1"/>
  <c r="H346" i="1"/>
  <c r="J346" i="1" s="1"/>
  <c r="G278" i="1"/>
  <c r="I278" i="1" s="1"/>
  <c r="H278" i="1"/>
  <c r="J278" i="1" s="1"/>
  <c r="G77" i="1"/>
  <c r="I77" i="1" s="1"/>
  <c r="H77" i="1"/>
  <c r="J77" i="1" s="1"/>
  <c r="G273" i="1"/>
  <c r="I273" i="1" s="1"/>
  <c r="H273" i="1"/>
  <c r="J273" i="1" s="1"/>
  <c r="G347" i="1"/>
  <c r="I347" i="1" s="1"/>
  <c r="H347" i="1"/>
  <c r="J347" i="1" s="1"/>
  <c r="G87" i="1"/>
  <c r="I87" i="1" s="1"/>
  <c r="H87" i="1"/>
  <c r="J87" i="1" s="1"/>
  <c r="G279" i="1"/>
  <c r="I279" i="1" s="1"/>
  <c r="H279" i="1"/>
  <c r="J279" i="1" s="1"/>
  <c r="G158" i="1"/>
  <c r="I158" i="1" s="1"/>
  <c r="H158" i="1"/>
  <c r="J158" i="1" s="1"/>
  <c r="G238" i="1"/>
  <c r="I238" i="1" s="1"/>
  <c r="H238" i="1"/>
  <c r="J238" i="1" s="1"/>
  <c r="G308" i="1"/>
  <c r="I308" i="1" s="1"/>
  <c r="H308" i="1"/>
  <c r="J308" i="1" s="1"/>
  <c r="G334" i="1"/>
  <c r="I334" i="1" s="1"/>
  <c r="H334" i="1"/>
  <c r="J334" i="1" s="1"/>
  <c r="G363" i="1"/>
  <c r="I363" i="1" s="1"/>
  <c r="H363" i="1"/>
  <c r="J363" i="1" s="1"/>
  <c r="G79" i="1"/>
  <c r="I79" i="1" s="1"/>
  <c r="H79" i="1"/>
  <c r="J79" i="1" s="1"/>
  <c r="G261" i="1"/>
  <c r="I261" i="1" s="1"/>
  <c r="H261" i="1"/>
  <c r="J261" i="1" s="1"/>
  <c r="G226" i="1"/>
  <c r="I226" i="1" s="1"/>
  <c r="H226" i="1"/>
  <c r="J226" i="1" s="1"/>
  <c r="G317" i="1"/>
  <c r="I317" i="1" s="1"/>
  <c r="H317" i="1"/>
  <c r="J317" i="1" s="1"/>
  <c r="G128" i="1"/>
  <c r="I128" i="1" s="1"/>
  <c r="H128" i="1"/>
  <c r="J128" i="1" s="1"/>
  <c r="G309" i="1"/>
  <c r="I309" i="1" s="1"/>
  <c r="H309" i="1"/>
  <c r="J309" i="1" s="1"/>
  <c r="G348" i="1"/>
  <c r="I348" i="1" s="1"/>
  <c r="H348" i="1"/>
  <c r="J348" i="1" s="1"/>
  <c r="G82" i="1"/>
  <c r="I82" i="1" s="1"/>
  <c r="H82" i="1"/>
  <c r="J82" i="1" s="1"/>
  <c r="G169" i="1"/>
  <c r="I169" i="1" s="1"/>
  <c r="H169" i="1"/>
  <c r="J169" i="1" s="1"/>
  <c r="G130" i="1"/>
  <c r="I130" i="1" s="1"/>
  <c r="H130" i="1"/>
  <c r="J130" i="1" s="1"/>
  <c r="G280" i="1"/>
  <c r="I280" i="1" s="1"/>
  <c r="H280" i="1"/>
  <c r="J280" i="1" s="1"/>
  <c r="G60" i="1"/>
  <c r="I60" i="1" s="1"/>
  <c r="H60" i="1"/>
  <c r="J60" i="1" s="1"/>
  <c r="G218" i="1"/>
  <c r="I218" i="1" s="1"/>
  <c r="H218" i="1"/>
  <c r="J218" i="1" s="1"/>
  <c r="G68" i="1"/>
  <c r="I68" i="1" s="1"/>
  <c r="H68" i="1"/>
  <c r="J68" i="1" s="1"/>
  <c r="G328" i="1"/>
  <c r="I328" i="1" s="1"/>
  <c r="H328" i="1"/>
  <c r="J328" i="1" s="1"/>
  <c r="G349" i="1"/>
  <c r="I349" i="1" s="1"/>
  <c r="H349" i="1"/>
  <c r="J349" i="1" s="1"/>
  <c r="G335" i="1"/>
  <c r="I335" i="1" s="1"/>
  <c r="H335" i="1"/>
  <c r="J335" i="1" s="1"/>
  <c r="G141" i="1"/>
  <c r="I141" i="1" s="1"/>
  <c r="H141" i="1"/>
  <c r="J141" i="1" s="1"/>
  <c r="G262" i="1"/>
  <c r="I262" i="1" s="1"/>
  <c r="H262" i="1"/>
  <c r="J262" i="1" s="1"/>
  <c r="G104" i="1"/>
  <c r="I104" i="1" s="1"/>
  <c r="H104" i="1"/>
  <c r="J104" i="1" s="1"/>
  <c r="G295" i="1"/>
  <c r="I295" i="1" s="1"/>
  <c r="H295" i="1"/>
  <c r="J295" i="1" s="1"/>
  <c r="G123" i="1"/>
  <c r="I123" i="1" s="1"/>
  <c r="H123" i="1"/>
  <c r="J123" i="1" s="1"/>
  <c r="G239" i="1"/>
  <c r="I239" i="1" s="1"/>
  <c r="H239" i="1"/>
  <c r="J239" i="1" s="1"/>
  <c r="G214" i="1"/>
  <c r="I214" i="1" s="1"/>
  <c r="H214" i="1"/>
  <c r="J214" i="1" s="1"/>
  <c r="G350" i="1"/>
  <c r="I350" i="1" s="1"/>
  <c r="H350" i="1"/>
  <c r="J350" i="1" s="1"/>
  <c r="G53" i="1"/>
  <c r="I53" i="1" s="1"/>
  <c r="H53" i="1"/>
  <c r="J53" i="1" s="1"/>
  <c r="G364" i="1"/>
  <c r="I364" i="1" s="1"/>
  <c r="H364" i="1"/>
  <c r="J364" i="1" s="1"/>
  <c r="G370" i="1"/>
  <c r="I370" i="1" s="1"/>
  <c r="H370" i="1"/>
  <c r="J370" i="1" s="1"/>
  <c r="G290" i="1"/>
  <c r="I290" i="1" s="1"/>
  <c r="H290" i="1"/>
  <c r="J290" i="1" s="1"/>
  <c r="G42" i="1"/>
  <c r="I42" i="1" s="1"/>
  <c r="H42" i="1"/>
  <c r="J42" i="1" s="1"/>
  <c r="G188" i="1"/>
  <c r="I188" i="1" s="1"/>
  <c r="H188" i="1"/>
  <c r="J188" i="1" s="1"/>
  <c r="G351" i="1"/>
  <c r="I351" i="1" s="1"/>
  <c r="H351" i="1"/>
  <c r="J351" i="1" s="1"/>
  <c r="G142" i="1"/>
  <c r="I142" i="1" s="1"/>
  <c r="H142" i="1"/>
  <c r="J142" i="1" s="1"/>
  <c r="G352" i="1"/>
  <c r="I352" i="1" s="1"/>
  <c r="H352" i="1"/>
  <c r="J352" i="1" s="1"/>
  <c r="G143" i="1"/>
  <c r="I143" i="1" s="1"/>
  <c r="H143" i="1"/>
  <c r="J143" i="1" s="1"/>
  <c r="G241" i="1"/>
  <c r="I241" i="1" s="1"/>
  <c r="H241" i="1"/>
  <c r="J241" i="1" s="1"/>
  <c r="G310" i="1"/>
  <c r="I310" i="1" s="1"/>
  <c r="H310" i="1"/>
  <c r="J310" i="1" s="1"/>
  <c r="G311" i="1"/>
  <c r="I311" i="1" s="1"/>
  <c r="H311" i="1"/>
  <c r="J311" i="1" s="1"/>
  <c r="G198" i="1"/>
  <c r="I198" i="1" s="1"/>
  <c r="H198" i="1"/>
  <c r="J198" i="1" s="1"/>
  <c r="G144" i="1"/>
  <c r="I144" i="1" s="1"/>
  <c r="H144" i="1"/>
  <c r="J144" i="1" s="1"/>
  <c r="G353" i="1"/>
  <c r="I353" i="1" s="1"/>
  <c r="H353" i="1"/>
  <c r="J353" i="1" s="1"/>
  <c r="G274" i="1"/>
  <c r="I274" i="1" s="1"/>
  <c r="H274" i="1"/>
  <c r="J274" i="1" s="1"/>
  <c r="G24" i="1"/>
  <c r="I24" i="1" s="1"/>
  <c r="H24" i="1"/>
  <c r="J24" i="1" s="1"/>
  <c r="G88" i="1"/>
  <c r="I88" i="1" s="1"/>
  <c r="H88" i="1"/>
  <c r="J88" i="1" s="1"/>
  <c r="G35" i="1"/>
  <c r="I35" i="1" s="1"/>
  <c r="H35" i="1"/>
  <c r="J35" i="1" s="1"/>
  <c r="G189" i="1"/>
  <c r="I189" i="1" s="1"/>
  <c r="H189" i="1"/>
  <c r="J189" i="1" s="1"/>
  <c r="G354" i="1"/>
  <c r="I354" i="1" s="1"/>
  <c r="H354" i="1"/>
  <c r="J354" i="1" s="1"/>
  <c r="G18" i="1"/>
  <c r="I18" i="1" s="1"/>
  <c r="H18" i="1"/>
  <c r="J18" i="1" s="1"/>
  <c r="G131" i="1"/>
  <c r="I131" i="1" s="1"/>
  <c r="H131" i="1"/>
  <c r="J131" i="1" s="1"/>
  <c r="G71" i="1"/>
  <c r="I71" i="1" s="1"/>
  <c r="H71" i="1"/>
  <c r="J71" i="1" s="1"/>
  <c r="G170" i="1"/>
  <c r="I170" i="1" s="1"/>
  <c r="H170" i="1"/>
  <c r="J170" i="1" s="1"/>
  <c r="G329" i="1"/>
  <c r="I329" i="1" s="1"/>
  <c r="H329" i="1"/>
  <c r="J329" i="1" s="1"/>
  <c r="G61" i="1"/>
  <c r="I61" i="1" s="1"/>
  <c r="H61" i="1"/>
  <c r="J61" i="1" s="1"/>
  <c r="G219" i="1"/>
  <c r="I219" i="1" s="1"/>
  <c r="H219" i="1"/>
  <c r="J219" i="1" s="1"/>
  <c r="G62" i="1"/>
  <c r="I62" i="1" s="1"/>
  <c r="H62" i="1"/>
  <c r="J62" i="1" s="1"/>
  <c r="G263" i="1"/>
  <c r="I263" i="1" s="1"/>
  <c r="H263" i="1"/>
  <c r="J263" i="1" s="1"/>
  <c r="G291" i="1"/>
  <c r="I291" i="1" s="1"/>
  <c r="H291" i="1"/>
  <c r="J291" i="1" s="1"/>
  <c r="G74" i="1"/>
  <c r="I74" i="1" s="1"/>
  <c r="H74" i="1"/>
  <c r="J74" i="1" s="1"/>
  <c r="G371" i="1"/>
  <c r="I371" i="1" s="1"/>
  <c r="H371" i="1"/>
  <c r="J371" i="1" s="1"/>
  <c r="G54" i="1"/>
  <c r="I54" i="1" s="1"/>
  <c r="H54" i="1"/>
  <c r="J54" i="1" s="1"/>
  <c r="G199" i="1"/>
  <c r="I199" i="1" s="1"/>
  <c r="H199" i="1"/>
  <c r="J199" i="1" s="1"/>
  <c r="G392" i="1"/>
  <c r="I392" i="1" s="1"/>
  <c r="H392" i="1"/>
  <c r="J392" i="1" s="1"/>
  <c r="G180" i="1"/>
  <c r="I180" i="1" s="1"/>
  <c r="H180" i="1"/>
  <c r="J180" i="1" s="1"/>
  <c r="G84" i="1"/>
  <c r="I84" i="1" s="1"/>
  <c r="H84" i="1"/>
  <c r="J84" i="1" s="1"/>
  <c r="G355" i="1"/>
  <c r="I355" i="1" s="1"/>
  <c r="H355" i="1"/>
  <c r="J355" i="1" s="1"/>
  <c r="G246" i="1"/>
  <c r="I246" i="1" s="1"/>
  <c r="H246" i="1"/>
  <c r="J246" i="1" s="1"/>
  <c r="G268" i="1"/>
  <c r="I268" i="1" s="1"/>
  <c r="H268" i="1"/>
  <c r="J268" i="1" s="1"/>
  <c r="G312" i="1"/>
  <c r="I312" i="1" s="1"/>
  <c r="H312" i="1"/>
  <c r="J312" i="1" s="1"/>
  <c r="G313" i="1"/>
  <c r="I313" i="1" s="1"/>
  <c r="H313" i="1"/>
  <c r="J313" i="1" s="1"/>
  <c r="G89" i="1"/>
  <c r="I89" i="1" s="1"/>
  <c r="H89" i="1"/>
  <c r="J89" i="1" s="1"/>
  <c r="G124" i="1"/>
  <c r="I124" i="1" s="1"/>
  <c r="H124" i="1"/>
  <c r="J124" i="1" s="1"/>
  <c r="G47" i="1"/>
  <c r="I47" i="1" s="1"/>
  <c r="H47" i="1"/>
  <c r="J47" i="1" s="1"/>
  <c r="G264" i="1"/>
  <c r="I264" i="1" s="1"/>
  <c r="H264" i="1"/>
  <c r="J264" i="1" s="1"/>
  <c r="G56" i="1"/>
  <c r="I56" i="1" s="1"/>
  <c r="H56" i="1"/>
  <c r="J56" i="1" s="1"/>
  <c r="G242" i="1"/>
  <c r="I242" i="1" s="1"/>
  <c r="H242" i="1"/>
  <c r="J242" i="1" s="1"/>
  <c r="G281" i="1"/>
  <c r="I281" i="1" s="1"/>
  <c r="H281" i="1"/>
  <c r="J281" i="1" s="1"/>
  <c r="G171" i="1"/>
  <c r="I171" i="1" s="1"/>
  <c r="H171" i="1"/>
  <c r="J171" i="1" s="1"/>
  <c r="G200" i="1"/>
  <c r="I200" i="1" s="1"/>
  <c r="H200" i="1"/>
  <c r="J200" i="1" s="1"/>
  <c r="G356" i="1"/>
  <c r="I356" i="1" s="1"/>
  <c r="H356" i="1"/>
  <c r="J356" i="1" s="1"/>
  <c r="G72" i="1"/>
  <c r="I72" i="1" s="1"/>
  <c r="H72" i="1"/>
  <c r="J72" i="1" s="1"/>
  <c r="G365" i="1"/>
  <c r="I365" i="1" s="1"/>
  <c r="H365" i="1"/>
  <c r="J365" i="1" s="1"/>
  <c r="G145" i="1"/>
  <c r="I145" i="1" s="1"/>
  <c r="H145" i="1"/>
  <c r="J145" i="1" s="1"/>
  <c r="G181" i="1"/>
  <c r="I181" i="1" s="1"/>
  <c r="H181" i="1"/>
  <c r="J181" i="1" s="1"/>
  <c r="G151" i="1"/>
  <c r="I151" i="1" s="1"/>
  <c r="H151" i="1"/>
  <c r="J151" i="1" s="1"/>
  <c r="G44" i="1"/>
  <c r="I44" i="1" s="1"/>
  <c r="H44" i="1"/>
  <c r="J44" i="1" s="1"/>
  <c r="G75" i="1"/>
  <c r="I75" i="1" s="1"/>
  <c r="H75" i="1"/>
  <c r="J75" i="1" s="1"/>
  <c r="G201" i="1"/>
  <c r="I201" i="1" s="1"/>
  <c r="H201" i="1"/>
  <c r="J201" i="1" s="1"/>
  <c r="G96" i="1"/>
  <c r="I96" i="1" s="1"/>
  <c r="H96" i="1"/>
  <c r="J96" i="1" s="1"/>
  <c r="G156" i="1"/>
  <c r="I156" i="1" s="1"/>
  <c r="H156" i="1"/>
  <c r="J156" i="1" s="1"/>
  <c r="G73" i="1"/>
  <c r="I73" i="1" s="1"/>
  <c r="H73" i="1"/>
  <c r="J73" i="1" s="1"/>
  <c r="G380" i="1"/>
  <c r="I380" i="1" s="1"/>
  <c r="H380" i="1"/>
  <c r="J380" i="1" s="1"/>
  <c r="G110" i="1"/>
  <c r="I110" i="1" s="1"/>
  <c r="H110" i="1"/>
  <c r="J110" i="1" s="1"/>
  <c r="G132" i="1"/>
  <c r="I132" i="1" s="1"/>
  <c r="H132" i="1"/>
  <c r="J132" i="1" s="1"/>
  <c r="G210" i="1"/>
  <c r="I210" i="1" s="1"/>
  <c r="H210" i="1"/>
  <c r="J210" i="1" s="1"/>
  <c r="G372" i="1"/>
  <c r="I372" i="1" s="1"/>
  <c r="H372" i="1"/>
  <c r="J372" i="1" s="1"/>
  <c r="G67" i="1"/>
  <c r="I67" i="1" s="1"/>
  <c r="H67" i="1"/>
  <c r="J67" i="1" s="1"/>
  <c r="G16" i="1"/>
  <c r="I16" i="1" s="1"/>
  <c r="H16" i="1"/>
  <c r="J16" i="1" s="1"/>
  <c r="G83" i="1"/>
  <c r="I83" i="1" s="1"/>
  <c r="H83" i="1"/>
  <c r="J83" i="1" s="1"/>
  <c r="G161" i="1"/>
  <c r="I161" i="1" s="1"/>
  <c r="H161" i="1"/>
  <c r="J161" i="1" s="1"/>
  <c r="G159" i="1"/>
  <c r="I159" i="1" s="1"/>
  <c r="H159" i="1"/>
  <c r="J159" i="1" s="1"/>
  <c r="G247" i="1"/>
  <c r="I247" i="1" s="1"/>
  <c r="H247" i="1"/>
  <c r="J247" i="1" s="1"/>
  <c r="G208" i="1"/>
  <c r="I208" i="1" s="1"/>
  <c r="H208" i="1"/>
  <c r="J208" i="1" s="1"/>
  <c r="G49" i="1"/>
  <c r="I49" i="1" s="1"/>
  <c r="H49" i="1"/>
  <c r="J49" i="1" s="1"/>
  <c r="G76" i="1"/>
  <c r="I76" i="1" s="1"/>
  <c r="H76" i="1"/>
  <c r="J76" i="1" s="1"/>
  <c r="G215" i="1"/>
  <c r="I215" i="1" s="1"/>
  <c r="H215" i="1"/>
  <c r="J215" i="1" s="1"/>
  <c r="G90" i="1"/>
  <c r="I90" i="1" s="1"/>
  <c r="H90" i="1"/>
  <c r="J90" i="1" s="1"/>
  <c r="G111" i="1"/>
  <c r="I111" i="1" s="1"/>
  <c r="H111" i="1"/>
  <c r="J111" i="1" s="1"/>
  <c r="G163" i="1"/>
  <c r="I163" i="1" s="1"/>
  <c r="H163" i="1"/>
  <c r="J163" i="1" s="1"/>
  <c r="G152" i="1"/>
  <c r="I152" i="1" s="1"/>
  <c r="H152" i="1"/>
  <c r="J152" i="1" s="1"/>
  <c r="G202" i="1"/>
  <c r="I202" i="1" s="1"/>
  <c r="H202" i="1"/>
  <c r="J202" i="1" s="1"/>
  <c r="G19" i="1"/>
  <c r="I19" i="1" s="1"/>
  <c r="H19" i="1"/>
  <c r="J19" i="1" s="1"/>
  <c r="G133" i="1"/>
  <c r="I133" i="1" s="1"/>
  <c r="H133" i="1"/>
  <c r="J133" i="1" s="1"/>
  <c r="G211" i="1"/>
  <c r="I211" i="1" s="1"/>
  <c r="H211" i="1"/>
  <c r="J211" i="1" s="1"/>
  <c r="G102" i="1"/>
  <c r="I102" i="1" s="1"/>
  <c r="H102" i="1"/>
  <c r="J102" i="1" s="1"/>
  <c r="G330" i="1"/>
  <c r="I330" i="1" s="1"/>
  <c r="H330" i="1"/>
  <c r="J330" i="1" s="1"/>
  <c r="G99" i="1"/>
  <c r="I99" i="1" s="1"/>
  <c r="H99" i="1"/>
  <c r="J99" i="1" s="1"/>
  <c r="G240" i="1"/>
  <c r="I240" i="1" s="1"/>
  <c r="H240" i="1"/>
  <c r="J240" i="1" s="1"/>
  <c r="G269" i="1"/>
  <c r="I269" i="1" s="1"/>
  <c r="H269" i="1"/>
  <c r="J269" i="1" s="1"/>
  <c r="G36" i="1"/>
  <c r="I36" i="1" s="1"/>
  <c r="H36" i="1"/>
  <c r="J36" i="1" s="1"/>
  <c r="G292" i="1"/>
  <c r="I292" i="1" s="1"/>
  <c r="H292" i="1"/>
  <c r="J292" i="1" s="1"/>
  <c r="G248" i="1"/>
  <c r="I248" i="1" s="1"/>
  <c r="H248" i="1"/>
  <c r="J248" i="1" s="1"/>
  <c r="G8" i="1"/>
  <c r="I8" i="1" s="1"/>
  <c r="H8" i="1"/>
  <c r="J8" i="1" s="1"/>
  <c r="G190" i="1"/>
  <c r="I190" i="1" s="1"/>
  <c r="H190" i="1"/>
  <c r="J190" i="1" s="1"/>
  <c r="G11" i="1"/>
  <c r="I11" i="1" s="1"/>
  <c r="H11" i="1"/>
  <c r="J11" i="1" s="1"/>
  <c r="G22" i="1"/>
  <c r="I22" i="1" s="1"/>
  <c r="H22" i="1"/>
  <c r="J22" i="1" s="1"/>
  <c r="G393" i="1"/>
  <c r="I393" i="1" s="1"/>
  <c r="H393" i="1"/>
  <c r="J393" i="1" s="1"/>
  <c r="G80" i="1"/>
  <c r="I80" i="1" s="1"/>
  <c r="H80" i="1"/>
  <c r="J80" i="1" s="1"/>
  <c r="G216" i="1"/>
  <c r="I216" i="1" s="1"/>
  <c r="H216" i="1"/>
  <c r="J216" i="1" s="1"/>
  <c r="G357" i="1"/>
  <c r="I357" i="1" s="1"/>
  <c r="H357" i="1"/>
  <c r="J357" i="1" s="1"/>
  <c r="G358" i="1"/>
  <c r="I358" i="1" s="1"/>
  <c r="H358" i="1"/>
  <c r="J358" i="1" s="1"/>
  <c r="G265" i="1"/>
  <c r="I265" i="1" s="1"/>
  <c r="H265" i="1"/>
  <c r="J265" i="1" s="1"/>
  <c r="G20" i="1"/>
  <c r="I20" i="1" s="1"/>
  <c r="H20" i="1"/>
  <c r="J20" i="1" s="1"/>
  <c r="G227" i="1"/>
  <c r="I227" i="1" s="1"/>
  <c r="H227" i="1"/>
  <c r="J227" i="1" s="1"/>
  <c r="G135" i="1"/>
  <c r="I135" i="1" s="1"/>
  <c r="H135" i="1"/>
  <c r="J135" i="1" s="1"/>
  <c r="G100" i="1"/>
  <c r="I100" i="1" s="1"/>
  <c r="H100" i="1"/>
  <c r="J100" i="1" s="1"/>
  <c r="G336" i="1"/>
  <c r="I336" i="1" s="1"/>
  <c r="H336" i="1"/>
  <c r="J336" i="1" s="1"/>
  <c r="G50" i="1"/>
  <c r="I50" i="1" s="1"/>
  <c r="H50" i="1"/>
  <c r="J50" i="1" s="1"/>
  <c r="G38" i="1"/>
  <c r="I38" i="1" s="1"/>
  <c r="H38" i="1"/>
  <c r="J38" i="1" s="1"/>
  <c r="G21" i="1"/>
  <c r="I21" i="1" s="1"/>
  <c r="H21" i="1"/>
  <c r="J21" i="1" s="1"/>
  <c r="G173" i="1"/>
  <c r="I173" i="1" s="1"/>
  <c r="H173" i="1"/>
  <c r="J173" i="1" s="1"/>
  <c r="G296" i="1"/>
  <c r="I296" i="1" s="1"/>
  <c r="H296" i="1"/>
  <c r="J296" i="1" s="1"/>
  <c r="G13" i="1"/>
  <c r="I13" i="1" s="1"/>
  <c r="H13" i="1"/>
  <c r="J13" i="1" s="1"/>
  <c r="G91" i="1"/>
  <c r="I91" i="1" s="1"/>
  <c r="H91" i="1"/>
  <c r="J91" i="1" s="1"/>
  <c r="G45" i="1"/>
  <c r="I45" i="1" s="1"/>
  <c r="H45" i="1"/>
  <c r="J45" i="1" s="1"/>
  <c r="G228" i="1"/>
  <c r="I228" i="1" s="1"/>
  <c r="H228" i="1"/>
  <c r="J228" i="1" s="1"/>
  <c r="G10" i="1"/>
  <c r="I10" i="1" s="1"/>
  <c r="H10" i="1"/>
  <c r="J10" i="1" s="1"/>
  <c r="G331" i="1"/>
  <c r="I331" i="1" s="1"/>
  <c r="H331" i="1"/>
  <c r="J331" i="1" s="1"/>
  <c r="G217" i="1"/>
  <c r="I217" i="1" s="1"/>
  <c r="H217" i="1"/>
  <c r="J217" i="1" s="1"/>
  <c r="G394" i="1"/>
  <c r="I394" i="1" s="1"/>
  <c r="H394" i="1"/>
  <c r="J394" i="1" s="1"/>
  <c r="G31" i="1"/>
  <c r="I31" i="1" s="1"/>
  <c r="H31" i="1"/>
  <c r="J31" i="1" s="1"/>
  <c r="G314" i="1"/>
  <c r="I314" i="1" s="1"/>
  <c r="H314" i="1"/>
  <c r="J314" i="1" s="1"/>
  <c r="G266" i="1"/>
  <c r="I266" i="1" s="1"/>
  <c r="H266" i="1"/>
  <c r="J266" i="1" s="1"/>
  <c r="G65" i="1"/>
  <c r="I65" i="1" s="1"/>
  <c r="H65" i="1"/>
  <c r="J65" i="1" s="1"/>
  <c r="G359" i="1"/>
  <c r="I359" i="1" s="1"/>
  <c r="H359" i="1"/>
  <c r="J359" i="1" s="1"/>
  <c r="G172" i="1"/>
  <c r="I172" i="1" s="1"/>
  <c r="H172" i="1"/>
  <c r="J172" i="1" s="1"/>
  <c r="G332" i="1"/>
  <c r="I332" i="1" s="1"/>
  <c r="H332" i="1"/>
  <c r="J332" i="1" s="1"/>
  <c r="G284" i="1"/>
  <c r="I284" i="1" s="1"/>
  <c r="H284" i="1"/>
  <c r="J284" i="1" s="1"/>
  <c r="G125" i="1"/>
  <c r="I125" i="1" s="1"/>
  <c r="H125" i="1"/>
  <c r="J125" i="1" s="1"/>
  <c r="G282" i="1"/>
  <c r="I282" i="1" s="1"/>
  <c r="H282" i="1"/>
  <c r="J282" i="1" s="1"/>
  <c r="G285" i="1"/>
  <c r="I285" i="1" s="1"/>
  <c r="H285" i="1"/>
  <c r="J285" i="1" s="1"/>
  <c r="G7" i="1"/>
  <c r="I7" i="1" s="1"/>
  <c r="H7" i="1"/>
  <c r="J7" i="1" s="1"/>
  <c r="G5" i="1"/>
  <c r="I5" i="1" s="1"/>
  <c r="H5" i="1"/>
  <c r="J5" i="1" s="1"/>
  <c r="G318" i="1"/>
  <c r="I318" i="1" s="1"/>
  <c r="H318" i="1"/>
  <c r="J318" i="1" s="1"/>
  <c r="G136" i="1"/>
  <c r="I136" i="1" s="1"/>
  <c r="H136" i="1"/>
  <c r="J136" i="1" s="1"/>
  <c r="G101" i="1"/>
  <c r="I101" i="1" s="1"/>
  <c r="H101" i="1"/>
  <c r="J101" i="1" s="1"/>
  <c r="G319" i="1"/>
  <c r="I319" i="1" s="1"/>
  <c r="H319" i="1"/>
  <c r="J319" i="1" s="1"/>
  <c r="G63" i="1"/>
  <c r="I63" i="1" s="1"/>
  <c r="H63" i="1"/>
  <c r="J63" i="1" s="1"/>
  <c r="G153" i="1"/>
  <c r="I153" i="1" s="1"/>
  <c r="H153" i="1"/>
  <c r="J153" i="1" s="1"/>
  <c r="G360" i="1"/>
  <c r="I360" i="1" s="1"/>
  <c r="H360" i="1"/>
  <c r="J360" i="1" s="1"/>
  <c r="G112" i="1"/>
  <c r="I112" i="1" s="1"/>
  <c r="H112" i="1"/>
  <c r="J112" i="1" s="1"/>
  <c r="G113" i="1"/>
  <c r="I113" i="1" s="1"/>
  <c r="H113" i="1"/>
  <c r="J113" i="1" s="1"/>
  <c r="G6" i="1"/>
  <c r="I6" i="1" s="1"/>
  <c r="H6" i="1"/>
  <c r="J6" i="1" s="1"/>
  <c r="G366" i="1"/>
  <c r="I366" i="1" s="1"/>
  <c r="H366" i="1"/>
  <c r="J366" i="1" s="1"/>
  <c r="G146" i="1"/>
  <c r="I146" i="1" s="1"/>
  <c r="H146" i="1"/>
  <c r="J146" i="1" s="1"/>
  <c r="G55" i="1"/>
  <c r="I55" i="1" s="1"/>
  <c r="H55" i="1"/>
  <c r="J55" i="1" s="1"/>
  <c r="G185" i="1"/>
  <c r="I185" i="1" s="1"/>
  <c r="H185" i="1"/>
  <c r="J185" i="1" s="1"/>
  <c r="G209" i="1"/>
  <c r="I209" i="1" s="1"/>
  <c r="H209" i="1"/>
  <c r="J209" i="1" s="1"/>
  <c r="G41" i="1"/>
  <c r="I41" i="1" s="1"/>
  <c r="H41" i="1"/>
  <c r="J41" i="1" s="1"/>
  <c r="G46" i="1"/>
  <c r="I46" i="1" s="1"/>
  <c r="H46" i="1"/>
  <c r="J46" i="1" s="1"/>
  <c r="G129" i="1"/>
  <c r="I129" i="1" s="1"/>
  <c r="H129" i="1"/>
  <c r="J129" i="1" s="1"/>
  <c r="G114" i="1"/>
  <c r="I114" i="1" s="1"/>
  <c r="H114" i="1"/>
  <c r="J114" i="1" s="1"/>
  <c r="G249" i="1"/>
  <c r="I249" i="1" s="1"/>
  <c r="H249" i="1"/>
  <c r="J249" i="1" s="1"/>
  <c r="G361" i="1"/>
  <c r="I361" i="1" s="1"/>
  <c r="H361" i="1"/>
  <c r="J361" i="1" s="1"/>
  <c r="G64" i="1"/>
  <c r="I64" i="1" s="1"/>
  <c r="H64" i="1"/>
  <c r="J64" i="1" s="1"/>
  <c r="G78" i="1"/>
  <c r="I78" i="1" s="1"/>
  <c r="H78" i="1"/>
  <c r="J78" i="1" s="1"/>
  <c r="H147" i="1"/>
  <c r="J147" i="1" s="1"/>
  <c r="G147" i="1"/>
  <c r="I147" i="1" s="1"/>
</calcChain>
</file>

<file path=xl/sharedStrings.xml><?xml version="1.0" encoding="utf-8"?>
<sst xmlns="http://schemas.openxmlformats.org/spreadsheetml/2006/main" count="1192" uniqueCount="415">
  <si>
    <t>monthly_price</t>
  </si>
  <si>
    <t>latitude</t>
  </si>
  <si>
    <t>longitude</t>
  </si>
  <si>
    <t>bedrooms</t>
  </si>
  <si>
    <t>bathrooms</t>
  </si>
  <si>
    <t>daft_link</t>
  </si>
  <si>
    <t>3 Bed</t>
  </si>
  <si>
    <t>2 Bath</t>
  </si>
  <si>
    <t>http://www.daft.ie/for-sale/terraced-house-25-weston-park-oldtown-co-dublin/2946619</t>
  </si>
  <si>
    <t>4 Bed</t>
  </si>
  <si>
    <t>3 Bath</t>
  </si>
  <si>
    <t>http://www.daft.ie/for-sale/terraced-house-36-drynam-crescent-drynam-hall-kinsealy-swords-co-dublin/3271566</t>
  </si>
  <si>
    <t>http://www.daft.ie/for-sale/terraced-house-22-lock-keepers-walk-royal-canal-park-ashtown-dublin-15/2915359</t>
  </si>
  <si>
    <t>http://www.daft.ie/new-home-for-sale/terraced-house-parklands-citywest-co-dublin/1199309</t>
  </si>
  <si>
    <t>http://www.daft.ie/new-home-for-sale/end-of-terrace-house-parklands-citywest-co-dublin/1199308</t>
  </si>
  <si>
    <t>http://www.daft.ie/for-sale/semi-detached-house-88-castlefield-court-clonsilla-dublin-15/3263211</t>
  </si>
  <si>
    <t>http://www.daft.ie/for-sale/semi-detached-house-14-ardgillan-balbriggan-co-dublin/3245588</t>
  </si>
  <si>
    <t>http://www.daft.ie/for-sale/semi-detached-house-3-mount-symon-crescent-clonsilla-dublin-15/3251540</t>
  </si>
  <si>
    <t>http://www.daft.ie/for-sale/semi-detached-house-4-the-links-donabate-co-dublin/3278613</t>
  </si>
  <si>
    <t>http://www.daft.ie/for-sale/semi-detached-house-18-oldtown-avenue-santry-dublin-9/3274643</t>
  </si>
  <si>
    <t>http://www.daft.ie/for-sale/semi-detached-house-14-fforster-way-lucan-co-dublin/3231490</t>
  </si>
  <si>
    <t>http://www.daft.ie/for-sale/townhouse-3-the-cross-skerries-co-dublin/3268513</t>
  </si>
  <si>
    <t>http://www.daft.ie/for-sale/semi-detached-house-34-lorcan-road-santry-dublin-9/3268052</t>
  </si>
  <si>
    <t>http://www.daft.ie/for-sale/terraced-house-17-collis-court-jugback-lane-swords-co-dublin/3264276</t>
  </si>
  <si>
    <t>http://www.daft.ie/for-sale/semi-detached-house-54-aldemere-drive-clonsilla-dublin-15/3223025</t>
  </si>
  <si>
    <t>http://www.daft.ie/for-sale/terraced-house-43-castlegrange-green-clonsilla-dublin-15/3200053</t>
  </si>
  <si>
    <t>http://www.daft.ie/for-sale/semi-detached-house-48-brookford-brook-lane-rush-co-dublin/3226175</t>
  </si>
  <si>
    <t>http://www.daft.ie/for-sale/semi-detached-house-30-huntstown-court-clonsilla-dublin-15/3185426</t>
  </si>
  <si>
    <t>http://www.daft.ie/for-sale/semi-detached-house-8-mount-symon-dale-clonsilla-dublin-15/3211386</t>
  </si>
  <si>
    <t>http://www.daft.ie/for-sale/semi-detached-house-2-raleigh-square-crumlin-dublin-12/3237037</t>
  </si>
  <si>
    <t>http://www.daft.ie/for-sale/semi-detached-house-6-brookmount-avenue-tallaght-dublin-24/3226850</t>
  </si>
  <si>
    <t>http://www.daft.ie/for-sale/terraced-house-23-cedar-park-ridgewood-swords-co-dublin/3236380</t>
  </si>
  <si>
    <t>http://www.daft.ie/for-sale/semi-detached-house-59-cooleen-avenue-beaumont-dublin-9/3230890</t>
  </si>
  <si>
    <t>http://www.daft.ie/for-sale/terraced-house-5-moracrete-cottages-crumlin-road-crumlin-dublin-12/2928142</t>
  </si>
  <si>
    <t>http://www.daft.ie/for-sale/semi-detached-house-18-pinewood-court-huntstown-clonsilla-dublin-15/3229229</t>
  </si>
  <si>
    <t>http://www.daft.ie/for-sale/terraced-house-58-macroom-road-coolock-dublin-17/3224966</t>
  </si>
  <si>
    <t>http://www.daft.ie/for-sale/semi-detached-house-33-beverton-gardens-donabate-co-dublin/3224491</t>
  </si>
  <si>
    <t>http://www.daft.ie/new-home-for-sale/terraced-house-the-hazel-somerton-lucan-co-dublin/2292256</t>
  </si>
  <si>
    <t>1, 3 &amp; 4 bed</t>
  </si>
  <si>
    <t>1+ bath</t>
  </si>
  <si>
    <t>http://www.daft.ie/new-home-for-sale/kinsealy-woods-chapel-rd-kinsealy-co-dublin/1117638</t>
  </si>
  <si>
    <t>http://www.daft.ie/for-sale/semi-detached-house-57-hamilton-hill-barnageeragh-cove-skerries-co-dublin/3285245</t>
  </si>
  <si>
    <t>http://www.daft.ie/for-sale/semi-detached-house-5-portersgate-avenue-clonsilla-dublin-15/3285223</t>
  </si>
  <si>
    <t>http://www.daft.ie/for-sale/terraced-house-18-millrace-walk-saggart-co-dublin/3285104</t>
  </si>
  <si>
    <t>http://www.daft.ie/for-sale/semi-detached-house-51-clonrosse-drive-ard-na-greine-ayrfield-dublin-13/3284214</t>
  </si>
  <si>
    <t>http://www.daft.ie/for-sale/townhouse-51-mayeston-court-saint-margarets-road-finglas-dublin-11/3279031</t>
  </si>
  <si>
    <t>http://www.daft.ie/for-sale/semi-detached-house-22-riversdale-green-clondalkin-dublin-22/3283538</t>
  </si>
  <si>
    <t>http://www.daft.ie/for-sale/semi-detached-house-5-danes-court-lusk-village-skerries-co-dublin/3283455</t>
  </si>
  <si>
    <t>http://www.daft.ie/for-sale/semi-detached-house-5-griffeen-glen-view-lucan-co-dublin/3283208</t>
  </si>
  <si>
    <t>http://www.daft.ie/for-sale/semi-detached-house-35-elmfield-walk-clare-hall-dublin-13-clarehall-dublin-13/3282890</t>
  </si>
  <si>
    <t>http://www.daft.ie/for-sale/semi-detached-house-9-beverton-avenue-donabate-co-dublin/2526839</t>
  </si>
  <si>
    <t>http://www.daft.ie/for-sale/semi-detached-house-7-brookhaven-park-corduff-dublin-15/3281712</t>
  </si>
  <si>
    <t>4 Bath</t>
  </si>
  <si>
    <t>http://www.daft.ie/for-sale/terraced-house-27-castlegrange-park-castaheany-clonee-dublin-15/3281398</t>
  </si>
  <si>
    <t>http://www.daft.ie/for-sale/semi-detached-house-7-forest-boulevard-rivervalley-swords-co-dublin/3281294</t>
  </si>
  <si>
    <t>http://www.daft.ie/for-sale/semi-detached-house-129-kilmore-road-artane-dublin-5/3281178</t>
  </si>
  <si>
    <t>http://www.daft.ie/for-sale/detached-house-20-ardbeg-road-artane-dublin-5/3281133</t>
  </si>
  <si>
    <t>http://www.daft.ie/for-sale/semi-detached-house-19-hillsbrook-drive-perrystown-dublin-12/3281118</t>
  </si>
  <si>
    <t>http://www.daft.ie/for-sale/terraced-house-48-loughlinstown-park-glenageary-co-dublin/3281073</t>
  </si>
  <si>
    <t>http://www.daft.ie/for-sale/semi-detached-house-17-oldcourt-manor-oldcourt-road-ballycullen-dublin-16/3206115</t>
  </si>
  <si>
    <t>http://www.daft.ie/for-sale/semi-detached-house-31-shantalla-road-beaumont-dublin-9/3280959</t>
  </si>
  <si>
    <t>http://www.daft.ie/for-sale/semi-detached-house-23-the-green-woodbrook-glen/3280601</t>
  </si>
  <si>
    <t>http://www.daft.ie/for-sale/semi-detached-house-12-hillcrest-lawns-lucan-co-dublin/3280547</t>
  </si>
  <si>
    <t>http://www.daft.ie/for-sale/semi-detached-house-20-bramblefield-park-clonee-dublin-15/3279441</t>
  </si>
  <si>
    <t>http://www.daft.ie/for-sale/semi-detached-house-15-carrigmore-avenue-citywest-co-dublin/3280225</t>
  </si>
  <si>
    <t>http://www.daft.ie/for-sale/semi-detached-house-2-elm-view-lucan-co-dublin/3280024</t>
  </si>
  <si>
    <t>http://www.daft.ie/for-sale/semi-detached-house-9-the-briars-woodfarm-acres-palmerstown-dublin-20/3280007</t>
  </si>
  <si>
    <t>http://www.daft.ie/for-sale/semi-detached-house-8-elmwood-avenue-clonsilla-dublin-15/3279982</t>
  </si>
  <si>
    <t>http://www.daft.ie/for-sale/terraced-house-3-hillcrest-row-hillcrest-lucan-co-dublin/3279546</t>
  </si>
  <si>
    <t>http://www.daft.ie/for-sale/end-of-terrace-house-20-heathfield-terrace-finglas-dublin-11/3199334</t>
  </si>
  <si>
    <t>http://www.daft.ie/for-sale/detached-house-2-woodale-road-clifflands-rush-co-dublin/3278880</t>
  </si>
  <si>
    <t>http://www.daft.ie/for-sale/end-of-terrace-house-1-cedar-lawn-ridgewood-swords-co-dublin/3278798</t>
  </si>
  <si>
    <t>http://www.daft.ie/for-sale/terraced-house-74-glasanaon-road-finglas-east-finglas-dublin-11/3278782</t>
  </si>
  <si>
    <t>http://www.daft.ie/for-sale/semi-detached-house-50-sea-brook-rush-co-dublin/3278730</t>
  </si>
  <si>
    <t>http://www.daft.ie/for-sale/semi-detached-house-21-dodder-avenue-dodder-valley-park-firhouse-dublin-24/3278666</t>
  </si>
  <si>
    <t>http://www.daft.ie/for-sale/end-of-terrace-house-4-ardeen-lucan-co-dublin/3278664</t>
  </si>
  <si>
    <t>http://www.daft.ie/for-sale/terraced-house-tara-18-knightswood-santry-dublin-9/3278609</t>
  </si>
  <si>
    <t>http://www.daft.ie/for-sale/semi-detached-house-2-foxhill-lawn-donaghmede-dublin-13/3277576</t>
  </si>
  <si>
    <t>http://www.daft.ie/for-sale/semi-detached-house-6-foxbourgh-lawns-lucan-co-dublin/3277371</t>
  </si>
  <si>
    <t>5 Bed</t>
  </si>
  <si>
    <t>http://www.daft.ie/for-sale/terraced-house-7-saint-patricks-terrace-monkstown-farm-dun-laoghaire-co-dublin/3277321</t>
  </si>
  <si>
    <t>6 Bed</t>
  </si>
  <si>
    <t>http://www.daft.ie/for-sale/end-of-terrace-house-7a-saint-patricks-terrace-monkstown-farm-dun-laoghaire-co-dublin/2937125</t>
  </si>
  <si>
    <t>http://www.daft.ie/for-sale/semi-detached-house-3-haydens-park-walk-lucan-co-dublin/3277066</t>
  </si>
  <si>
    <t>http://www.daft.ie/for-sale/semi-detached-house-26-griffeen-glen-drive-lucan-co-dublin/3276824</t>
  </si>
  <si>
    <t>http://www.daft.ie/for-sale/end-of-terrace-house-55-casement-park-finglas-west-finglas-dublin-11/3276772</t>
  </si>
  <si>
    <t>http://www.daft.ie/for-sale/semi-detached-house-2-blackthorn-hill-crescent-rathcoole-co-dublin/3276617</t>
  </si>
  <si>
    <t>http://www.daft.ie/for-sale/terraced-house-56-aran-court-waterville-blanchardstown-dublin-15/3276457</t>
  </si>
  <si>
    <t>http://www.daft.ie/for-sale/terraced-house-4-the-green-beaumont-woods-beaumont-dublin-9/3276345</t>
  </si>
  <si>
    <t>http://www.daft.ie/for-sale/detached-house-33-sylvan-close-kingswood-heights-kingswood-dublin-22/3275955</t>
  </si>
  <si>
    <t>http://www.daft.ie/for-sale/semi-detached-house-27-parkside-walk-clongriffin-dublin-13/3273921</t>
  </si>
  <si>
    <t>http://www.daft.ie/for-sale/end-of-terrace-house-1-the-moorings-chapelizod-dublin-20/3271930</t>
  </si>
  <si>
    <t>http://www.daft.ie/for-sale/semi-detached-house-94-meadowview-grove-hillcrest-lucan-co-dublin/3271746</t>
  </si>
  <si>
    <t>http://www.daft.ie/for-sale/end-of-terrace-house-51-brian-road-marino-dublin-3/3271654</t>
  </si>
  <si>
    <t>5 Bath</t>
  </si>
  <si>
    <t>http://www.daft.ie/for-sale/detached-house-glendale-kilmashogue-lane-rathfarnham-dublin-16/3271634</t>
  </si>
  <si>
    <t>http://www.daft.ie/for-sale/terraced-house-104-watergate-oldbawn-dublin-24/3271468</t>
  </si>
  <si>
    <t>http://www.daft.ie/for-sale/semi-detached-house-32-aldrin-walk-coolock-dublin-5/3271404</t>
  </si>
  <si>
    <t>http://www.daft.ie/for-sale/semi-detached-house-28-griffeen-glen-drive-lucan-co-dublin/3271148</t>
  </si>
  <si>
    <t>http://www.daft.ie/for-sale/semi-detached-house-71-hazelbury-park-clonee-dublin-15/3268773</t>
  </si>
  <si>
    <t>http://www.daft.ie/for-sale/semi-detached-house-8-woodview-balrothery-co-dublin/3270984</t>
  </si>
  <si>
    <t>http://www.daft.ie/for-sale/semi-detached-house-53-floraville-avenue-clondalkin-dublin-22/3270846</t>
  </si>
  <si>
    <t>http://www.daft.ie/for-sale/terraced-house-29-delhurst-avenue-ongar-park-ongar-dublin-15/3270827</t>
  </si>
  <si>
    <t>http://www.daft.ie/for-sale/semi-detached-house-40-allendale-drive-clonsilla-dublin-15/13915</t>
  </si>
  <si>
    <t>http://www.daft.ie/for-sale/semi-detached-house-20-warrenstown-drive-blanchardstown-dublin-15/3270248</t>
  </si>
  <si>
    <t>http://www.daft.ie/for-sale/terraced-house-24-temple-woods-tallaght-dublin-24/3268594</t>
  </si>
  <si>
    <t>http://www.daft.ie/for-sale/detached-house-1a-oakwood-road-finglas-dublin-11/3268263</t>
  </si>
  <si>
    <t>http://www.daft.ie/for-sale/semi-detached-house-6-haydens-park-walk-lucan-co-dublin/3268097</t>
  </si>
  <si>
    <t>http://www.daft.ie/for-sale/semi-detached-house-7-portersgate-court-clonsilla-dublin-15/3267872</t>
  </si>
  <si>
    <t>http://www.daft.ie/for-sale/semi-detached-house-41-the-drive-pheasant-run-clonee-dublin-15/3267493</t>
  </si>
  <si>
    <t>http://www.daft.ie/for-sale/semi-detached-house-13-oakview-way-hartstown-clonsilla-dublin-15/3267834</t>
  </si>
  <si>
    <t>http://www.daft.ie/for-sale/semi-detached-house-28-ashgrove-the-baskins-kinsealy-co-dublin/3267804</t>
  </si>
  <si>
    <t>http://www.daft.ie/for-sale/semi-detached-house-13-finnsview-finnstown-priory-lucan-co-dublin/3267786</t>
  </si>
  <si>
    <t>http://www.daft.ie/for-sale/terraced-house-78-glasnevin-downs-glasnevin-dublin-11/3267779</t>
  </si>
  <si>
    <t>http://www.daft.ie/for-sale/semi-detached-house-15-wallace-road-walkinstown-dublin-12/3267566</t>
  </si>
  <si>
    <t>http://www.daft.ie/for-sale/semi-detached-house-8-lohunda-drive-clonsilla-dublin-15/3267456</t>
  </si>
  <si>
    <t>http://www.daft.ie/for-sale/detached-house-20-stratton-drive-adamstown-lucan-co-dublin/3267246</t>
  </si>
  <si>
    <t>http://www.daft.ie/for-sale/terraced-house-28-parkside-court-clongriffin-dublin-13/3267112</t>
  </si>
  <si>
    <t>http://www.daft.ie/for-sale/semi-detached-house-33-temple-view-close-clare-hall-donaghmede-dublin-13/3266055</t>
  </si>
  <si>
    <t>http://www.daft.ie/for-sale/semi-detached-house-81-castlefield-court-clonsilla-dublin-15/3265664</t>
  </si>
  <si>
    <t>http://www.daft.ie/for-sale/semi-detached-house-10-ashfield-drive-balbriggan-co-dublin/3265588</t>
  </si>
  <si>
    <t>http://www.daft.ie/for-sale/end-of-terrace-house-98-dunsink-avenue-finglas-dublin-11/3265571</t>
  </si>
  <si>
    <t>http://www.daft.ie/for-sale/terraced-house-4-airpark-close-rathfarnham-dublin-14/2945320</t>
  </si>
  <si>
    <t>http://www.daft.ie/for-sale/semi-detached-house-5-belfry-way-citywest-co-dublin/3265230</t>
  </si>
  <si>
    <t>http://www.daft.ie/for-sale/end-of-terrace-house-52-larkhill-road-whitehall-dublin-9/3265187</t>
  </si>
  <si>
    <t>http://www.daft.ie/for-sale/semi-detached-house-2-heathfield-avenue-cappagh-finglas-dublin-11/3265037</t>
  </si>
  <si>
    <t>http://www.daft.ie/for-sale/terraced-house-8-glasmeen-road-glasnevin-dublin-11/3262831</t>
  </si>
  <si>
    <t>http://www.daft.ie/for-sale/detached-house-4-mount-garrett-grove-tyrellstown-tyrrelstown-dublin-15/3264433</t>
  </si>
  <si>
    <t>http://www.daft.ie/for-sale/semi-detached-house-8-redwood-avenue-kilnamanagh-tallaght-dublin-24/3263825</t>
  </si>
  <si>
    <t>http://www.daft.ie/for-sale/semi-detached-house-9-bancroft-park-tallaght-dublin-24/3263280</t>
  </si>
  <si>
    <t>http://www.daft.ie/for-sale/semi-detached-house-7-temple-view-square-clarehall-dublin-13/3263701</t>
  </si>
  <si>
    <t>http://www.daft.ie/for-sale/semi-detached-house-29-bunbury-gate-crescent-swords-co-dublin/3263572</t>
  </si>
  <si>
    <t>http://www.daft.ie/for-sale/semi-detached-house-6-hermitage-gardens-lucan-co-dublin/3263481</t>
  </si>
  <si>
    <t>http://www.daft.ie/for-sale/semi-detached-house-54-hampton-cove-balbriggan-co-dublin/3263048</t>
  </si>
  <si>
    <t>http://www.daft.ie/for-sale/end-of-terrace-house-13-north-street-ongar-village-ongar-dublin-15/3197519</t>
  </si>
  <si>
    <t>http://www.daft.ie/for-sale/terraced-house-5-station-close-station-road-clondalkin-dublin-22/3262640</t>
  </si>
  <si>
    <t>http://www.daft.ie/for-sale/end-of-terrace-house-7-cromcastle-road-coolock-dublin-5/3262304</t>
  </si>
  <si>
    <t>http://www.daft.ie/for-sale/terraced-house-2-old-court-farm-firhouse-dublin-24/3262040</t>
  </si>
  <si>
    <t>http://www.daft.ie/for-sale/terraced-house-32-drumcairn-park-tallaght-dublin-24/3261286</t>
  </si>
  <si>
    <t>http://www.daft.ie/for-sale/semi-detached-house-23-liffey-dale-lucan-co-dublin/3261019</t>
  </si>
  <si>
    <t>http://www.daft.ie/for-sale/terraced-house-37-loreto-crescent-rathfarnham-dublin-14/3260936</t>
  </si>
  <si>
    <t>http://www.daft.ie/for-sale/semi-detached-house-40-brookfield-artane-dublin-5/3260862</t>
  </si>
  <si>
    <t>http://www.daft.ie/for-sale/end-of-terrace-house-68-kilfenora-road-kimmage-dublin-12/3260562</t>
  </si>
  <si>
    <t>http://www.daft.ie/for-sale/semi-detached-house-16-elder-heath-crescent-kiltipper-tallaght-dublin-24/3260197</t>
  </si>
  <si>
    <t>7 Bed</t>
  </si>
  <si>
    <t>http://www.daft.ie/for-sale/semi-detached-house-4-westway-rise-blanchardstown-dublin-15/3259968</t>
  </si>
  <si>
    <t>http://www.daft.ie/for-sale/end-of-terrace-house-49-drynam-avenue-kettles-lane-kinsealy-co-dublin/3257249</t>
  </si>
  <si>
    <t>http://www.daft.ie/for-sale/semi-detached-house-17-wellmount-parade-finglas-dublin-11/3255794</t>
  </si>
  <si>
    <t>http://www.daft.ie/for-sale/terraced-house-67-heathfield-park-finglas-dublin-11/3255797</t>
  </si>
  <si>
    <t>http://www.daft.ie/for-sale/semi-detached-house-32-the-close-kingswood-heights-kingswood-dublin-24/3255773</t>
  </si>
  <si>
    <t>http://www.daft.ie/for-sale/semi-detached-house-1-glasnevin-oaks-glasnevin-dublin-11/3255533</t>
  </si>
  <si>
    <t>http://www.daft.ie/for-sale/terraced-house-63-colepark-road-ballyfermot-dublin-10/3255380</t>
  </si>
  <si>
    <t>http://www.daft.ie/for-sale/detached-house-58-newbancroft-hall-tallaght-dublin-24/3255217</t>
  </si>
  <si>
    <t>http://www.daft.ie/for-sale/terraced-house-171-brandon-road-drimnagh-dublin-12/3255032</t>
  </si>
  <si>
    <t>http://www.daft.ie/for-sale/semi-detached-house-25-the-green-clonee-dublin-15/3255013</t>
  </si>
  <si>
    <t>http://www.daft.ie/for-sale/semi-detached-house-17-sorrel-drive-clonsilla-dublin-15/3254441</t>
  </si>
  <si>
    <t>http://www.daft.ie/for-sale/terraced-house-90-belmayne-park-south-balgriffin/3254050</t>
  </si>
  <si>
    <t>http://www.daft.ie/for-sale/bungalow-20-cherryfield-lawn-clonsilla-dublin-15/3253975</t>
  </si>
  <si>
    <t>http://www.daft.ie/for-sale/semi-detached-house-26-forest-court-rivervalley-swords-co-dublin/3252586</t>
  </si>
  <si>
    <t>http://www.daft.ie/for-sale/terraced-house-7-killarney-avenue-northwall-north-wall-dublin-1/3251973</t>
  </si>
  <si>
    <t>http://www.daft.ie/for-sale/semi-detached-house-5-willsbrook-grove-lucan-co-dublin/3251819</t>
  </si>
  <si>
    <t>http://www.daft.ie/for-sale/townhouse-17-burgage-green-newcastle-co-dublin/3251426</t>
  </si>
  <si>
    <t>http://www.daft.ie/for-sale/terraced-house-15-carrow-road-drimnagh/3251474</t>
  </si>
  <si>
    <t>http://www.daft.ie/for-sale/semi-detached-house-24-temple-view-downs-clarehall-dublin-13/3251370</t>
  </si>
  <si>
    <t>http://www.daft.ie/for-sale/semi-detached-house-12-santry-court-santry-dublin-9/3251020</t>
  </si>
  <si>
    <t>http://www.daft.ie/for-sale/semi-detached-house-26-forest-court-swords-co-dublin/3250906</t>
  </si>
  <si>
    <t>http://www.daft.ie/for-sale/semi-detached-house-12-santry-court-santry-dublin-9/3249475</t>
  </si>
  <si>
    <t>http://www.daft.ie/for-sale/detached-house-4-hermitage-gardens-lucan-co-dublin/3249449</t>
  </si>
  <si>
    <t>http://www.daft.ie/for-sale/terraced-house-14-liffey-lawn-lucan-co-dublin/3249437</t>
  </si>
  <si>
    <t>http://www.daft.ie/for-sale/semi-detached-house-11-moy-glas-chase-lucan-co-dublin/3249166</t>
  </si>
  <si>
    <t>http://www.daft.ie/for-sale/semi-detached-house-5-redwood-way-tallaght-dublin-24/3248401</t>
  </si>
  <si>
    <t>http://www.daft.ie/for-sale/semi-detached-house-20-brookville-north-road-finglas-dublin-11/3248007</t>
  </si>
  <si>
    <t>http://www.daft.ie/for-sale/terraced-house-217-bunting-road-walkinstown/3247991</t>
  </si>
  <si>
    <t>http://www.daft.ie/for-sale/detached-house-70a-maplewood-drive-springfield-tallaght-dublin-24/3247953</t>
  </si>
  <si>
    <t>http://www.daft.ie/for-sale/semi-detached-house-29a-kilmore-road-artane-dublin-5/3247860</t>
  </si>
  <si>
    <t>http://www.daft.ie/for-sale/semi-detached-house-7-summerfield-close-d15a6dd-blanchardstown-dublin-15/3246185</t>
  </si>
  <si>
    <t>http://www.daft.ie/for-sale/terraced-house-51-railway-road-clongriffin-dublin-13/3245619</t>
  </si>
  <si>
    <t>http://www.daft.ie/for-sale/semi-detached-house-1-stratton-drive-adamstown-lucan-co-dublin/3245606</t>
  </si>
  <si>
    <t>http://www.daft.ie/for-sale/end-of-terrace-house-15-loreto-road-maryland-dublin-8/3245383</t>
  </si>
  <si>
    <t>http://www.daft.ie/for-sale/terraced-house-45-glenarriff-road-navan-road-ashtown-dublin-15/3245334</t>
  </si>
  <si>
    <t>http://www.daft.ie/for-sale/semi-detached-house-14-earlsfort-court-lucan-co-dublin/3241267</t>
  </si>
  <si>
    <t>http://www.daft.ie/for-sale/end-of-terrace-house-4-galmoy-road-cabra-dublin-7/3240714</t>
  </si>
  <si>
    <t>http://www.daft.ie/for-sale/end-of-terrace-house-53-heathfield-park-finglas-dublin-11/3240610</t>
  </si>
  <si>
    <t>http://www.daft.ie/for-sale/end-of-terrace-house-61-ashlawn-park-ballybrack-glenageary-co-dublin/3240302</t>
  </si>
  <si>
    <t>http://www.daft.ie/for-sale/semi-detached-house-17-the-park-orlynn-park-lusk-co-dublin/3239874</t>
  </si>
  <si>
    <t>http://www.daft.ie/for-sale/semi-detached-house-22-elmbrook-crescent-lucan-co-dublin/3239722</t>
  </si>
  <si>
    <t>http://www.daft.ie/for-sale/semi-detached-house-54-aulden-grange-santry-dublin-9/3239588</t>
  </si>
  <si>
    <t>http://www.daft.ie/for-sale/semi-detached-house-40-broadfield-drive-rathcoole-co-dublin/3237539</t>
  </si>
  <si>
    <t>http://www.daft.ie/for-sale/semi-detached-house-3-beechdale-road-ballycullen-dublin-24/3237521</t>
  </si>
  <si>
    <t>http://www.daft.ie/for-sale/semi-detached-house-687-collins-avenue-extension-whitehall-dublin-9/3237325</t>
  </si>
  <si>
    <t>http://www.daft.ie/for-sale/semi-detached-house-24-liffey-way-liffey-valley-park-lucan-co-dublin/3236899</t>
  </si>
  <si>
    <t>http://www.daft.ie/for-sale/terraced-house-52-grange-view-road-clondalkin-dublin-22/3236802</t>
  </si>
  <si>
    <t>http://www.daft.ie/for-sale/terraced-house-38-church-road-east-wall-dublin-3/3236728</t>
  </si>
  <si>
    <t>http://www.daft.ie/for-sale/semi-detached-house-19-willans-drive-ongar-village-ongar-dublin-15/3236405</t>
  </si>
  <si>
    <t>http://www.daft.ie/for-sale/semi-detached-house-3-kilcarberry-court-clondalkin-dublin-22/3236658</t>
  </si>
  <si>
    <t>http://www.daft.ie/for-sale/semi-detached-house-40-heatherview-road-aylesbury-tallaght-dublin-24/3236370</t>
  </si>
  <si>
    <t>http://www.daft.ie/for-sale/end-of-terrace-house-73-south-bank-swords-co-dublin/3235681</t>
  </si>
  <si>
    <t>http://www.daft.ie/for-sale/semi-detached-house-25-killakee-grove-firhouse-dublin-24/3234943</t>
  </si>
  <si>
    <t>http://www.daft.ie/for-sale/semi-detached-house-17-kellys-bay-strand-skerries-co-dublin/3234897</t>
  </si>
  <si>
    <t>http://www.daft.ie/for-sale/semi-detached-house-6-weston-avenue-naul-co-dublin/3234345</t>
  </si>
  <si>
    <t>http://www.daft.ie/for-sale/semi-detached-house-24-ellensborough-crescent-kiltipper-road-tallaght-dublin-24/3234447</t>
  </si>
  <si>
    <t>http://www.daft.ie/for-sale/end-of-terrace-house-7-castlelyon-green-newcastle-co-dublin/3234002</t>
  </si>
  <si>
    <t>http://www.daft.ie/for-sale/end-of-terrace-house-25-kilworth-road-drimnagh-dublin-12/3233945</t>
  </si>
  <si>
    <t>http://www.daft.ie/for-sale/semi-detached-house-20-windmill-square-clonsilla-dublin-15/3231469</t>
  </si>
  <si>
    <t>http://www.daft.ie/for-sale/semi-detached-house-19-chapel-farm-drive-lusk-co-dublin/3231454</t>
  </si>
  <si>
    <t>http://www.daft.ie/for-sale/semi-detached-house-32-moylaragh-road-balbriggan-co-dublin/3231241</t>
  </si>
  <si>
    <t>http://www.daft.ie/for-sale/semi-detached-house-5-the-close-hunters-run-clonee-dublin-15/2609883</t>
  </si>
  <si>
    <t>http://www.daft.ie/for-sale/terraced-house-25-melville-terrace-meakstown-finglas-dublin-11/3230593</t>
  </si>
  <si>
    <t>http://www.daft.ie/for-sale/semi-detached-house-1-chapel-farm-terrace-lusk-co-dublin/3230508</t>
  </si>
  <si>
    <t>http://www.daft.ie/for-sale/terraced-house-11-mangerton-road-drimnagh-dublin-12/3229612</t>
  </si>
  <si>
    <t>http://www.daft.ie/for-sale/end-of-terrace-house-29-moeran-road-walkinstown/3229449</t>
  </si>
  <si>
    <t>http://www.daft.ie/for-sale/semi-detached-house-34-mount-symon-green-clonsilla-dublin-15/3228852</t>
  </si>
  <si>
    <t>http://www.daft.ie/for-sale/end-of-terrace-house-9a-knockmore-drive-tallaght-dublin-24/3228836</t>
  </si>
  <si>
    <t>http://www.daft.ie/for-sale/terraced-house-46-brides-glen-park-swords-co-dublin/3228741</t>
  </si>
  <si>
    <t>http://www.daft.ie/for-sale/end-of-terrace-house-367-saint-colmans-terrace-south-circular-road-dublin-8/3228548</t>
  </si>
  <si>
    <t>http://www.daft.ie/for-sale/terraced-house-76-red-arches-avenue-the-coast-baldoyle-dublin-13/3227846</t>
  </si>
  <si>
    <t>http://www.daft.ie/for-sale/townhouse-25-newcastle-boulevard-newcastle-co-dublin/3227712</t>
  </si>
  <si>
    <t>http://www.daft.ie/for-sale/semi-detached-house-25-forest-avenue-swords-co-dublin/3227073</t>
  </si>
  <si>
    <t>http://www.daft.ie/for-sale/semi-detached-house-91-the-links-donabate-co-dublin/3227053</t>
  </si>
  <si>
    <t>http://www.daft.ie/for-sale/terraced-house-43-chapel-farm-drive-lusk-co-dublin/3226821</t>
  </si>
  <si>
    <t>http://www.daft.ie/for-sale/townhouse-49-stratton-walk-adamstown-co-dublin/3225966</t>
  </si>
  <si>
    <t>http://www.daft.ie/for-sale/semi-detached-house-68-rosepark-balrothery-co-dublin/3225611</t>
  </si>
  <si>
    <t>http://www.daft.ie/for-sale/semi-detached-house-38-forge-view-lusk-co-dublin/3225580</t>
  </si>
  <si>
    <t>http://www.daft.ie/for-sale/semi-detached-house-19-the-way-citywest-village-citywest-co-dublin/3225563</t>
  </si>
  <si>
    <t>http://www.daft.ie/for-sale/terraced-house-70-fernleigh-drive-castleknock-dublin-15/3225312</t>
  </si>
  <si>
    <t>http://www.daft.ie/for-sale/semi-detached-house-6-grange-park-close-raheny-dublin-5/3225294</t>
  </si>
  <si>
    <t>http://www.daft.ie/for-sale/semi-detached-house-19-shanliss-avenue-santry-dublin-9/3225205</t>
  </si>
  <si>
    <t>http://www.daft.ie/for-sale/terraced-house-43-saint-columbas-road-walkinstown-dublin-12/3223645</t>
  </si>
  <si>
    <t>http://www.daft.ie/for-sale/semi-detached-house-38-foxborough-park-lucan-co-dublin/3223046</t>
  </si>
  <si>
    <t>http://www.daft.ie/for-sale/semi-detached-house-47-newbury-avenue-clonshaugh-dublin-17/3222303</t>
  </si>
  <si>
    <t>http://www.daft.ie/for-sale/terraced-house-65-aylmer-drive-newcastle-co-dublin/3222246</t>
  </si>
  <si>
    <t>http://www.daft.ie/for-sale/detached-house-29a-stonebridge-drive-clonsilla-dublin-15/3222119</t>
  </si>
  <si>
    <t>http://www.daft.ie/for-sale/terraced-house-528-north-circular-road-north-circular-road-dublin-1/3221207</t>
  </si>
  <si>
    <t>http://www.daft.ie/for-sale/semi-detached-house-25-faughart-road-crumlin-dublin-12/2928726</t>
  </si>
  <si>
    <t>http://www.daft.ie/for-sale/semi-detached-house-saint-anthony-124-larkhill-road-santry-dublin-9/3220727</t>
  </si>
  <si>
    <t>http://www.daft.ie/for-sale/end-of-terrace-house-20b-peyton-close-rathcoole-co-dublin/3220452</t>
  </si>
  <si>
    <t>http://www.daft.ie/for-sale/end-of-terrace-house-26-saint-samsons-square-balgriffin-dublin-13/3220397</t>
  </si>
  <si>
    <t>http://www.daft.ie/for-sale/semi-detached-house-71a-plunkett-crescent-finglas-west-finglas-dublin-11/3220372</t>
  </si>
  <si>
    <t>http://www.daft.ie/for-sale/semi-detached-house-4-liffey-close-liffey-valley-park-lucan-co-dublin/3220194</t>
  </si>
  <si>
    <t>http://www.daft.ie/for-sale/semi-detached-house-12-hazelbury-green-clonee-dublin-15/3219810</t>
  </si>
  <si>
    <t>http://www.daft.ie/for-sale/semi-detached-house-164-shantalla-road-beaumont-santry-dublin-9/3219794</t>
  </si>
  <si>
    <t>http://www.daft.ie/for-sale/semi-detached-house-2-cedarwood-avenue-glasnevin-dublin-11/3219260</t>
  </si>
  <si>
    <t>http://www.daft.ie/for-sale/semi-detached-house-39-woodlawn-park-avenue-firhouse-dublin-24/3219181</t>
  </si>
  <si>
    <t>http://www.daft.ie/for-sale/end-of-terrace-house-1a-newbawn-park-tallaght-dublin-24/3219139</t>
  </si>
  <si>
    <t>http://www.daft.ie/for-sale/semi-detached-house-24-the-close-hunters-run-clonee-dublin-15/3218671</t>
  </si>
  <si>
    <t>http://www.daft.ie/for-sale/semi-detached-house-4-the-view-belgard-heights-tallaght-dublin-24/3218509</t>
  </si>
  <si>
    <t>http://www.daft.ie/for-sale/terraced-house-46-old-county-glen-crumlin/3217826</t>
  </si>
  <si>
    <t>http://www.daft.ie/for-sale/semi-detached-house-71-coolamber-drive-rathcoole-co-dublin/3217822</t>
  </si>
  <si>
    <t>http://www.daft.ie/for-sale/semi-detached-house-21-hazelwood-close-clondalkin-dublin-22/3217645</t>
  </si>
  <si>
    <t>http://www.daft.ie/for-sale/end-of-terrace-house-5-ballynakelly-court-newcastle-co-dublin/3217622</t>
  </si>
  <si>
    <t>http://www.daft.ie/for-sale/terraced-house-23-college-manor-drumcondra-dublin-9/3217455</t>
  </si>
  <si>
    <t>http://www.daft.ie/for-sale/detached-house-8-chieftains-lane-balbriggan-co-dublin/3217247</t>
  </si>
  <si>
    <t>http://www.daft.ie/for-sale/detached-house-75-hunters-walk-ballycullen-dublin-24/3216588</t>
  </si>
  <si>
    <t>http://www.daft.ie/for-sale/terraced-house-107-nutgrove-avenue-rathfarnham-dublin-14/3216586</t>
  </si>
  <si>
    <t>http://www.daft.ie/for-sale/semi-detached-house-11-rafters-road-drimnagh/3216445</t>
  </si>
  <si>
    <t>http://www.daft.ie/for-sale/semi-detached-house-1-cloch-choirneal-balrothery-co-dublin/3214785</t>
  </si>
  <si>
    <t>http://www.daft.ie/for-sale/terraced-house-8-dun-emer-place-lusk-co-dublin/3214732</t>
  </si>
  <si>
    <t>http://www.daft.ie/for-sale/end-of-terrace-house-324a-saint-jamess-road-walkinstown-dublin-12/3214353</t>
  </si>
  <si>
    <t>http://www.daft.ie/for-sale/terraced-house-8-hayworth-mews-ongar-park-ongar-dublin-15/3214341</t>
  </si>
  <si>
    <t>http://www.daft.ie/for-sale/terraced-house-15-st-josephs-avenue-drumcondra-dublin-9/3213712</t>
  </si>
  <si>
    <t>http://www.daft.ie/for-sale/semi-detached-house-9-chapelwood-view-hollystown-dublin-15/3213679</t>
  </si>
  <si>
    <t>http://www.daft.ie/for-sale/semi-detached-house-25-crosforge-saggart-co-dublin/3212638</t>
  </si>
  <si>
    <t>http://www.daft.ie/for-sale/semi-detached-house-saint-jude-67-palmer-park-rathfarnham-dublin-14/3212353</t>
  </si>
  <si>
    <t>http://www.daft.ie/for-sale/end-of-terrace-house-14-brookvale-lucan-co-dublin/3211830</t>
  </si>
  <si>
    <t>http://www.daft.ie/for-sale/semi-detached-house-81-clonshaugh-avenue-clonshaugh-dublin-17/3185390</t>
  </si>
  <si>
    <t>http://www.daft.ie/for-sale/detached-house-5-rossberry-park-lucan-co-dublin/3211495</t>
  </si>
  <si>
    <t>http://www.daft.ie/for-sale/townhouse-south-gate-apartment-128-south-gate-apartments-dublin-8/3211407</t>
  </si>
  <si>
    <t>http://www.daft.ie/for-sale/semi-detached-house-13-ellensborough-drive-kiltipper-dublin-24/3211398</t>
  </si>
  <si>
    <t>http://www.daft.ie/for-sale/end-of-terrace-house-50-drynam-crescent-kinsealy-co-dublin/3211390</t>
  </si>
  <si>
    <t>http://www.daft.ie/for-sale/semi-detached-house-243-carnlough-road-cabra-west-cabra-dublin-7/3210560</t>
  </si>
  <si>
    <t>http://www.daft.ie/for-sale/terraced-house-44-mckelvey-avenue-finglas-east-finglas-dublin-11/3210127</t>
  </si>
  <si>
    <t>http://www.daft.ie/for-sale/semi-detached-house-9-lentisk-lawn-the-donahies-donaghmede-dublin-13/3209851</t>
  </si>
  <si>
    <t>http://www.daft.ie/for-sale/end-of-terrace-house-93-saint-declans-road-marino-dublin-3/3209468</t>
  </si>
  <si>
    <t>http://www.daft.ie/for-sale/semi-detached-house-18-harty-avenue-walkinstown-dublin-12/3209189</t>
  </si>
  <si>
    <t>http://www.daft.ie/for-sale/terraced-house-165-benmadigan-road-drimnagh-dublin-12/3208751</t>
  </si>
  <si>
    <t>http://www.daft.ie/for-sale/end-of-terrace-house-39-holywell-green-swords-co-dublin/3208712</t>
  </si>
  <si>
    <t>http://www.daft.ie/for-sale/terraced-house-178-mourne-road-drimnagh-dublin-12/3208436</t>
  </si>
  <si>
    <t>http://www.daft.ie/for-sale/terraced-house-24-hunters-meadow-hunters-wood-ballycullen-dublin-24/3208184</t>
  </si>
  <si>
    <t>http://www.daft.ie/for-sale/terraced-house-3-deerpark-road-kiltipper-tallaght-dublin-24/3207807</t>
  </si>
  <si>
    <t>http://www.daft.ie/for-sale/semi-detached-house-19-mount-symon-dale-clonsilla-dublin-15/3205854</t>
  </si>
  <si>
    <t>http://www.daft.ie/for-sale/townhouse-172-hampton-wood-road-finglas-dublin-11/3204813</t>
  </si>
  <si>
    <t>http://www.daft.ie/for-sale/terraced-house-13-beau-park-terrace-clongriffin-dublin-13/3204807</t>
  </si>
  <si>
    <t>http://www.daft.ie/for-sale/semi-detached-house-5-ardmore-close-artane-dublin-5/3204735</t>
  </si>
  <si>
    <t>http://www.daft.ie/for-sale/semi-detached-house-27-cherrywood-villas-clondalkin-dublin-22/3204696</t>
  </si>
  <si>
    <t>http://www.daft.ie/for-sale/end-of-terrace-house-36-meadowbrook-park-baldoyle-dublin-13/3204677</t>
  </si>
  <si>
    <t>http://www.daft.ie/for-sale/terraced-house-47-marlfield-place-kiltipper-dublin-24/3204545</t>
  </si>
  <si>
    <t>http://www.daft.ie/for-sale/end-of-terrace-house-52-raheen-avenue-tallaght-dublin-24/3203701</t>
  </si>
  <si>
    <t>http://www.daft.ie/for-sale/terraced-house-78-saint-pappin-road-glasnevin-dublin-11/3202995</t>
  </si>
  <si>
    <t>http://www.daft.ie/for-sale/end-of-terrace-house-20-mill-court-avenue-clondalkin-dublin-22/3202976</t>
  </si>
  <si>
    <t>http://www.daft.ie/for-sale/detached-house-20-newcastle-manor-green-newcastle-co-dublin/3201858</t>
  </si>
  <si>
    <t>http://www.daft.ie/for-sale/semi-detached-house-5-tranquility-grove-artane-dublin-5/3194331</t>
  </si>
  <si>
    <t>http://www.daft.ie/for-sale/detached-house-17-forge-close-lusk-co-dublin/3202079</t>
  </si>
  <si>
    <t>http://www.daft.ie/for-sale/semi-detached-house-7-allendale-drive-clonsilla-dublin-15/3202081</t>
  </si>
  <si>
    <t>http://www.daft.ie/for-sale/terraced-house-9-st-jarlath-road-cabra-dublin-7/3201688</t>
  </si>
  <si>
    <t>http://www.daft.ie/for-sale/semi-detached-house-10-the-close-citywest-village-citywest-co-dublin/3201374</t>
  </si>
  <si>
    <t>http://www.daft.ie/for-sale/semi-detached-house-14-saint-finbar-road-cabra-west-cabra-dublin-7/3200769</t>
  </si>
  <si>
    <t>http://www.daft.ie/for-sale/semi-detached-house-17-the-paddocks-grove-adamstown-lucan-co-dublin/3200733</t>
  </si>
  <si>
    <t>http://www.daft.ie/for-sale/semi-detached-house-8-corbally-heath-citywest-co-dublin/3200706</t>
  </si>
  <si>
    <t>http://www.daft.ie/for-sale/terraced-house-61-st-eithe-road-cabra-dublin-7/3200502</t>
  </si>
  <si>
    <t>http://www.daft.ie/for-sale/terraced-house-162-mellowes-road-finglas-west-finglas-dublin-11/3199569</t>
  </si>
  <si>
    <t>http://www.daft.ie/for-sale/bungalow-saint-martins-kylemore-road-bluebell-dublin-12/3199050</t>
  </si>
  <si>
    <t>http://www.daft.ie/for-sale/semi-detached-house-1-silken-park-drive-citywest-dublin-22/3198712</t>
  </si>
  <si>
    <t>http://www.daft.ie/for-sale/detached-house-4-hunters-walk-hunters-wood-ballycullen-dublin-16/3198270</t>
  </si>
  <si>
    <t>http://www.daft.ie/for-sale/terraced-house-49-oak-rise-clondalkin-dublin-22/3197984</t>
  </si>
  <si>
    <t>http://www.daft.ie/for-sale/detached-house-1-birchview-drive-kilnamanagh-dublin-24/3197814</t>
  </si>
  <si>
    <t>http://www.daft.ie/for-sale/semi-detached-house-151-broadmeadows-swords-co-dublin/2526853</t>
  </si>
  <si>
    <t>http://www.daft.ie/for-sale/end-of-terrace-house-61-kellys-bay-pier-skerries-co-dublin/3195226</t>
  </si>
  <si>
    <t>http://www.daft.ie/for-sale/semi-detached-house-18-huntstown-lawn-clonsilla-huntstown-dublin-15/3192497</t>
  </si>
  <si>
    <t>http://www.daft.ie/for-sale/end-of-terrace-house-13-beechfield-meadows-clonee-dublin-15/3192093</t>
  </si>
  <si>
    <t>http://www.daft.ie/for-sale/end-of-terrace-house-30-rosewood-grove-lucan-co-dublin/3191656</t>
  </si>
  <si>
    <t>http://www.daft.ie/for-sale/end-of-terrace-house-21-sundale-parade-tallaght-dublin-24/3189974</t>
  </si>
  <si>
    <t>http://www.daft.ie/for-sale/end-of-terrace-house-63-marlfield-place-kiltipper-tallaght-dublin-24/3189961</t>
  </si>
  <si>
    <t>http://www.daft.ie/for-sale/semi-detached-house-16-whitethorn-crescent-palmerstown-dublin-22/3189284</t>
  </si>
  <si>
    <t>http://www.daft.ie/for-sale/semi-detached-house-4-esker-meadow-view-lucan-co-dublin/3188261</t>
  </si>
  <si>
    <t>http://www.daft.ie/for-sale/end-of-terrace-house-6-beechfield-meadows-clonee-dublin-15/3188057</t>
  </si>
  <si>
    <t>http://www.daft.ie/for-sale/terraced-house-12-hollywell-poppintree-park-lane-west-poppintree-dublin-11/3187442</t>
  </si>
  <si>
    <t>http://www.daft.ie/for-sale/semi-detached-house-110-aulden-grange-santry-dublin-9/3187441</t>
  </si>
  <si>
    <t>http://www.daft.ie/for-sale/detached-house-glencree-26-golden-ridge-avenue-rush-co-dublin/2615358</t>
  </si>
  <si>
    <t>http://www.daft.ie/for-sale/detached-house-1-golden-ridge-drive-rush-co-dublin/3183501</t>
  </si>
  <si>
    <t>http://www.daft.ie/for-sale/semi-detached-house-33-inglewood-road-clonsilla-dublin-15/3182965</t>
  </si>
  <si>
    <t>http://www.daft.ie/for-sale/semi-detached-house-57-collinswood-collins-avenue-drumcondra-dublin-3/3182219</t>
  </si>
  <si>
    <t>http://www.daft.ie/for-sale/terraced-house-13-marlfield-court-tallaght-kiltipper-dublin-24/3181609</t>
  </si>
  <si>
    <t>http://www.daft.ie/for-sale/terraced-house-20-seagrave-terrace-finglas-dublin-11/3181381</t>
  </si>
  <si>
    <t>http://www.daft.ie/for-sale/semi-detached-house-52-coolamber-drive-rathcoole-co-dublin/3180985</t>
  </si>
  <si>
    <t>http://www.daft.ie/for-sale/semi-detached-house-21-rathmill-green-rathmill-manor-rathcoole-co-dublin/3180903</t>
  </si>
  <si>
    <t>http://www.daft.ie/for-sale/detached-house-1a-raheen-court-tallaght-dublin-24/3180501</t>
  </si>
  <si>
    <t>http://www.daft.ie/for-sale/end-of-terrace-house-42-raheen-close-tallaght-dublin-24/3179540</t>
  </si>
  <si>
    <t>http://www.daft.ie/for-sale/semi-detached-house-24-fernleigh-drive-castleknock-carpenterstown-dublin-15/3179509</t>
  </si>
  <si>
    <t>http://www.daft.ie/for-sale/end-of-terrace-house-38-millrose-estate-bluebell-dublin-12/3179452</t>
  </si>
  <si>
    <t>http://www.daft.ie/for-sale/semi-detached-house-51-kilcarberry-avenue-clondalkin-dublin-22/3179149</t>
  </si>
  <si>
    <t>http://www.daft.ie/for-sale/terraced-house-35-lanesborough-grove-finglas-dublin-11/3179251</t>
  </si>
  <si>
    <t>http://www.daft.ie/for-sale/semi-detached-house-4-deerpark-walk-kiltipper-tallaght-dublin-24/3179193</t>
  </si>
  <si>
    <t>http://www.daft.ie/for-sale/end-of-terrace-house-52-ellensborough-lodge-tallaght-dublin-24/3178615</t>
  </si>
  <si>
    <t>http://www.daft.ie/for-sale/terraced-house-15-castlegrange-park-clonsilla-dublin-15/3178492</t>
  </si>
  <si>
    <t>http://www.daft.ie/for-sale/townhouse-80-castlegate-way-adamstown-co-dublin/3178465</t>
  </si>
  <si>
    <t>http://www.daft.ie/for-sale/semi-detached-house-12-haydens-park-walk-lucan-co-dublin/3176561</t>
  </si>
  <si>
    <t>http://www.daft.ie/for-sale/end-of-terrace-house-2-seskin-view-park-tallaght-dublin-24/3174199</t>
  </si>
  <si>
    <t>http://www.daft.ie/for-sale/semi-detached-house-28-ravenswell-palmer-road-rush-co-dublin/3173635</t>
  </si>
  <si>
    <t>http://www.daft.ie/for-sale/semi-detached-house-17-bramblefield-drive-clonee-dublin-15/3172558</t>
  </si>
  <si>
    <t>http://www.daft.ie/for-sale/semi-detached-house-21-hansfield-clonee-dublin-15/3145189</t>
  </si>
  <si>
    <t>http://www.daft.ie/for-sale/semi-detached-house-58-rathlyon-grove-ballycullen-dublin-24/3171243</t>
  </si>
  <si>
    <t>http://www.daft.ie/for-sale/terraced-house-195-castle-park-tallaght-dublin-24/3171225</t>
  </si>
  <si>
    <t>http://www.daft.ie/for-sale/terraced-house-23-lock-keepers-walk-royal-canal-park-ashtown-dublin-15/3170903</t>
  </si>
  <si>
    <t>http://www.daft.ie/for-sale/semi-detached-house-16-elder-heath-park-kiltipper-road-tallaght-dublin-24/3170673</t>
  </si>
  <si>
    <t>http://www.daft.ie/for-sale/semi-detached-house-12-newhall-court-blessington-road-tallaght-dublin-24/3165226</t>
  </si>
  <si>
    <t>http://www.daft.ie/for-sale/terraced-house-60-st-peters-crescent-greenhills-dublin-12/3168862</t>
  </si>
  <si>
    <t>http://www.daft.ie/for-sale/end-of-terrace-house-8a-walkinstown-green-walkinstown-dublin-12/3164451</t>
  </si>
  <si>
    <t>http://www.daft.ie/for-sale/end-of-terrace-house-10-cloonmore-grove-tallaght-dublin-24/3163856</t>
  </si>
  <si>
    <t>http://www.daft.ie/for-sale/end-of-terrace-house-9-linnetfields-view-clonee-dublin-15/3162143</t>
  </si>
  <si>
    <t>http://www.daft.ie/for-sale/semi-detached-house-20-bolbrook-grove-tallaght-dublin-24/3160730</t>
  </si>
  <si>
    <t>http://www.daft.ie/for-sale/terraced-house-2-brookford-park-rush-co-dublin/3160104</t>
  </si>
  <si>
    <t>http://www.daft.ie/for-sale/terraced-house-41-bessborough-avenue-north-strand-dublin-3/2944295</t>
  </si>
  <si>
    <t>http://www.daft.ie/for-sale/end-of-terrace-house-41-moeran-road-walkinstown-dublin-12/3159226</t>
  </si>
  <si>
    <t>http://www.daft.ie/for-sale/terraced-house-23-lanesborough-road-finglas-dublin-11/3158735</t>
  </si>
  <si>
    <t>http://www.daft.ie/for-sale/detached-house-1a-foxhill-lawn-baldoyle-donaghmede-dublin-13/3154927</t>
  </si>
  <si>
    <t>http://www.daft.ie/for-sale/detached-house-1a-foxhill-lawn-baldoyle-clarehall-dublin-13/3154911</t>
  </si>
  <si>
    <t>http://www.daft.ie/for-sale/terraced-house-13-dunedin-park-monkstown-co-dublin/3154227</t>
  </si>
  <si>
    <t>http://www.daft.ie/for-sale/end-of-terrace-house-82-lissadel-drive-drimnagh-dublin-12/3153963</t>
  </si>
  <si>
    <t>http://www.daft.ie/for-sale/terraced-house-13-carndonagh-park-donaghmede-dublin-13/3149685</t>
  </si>
  <si>
    <t>http://www.daft.ie/for-sale/detached-house-28a-redwood-rise-kilnamanagh-dublin-24/3148726</t>
  </si>
  <si>
    <t>http://www.daft.ie/for-sale/end-of-terrace-house-1-gleann-ribh-lusk-co-dublin/3143879</t>
  </si>
  <si>
    <t>http://www.daft.ie/for-sale/semi-detached-house-85-greenwood-avenue-ayrfield-dublin-13/3143214</t>
  </si>
  <si>
    <t>http://www.daft.ie/for-sale/end-of-terrace-house-18-tymonville-drive-tallaght-dublin-24/2953703</t>
  </si>
  <si>
    <t>http://www.daft.ie/for-sale/terraced-house-1b-station-road-clondalkin-lucan-co-dublin/2952478</t>
  </si>
  <si>
    <t>http://www.daft.ie/for-sale/semi-detached-house-7-melville-terrace-meakstown-finglas-dublin-11/2947269</t>
  </si>
  <si>
    <t>http://www.daft.ie/for-sale/end-of-terrace-house-84-ballygall-road-west-finglas-east-glasnevin-dublin-11/2944746</t>
  </si>
  <si>
    <t>http://www.daft.ie/for-sale/end-of-terrace-house-9-oldcourt-lodge-firhouse-ballycullen-dublin-16/2944518</t>
  </si>
  <si>
    <t>http://www.daft.ie/for-sale/end-of-terrace-house-152-ballygall-parade-finglas-east-finglas-dublin-11/2944275</t>
  </si>
  <si>
    <t>http://www.daft.ie/for-sale/townhouse-4-glebe-way-newcastle-co-dublin/2938911</t>
  </si>
  <si>
    <t>http://www.daft.ie/for-sale/end-of-terrace-house-92-castlecurragh-park-blanchardstown-dublin-15/2938668</t>
  </si>
  <si>
    <t>http://www.daft.ie/for-sale/terraced-house-39-clonshaugh-heights-clonshaugh-dublin-17/2936904</t>
  </si>
  <si>
    <t>6 Bath</t>
  </si>
  <si>
    <t>http://www.daft.ie/for-sale/terraced-house-532-north-circular-road-dublin-1/2934355</t>
  </si>
  <si>
    <t>http://www.daft.ie/for-sale/end-of-terrace-house-281-galtymore-road-drimnagh-dublin-12/2930448</t>
  </si>
  <si>
    <t>http://www.daft.ie/for-sale/semi-detached-house-27-manorfields-walk-clonee-dublin-15/2929518</t>
  </si>
  <si>
    <t>http://www.daft.ie/for-sale/semi-detached-house-5-woodlawn-court-santry-dublin-9/2511459</t>
  </si>
  <si>
    <t>http://www.daft.ie/for-sale/semi-detached-house-7-parkhill-way-kilnamanagh-tallaght-dublin-24/2332431</t>
  </si>
  <si>
    <t>http://www.daft.ie/for-sale/end-of-terrace-house-39a-daleview-ballybrack-co-dublin/2919700</t>
  </si>
  <si>
    <t>http://www.daft.ie/for-sale/semi-detached-house-28-tamarisk-lawn-kilnamanagh-dublin-24/2916259</t>
  </si>
  <si>
    <t>http://www.daft.ie/for-sale/terraced-house-19-hampton-wood-way-saint-margarets-road-finglas-dublin-11/2892091</t>
  </si>
  <si>
    <t>http://www.daft.ie/for-sale/semi-detached-house-226-ballymun-road-glasnevin-dublin-11/2575614</t>
  </si>
  <si>
    <t>http://www.daft.ie/for-sale/end-of-terrace-house-20-beverton-rise-donabate-co-dublin/2877668</t>
  </si>
  <si>
    <t>http://www.daft.ie/for-sale/semi-detached-house-23-daletree-close-ballycullen-dublin-24/2867680</t>
  </si>
  <si>
    <t>http://www.daft.ie/for-sale/semi-detached-house-25-glenavon-park-ballybrack-co-dublin/2855456</t>
  </si>
  <si>
    <t>http://www.daft.ie/for-sale/townhouse-21-clonliffe-road/2852462</t>
  </si>
  <si>
    <t>http://www.daft.ie/for-sale/bungalow-1-castleland-park-view-balbriggan-co-dublin/2839092</t>
  </si>
  <si>
    <t>http://www.daft.ie/for-sale/terraced-house-39-carrickmount-drive-churchtown-dublin-14/2833787</t>
  </si>
  <si>
    <t>http://www.daft.ie/for-sale/end-of-terrace-house-13-mayeston-drive-st-margarets-finglas-dublin-11/2829735</t>
  </si>
  <si>
    <t>http://www.daft.ie/for-sale/semi-detached-house-45-wheatfields-avenue-clondalkin-dublin-22/2750871</t>
  </si>
  <si>
    <t>http://www.daft.ie/for-sale/semi-detached-house-12-castle-riada-avenue-lucan-co-dublin/2633528</t>
  </si>
  <si>
    <t>http://www.daft.ie/for-sale/bungalow-348a-kildare-road-crumlin-dublin-12/2629036</t>
  </si>
  <si>
    <t>http://www.daft.ie/for-sale/semi-detached-house-15-the-drive-mulhuddart-wood-mulhuddart-dublin-15/2619795</t>
  </si>
  <si>
    <t>http://www.daft.ie/for-sale/bungalow-28-main-road-tallaght-dublin-24/2612390</t>
  </si>
  <si>
    <t>http://www.daft.ie/for-sale/terraced-house-17-churchwell-road-belmayne-balgriffin-dublin-13/2603850</t>
  </si>
  <si>
    <t>http://www.daft.ie/for-sale/terraced-house-3-finglas-park-finglas-east-finglas-dublin-11/2596755</t>
  </si>
  <si>
    <t>http://www.daft.ie/for-sale/terraced-house-10-larkhill-road-whitehall-dublin-9/2561051</t>
  </si>
  <si>
    <t>http://www.daft.ie/for-sale/semi-detached-house-33-warrenstown-green-blanchardstown-dublin-15/2570846</t>
  </si>
  <si>
    <t>http://www.daft.ie/for-sale/semi-detached-house-13-curragh-hall-green-tyrrelstown-dublin-15/1117384</t>
  </si>
  <si>
    <t>http://www.daft.ie/for-sale/terraced-house-7-garrynisk-square-tallaght-dublin-24/2538561</t>
  </si>
  <si>
    <t>http://www.daft.ie/for-sale/detached-house-11-lambourne-park-beaverstown-road-donabate-co-dublin/2519344</t>
  </si>
  <si>
    <t>http://www.daft.ie/for-sale/terraced-house-24-addison-road-fairview-dublin-3/2503259</t>
  </si>
  <si>
    <t>http://www.daft.ie/for-sale/semi-detached-house-9-p-irc-na-cuileann-ballymun-dublin-9/2479466</t>
  </si>
  <si>
    <t>http://www.daft.ie/for-sale/semi-detached-house-18-the-glade-hunters-run-clonee-dublin-15/30087</t>
  </si>
  <si>
    <t>http://www.daft.ie/for-sale/semi-detached-house-3-mayeston-close-finglas-dublin-11/1154620</t>
  </si>
  <si>
    <t>http://www.daft.ie/for-sale/semi-detached-house-3-hampton-gardens-avenue-naul-road-balbriggan-co-dublin/1529280</t>
  </si>
  <si>
    <t>http://www.daft.ie/for-sale/detached-house-21a-newbury-drive-clonshaugh-dublin-17/1145515</t>
  </si>
  <si>
    <t>http://www.daft.ie/for-sale/end-of-terrace-house-85-rosepark-balrothery-co-dublin/1454155</t>
  </si>
  <si>
    <t>http://www.daft.ie/for-sale/semi-detached-house-6-rathmore-avenue-tyrellstown-tyrrelstown-dublin-15/1453058</t>
  </si>
  <si>
    <t>http://www.daft.ie/for-sale/semi-detached-house-38-willow-grove-clondalkin-dublin-22/1416489</t>
  </si>
  <si>
    <t>http://www.daft.ie/for-sale/bungalow-122-oakcourt-drive-palmerstown-dublin-20/1409070</t>
  </si>
  <si>
    <t>http://www.daft.ie/for-sale/terraced-house-104-fortlawn-avenue-blanchardstown-dublin-15/137941</t>
  </si>
  <si>
    <t>http://www.daft.ie/for-sale/semi-detached-house-chieftains-road-balbriggan-co-dublin/54874</t>
  </si>
  <si>
    <t>price per bed</t>
  </si>
  <si>
    <t>ppbath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</si>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</sst>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5"/>
  <sheetViews>
    <sheetView tabSelected="1" zoomScale="59" zoomScaleNormal="59" workbookViewId="0">
      <selection activeCell="K4" sqref="K4"/>
    </sheetView>
  </sheetViews>
  <sheetFormatPr defaultRowHeight="14.4" x14ac:dyDescent="0.3"/>
  <cols>
    <col min="8" max="8" width="10.44140625" bestFit="1" customWidth="1"/>
    <col min="9" max="9" width="13.6640625" bestFit="1" customWidth="1"/>
    <col min="10" max="10" width="13.664062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414</v>
      </c>
      <c r="H1" s="1" t="s">
        <v>414</v>
      </c>
      <c r="I1" s="1" t="s">
        <v>412</v>
      </c>
      <c r="J1" s="1" t="s">
        <v>413</v>
      </c>
      <c r="K1" s="1" t="s">
        <v>5</v>
      </c>
    </row>
    <row r="2" spans="1:11" x14ac:dyDescent="0.3">
      <c r="A2" s="1">
        <v>174</v>
      </c>
      <c r="B2">
        <v>289950</v>
      </c>
      <c r="C2">
        <v>53.32488</v>
      </c>
      <c r="D2">
        <v>-6.4284350000000003</v>
      </c>
      <c r="E2" t="s">
        <v>79</v>
      </c>
      <c r="F2" t="s">
        <v>7</v>
      </c>
      <c r="G2">
        <f>SUBSTITUTE(E2,"Bed","")*1</f>
        <v>5</v>
      </c>
      <c r="H2">
        <f>SUBSTITUTE(F2,"Bath","")*1</f>
        <v>2</v>
      </c>
      <c r="I2">
        <f>B2/G2</f>
        <v>57990</v>
      </c>
      <c r="J2">
        <f>B2/H2</f>
        <v>144975</v>
      </c>
      <c r="K2" t="s">
        <v>191</v>
      </c>
    </row>
    <row r="3" spans="1:11" x14ac:dyDescent="0.3">
      <c r="A3" s="1">
        <v>67</v>
      </c>
      <c r="B3">
        <v>350000</v>
      </c>
      <c r="C3">
        <v>53.283248999999998</v>
      </c>
      <c r="D3">
        <v>-6.149254</v>
      </c>
      <c r="E3" t="s">
        <v>81</v>
      </c>
      <c r="F3" t="s">
        <v>7</v>
      </c>
      <c r="G3">
        <f>SUBSTITUTE(E3,"Bed","")*1</f>
        <v>6</v>
      </c>
      <c r="H3">
        <f>SUBSTITUTE(F3,"Bath","")*1</f>
        <v>2</v>
      </c>
      <c r="I3">
        <f>B3/G3</f>
        <v>58333.333333333336</v>
      </c>
      <c r="J3">
        <f>B3/H3</f>
        <v>175000</v>
      </c>
      <c r="K3" t="s">
        <v>82</v>
      </c>
    </row>
    <row r="4" spans="1:11" x14ac:dyDescent="0.3">
      <c r="A4" s="1">
        <v>128</v>
      </c>
      <c r="B4">
        <v>420000</v>
      </c>
      <c r="C4">
        <v>53.400582999999997</v>
      </c>
      <c r="D4">
        <v>-6.36904</v>
      </c>
      <c r="E4" t="s">
        <v>144</v>
      </c>
      <c r="F4" t="s">
        <v>52</v>
      </c>
      <c r="G4">
        <f>SUBSTITUTE(E4,"Bed","")*1</f>
        <v>7</v>
      </c>
      <c r="H4">
        <f>SUBSTITUTE(F4,"Bath","")*1</f>
        <v>4</v>
      </c>
      <c r="I4">
        <f>B4/G4</f>
        <v>60000</v>
      </c>
      <c r="J4">
        <f>B4/H4</f>
        <v>105000</v>
      </c>
      <c r="K4" t="s">
        <v>145</v>
      </c>
    </row>
    <row r="5" spans="1:11" x14ac:dyDescent="0.3">
      <c r="A5" s="1">
        <v>370</v>
      </c>
      <c r="B5">
        <v>255000</v>
      </c>
      <c r="C5">
        <v>53.342816999999997</v>
      </c>
      <c r="D5">
        <v>-6.3908339999999999</v>
      </c>
      <c r="E5" t="s">
        <v>9</v>
      </c>
      <c r="F5" t="s">
        <v>7</v>
      </c>
      <c r="G5">
        <f>SUBSTITUTE(E5,"Bed","")*1</f>
        <v>4</v>
      </c>
      <c r="H5">
        <f>SUBSTITUTE(F5,"Bath","")*1</f>
        <v>2</v>
      </c>
      <c r="I5">
        <f>B5/G5</f>
        <v>63750</v>
      </c>
      <c r="J5">
        <f>B5/H5</f>
        <v>127500</v>
      </c>
      <c r="K5" t="s">
        <v>388</v>
      </c>
    </row>
    <row r="6" spans="1:11" x14ac:dyDescent="0.3">
      <c r="A6" s="1">
        <v>380</v>
      </c>
      <c r="B6">
        <v>260000</v>
      </c>
      <c r="C6">
        <v>53.300955000000002</v>
      </c>
      <c r="D6">
        <v>-6.3759420000000002</v>
      </c>
      <c r="E6" t="s">
        <v>9</v>
      </c>
      <c r="F6" t="s">
        <v>52</v>
      </c>
      <c r="G6">
        <f>SUBSTITUTE(E6,"Bed","")*1</f>
        <v>4</v>
      </c>
      <c r="H6">
        <f>SUBSTITUTE(F6,"Bath","")*1</f>
        <v>4</v>
      </c>
      <c r="I6">
        <f>B6/G6</f>
        <v>65000</v>
      </c>
      <c r="J6">
        <f>B6/H6</f>
        <v>65000</v>
      </c>
      <c r="K6" t="s">
        <v>398</v>
      </c>
    </row>
    <row r="7" spans="1:11" x14ac:dyDescent="0.3">
      <c r="A7" s="1">
        <v>369</v>
      </c>
      <c r="B7">
        <v>335000</v>
      </c>
      <c r="C7">
        <v>53.406640000000003</v>
      </c>
      <c r="D7">
        <v>-6.2891519999999996</v>
      </c>
      <c r="E7" t="s">
        <v>79</v>
      </c>
      <c r="F7" t="s">
        <v>10</v>
      </c>
      <c r="G7">
        <f>SUBSTITUTE(E7,"Bed","")*1</f>
        <v>5</v>
      </c>
      <c r="H7">
        <f>SUBSTITUTE(F7,"Bath","")*1</f>
        <v>3</v>
      </c>
      <c r="I7">
        <f>B7/G7</f>
        <v>67000</v>
      </c>
      <c r="J7">
        <f>B7/H7</f>
        <v>111666.66666666667</v>
      </c>
      <c r="K7" t="s">
        <v>387</v>
      </c>
    </row>
    <row r="8" spans="1:11" x14ac:dyDescent="0.3">
      <c r="A8" s="1">
        <v>330</v>
      </c>
      <c r="B8">
        <v>275000</v>
      </c>
      <c r="C8">
        <v>53.279516000000001</v>
      </c>
      <c r="D8">
        <v>-6.4017109999999997</v>
      </c>
      <c r="E8" t="s">
        <v>9</v>
      </c>
      <c r="F8" t="s">
        <v>10</v>
      </c>
      <c r="G8">
        <f>SUBSTITUTE(E8,"Bed","")*1</f>
        <v>4</v>
      </c>
      <c r="H8">
        <f>SUBSTITUTE(F8,"Bath","")*1</f>
        <v>3</v>
      </c>
      <c r="I8">
        <f>B8/G8</f>
        <v>68750</v>
      </c>
      <c r="J8">
        <f>B8/H8</f>
        <v>91666.666666666672</v>
      </c>
      <c r="K8" t="s">
        <v>347</v>
      </c>
    </row>
    <row r="9" spans="1:11" x14ac:dyDescent="0.3">
      <c r="A9" s="1">
        <v>66</v>
      </c>
      <c r="B9">
        <v>350000</v>
      </c>
      <c r="C9">
        <v>53.28331</v>
      </c>
      <c r="D9">
        <v>-6.1492490000000002</v>
      </c>
      <c r="E9" t="s">
        <v>79</v>
      </c>
      <c r="F9" t="s">
        <v>7</v>
      </c>
      <c r="G9">
        <f>SUBSTITUTE(E9,"Bed","")*1</f>
        <v>5</v>
      </c>
      <c r="H9">
        <f>SUBSTITUTE(F9,"Bath","")*1</f>
        <v>2</v>
      </c>
      <c r="I9">
        <f>B9/G9</f>
        <v>70000</v>
      </c>
      <c r="J9">
        <f>B9/H9</f>
        <v>175000</v>
      </c>
      <c r="K9" t="s">
        <v>80</v>
      </c>
    </row>
    <row r="10" spans="1:11" x14ac:dyDescent="0.3">
      <c r="A10" s="1">
        <v>354</v>
      </c>
      <c r="B10">
        <v>425000</v>
      </c>
      <c r="C10">
        <v>53.358038000000001</v>
      </c>
      <c r="D10">
        <v>-6.2539939999999996</v>
      </c>
      <c r="E10" t="s">
        <v>81</v>
      </c>
      <c r="F10" t="s">
        <v>371</v>
      </c>
      <c r="G10">
        <f>SUBSTITUTE(E10,"Bed","")*1</f>
        <v>6</v>
      </c>
      <c r="H10">
        <f>SUBSTITUTE(F10,"Bath","")*1</f>
        <v>6</v>
      </c>
      <c r="I10">
        <f>B10/G10</f>
        <v>70833.333333333328</v>
      </c>
      <c r="J10">
        <f>B10/H10</f>
        <v>70833.333333333328</v>
      </c>
      <c r="K10" t="s">
        <v>372</v>
      </c>
    </row>
    <row r="11" spans="1:11" x14ac:dyDescent="0.3">
      <c r="A11" s="1">
        <v>332</v>
      </c>
      <c r="B11">
        <v>285000</v>
      </c>
      <c r="C11">
        <v>53.285787999999997</v>
      </c>
      <c r="D11">
        <v>-6.3441530000000004</v>
      </c>
      <c r="E11" t="s">
        <v>9</v>
      </c>
      <c r="F11" t="s">
        <v>7</v>
      </c>
      <c r="G11">
        <f>SUBSTITUTE(E11,"Bed","")*1</f>
        <v>4</v>
      </c>
      <c r="H11">
        <f>SUBSTITUTE(F11,"Bath","")*1</f>
        <v>2</v>
      </c>
      <c r="I11">
        <f>B11/G11</f>
        <v>71250</v>
      </c>
      <c r="J11">
        <f>B11/H11</f>
        <v>142500</v>
      </c>
      <c r="K11" t="s">
        <v>349</v>
      </c>
    </row>
    <row r="12" spans="1:11" x14ac:dyDescent="0.3">
      <c r="A12" s="1">
        <v>130</v>
      </c>
      <c r="B12">
        <v>294950</v>
      </c>
      <c r="C12">
        <v>53.38973</v>
      </c>
      <c r="D12">
        <v>-6.2929320000000004</v>
      </c>
      <c r="E12" t="s">
        <v>9</v>
      </c>
      <c r="F12" t="s">
        <v>7</v>
      </c>
      <c r="G12">
        <f>SUBSTITUTE(E12,"Bed","")*1</f>
        <v>4</v>
      </c>
      <c r="H12">
        <f>SUBSTITUTE(F12,"Bath","")*1</f>
        <v>2</v>
      </c>
      <c r="I12">
        <f>B12/G12</f>
        <v>73737.5</v>
      </c>
      <c r="J12">
        <f>B12/H12</f>
        <v>147475</v>
      </c>
      <c r="K12" t="s">
        <v>147</v>
      </c>
    </row>
    <row r="13" spans="1:11" x14ac:dyDescent="0.3">
      <c r="A13" s="1">
        <v>350</v>
      </c>
      <c r="B13">
        <v>295000</v>
      </c>
      <c r="C13">
        <v>53.388832000000001</v>
      </c>
      <c r="D13">
        <v>-6.2946179999999998</v>
      </c>
      <c r="E13" t="s">
        <v>9</v>
      </c>
      <c r="F13" t="s">
        <v>7</v>
      </c>
      <c r="G13">
        <f>SUBSTITUTE(E13,"Bed","")*1</f>
        <v>4</v>
      </c>
      <c r="H13">
        <f>SUBSTITUTE(F13,"Bath","")*1</f>
        <v>2</v>
      </c>
      <c r="I13">
        <f>B13/G13</f>
        <v>73750</v>
      </c>
      <c r="J13">
        <f>B13/H13</f>
        <v>147500</v>
      </c>
      <c r="K13" t="s">
        <v>367</v>
      </c>
    </row>
    <row r="14" spans="1:11" x14ac:dyDescent="0.3">
      <c r="A14" s="1">
        <v>86</v>
      </c>
      <c r="B14">
        <v>299000</v>
      </c>
      <c r="C14">
        <v>53.392153999999998</v>
      </c>
      <c r="D14">
        <v>-6.4365940000000004</v>
      </c>
      <c r="E14" t="s">
        <v>9</v>
      </c>
      <c r="F14" t="s">
        <v>10</v>
      </c>
      <c r="G14">
        <f>SUBSTITUTE(E14,"Bed","")*1</f>
        <v>4</v>
      </c>
      <c r="H14">
        <f>SUBSTITUTE(F14,"Bath","")*1</f>
        <v>3</v>
      </c>
      <c r="I14">
        <f>B14/G14</f>
        <v>74750</v>
      </c>
      <c r="J14">
        <f>B14/H14</f>
        <v>99666.666666666672</v>
      </c>
      <c r="K14" t="s">
        <v>102</v>
      </c>
    </row>
    <row r="15" spans="1:11" x14ac:dyDescent="0.3">
      <c r="A15" s="1">
        <v>188</v>
      </c>
      <c r="B15">
        <v>299000</v>
      </c>
      <c r="C15">
        <v>53.611328999999998</v>
      </c>
      <c r="D15">
        <v>-6.2030219999999998</v>
      </c>
      <c r="E15" t="s">
        <v>9</v>
      </c>
      <c r="F15" t="s">
        <v>7</v>
      </c>
      <c r="G15">
        <f>SUBSTITUTE(E15,"Bed","")*1</f>
        <v>4</v>
      </c>
      <c r="H15">
        <f>SUBSTITUTE(F15,"Bath","")*1</f>
        <v>2</v>
      </c>
      <c r="I15">
        <f>B15/G15</f>
        <v>74750</v>
      </c>
      <c r="J15">
        <f>B15/H15</f>
        <v>149500</v>
      </c>
      <c r="K15" t="s">
        <v>205</v>
      </c>
    </row>
    <row r="16" spans="1:11" x14ac:dyDescent="0.3">
      <c r="A16" s="1">
        <v>305</v>
      </c>
      <c r="B16">
        <v>299950</v>
      </c>
      <c r="C16">
        <v>53.406007000000002</v>
      </c>
      <c r="D16">
        <v>-6.2922789999999997</v>
      </c>
      <c r="E16" t="s">
        <v>9</v>
      </c>
      <c r="F16" t="s">
        <v>10</v>
      </c>
      <c r="G16">
        <f>SUBSTITUTE(E16,"Bed","")*1</f>
        <v>4</v>
      </c>
      <c r="H16">
        <f>SUBSTITUTE(F16,"Bath","")*1</f>
        <v>3</v>
      </c>
      <c r="I16">
        <f>B16/G16</f>
        <v>74987.5</v>
      </c>
      <c r="J16">
        <f>B16/H16</f>
        <v>99983.333333333328</v>
      </c>
      <c r="K16" t="s">
        <v>322</v>
      </c>
    </row>
    <row r="17" spans="1:11" x14ac:dyDescent="0.3">
      <c r="A17" s="1">
        <v>117</v>
      </c>
      <c r="B17">
        <v>300000</v>
      </c>
      <c r="C17">
        <v>53.604644999999998</v>
      </c>
      <c r="D17">
        <v>-6.1681330000000001</v>
      </c>
      <c r="E17" t="s">
        <v>9</v>
      </c>
      <c r="F17" t="s">
        <v>7</v>
      </c>
      <c r="G17">
        <f>SUBSTITUTE(E17,"Bed","")*1</f>
        <v>4</v>
      </c>
      <c r="H17">
        <f>SUBSTITUTE(F17,"Bath","")*1</f>
        <v>2</v>
      </c>
      <c r="I17">
        <f>B17/G17</f>
        <v>75000</v>
      </c>
      <c r="J17">
        <f>B17/H17</f>
        <v>150000</v>
      </c>
      <c r="K17" t="s">
        <v>133</v>
      </c>
    </row>
    <row r="18" spans="1:11" x14ac:dyDescent="0.3">
      <c r="A18" s="1">
        <v>256</v>
      </c>
      <c r="B18">
        <v>375000</v>
      </c>
      <c r="C18">
        <v>53.319794999999999</v>
      </c>
      <c r="D18">
        <v>-6.3278400000000001</v>
      </c>
      <c r="E18" t="s">
        <v>79</v>
      </c>
      <c r="F18" t="s">
        <v>7</v>
      </c>
      <c r="G18">
        <f>SUBSTITUTE(E18,"Bed","")*1</f>
        <v>5</v>
      </c>
      <c r="H18">
        <f>SUBSTITUTE(F18,"Bath","")*1</f>
        <v>2</v>
      </c>
      <c r="I18">
        <f>B18/G18</f>
        <v>75000</v>
      </c>
      <c r="J18">
        <f>B18/H18</f>
        <v>187500</v>
      </c>
      <c r="K18" t="s">
        <v>273</v>
      </c>
    </row>
    <row r="19" spans="1:11" x14ac:dyDescent="0.3">
      <c r="A19" s="1">
        <v>319</v>
      </c>
      <c r="B19">
        <v>375000</v>
      </c>
      <c r="C19">
        <v>53.279817000000001</v>
      </c>
      <c r="D19">
        <v>-6.3561829999999997</v>
      </c>
      <c r="E19" t="s">
        <v>79</v>
      </c>
      <c r="F19" t="s">
        <v>7</v>
      </c>
      <c r="G19">
        <f>SUBSTITUTE(E19,"Bed","")*1</f>
        <v>5</v>
      </c>
      <c r="H19">
        <f>SUBSTITUTE(F19,"Bath","")*1</f>
        <v>2</v>
      </c>
      <c r="I19">
        <f>B19/G19</f>
        <v>75000</v>
      </c>
      <c r="J19">
        <f>B19/H19</f>
        <v>187500</v>
      </c>
      <c r="K19" t="s">
        <v>336</v>
      </c>
    </row>
    <row r="20" spans="1:11" x14ac:dyDescent="0.3">
      <c r="A20" s="1">
        <v>340</v>
      </c>
      <c r="B20">
        <v>379950</v>
      </c>
      <c r="C20">
        <v>53.331997999999999</v>
      </c>
      <c r="D20">
        <v>-6.3126360000000004</v>
      </c>
      <c r="E20" t="s">
        <v>79</v>
      </c>
      <c r="F20" t="s">
        <v>7</v>
      </c>
      <c r="G20">
        <f>SUBSTITUTE(E20,"Bed","")*1</f>
        <v>5</v>
      </c>
      <c r="H20">
        <f>SUBSTITUTE(F20,"Bath","")*1</f>
        <v>2</v>
      </c>
      <c r="I20">
        <f>B20/G20</f>
        <v>75990</v>
      </c>
      <c r="J20">
        <f>B20/H20</f>
        <v>189975</v>
      </c>
      <c r="K20" t="s">
        <v>357</v>
      </c>
    </row>
    <row r="21" spans="1:11" x14ac:dyDescent="0.3">
      <c r="A21" s="1">
        <v>347</v>
      </c>
      <c r="B21">
        <v>385000</v>
      </c>
      <c r="C21">
        <v>53.399948999999999</v>
      </c>
      <c r="D21">
        <v>-6.2919559999999999</v>
      </c>
      <c r="E21" t="s">
        <v>79</v>
      </c>
      <c r="F21" t="s">
        <v>52</v>
      </c>
      <c r="G21">
        <f>SUBSTITUTE(E21,"Bed","")*1</f>
        <v>5</v>
      </c>
      <c r="H21">
        <f>SUBSTITUTE(F21,"Bath","")*1</f>
        <v>4</v>
      </c>
      <c r="I21">
        <f>B21/G21</f>
        <v>77000</v>
      </c>
      <c r="J21">
        <f>B21/H21</f>
        <v>96250</v>
      </c>
      <c r="K21" t="s">
        <v>364</v>
      </c>
    </row>
    <row r="22" spans="1:11" x14ac:dyDescent="0.3">
      <c r="A22" s="1">
        <v>333</v>
      </c>
      <c r="B22">
        <v>310000</v>
      </c>
      <c r="C22">
        <v>53.524355</v>
      </c>
      <c r="D22">
        <v>-6.1021229999999997</v>
      </c>
      <c r="E22" t="s">
        <v>9</v>
      </c>
      <c r="F22" t="s">
        <v>52</v>
      </c>
      <c r="G22">
        <f>SUBSTITUTE(E22,"Bed","")*1</f>
        <v>4</v>
      </c>
      <c r="H22">
        <f>SUBSTITUTE(F22,"Bath","")*1</f>
        <v>4</v>
      </c>
      <c r="I22">
        <f>B22/G22</f>
        <v>77500</v>
      </c>
      <c r="J22">
        <f>B22/H22</f>
        <v>77500</v>
      </c>
      <c r="K22" t="s">
        <v>350</v>
      </c>
    </row>
    <row r="23" spans="1:11" x14ac:dyDescent="0.3">
      <c r="A23" s="1">
        <v>79</v>
      </c>
      <c r="B23">
        <v>395000</v>
      </c>
      <c r="C23">
        <v>53.256321</v>
      </c>
      <c r="D23">
        <v>-6.2782450000000001</v>
      </c>
      <c r="E23" t="s">
        <v>79</v>
      </c>
      <c r="F23" t="s">
        <v>94</v>
      </c>
      <c r="G23">
        <f>SUBSTITUTE(E23,"Bed","")*1</f>
        <v>5</v>
      </c>
      <c r="H23">
        <f>SUBSTITUTE(F23,"Bath","")*1</f>
        <v>5</v>
      </c>
      <c r="I23">
        <f>B23/G23</f>
        <v>79000</v>
      </c>
      <c r="J23">
        <f>B23/H23</f>
        <v>79000</v>
      </c>
      <c r="K23" t="s">
        <v>95</v>
      </c>
    </row>
    <row r="24" spans="1:11" x14ac:dyDescent="0.3">
      <c r="A24" s="1">
        <v>251</v>
      </c>
      <c r="B24">
        <v>395000</v>
      </c>
      <c r="C24">
        <v>53.442068999999996</v>
      </c>
      <c r="D24">
        <v>-6.1991160000000001</v>
      </c>
      <c r="E24" t="s">
        <v>79</v>
      </c>
      <c r="F24" t="s">
        <v>10</v>
      </c>
      <c r="G24">
        <f>SUBSTITUTE(E24,"Bed","")*1</f>
        <v>5</v>
      </c>
      <c r="H24">
        <f>SUBSTITUTE(F24,"Bath","")*1</f>
        <v>3</v>
      </c>
      <c r="I24">
        <f>B24/G24</f>
        <v>79000</v>
      </c>
      <c r="J24">
        <f>B24/H24</f>
        <v>131666.66666666666</v>
      </c>
      <c r="K24" t="s">
        <v>268</v>
      </c>
    </row>
    <row r="25" spans="1:11" x14ac:dyDescent="0.3">
      <c r="A25" s="1">
        <v>109</v>
      </c>
      <c r="B25">
        <v>320000</v>
      </c>
      <c r="C25">
        <v>53.394799999999996</v>
      </c>
      <c r="D25">
        <v>-6.3255780000000001</v>
      </c>
      <c r="E25" t="s">
        <v>9</v>
      </c>
      <c r="F25" t="s">
        <v>10</v>
      </c>
      <c r="G25">
        <f>SUBSTITUTE(E25,"Bed","")*1</f>
        <v>4</v>
      </c>
      <c r="H25">
        <f>SUBSTITUTE(F25,"Bath","")*1</f>
        <v>3</v>
      </c>
      <c r="I25">
        <f>B25/G25</f>
        <v>80000</v>
      </c>
      <c r="J25">
        <f>B25/H25</f>
        <v>106666.66666666667</v>
      </c>
      <c r="K25" t="s">
        <v>125</v>
      </c>
    </row>
    <row r="26" spans="1:11" x14ac:dyDescent="0.3">
      <c r="A26" s="1">
        <v>140</v>
      </c>
      <c r="B26">
        <v>320000</v>
      </c>
      <c r="C26">
        <v>53.392335000000003</v>
      </c>
      <c r="D26">
        <v>-6.4232189999999996</v>
      </c>
      <c r="E26" t="s">
        <v>9</v>
      </c>
      <c r="F26" t="s">
        <v>7</v>
      </c>
      <c r="G26">
        <f>SUBSTITUTE(E26,"Bed","")*1</f>
        <v>4</v>
      </c>
      <c r="H26">
        <f>SUBSTITUTE(F26,"Bath","")*1</f>
        <v>2</v>
      </c>
      <c r="I26">
        <f>B26/G26</f>
        <v>80000</v>
      </c>
      <c r="J26">
        <f>B26/H26</f>
        <v>160000</v>
      </c>
      <c r="K26" t="s">
        <v>157</v>
      </c>
    </row>
    <row r="27" spans="1:11" x14ac:dyDescent="0.3">
      <c r="A27" s="1">
        <v>190</v>
      </c>
      <c r="B27">
        <v>324950</v>
      </c>
      <c r="C27">
        <v>53.400201000000003</v>
      </c>
      <c r="D27">
        <v>-6.2917189999999996</v>
      </c>
      <c r="E27" t="s">
        <v>9</v>
      </c>
      <c r="F27" t="s">
        <v>7</v>
      </c>
      <c r="G27">
        <f>SUBSTITUTE(E27,"Bed","")*1</f>
        <v>4</v>
      </c>
      <c r="H27">
        <f>SUBSTITUTE(F27,"Bath","")*1</f>
        <v>2</v>
      </c>
      <c r="I27">
        <f>B27/G27</f>
        <v>81237.5</v>
      </c>
      <c r="J27">
        <f>B27/H27</f>
        <v>162475</v>
      </c>
      <c r="K27" t="s">
        <v>207</v>
      </c>
    </row>
    <row r="28" spans="1:11" x14ac:dyDescent="0.3">
      <c r="A28" s="1">
        <v>31</v>
      </c>
      <c r="B28">
        <v>325000</v>
      </c>
      <c r="C28">
        <v>53.281574999999997</v>
      </c>
      <c r="D28">
        <v>-6.4499579999999996</v>
      </c>
      <c r="E28" t="s">
        <v>9</v>
      </c>
      <c r="F28" t="s">
        <v>10</v>
      </c>
      <c r="G28">
        <f>SUBSTITUTE(E28,"Bed","")*1</f>
        <v>4</v>
      </c>
      <c r="H28">
        <f>SUBSTITUTE(F28,"Bath","")*1</f>
        <v>3</v>
      </c>
      <c r="I28">
        <f>B28/G28</f>
        <v>81250</v>
      </c>
      <c r="J28">
        <f>B28/H28</f>
        <v>108333.33333333333</v>
      </c>
      <c r="K28" t="s">
        <v>43</v>
      </c>
    </row>
    <row r="29" spans="1:11" x14ac:dyDescent="0.3">
      <c r="A29" s="1">
        <v>90</v>
      </c>
      <c r="B29">
        <v>325000</v>
      </c>
      <c r="C29">
        <v>53.397516000000003</v>
      </c>
      <c r="D29">
        <v>-6.2913050000000004</v>
      </c>
      <c r="E29" t="s">
        <v>9</v>
      </c>
      <c r="F29" t="s">
        <v>7</v>
      </c>
      <c r="G29">
        <f>SUBSTITUTE(E29,"Bed","")*1</f>
        <v>4</v>
      </c>
      <c r="H29">
        <f>SUBSTITUTE(F29,"Bath","")*1</f>
        <v>2</v>
      </c>
      <c r="I29">
        <f>B29/G29</f>
        <v>81250</v>
      </c>
      <c r="J29">
        <f>B29/H29</f>
        <v>162500</v>
      </c>
      <c r="K29" t="s">
        <v>106</v>
      </c>
    </row>
    <row r="30" spans="1:11" x14ac:dyDescent="0.3">
      <c r="A30" s="1">
        <v>111</v>
      </c>
      <c r="B30">
        <v>325000</v>
      </c>
      <c r="C30">
        <v>53.422967</v>
      </c>
      <c r="D30">
        <v>-6.3916430000000002</v>
      </c>
      <c r="E30" t="s">
        <v>9</v>
      </c>
      <c r="F30" t="s">
        <v>10</v>
      </c>
      <c r="G30">
        <f>SUBSTITUTE(E30,"Bed","")*1</f>
        <v>4</v>
      </c>
      <c r="H30">
        <f>SUBSTITUTE(F30,"Bath","")*1</f>
        <v>3</v>
      </c>
      <c r="I30">
        <f>B30/G30</f>
        <v>81250</v>
      </c>
      <c r="J30">
        <f>B30/H30</f>
        <v>108333.33333333333</v>
      </c>
      <c r="K30" t="s">
        <v>127</v>
      </c>
    </row>
    <row r="31" spans="1:11" x14ac:dyDescent="0.3">
      <c r="A31" s="1">
        <v>358</v>
      </c>
      <c r="B31">
        <v>325000</v>
      </c>
      <c r="C31">
        <v>53.301271999999997</v>
      </c>
      <c r="D31">
        <v>-6.3655530000000002</v>
      </c>
      <c r="E31" t="s">
        <v>9</v>
      </c>
      <c r="F31" t="s">
        <v>10</v>
      </c>
      <c r="G31">
        <f>SUBSTITUTE(E31,"Bed","")*1</f>
        <v>4</v>
      </c>
      <c r="H31">
        <f>SUBSTITUTE(F31,"Bath","")*1</f>
        <v>3</v>
      </c>
      <c r="I31">
        <f>B31/G31</f>
        <v>81250</v>
      </c>
      <c r="J31">
        <f>B31/H31</f>
        <v>108333.33333333333</v>
      </c>
      <c r="K31" t="s">
        <v>376</v>
      </c>
    </row>
    <row r="32" spans="1:11" x14ac:dyDescent="0.3">
      <c r="A32" s="1">
        <v>36</v>
      </c>
      <c r="B32">
        <v>329000</v>
      </c>
      <c r="C32">
        <v>53.342433</v>
      </c>
      <c r="D32">
        <v>-6.4371489999999998</v>
      </c>
      <c r="E32" t="s">
        <v>9</v>
      </c>
      <c r="F32" t="s">
        <v>10</v>
      </c>
      <c r="G32">
        <f>SUBSTITUTE(E32,"Bed","")*1</f>
        <v>4</v>
      </c>
      <c r="H32">
        <f>SUBSTITUTE(F32,"Bath","")*1</f>
        <v>3</v>
      </c>
      <c r="I32">
        <f>B32/G32</f>
        <v>82250</v>
      </c>
      <c r="J32">
        <f>B32/H32</f>
        <v>109666.66666666667</v>
      </c>
      <c r="K32" t="s">
        <v>48</v>
      </c>
    </row>
    <row r="33" spans="1:11" x14ac:dyDescent="0.3">
      <c r="A33" s="1">
        <v>99</v>
      </c>
      <c r="B33">
        <v>330000</v>
      </c>
      <c r="C33">
        <v>53.387123000000003</v>
      </c>
      <c r="D33">
        <v>-6.4069979999999997</v>
      </c>
      <c r="E33" t="s">
        <v>9</v>
      </c>
      <c r="F33" t="s">
        <v>7</v>
      </c>
      <c r="G33">
        <f>SUBSTITUTE(E33,"Bed","")*1</f>
        <v>4</v>
      </c>
      <c r="H33">
        <f>SUBSTITUTE(F33,"Bath","")*1</f>
        <v>2</v>
      </c>
      <c r="I33">
        <f>B33/G33</f>
        <v>82500</v>
      </c>
      <c r="J33">
        <f>B33/H33</f>
        <v>165000</v>
      </c>
      <c r="K33" t="s">
        <v>115</v>
      </c>
    </row>
    <row r="34" spans="1:11" x14ac:dyDescent="0.3">
      <c r="A34" s="1">
        <v>182</v>
      </c>
      <c r="B34">
        <v>330000</v>
      </c>
      <c r="C34">
        <v>53.584009000000002</v>
      </c>
      <c r="D34">
        <v>-6.2896409999999996</v>
      </c>
      <c r="E34" t="s">
        <v>9</v>
      </c>
      <c r="F34" t="s">
        <v>10</v>
      </c>
      <c r="G34">
        <f>SUBSTITUTE(E34,"Bed","")*1</f>
        <v>4</v>
      </c>
      <c r="H34">
        <f>SUBSTITUTE(F34,"Bath","")*1</f>
        <v>3</v>
      </c>
      <c r="I34">
        <f>B34/G34</f>
        <v>82500</v>
      </c>
      <c r="J34">
        <f>B34/H34</f>
        <v>110000</v>
      </c>
      <c r="K34" t="s">
        <v>199</v>
      </c>
    </row>
    <row r="35" spans="1:11" x14ac:dyDescent="0.3">
      <c r="A35" s="1">
        <v>253</v>
      </c>
      <c r="B35">
        <v>250000</v>
      </c>
      <c r="C35">
        <v>53.401015999999998</v>
      </c>
      <c r="D35">
        <v>-6.3053210000000002</v>
      </c>
      <c r="E35" t="s">
        <v>6</v>
      </c>
      <c r="F35" t="s">
        <v>7</v>
      </c>
      <c r="G35">
        <f>SUBSTITUTE(E35,"Bed","")*1</f>
        <v>3</v>
      </c>
      <c r="H35">
        <f>SUBSTITUTE(F35,"Bath","")*1</f>
        <v>2</v>
      </c>
      <c r="I35">
        <f>B35/G35</f>
        <v>83333.333333333328</v>
      </c>
      <c r="J35">
        <f>B35/H35</f>
        <v>125000</v>
      </c>
      <c r="K35" t="s">
        <v>270</v>
      </c>
    </row>
    <row r="36" spans="1:11" x14ac:dyDescent="0.3">
      <c r="A36" s="1">
        <v>327</v>
      </c>
      <c r="B36">
        <v>250000</v>
      </c>
      <c r="C36">
        <v>53.275402999999997</v>
      </c>
      <c r="D36">
        <v>-6.4076750000000002</v>
      </c>
      <c r="E36" t="s">
        <v>6</v>
      </c>
      <c r="F36" t="s">
        <v>7</v>
      </c>
      <c r="G36">
        <f>SUBSTITUTE(E36,"Bed","")*1</f>
        <v>3</v>
      </c>
      <c r="H36">
        <f>SUBSTITUTE(F36,"Bath","")*1</f>
        <v>2</v>
      </c>
      <c r="I36">
        <f>B36/G36</f>
        <v>83333.333333333328</v>
      </c>
      <c r="J36">
        <f>B36/H36</f>
        <v>125000</v>
      </c>
      <c r="K36" t="s">
        <v>344</v>
      </c>
    </row>
    <row r="37" spans="1:11" x14ac:dyDescent="0.3">
      <c r="A37" s="1">
        <v>40</v>
      </c>
      <c r="B37">
        <v>335000</v>
      </c>
      <c r="C37">
        <v>53.3977</v>
      </c>
      <c r="D37">
        <v>-6.4293459999999998</v>
      </c>
      <c r="E37" t="s">
        <v>9</v>
      </c>
      <c r="F37" t="s">
        <v>52</v>
      </c>
      <c r="G37">
        <f>SUBSTITUTE(E37,"Bed","")*1</f>
        <v>4</v>
      </c>
      <c r="H37">
        <f>SUBSTITUTE(F37,"Bath","")*1</f>
        <v>4</v>
      </c>
      <c r="I37">
        <f>B37/G37</f>
        <v>83750</v>
      </c>
      <c r="J37">
        <f>B37/H37</f>
        <v>83750</v>
      </c>
      <c r="K37" t="s">
        <v>53</v>
      </c>
    </row>
    <row r="38" spans="1:11" x14ac:dyDescent="0.3">
      <c r="A38" s="1">
        <v>346</v>
      </c>
      <c r="B38">
        <v>335000</v>
      </c>
      <c r="C38">
        <v>53.330249999999999</v>
      </c>
      <c r="D38">
        <v>-6.3972129999999998</v>
      </c>
      <c r="E38" t="s">
        <v>9</v>
      </c>
      <c r="F38" t="s">
        <v>10</v>
      </c>
      <c r="G38">
        <f>SUBSTITUTE(E38,"Bed","")*1</f>
        <v>4</v>
      </c>
      <c r="H38">
        <f>SUBSTITUTE(F38,"Bath","")*1</f>
        <v>3</v>
      </c>
      <c r="I38">
        <f>B38/G38</f>
        <v>83750</v>
      </c>
      <c r="J38">
        <f>B38/H38</f>
        <v>111666.66666666667</v>
      </c>
      <c r="K38" t="s">
        <v>363</v>
      </c>
    </row>
    <row r="39" spans="1:11" x14ac:dyDescent="0.3">
      <c r="A39" s="1">
        <v>65</v>
      </c>
      <c r="B39">
        <v>339000</v>
      </c>
      <c r="C39">
        <v>53.339055399999999</v>
      </c>
      <c r="D39">
        <v>-6.4233528</v>
      </c>
      <c r="E39" t="s">
        <v>9</v>
      </c>
      <c r="F39" t="s">
        <v>10</v>
      </c>
      <c r="G39">
        <f>SUBSTITUTE(E39,"Bed","")*1</f>
        <v>4</v>
      </c>
      <c r="H39">
        <f>SUBSTITUTE(F39,"Bath","")*1</f>
        <v>3</v>
      </c>
      <c r="I39">
        <f>B39/G39</f>
        <v>84750</v>
      </c>
      <c r="J39">
        <f>B39/H39</f>
        <v>113000</v>
      </c>
      <c r="K39" t="s">
        <v>78</v>
      </c>
    </row>
    <row r="40" spans="1:11" x14ac:dyDescent="0.3">
      <c r="A40" s="1">
        <v>24</v>
      </c>
      <c r="B40">
        <v>340000</v>
      </c>
      <c r="C40">
        <v>53.402307</v>
      </c>
      <c r="D40">
        <v>-6.4072079999999998</v>
      </c>
      <c r="E40" t="s">
        <v>9</v>
      </c>
      <c r="F40" t="s">
        <v>10</v>
      </c>
      <c r="G40">
        <f>SUBSTITUTE(E40,"Bed","")*1</f>
        <v>4</v>
      </c>
      <c r="H40">
        <f>SUBSTITUTE(F40,"Bath","")*1</f>
        <v>3</v>
      </c>
      <c r="I40">
        <f>B40/G40</f>
        <v>85000</v>
      </c>
      <c r="J40">
        <f>B40/H40</f>
        <v>113333.33333333333</v>
      </c>
      <c r="K40" t="s">
        <v>34</v>
      </c>
    </row>
    <row r="41" spans="1:11" x14ac:dyDescent="0.3">
      <c r="A41" s="1">
        <v>386</v>
      </c>
      <c r="B41">
        <v>255000</v>
      </c>
      <c r="C41">
        <v>53.608673000000003</v>
      </c>
      <c r="D41">
        <v>-6.2020160000000004</v>
      </c>
      <c r="E41" t="s">
        <v>6</v>
      </c>
      <c r="F41" t="s">
        <v>10</v>
      </c>
      <c r="G41">
        <f>SUBSTITUTE(E41,"Bed","")*1</f>
        <v>3</v>
      </c>
      <c r="H41">
        <f>SUBSTITUTE(F41,"Bath","")*1</f>
        <v>3</v>
      </c>
      <c r="I41">
        <f>B41/G41</f>
        <v>85000</v>
      </c>
      <c r="J41">
        <f>B41/H41</f>
        <v>85000</v>
      </c>
      <c r="K41" t="s">
        <v>404</v>
      </c>
    </row>
    <row r="42" spans="1:11" x14ac:dyDescent="0.3">
      <c r="A42" s="1">
        <v>238</v>
      </c>
      <c r="B42">
        <v>345000</v>
      </c>
      <c r="C42">
        <v>53.587682999999998</v>
      </c>
      <c r="D42">
        <v>-6.1875119999999999</v>
      </c>
      <c r="E42" t="s">
        <v>9</v>
      </c>
      <c r="F42" t="s">
        <v>10</v>
      </c>
      <c r="G42">
        <f>SUBSTITUTE(E42,"Bed","")*1</f>
        <v>4</v>
      </c>
      <c r="H42">
        <f>SUBSTITUTE(F42,"Bath","")*1</f>
        <v>3</v>
      </c>
      <c r="I42">
        <f>B42/G42</f>
        <v>86250</v>
      </c>
      <c r="J42">
        <f>B42/H42</f>
        <v>115000</v>
      </c>
      <c r="K42" t="s">
        <v>255</v>
      </c>
    </row>
    <row r="43" spans="1:11" x14ac:dyDescent="0.3">
      <c r="A43" s="1">
        <v>122</v>
      </c>
      <c r="B43">
        <v>259000</v>
      </c>
      <c r="C43">
        <v>53.289506000000003</v>
      </c>
      <c r="D43">
        <v>-6.3944640000000001</v>
      </c>
      <c r="E43" t="s">
        <v>6</v>
      </c>
      <c r="F43" t="s">
        <v>7</v>
      </c>
      <c r="G43">
        <f>SUBSTITUTE(E43,"Bed","")*1</f>
        <v>3</v>
      </c>
      <c r="H43">
        <f>SUBSTITUTE(F43,"Bath","")*1</f>
        <v>2</v>
      </c>
      <c r="I43">
        <f>B43/G43</f>
        <v>86333.333333333328</v>
      </c>
      <c r="J43">
        <f>B43/H43</f>
        <v>129500</v>
      </c>
      <c r="K43" t="s">
        <v>138</v>
      </c>
    </row>
    <row r="44" spans="1:11" x14ac:dyDescent="0.3">
      <c r="A44" s="1">
        <v>293</v>
      </c>
      <c r="B44">
        <v>260000</v>
      </c>
      <c r="C44">
        <v>53.283135999999999</v>
      </c>
      <c r="D44">
        <v>-6.4107349999999999</v>
      </c>
      <c r="E44" t="s">
        <v>6</v>
      </c>
      <c r="F44" t="s">
        <v>7</v>
      </c>
      <c r="G44">
        <f>SUBSTITUTE(E44,"Bed","")*1</f>
        <v>3</v>
      </c>
      <c r="H44">
        <f>SUBSTITUTE(F44,"Bath","")*1</f>
        <v>2</v>
      </c>
      <c r="I44">
        <f>B44/G44</f>
        <v>86666.666666666672</v>
      </c>
      <c r="J44">
        <f>B44/H44</f>
        <v>130000</v>
      </c>
      <c r="K44" t="s">
        <v>310</v>
      </c>
    </row>
    <row r="45" spans="1:11" x14ac:dyDescent="0.3">
      <c r="A45" s="1">
        <v>352</v>
      </c>
      <c r="B45">
        <v>260000</v>
      </c>
      <c r="C45">
        <v>53.401242000000003</v>
      </c>
      <c r="D45">
        <v>-6.3907959999999999</v>
      </c>
      <c r="E45" t="s">
        <v>6</v>
      </c>
      <c r="F45" t="s">
        <v>10</v>
      </c>
      <c r="G45">
        <f>SUBSTITUTE(E45,"Bed","")*1</f>
        <v>3</v>
      </c>
      <c r="H45">
        <f>SUBSTITUTE(F45,"Bath","")*1</f>
        <v>3</v>
      </c>
      <c r="I45">
        <f>B45/G45</f>
        <v>86666.666666666672</v>
      </c>
      <c r="J45">
        <f>B45/H45</f>
        <v>86666.666666666672</v>
      </c>
      <c r="K45" t="s">
        <v>369</v>
      </c>
    </row>
    <row r="46" spans="1:11" x14ac:dyDescent="0.3">
      <c r="A46" s="1">
        <v>387</v>
      </c>
      <c r="B46">
        <v>260000</v>
      </c>
      <c r="C46">
        <v>53.401516000000001</v>
      </c>
      <c r="D46">
        <v>-6.2113589999999999</v>
      </c>
      <c r="E46" t="s">
        <v>6</v>
      </c>
      <c r="F46" t="s">
        <v>10</v>
      </c>
      <c r="G46">
        <f>SUBSTITUTE(E46,"Bed","")*1</f>
        <v>3</v>
      </c>
      <c r="H46">
        <f>SUBSTITUTE(F46,"Bath","")*1</f>
        <v>3</v>
      </c>
      <c r="I46">
        <f>B46/G46</f>
        <v>86666.666666666672</v>
      </c>
      <c r="J46">
        <f>B46/H46</f>
        <v>86666.666666666672</v>
      </c>
      <c r="K46" t="s">
        <v>405</v>
      </c>
    </row>
    <row r="47" spans="1:11" x14ac:dyDescent="0.3">
      <c r="A47" s="1">
        <v>280</v>
      </c>
      <c r="B47">
        <v>349000</v>
      </c>
      <c r="C47">
        <v>53.277858000000002</v>
      </c>
      <c r="D47">
        <v>-6.4217389999999996</v>
      </c>
      <c r="E47" t="s">
        <v>9</v>
      </c>
      <c r="F47" t="s">
        <v>10</v>
      </c>
      <c r="G47">
        <f>SUBSTITUTE(E47,"Bed","")*1</f>
        <v>4</v>
      </c>
      <c r="H47">
        <f>SUBSTITUTE(F47,"Bath","")*1</f>
        <v>3</v>
      </c>
      <c r="I47">
        <f>B47/G47</f>
        <v>87250</v>
      </c>
      <c r="J47">
        <f>B47/H47</f>
        <v>116333.33333333333</v>
      </c>
      <c r="K47" t="s">
        <v>297</v>
      </c>
    </row>
    <row r="48" spans="1:11" x14ac:dyDescent="0.3">
      <c r="A48" s="1">
        <v>118</v>
      </c>
      <c r="B48">
        <v>349950</v>
      </c>
      <c r="C48">
        <v>53.396417</v>
      </c>
      <c r="D48">
        <v>-6.4400240000000002</v>
      </c>
      <c r="E48" t="s">
        <v>9</v>
      </c>
      <c r="F48" t="s">
        <v>10</v>
      </c>
      <c r="G48">
        <f>SUBSTITUTE(E48,"Bed","")*1</f>
        <v>4</v>
      </c>
      <c r="H48">
        <f>SUBSTITUTE(F48,"Bath","")*1</f>
        <v>3</v>
      </c>
      <c r="I48">
        <f>B48/G48</f>
        <v>87487.5</v>
      </c>
      <c r="J48">
        <f>B48/H48</f>
        <v>116650</v>
      </c>
      <c r="K48" t="s">
        <v>134</v>
      </c>
    </row>
    <row r="49" spans="1:11" x14ac:dyDescent="0.3">
      <c r="A49" s="1">
        <v>311</v>
      </c>
      <c r="B49">
        <v>350000</v>
      </c>
      <c r="C49">
        <v>53.329571999999999</v>
      </c>
      <c r="D49">
        <v>-6.3348250000000004</v>
      </c>
      <c r="E49" t="s">
        <v>9</v>
      </c>
      <c r="F49" t="s">
        <v>7</v>
      </c>
      <c r="G49">
        <f>SUBSTITUTE(E49,"Bed","")*1</f>
        <v>4</v>
      </c>
      <c r="H49">
        <f>SUBSTITUTE(F49,"Bath","")*1</f>
        <v>2</v>
      </c>
      <c r="I49">
        <f>B49/G49</f>
        <v>87500</v>
      </c>
      <c r="J49">
        <f>B49/H49</f>
        <v>175000</v>
      </c>
      <c r="K49" t="s">
        <v>328</v>
      </c>
    </row>
    <row r="50" spans="1:11" x14ac:dyDescent="0.3">
      <c r="A50" s="1">
        <v>345</v>
      </c>
      <c r="B50">
        <v>350000</v>
      </c>
      <c r="C50">
        <v>53.300818999999997</v>
      </c>
      <c r="D50">
        <v>-6.3517159999999997</v>
      </c>
      <c r="E50" t="s">
        <v>9</v>
      </c>
      <c r="F50" t="s">
        <v>10</v>
      </c>
      <c r="G50">
        <f>SUBSTITUTE(E50,"Bed","")*1</f>
        <v>4</v>
      </c>
      <c r="H50">
        <f>SUBSTITUTE(F50,"Bath","")*1</f>
        <v>3</v>
      </c>
      <c r="I50">
        <f>B50/G50</f>
        <v>87500</v>
      </c>
      <c r="J50">
        <f>B50/H50</f>
        <v>116666.66666666667</v>
      </c>
      <c r="K50" t="s">
        <v>362</v>
      </c>
    </row>
    <row r="51" spans="1:11" x14ac:dyDescent="0.3">
      <c r="A51" s="1">
        <v>104</v>
      </c>
      <c r="B51">
        <v>265000</v>
      </c>
      <c r="C51">
        <v>53.614365870999997</v>
      </c>
      <c r="D51">
        <v>-6.1949303630000001</v>
      </c>
      <c r="E51" t="s">
        <v>6</v>
      </c>
      <c r="F51" t="s">
        <v>10</v>
      </c>
      <c r="G51">
        <f>SUBSTITUTE(E51,"Bed","")*1</f>
        <v>3</v>
      </c>
      <c r="H51">
        <f>SUBSTITUTE(F51,"Bath","")*1</f>
        <v>3</v>
      </c>
      <c r="I51">
        <f>B51/G51</f>
        <v>88333.333333333328</v>
      </c>
      <c r="J51">
        <f>B51/H51</f>
        <v>88333.333333333328</v>
      </c>
      <c r="K51" t="s">
        <v>120</v>
      </c>
    </row>
    <row r="52" spans="1:11" x14ac:dyDescent="0.3">
      <c r="A52" s="1">
        <v>195</v>
      </c>
      <c r="B52">
        <v>265000</v>
      </c>
      <c r="C52">
        <v>53.276774000000003</v>
      </c>
      <c r="D52">
        <v>-6.3903679999999996</v>
      </c>
      <c r="E52" t="s">
        <v>6</v>
      </c>
      <c r="F52" t="s">
        <v>7</v>
      </c>
      <c r="G52">
        <f>SUBSTITUTE(E52,"Bed","")*1</f>
        <v>3</v>
      </c>
      <c r="H52">
        <f>SUBSTITUTE(F52,"Bath","")*1</f>
        <v>2</v>
      </c>
      <c r="I52">
        <f>B52/G52</f>
        <v>88333.333333333328</v>
      </c>
      <c r="J52">
        <f>B52/H52</f>
        <v>132500</v>
      </c>
      <c r="K52" t="s">
        <v>212</v>
      </c>
    </row>
    <row r="53" spans="1:11" x14ac:dyDescent="0.3">
      <c r="A53" s="1">
        <v>234</v>
      </c>
      <c r="B53">
        <v>265000</v>
      </c>
      <c r="C53">
        <v>53.613985</v>
      </c>
      <c r="D53">
        <v>-6.2026430000000001</v>
      </c>
      <c r="E53" t="s">
        <v>6</v>
      </c>
      <c r="F53" t="s">
        <v>10</v>
      </c>
      <c r="G53">
        <f>SUBSTITUTE(E53,"Bed","")*1</f>
        <v>3</v>
      </c>
      <c r="H53">
        <f>SUBSTITUTE(F53,"Bath","")*1</f>
        <v>3</v>
      </c>
      <c r="I53">
        <f>B53/G53</f>
        <v>88333.333333333328</v>
      </c>
      <c r="J53">
        <f>B53/H53</f>
        <v>88333.333333333328</v>
      </c>
      <c r="K53" t="s">
        <v>251</v>
      </c>
    </row>
    <row r="54" spans="1:11" x14ac:dyDescent="0.3">
      <c r="A54" s="1">
        <v>268</v>
      </c>
      <c r="B54">
        <v>265000</v>
      </c>
      <c r="C54">
        <v>53.271379000000003</v>
      </c>
      <c r="D54">
        <v>-6.369885</v>
      </c>
      <c r="E54" t="s">
        <v>6</v>
      </c>
      <c r="F54" t="s">
        <v>10</v>
      </c>
      <c r="G54">
        <f>SUBSTITUTE(E54,"Bed","")*1</f>
        <v>3</v>
      </c>
      <c r="H54">
        <f>SUBSTITUTE(F54,"Bath","")*1</f>
        <v>3</v>
      </c>
      <c r="I54">
        <f>B54/G54</f>
        <v>88333.333333333328</v>
      </c>
      <c r="J54">
        <f>B54/H54</f>
        <v>88333.333333333328</v>
      </c>
      <c r="K54" t="s">
        <v>285</v>
      </c>
    </row>
    <row r="55" spans="1:11" x14ac:dyDescent="0.3">
      <c r="A55" s="1">
        <v>383</v>
      </c>
      <c r="B55">
        <v>265000</v>
      </c>
      <c r="C55">
        <v>53.395797999999999</v>
      </c>
      <c r="D55">
        <v>-6.2757909999999999</v>
      </c>
      <c r="E55" t="s">
        <v>6</v>
      </c>
      <c r="F55" t="s">
        <v>10</v>
      </c>
      <c r="G55">
        <f>SUBSTITUTE(E55,"Bed","")*1</f>
        <v>3</v>
      </c>
      <c r="H55">
        <f>SUBSTITUTE(F55,"Bath","")*1</f>
        <v>3</v>
      </c>
      <c r="I55">
        <f>B55/G55</f>
        <v>88333.333333333328</v>
      </c>
      <c r="J55">
        <f>B55/H55</f>
        <v>88333.333333333328</v>
      </c>
      <c r="K55" t="s">
        <v>401</v>
      </c>
    </row>
    <row r="56" spans="1:11" x14ac:dyDescent="0.3">
      <c r="A56" s="1">
        <v>282</v>
      </c>
      <c r="B56">
        <v>269950</v>
      </c>
      <c r="C56">
        <v>53.391154999999998</v>
      </c>
      <c r="D56">
        <v>-6.3162159999999998</v>
      </c>
      <c r="E56" t="s">
        <v>6</v>
      </c>
      <c r="F56" t="s">
        <v>7</v>
      </c>
      <c r="G56">
        <f>SUBSTITUTE(E56,"Bed","")*1</f>
        <v>3</v>
      </c>
      <c r="H56">
        <f>SUBSTITUTE(F56,"Bath","")*1</f>
        <v>2</v>
      </c>
      <c r="I56">
        <f>B56/G56</f>
        <v>89983.333333333328</v>
      </c>
      <c r="J56">
        <f>B56/H56</f>
        <v>134975</v>
      </c>
      <c r="K56" t="s">
        <v>299</v>
      </c>
    </row>
    <row r="57" spans="1:11" x14ac:dyDescent="0.3">
      <c r="A57" s="1">
        <v>134</v>
      </c>
      <c r="B57">
        <v>270000</v>
      </c>
      <c r="C57">
        <v>53.344068</v>
      </c>
      <c r="D57">
        <v>-6.3532700000000002</v>
      </c>
      <c r="E57" t="s">
        <v>6</v>
      </c>
      <c r="F57" t="s">
        <v>7</v>
      </c>
      <c r="G57">
        <f>SUBSTITUTE(E57,"Bed","")*1</f>
        <v>3</v>
      </c>
      <c r="H57">
        <f>SUBSTITUTE(F57,"Bath","")*1</f>
        <v>2</v>
      </c>
      <c r="I57">
        <f>B57/G57</f>
        <v>90000</v>
      </c>
      <c r="J57">
        <f>B57/H57</f>
        <v>135000</v>
      </c>
      <c r="K57" t="s">
        <v>151</v>
      </c>
    </row>
    <row r="58" spans="1:11" x14ac:dyDescent="0.3">
      <c r="A58" s="1">
        <v>142</v>
      </c>
      <c r="B58">
        <v>360000</v>
      </c>
      <c r="C58">
        <v>53.354013999999999</v>
      </c>
      <c r="D58">
        <v>-6.2489819999999998</v>
      </c>
      <c r="E58" t="s">
        <v>9</v>
      </c>
      <c r="F58" t="s">
        <v>52</v>
      </c>
      <c r="G58">
        <f>SUBSTITUTE(E58,"Bed","")*1</f>
        <v>4</v>
      </c>
      <c r="H58">
        <f>SUBSTITUTE(F58,"Bath","")*1</f>
        <v>4</v>
      </c>
      <c r="I58">
        <f>B58/G58</f>
        <v>90000</v>
      </c>
      <c r="J58">
        <f>B58/H58</f>
        <v>90000</v>
      </c>
      <c r="K58" t="s">
        <v>159</v>
      </c>
    </row>
    <row r="59" spans="1:11" x14ac:dyDescent="0.3">
      <c r="A59" s="1">
        <v>189</v>
      </c>
      <c r="B59">
        <v>360000</v>
      </c>
      <c r="C59">
        <v>53.404046000000001</v>
      </c>
      <c r="D59">
        <v>-6.4217230000000001</v>
      </c>
      <c r="E59" t="s">
        <v>9</v>
      </c>
      <c r="F59" t="s">
        <v>10</v>
      </c>
      <c r="G59">
        <f>SUBSTITUTE(E59,"Bed","")*1</f>
        <v>4</v>
      </c>
      <c r="H59">
        <f>SUBSTITUTE(F59,"Bath","")*1</f>
        <v>3</v>
      </c>
      <c r="I59">
        <f>B59/G59</f>
        <v>90000</v>
      </c>
      <c r="J59">
        <f>B59/H59</f>
        <v>120000</v>
      </c>
      <c r="K59" t="s">
        <v>206</v>
      </c>
    </row>
    <row r="60" spans="1:11" x14ac:dyDescent="0.3">
      <c r="A60" s="1">
        <v>220</v>
      </c>
      <c r="B60">
        <v>270000</v>
      </c>
      <c r="C60">
        <v>53.398761999999998</v>
      </c>
      <c r="D60">
        <v>-6.3124409999999997</v>
      </c>
      <c r="E60" t="s">
        <v>6</v>
      </c>
      <c r="F60" t="s">
        <v>7</v>
      </c>
      <c r="G60">
        <f>SUBSTITUTE(E60,"Bed","")*1</f>
        <v>3</v>
      </c>
      <c r="H60">
        <f>SUBSTITUTE(F60,"Bath","")*1</f>
        <v>2</v>
      </c>
      <c r="I60">
        <f>B60/G60</f>
        <v>90000</v>
      </c>
      <c r="J60">
        <f>B60/H60</f>
        <v>135000</v>
      </c>
      <c r="K60" t="s">
        <v>237</v>
      </c>
    </row>
    <row r="61" spans="1:11" x14ac:dyDescent="0.3">
      <c r="A61" s="1">
        <v>261</v>
      </c>
      <c r="B61">
        <v>270000</v>
      </c>
      <c r="C61">
        <v>53.270924000000001</v>
      </c>
      <c r="D61">
        <v>-6.3748709999999997</v>
      </c>
      <c r="E61" t="s">
        <v>6</v>
      </c>
      <c r="F61" t="s">
        <v>10</v>
      </c>
      <c r="G61">
        <f>SUBSTITUTE(E61,"Bed","")*1</f>
        <v>3</v>
      </c>
      <c r="H61">
        <f>SUBSTITUTE(F61,"Bath","")*1</f>
        <v>3</v>
      </c>
      <c r="I61">
        <f>B61/G61</f>
        <v>90000</v>
      </c>
      <c r="J61">
        <f>B61/H61</f>
        <v>90000</v>
      </c>
      <c r="K61" t="s">
        <v>278</v>
      </c>
    </row>
    <row r="62" spans="1:11" x14ac:dyDescent="0.3">
      <c r="A62" s="1">
        <v>263</v>
      </c>
      <c r="B62">
        <v>270000</v>
      </c>
      <c r="C62">
        <v>53.404820000000001</v>
      </c>
      <c r="D62">
        <v>-6.2845849999999999</v>
      </c>
      <c r="E62" t="s">
        <v>6</v>
      </c>
      <c r="F62" t="s">
        <v>7</v>
      </c>
      <c r="G62">
        <f>SUBSTITUTE(E62,"Bed","")*1</f>
        <v>3</v>
      </c>
      <c r="H62">
        <f>SUBSTITUTE(F62,"Bath","")*1</f>
        <v>2</v>
      </c>
      <c r="I62">
        <f>B62/G62</f>
        <v>90000</v>
      </c>
      <c r="J62">
        <f>B62/H62</f>
        <v>135000</v>
      </c>
      <c r="K62" t="s">
        <v>280</v>
      </c>
    </row>
    <row r="63" spans="1:11" x14ac:dyDescent="0.3">
      <c r="A63" s="1">
        <v>375</v>
      </c>
      <c r="B63">
        <v>360000</v>
      </c>
      <c r="C63">
        <v>53.404336999999998</v>
      </c>
      <c r="D63">
        <v>-6.1741359999999998</v>
      </c>
      <c r="E63" t="s">
        <v>9</v>
      </c>
      <c r="F63" t="s">
        <v>10</v>
      </c>
      <c r="G63">
        <f>SUBSTITUTE(E63,"Bed","")*1</f>
        <v>4</v>
      </c>
      <c r="H63">
        <f>SUBSTITUTE(F63,"Bath","")*1</f>
        <v>3</v>
      </c>
      <c r="I63">
        <f>B63/G63</f>
        <v>90000</v>
      </c>
      <c r="J63">
        <f>B63/H63</f>
        <v>120000</v>
      </c>
      <c r="K63" t="s">
        <v>393</v>
      </c>
    </row>
    <row r="64" spans="1:11" x14ac:dyDescent="0.3">
      <c r="A64" s="1">
        <v>392</v>
      </c>
      <c r="B64">
        <v>270000</v>
      </c>
      <c r="C64">
        <v>53.390805999999998</v>
      </c>
      <c r="D64">
        <v>-6.4031859000000004</v>
      </c>
      <c r="E64" t="s">
        <v>6</v>
      </c>
      <c r="F64" t="s">
        <v>7</v>
      </c>
      <c r="G64">
        <f>SUBSTITUTE(E64,"Bed","")*1</f>
        <v>3</v>
      </c>
      <c r="H64">
        <f>SUBSTITUTE(F64,"Bath","")*1</f>
        <v>2</v>
      </c>
      <c r="I64">
        <f>B64/G64</f>
        <v>90000</v>
      </c>
      <c r="J64">
        <f>B64/H64</f>
        <v>135000</v>
      </c>
      <c r="K64" t="s">
        <v>410</v>
      </c>
    </row>
    <row r="65" spans="1:11" x14ac:dyDescent="0.3">
      <c r="A65" s="1">
        <v>361</v>
      </c>
      <c r="B65">
        <v>274950</v>
      </c>
      <c r="C65">
        <v>53.404063999999998</v>
      </c>
      <c r="D65">
        <v>-6.2863290000000003</v>
      </c>
      <c r="E65" t="s">
        <v>6</v>
      </c>
      <c r="F65" t="s">
        <v>10</v>
      </c>
      <c r="G65">
        <f>SUBSTITUTE(E65,"Bed","")*1</f>
        <v>3</v>
      </c>
      <c r="H65">
        <f>SUBSTITUTE(F65,"Bath","")*1</f>
        <v>3</v>
      </c>
      <c r="I65">
        <f>B65/G65</f>
        <v>91650</v>
      </c>
      <c r="J65">
        <f>B65/H65</f>
        <v>91650</v>
      </c>
      <c r="K65" t="s">
        <v>379</v>
      </c>
    </row>
    <row r="66" spans="1:11" x14ac:dyDescent="0.3">
      <c r="A66" s="1">
        <v>33</v>
      </c>
      <c r="B66">
        <v>275000</v>
      </c>
      <c r="C66">
        <v>53.406579000000001</v>
      </c>
      <c r="D66">
        <v>-6.2868719999999998</v>
      </c>
      <c r="E66" t="s">
        <v>6</v>
      </c>
      <c r="F66" t="s">
        <v>10</v>
      </c>
      <c r="G66">
        <f>SUBSTITUTE(E66,"Bed","")*1</f>
        <v>3</v>
      </c>
      <c r="H66">
        <f>SUBSTITUTE(F66,"Bath","")*1</f>
        <v>3</v>
      </c>
      <c r="I66">
        <f>B66/G66</f>
        <v>91666.666666666672</v>
      </c>
      <c r="J66">
        <f>B66/H66</f>
        <v>91666.666666666672</v>
      </c>
      <c r="K66" t="s">
        <v>45</v>
      </c>
    </row>
    <row r="67" spans="1:11" x14ac:dyDescent="0.3">
      <c r="A67" s="1">
        <v>304</v>
      </c>
      <c r="B67">
        <v>275000</v>
      </c>
      <c r="C67">
        <v>53.270845999999999</v>
      </c>
      <c r="D67">
        <v>-6.36775</v>
      </c>
      <c r="E67" t="s">
        <v>6</v>
      </c>
      <c r="F67" t="s">
        <v>10</v>
      </c>
      <c r="G67">
        <f>SUBSTITUTE(E67,"Bed","")*1</f>
        <v>3</v>
      </c>
      <c r="H67">
        <f>SUBSTITUTE(F67,"Bath","")*1</f>
        <v>3</v>
      </c>
      <c r="I67">
        <f>B67/G67</f>
        <v>91666.666666666672</v>
      </c>
      <c r="J67">
        <f>B67/H67</f>
        <v>91666.666666666672</v>
      </c>
      <c r="K67" t="s">
        <v>321</v>
      </c>
    </row>
    <row r="68" spans="1:11" x14ac:dyDescent="0.3">
      <c r="A68" s="1">
        <v>222</v>
      </c>
      <c r="B68">
        <v>369950</v>
      </c>
      <c r="C68">
        <v>53.402104999999999</v>
      </c>
      <c r="D68">
        <v>-6.4338639999999998</v>
      </c>
      <c r="E68" t="s">
        <v>9</v>
      </c>
      <c r="F68" t="s">
        <v>10</v>
      </c>
      <c r="G68">
        <f>SUBSTITUTE(E68,"Bed","")*1</f>
        <v>4</v>
      </c>
      <c r="H68">
        <f>SUBSTITUTE(F68,"Bath","")*1</f>
        <v>3</v>
      </c>
      <c r="I68">
        <f>B68/G68</f>
        <v>92487.5</v>
      </c>
      <c r="J68">
        <f>B68/H68</f>
        <v>123316.66666666667</v>
      </c>
      <c r="K68" t="s">
        <v>239</v>
      </c>
    </row>
    <row r="69" spans="1:11" x14ac:dyDescent="0.3">
      <c r="A69" s="1">
        <v>7</v>
      </c>
      <c r="B69">
        <v>370000</v>
      </c>
      <c r="C69">
        <v>53.388899799999997</v>
      </c>
      <c r="D69">
        <v>-6.4251921000000003</v>
      </c>
      <c r="E69" t="s">
        <v>9</v>
      </c>
      <c r="F69" t="s">
        <v>10</v>
      </c>
      <c r="G69">
        <f>SUBSTITUTE(E69,"Bed","")*1</f>
        <v>4</v>
      </c>
      <c r="H69">
        <f>SUBSTITUTE(F69,"Bath","")*1</f>
        <v>3</v>
      </c>
      <c r="I69">
        <f>B69/G69</f>
        <v>92500</v>
      </c>
      <c r="J69">
        <f>B69/H69</f>
        <v>123333.33333333333</v>
      </c>
      <c r="K69" t="s">
        <v>17</v>
      </c>
    </row>
    <row r="70" spans="1:11" x14ac:dyDescent="0.3">
      <c r="A70" s="1">
        <v>194</v>
      </c>
      <c r="B70">
        <v>370000</v>
      </c>
      <c r="C70">
        <v>53.387818000000003</v>
      </c>
      <c r="D70">
        <v>-6.4247880000000004</v>
      </c>
      <c r="E70" t="s">
        <v>9</v>
      </c>
      <c r="F70" t="s">
        <v>10</v>
      </c>
      <c r="G70">
        <f>SUBSTITUTE(E70,"Bed","")*1</f>
        <v>4</v>
      </c>
      <c r="H70">
        <f>SUBSTITUTE(F70,"Bath","")*1</f>
        <v>3</v>
      </c>
      <c r="I70">
        <f>B70/G70</f>
        <v>92500</v>
      </c>
      <c r="J70">
        <f>B70/H70</f>
        <v>123333.33333333333</v>
      </c>
      <c r="K70" t="s">
        <v>211</v>
      </c>
    </row>
    <row r="71" spans="1:11" x14ac:dyDescent="0.3">
      <c r="A71" s="1">
        <v>258</v>
      </c>
      <c r="B71">
        <v>370000</v>
      </c>
      <c r="C71">
        <v>53.442048</v>
      </c>
      <c r="D71">
        <v>-6.2082129999999998</v>
      </c>
      <c r="E71" t="s">
        <v>9</v>
      </c>
      <c r="F71" t="s">
        <v>10</v>
      </c>
      <c r="G71">
        <f>SUBSTITUTE(E71,"Bed","")*1</f>
        <v>4</v>
      </c>
      <c r="H71">
        <f>SUBSTITUTE(F71,"Bath","")*1</f>
        <v>3</v>
      </c>
      <c r="I71">
        <f>B71/G71</f>
        <v>92500</v>
      </c>
      <c r="J71">
        <f>B71/H71</f>
        <v>123333.33333333333</v>
      </c>
      <c r="K71" t="s">
        <v>275</v>
      </c>
    </row>
    <row r="72" spans="1:11" x14ac:dyDescent="0.3">
      <c r="A72" s="1">
        <v>288</v>
      </c>
      <c r="B72">
        <v>370000</v>
      </c>
      <c r="C72">
        <v>53.464643000000002</v>
      </c>
      <c r="D72">
        <v>-6.2277570000000004</v>
      </c>
      <c r="E72" t="s">
        <v>9</v>
      </c>
      <c r="F72" t="s">
        <v>7</v>
      </c>
      <c r="G72">
        <f>SUBSTITUTE(E72,"Bed","")*1</f>
        <v>4</v>
      </c>
      <c r="H72">
        <f>SUBSTITUTE(F72,"Bath","")*1</f>
        <v>2</v>
      </c>
      <c r="I72">
        <f>B72/G72</f>
        <v>92500</v>
      </c>
      <c r="J72">
        <f>B72/H72</f>
        <v>185000</v>
      </c>
      <c r="K72" t="s">
        <v>305</v>
      </c>
    </row>
    <row r="73" spans="1:11" x14ac:dyDescent="0.3">
      <c r="A73" s="1">
        <v>298</v>
      </c>
      <c r="B73">
        <v>370000</v>
      </c>
      <c r="C73">
        <v>53.400565999999998</v>
      </c>
      <c r="D73">
        <v>-6.283074</v>
      </c>
      <c r="E73" t="s">
        <v>9</v>
      </c>
      <c r="F73" t="s">
        <v>10</v>
      </c>
      <c r="G73">
        <f>SUBSTITUTE(E73,"Bed","")*1</f>
        <v>4</v>
      </c>
      <c r="H73">
        <f>SUBSTITUTE(F73,"Bath","")*1</f>
        <v>3</v>
      </c>
      <c r="I73">
        <f>B73/G73</f>
        <v>92500</v>
      </c>
      <c r="J73">
        <f>B73/H73</f>
        <v>123333.33333333333</v>
      </c>
      <c r="K73" t="s">
        <v>315</v>
      </c>
    </row>
    <row r="74" spans="1:11" x14ac:dyDescent="0.3">
      <c r="A74" s="1">
        <v>266</v>
      </c>
      <c r="B74">
        <v>279000</v>
      </c>
      <c r="C74">
        <v>53.320686889999998</v>
      </c>
      <c r="D74">
        <v>-6.4110788620000001</v>
      </c>
      <c r="E74" t="s">
        <v>6</v>
      </c>
      <c r="F74" t="s">
        <v>7</v>
      </c>
      <c r="G74">
        <f>SUBSTITUTE(E74,"Bed","")*1</f>
        <v>3</v>
      </c>
      <c r="H74">
        <f>SUBSTITUTE(F74,"Bath","")*1</f>
        <v>2</v>
      </c>
      <c r="I74">
        <f>B74/G74</f>
        <v>93000</v>
      </c>
      <c r="J74">
        <f>B74/H74</f>
        <v>139500</v>
      </c>
      <c r="K74" t="s">
        <v>283</v>
      </c>
    </row>
    <row r="75" spans="1:11" x14ac:dyDescent="0.3">
      <c r="A75" s="1">
        <v>294</v>
      </c>
      <c r="B75">
        <v>279000</v>
      </c>
      <c r="C75">
        <v>53.271377000000001</v>
      </c>
      <c r="D75">
        <v>-6.3682340000000002</v>
      </c>
      <c r="E75" t="s">
        <v>6</v>
      </c>
      <c r="F75" t="s">
        <v>10</v>
      </c>
      <c r="G75">
        <f>SUBSTITUTE(E75,"Bed","")*1</f>
        <v>3</v>
      </c>
      <c r="H75">
        <f>SUBSTITUTE(F75,"Bath","")*1</f>
        <v>3</v>
      </c>
      <c r="I75">
        <f>B75/G75</f>
        <v>93000</v>
      </c>
      <c r="J75">
        <f>B75/H75</f>
        <v>93000</v>
      </c>
      <c r="K75" t="s">
        <v>311</v>
      </c>
    </row>
    <row r="76" spans="1:11" x14ac:dyDescent="0.3">
      <c r="A76" s="1">
        <v>312</v>
      </c>
      <c r="B76">
        <v>279000</v>
      </c>
      <c r="C76">
        <v>53.317391000000001</v>
      </c>
      <c r="D76">
        <v>-6.4155689999999996</v>
      </c>
      <c r="E76" t="s">
        <v>6</v>
      </c>
      <c r="F76" t="s">
        <v>7</v>
      </c>
      <c r="G76">
        <f>SUBSTITUTE(E76,"Bed","")*1</f>
        <v>3</v>
      </c>
      <c r="H76">
        <f>SUBSTITUTE(F76,"Bath","")*1</f>
        <v>2</v>
      </c>
      <c r="I76">
        <f>B76/G76</f>
        <v>93000</v>
      </c>
      <c r="J76">
        <f>B76/H76</f>
        <v>139500</v>
      </c>
      <c r="K76" t="s">
        <v>329</v>
      </c>
    </row>
    <row r="77" spans="1:11" x14ac:dyDescent="0.3">
      <c r="A77" s="1">
        <v>199</v>
      </c>
      <c r="B77">
        <v>280000</v>
      </c>
      <c r="C77">
        <v>53.295000999999999</v>
      </c>
      <c r="D77">
        <v>-6.4932889999999999</v>
      </c>
      <c r="E77" t="s">
        <v>6</v>
      </c>
      <c r="F77" t="s">
        <v>10</v>
      </c>
      <c r="G77">
        <f>SUBSTITUTE(E77,"Bed","")*1</f>
        <v>3</v>
      </c>
      <c r="H77">
        <f>SUBSTITUTE(F77,"Bath","")*1</f>
        <v>3</v>
      </c>
      <c r="I77">
        <f>B77/G77</f>
        <v>93333.333333333328</v>
      </c>
      <c r="J77">
        <f>B77/H77</f>
        <v>93333.333333333328</v>
      </c>
      <c r="K77" t="s">
        <v>216</v>
      </c>
    </row>
    <row r="78" spans="1:11" x14ac:dyDescent="0.3">
      <c r="A78" s="1">
        <v>393</v>
      </c>
      <c r="B78">
        <v>280000</v>
      </c>
      <c r="C78">
        <v>53.613729799627457</v>
      </c>
      <c r="D78">
        <v>-6.2016105651855469</v>
      </c>
      <c r="E78" t="s">
        <v>6</v>
      </c>
      <c r="F78" t="s">
        <v>7</v>
      </c>
      <c r="G78">
        <f>SUBSTITUTE(E78,"Bed","")*1</f>
        <v>3</v>
      </c>
      <c r="H78">
        <f>SUBSTITUTE(F78,"Bath","")*1</f>
        <v>2</v>
      </c>
      <c r="I78">
        <f>B78/G78</f>
        <v>93333.333333333328</v>
      </c>
      <c r="J78">
        <f>B78/H78</f>
        <v>140000</v>
      </c>
      <c r="K78" t="s">
        <v>411</v>
      </c>
    </row>
    <row r="79" spans="1:11" x14ac:dyDescent="0.3">
      <c r="A79" s="1">
        <v>209</v>
      </c>
      <c r="B79">
        <v>374950</v>
      </c>
      <c r="C79">
        <v>53.392029000000001</v>
      </c>
      <c r="D79">
        <v>-6.2524559999999996</v>
      </c>
      <c r="E79" t="s">
        <v>9</v>
      </c>
      <c r="F79" t="s">
        <v>7</v>
      </c>
      <c r="G79">
        <f>SUBSTITUTE(E79,"Bed","")*1</f>
        <v>4</v>
      </c>
      <c r="H79">
        <f>SUBSTITUTE(F79,"Bath","")*1</f>
        <v>2</v>
      </c>
      <c r="I79">
        <f>B79/G79</f>
        <v>93737.5</v>
      </c>
      <c r="J79">
        <f>B79/H79</f>
        <v>187475</v>
      </c>
      <c r="K79" t="s">
        <v>226</v>
      </c>
    </row>
    <row r="80" spans="1:11" x14ac:dyDescent="0.3">
      <c r="A80" s="1">
        <v>335</v>
      </c>
      <c r="B80">
        <v>374950</v>
      </c>
      <c r="C80">
        <v>53.318652</v>
      </c>
      <c r="D80">
        <v>-6.3208799999999998</v>
      </c>
      <c r="E80" t="s">
        <v>9</v>
      </c>
      <c r="F80" t="s">
        <v>7</v>
      </c>
      <c r="G80">
        <f>SUBSTITUTE(E80,"Bed","")*1</f>
        <v>4</v>
      </c>
      <c r="H80">
        <f>SUBSTITUTE(F80,"Bath","")*1</f>
        <v>2</v>
      </c>
      <c r="I80">
        <f>B80/G80</f>
        <v>93737.5</v>
      </c>
      <c r="J80">
        <f>B80/H80</f>
        <v>187475</v>
      </c>
      <c r="K80" t="s">
        <v>352</v>
      </c>
    </row>
    <row r="81" spans="1:11" x14ac:dyDescent="0.3">
      <c r="A81" s="1">
        <v>25</v>
      </c>
      <c r="B81">
        <v>375000</v>
      </c>
      <c r="C81">
        <v>53.39734</v>
      </c>
      <c r="D81">
        <v>-6.1989200000000002</v>
      </c>
      <c r="E81" t="s">
        <v>9</v>
      </c>
      <c r="F81" t="s">
        <v>7</v>
      </c>
      <c r="G81">
        <f>SUBSTITUTE(E81,"Bed","")*1</f>
        <v>4</v>
      </c>
      <c r="H81">
        <f>SUBSTITUTE(F81,"Bath","")*1</f>
        <v>2</v>
      </c>
      <c r="I81">
        <f>B81/G81</f>
        <v>93750</v>
      </c>
      <c r="J81">
        <f>B81/H81</f>
        <v>187500</v>
      </c>
      <c r="K81" t="s">
        <v>35</v>
      </c>
    </row>
    <row r="82" spans="1:11" x14ac:dyDescent="0.3">
      <c r="A82" s="1">
        <v>216</v>
      </c>
      <c r="B82">
        <v>375000</v>
      </c>
      <c r="C82">
        <v>53.322825999999999</v>
      </c>
      <c r="D82">
        <v>-6.3054759999999996</v>
      </c>
      <c r="E82" t="s">
        <v>9</v>
      </c>
      <c r="F82" t="s">
        <v>10</v>
      </c>
      <c r="G82">
        <f>SUBSTITUTE(E82,"Bed","")*1</f>
        <v>4</v>
      </c>
      <c r="H82">
        <f>SUBSTITUTE(F82,"Bath","")*1</f>
        <v>3</v>
      </c>
      <c r="I82">
        <f>B82/G82</f>
        <v>93750</v>
      </c>
      <c r="J82">
        <f>B82/H82</f>
        <v>125000</v>
      </c>
      <c r="K82" t="s">
        <v>233</v>
      </c>
    </row>
    <row r="83" spans="1:11" x14ac:dyDescent="0.3">
      <c r="A83" s="1">
        <v>306</v>
      </c>
      <c r="B83">
        <v>375000</v>
      </c>
      <c r="C83">
        <v>53.280963</v>
      </c>
      <c r="D83">
        <v>-6.4643430000000004</v>
      </c>
      <c r="E83" t="s">
        <v>9</v>
      </c>
      <c r="F83" t="s">
        <v>7</v>
      </c>
      <c r="G83">
        <f>SUBSTITUTE(E83,"Bed","")*1</f>
        <v>4</v>
      </c>
      <c r="H83">
        <f>SUBSTITUTE(F83,"Bath","")*1</f>
        <v>2</v>
      </c>
      <c r="I83">
        <f>B83/G83</f>
        <v>93750</v>
      </c>
      <c r="J83">
        <f>B83/H83</f>
        <v>187500</v>
      </c>
      <c r="K83" t="s">
        <v>323</v>
      </c>
    </row>
    <row r="84" spans="1:11" x14ac:dyDescent="0.3">
      <c r="A84" s="1">
        <v>272</v>
      </c>
      <c r="B84">
        <v>379000</v>
      </c>
      <c r="C84">
        <v>53.297851000000001</v>
      </c>
      <c r="D84">
        <v>-6.4891829999999997</v>
      </c>
      <c r="E84" t="s">
        <v>9</v>
      </c>
      <c r="F84" t="s">
        <v>10</v>
      </c>
      <c r="G84">
        <f>SUBSTITUTE(E84,"Bed","")*1</f>
        <v>4</v>
      </c>
      <c r="H84">
        <f>SUBSTITUTE(F84,"Bath","")*1</f>
        <v>3</v>
      </c>
      <c r="I84">
        <f>B84/G84</f>
        <v>94750</v>
      </c>
      <c r="J84">
        <f>B84/H84</f>
        <v>126333.33333333333</v>
      </c>
      <c r="K84" t="s">
        <v>289</v>
      </c>
    </row>
    <row r="85" spans="1:11" x14ac:dyDescent="0.3">
      <c r="A85" s="1">
        <v>131</v>
      </c>
      <c r="B85">
        <v>284950</v>
      </c>
      <c r="C85">
        <v>53.367058</v>
      </c>
      <c r="D85">
        <v>-6.2728330000000003</v>
      </c>
      <c r="E85" t="s">
        <v>6</v>
      </c>
      <c r="F85" t="s">
        <v>7</v>
      </c>
      <c r="G85">
        <f>SUBSTITUTE(E85,"Bed","")*1</f>
        <v>3</v>
      </c>
      <c r="H85">
        <f>SUBSTITUTE(F85,"Bath","")*1</f>
        <v>2</v>
      </c>
      <c r="I85">
        <f>B85/G85</f>
        <v>94983.333333333328</v>
      </c>
      <c r="J85">
        <f>B85/H85</f>
        <v>142475</v>
      </c>
      <c r="K85" t="s">
        <v>148</v>
      </c>
    </row>
    <row r="86" spans="1:11" x14ac:dyDescent="0.3">
      <c r="A86" s="1">
        <v>176</v>
      </c>
      <c r="B86">
        <v>285000</v>
      </c>
      <c r="C86">
        <v>53.394204000000002</v>
      </c>
      <c r="D86">
        <v>-6.4442690000000002</v>
      </c>
      <c r="E86" t="s">
        <v>6</v>
      </c>
      <c r="F86" t="s">
        <v>7</v>
      </c>
      <c r="G86">
        <f>SUBSTITUTE(E86,"Bed","")*1</f>
        <v>3</v>
      </c>
      <c r="H86">
        <f>SUBSTITUTE(F86,"Bath","")*1</f>
        <v>2</v>
      </c>
      <c r="I86">
        <f>B86/G86</f>
        <v>95000</v>
      </c>
      <c r="J86">
        <f>B86/H86</f>
        <v>142500</v>
      </c>
      <c r="K86" t="s">
        <v>193</v>
      </c>
    </row>
    <row r="87" spans="1:11" x14ac:dyDescent="0.3">
      <c r="A87" s="1">
        <v>202</v>
      </c>
      <c r="B87">
        <v>285000</v>
      </c>
      <c r="C87">
        <v>53.522567000000002</v>
      </c>
      <c r="D87">
        <v>-6.1744009999999996</v>
      </c>
      <c r="E87" t="s">
        <v>6</v>
      </c>
      <c r="F87" t="s">
        <v>10</v>
      </c>
      <c r="G87">
        <f>SUBSTITUTE(E87,"Bed","")*1</f>
        <v>3</v>
      </c>
      <c r="H87">
        <f>SUBSTITUTE(F87,"Bath","")*1</f>
        <v>3</v>
      </c>
      <c r="I87">
        <f>B87/G87</f>
        <v>95000</v>
      </c>
      <c r="J87">
        <f>B87/H87</f>
        <v>95000</v>
      </c>
      <c r="K87" t="s">
        <v>219</v>
      </c>
    </row>
    <row r="88" spans="1:11" x14ac:dyDescent="0.3">
      <c r="A88" s="1">
        <v>252</v>
      </c>
      <c r="B88">
        <v>380000</v>
      </c>
      <c r="C88">
        <v>53.368212999999997</v>
      </c>
      <c r="D88">
        <v>-6.2913990000000002</v>
      </c>
      <c r="E88" t="s">
        <v>9</v>
      </c>
      <c r="F88" t="s">
        <v>7</v>
      </c>
      <c r="G88">
        <f>SUBSTITUTE(E88,"Bed","")*1</f>
        <v>4</v>
      </c>
      <c r="H88">
        <f>SUBSTITUTE(F88,"Bath","")*1</f>
        <v>2</v>
      </c>
      <c r="I88">
        <f>B88/G88</f>
        <v>95000</v>
      </c>
      <c r="J88">
        <f>B88/H88</f>
        <v>190000</v>
      </c>
      <c r="K88" t="s">
        <v>269</v>
      </c>
    </row>
    <row r="89" spans="1:11" x14ac:dyDescent="0.3">
      <c r="A89" s="1">
        <v>278</v>
      </c>
      <c r="B89">
        <v>380000</v>
      </c>
      <c r="C89">
        <v>53.369891000000003</v>
      </c>
      <c r="D89">
        <v>-6.2950879999999998</v>
      </c>
      <c r="E89" t="s">
        <v>9</v>
      </c>
      <c r="F89" t="s">
        <v>7</v>
      </c>
      <c r="G89">
        <f>SUBSTITUTE(E89,"Bed","")*1</f>
        <v>4</v>
      </c>
      <c r="H89">
        <f>SUBSTITUTE(F89,"Bath","")*1</f>
        <v>2</v>
      </c>
      <c r="I89">
        <f>B89/G89</f>
        <v>95000</v>
      </c>
      <c r="J89">
        <f>B89/H89</f>
        <v>190000</v>
      </c>
      <c r="K89" t="s">
        <v>295</v>
      </c>
    </row>
    <row r="90" spans="1:11" x14ac:dyDescent="0.3">
      <c r="A90" s="1">
        <v>314</v>
      </c>
      <c r="B90">
        <v>285000</v>
      </c>
      <c r="C90">
        <v>53.270923000000003</v>
      </c>
      <c r="D90">
        <v>-6.3742609999999997</v>
      </c>
      <c r="E90" t="s">
        <v>6</v>
      </c>
      <c r="F90" t="s">
        <v>10</v>
      </c>
      <c r="G90">
        <f>SUBSTITUTE(E90,"Bed","")*1</f>
        <v>3</v>
      </c>
      <c r="H90">
        <f>SUBSTITUTE(F90,"Bath","")*1</f>
        <v>3</v>
      </c>
      <c r="I90">
        <f>B90/G90</f>
        <v>95000</v>
      </c>
      <c r="J90">
        <f>B90/H90</f>
        <v>95000</v>
      </c>
      <c r="K90" t="s">
        <v>331</v>
      </c>
    </row>
    <row r="91" spans="1:11" x14ac:dyDescent="0.3">
      <c r="A91" s="1">
        <v>351</v>
      </c>
      <c r="B91">
        <v>285000</v>
      </c>
      <c r="C91">
        <v>53.301822999999999</v>
      </c>
      <c r="D91">
        <v>-6.5029919999999999</v>
      </c>
      <c r="E91" t="s">
        <v>6</v>
      </c>
      <c r="F91" t="s">
        <v>7</v>
      </c>
      <c r="G91">
        <f>SUBSTITUTE(E91,"Bed","")*1</f>
        <v>3</v>
      </c>
      <c r="H91">
        <f>SUBSTITUTE(F91,"Bath","")*1</f>
        <v>2</v>
      </c>
      <c r="I91">
        <f>B91/G91</f>
        <v>95000</v>
      </c>
      <c r="J91">
        <f>B91/H91</f>
        <v>142500</v>
      </c>
      <c r="K91" t="s">
        <v>368</v>
      </c>
    </row>
    <row r="92" spans="1:11" x14ac:dyDescent="0.3">
      <c r="A92" s="1">
        <v>57</v>
      </c>
      <c r="B92">
        <v>385000</v>
      </c>
      <c r="C92">
        <v>53.534680000000002</v>
      </c>
      <c r="D92">
        <v>-6.0934290000000004</v>
      </c>
      <c r="E92" t="s">
        <v>9</v>
      </c>
      <c r="F92" t="s">
        <v>10</v>
      </c>
      <c r="G92">
        <f>SUBSTITUTE(E92,"Bed","")*1</f>
        <v>4</v>
      </c>
      <c r="H92">
        <f>SUBSTITUTE(F92,"Bath","")*1</f>
        <v>3</v>
      </c>
      <c r="I92">
        <f>B92/G92</f>
        <v>96250</v>
      </c>
      <c r="J92">
        <f>B92/H92</f>
        <v>128333.33333333333</v>
      </c>
      <c r="K92" t="s">
        <v>70</v>
      </c>
    </row>
    <row r="93" spans="1:11" x14ac:dyDescent="0.3">
      <c r="A93" s="1">
        <v>71</v>
      </c>
      <c r="B93">
        <v>385000</v>
      </c>
      <c r="C93">
        <v>53.277963</v>
      </c>
      <c r="D93">
        <v>-6.4761150000000001</v>
      </c>
      <c r="E93" t="s">
        <v>9</v>
      </c>
      <c r="F93" t="s">
        <v>10</v>
      </c>
      <c r="G93">
        <f>SUBSTITUTE(E93,"Bed","")*1</f>
        <v>4</v>
      </c>
      <c r="H93">
        <f>SUBSTITUTE(F93,"Bath","")*1</f>
        <v>3</v>
      </c>
      <c r="I93">
        <f>B93/G93</f>
        <v>96250</v>
      </c>
      <c r="J93">
        <f>B93/H93</f>
        <v>128333.33333333333</v>
      </c>
      <c r="K93" t="s">
        <v>86</v>
      </c>
    </row>
    <row r="94" spans="1:11" x14ac:dyDescent="0.3">
      <c r="A94" s="1">
        <v>93</v>
      </c>
      <c r="B94">
        <v>385000</v>
      </c>
      <c r="C94">
        <v>53.405614</v>
      </c>
      <c r="D94">
        <v>-6.4166679999999996</v>
      </c>
      <c r="E94" t="s">
        <v>9</v>
      </c>
      <c r="F94" t="s">
        <v>10</v>
      </c>
      <c r="G94">
        <f>SUBSTITUTE(E94,"Bed","")*1</f>
        <v>4</v>
      </c>
      <c r="H94">
        <f>SUBSTITUTE(F94,"Bath","")*1</f>
        <v>3</v>
      </c>
      <c r="I94">
        <f>B94/G94</f>
        <v>96250</v>
      </c>
      <c r="J94">
        <f>B94/H94</f>
        <v>128333.33333333333</v>
      </c>
      <c r="K94" t="s">
        <v>109</v>
      </c>
    </row>
    <row r="95" spans="1:11" x14ac:dyDescent="0.3">
      <c r="A95" s="1">
        <v>98</v>
      </c>
      <c r="B95">
        <v>385000</v>
      </c>
      <c r="C95">
        <v>53.319025000000003</v>
      </c>
      <c r="D95">
        <v>-6.3266869999999997</v>
      </c>
      <c r="E95" t="s">
        <v>9</v>
      </c>
      <c r="F95" t="s">
        <v>7</v>
      </c>
      <c r="G95">
        <f>SUBSTITUTE(E95,"Bed","")*1</f>
        <v>4</v>
      </c>
      <c r="H95">
        <f>SUBSTITUTE(F95,"Bath","")*1</f>
        <v>2</v>
      </c>
      <c r="I95">
        <f>B95/G95</f>
        <v>96250</v>
      </c>
      <c r="J95">
        <f>B95/H95</f>
        <v>192500</v>
      </c>
      <c r="K95" t="s">
        <v>114</v>
      </c>
    </row>
    <row r="96" spans="1:11" x14ac:dyDescent="0.3">
      <c r="A96" s="1">
        <v>296</v>
      </c>
      <c r="B96">
        <v>385000</v>
      </c>
      <c r="C96">
        <v>53.349938000000002</v>
      </c>
      <c r="D96">
        <v>-6.4341429999999997</v>
      </c>
      <c r="E96" t="s">
        <v>9</v>
      </c>
      <c r="F96" t="s">
        <v>10</v>
      </c>
      <c r="G96">
        <f>SUBSTITUTE(E96,"Bed","")*1</f>
        <v>4</v>
      </c>
      <c r="H96">
        <f>SUBSTITUTE(F96,"Bath","")*1</f>
        <v>3</v>
      </c>
      <c r="I96">
        <f>B96/G96</f>
        <v>96250</v>
      </c>
      <c r="J96">
        <f>B96/H96</f>
        <v>128333.33333333333</v>
      </c>
      <c r="K96" t="s">
        <v>313</v>
      </c>
    </row>
    <row r="97" spans="1:11" x14ac:dyDescent="0.3">
      <c r="A97" s="1">
        <v>192</v>
      </c>
      <c r="B97">
        <v>289950</v>
      </c>
      <c r="C97">
        <v>53.327120000000001</v>
      </c>
      <c r="D97">
        <v>-6.328227</v>
      </c>
      <c r="E97" t="s">
        <v>6</v>
      </c>
      <c r="F97" t="s">
        <v>7</v>
      </c>
      <c r="G97">
        <f>SUBSTITUTE(E97,"Bed","")*1</f>
        <v>3</v>
      </c>
      <c r="H97">
        <f>SUBSTITUTE(F97,"Bath","")*1</f>
        <v>2</v>
      </c>
      <c r="I97">
        <f>B97/G97</f>
        <v>96650</v>
      </c>
      <c r="J97">
        <f>B97/H97</f>
        <v>144975</v>
      </c>
      <c r="K97" t="s">
        <v>209</v>
      </c>
    </row>
    <row r="98" spans="1:11" x14ac:dyDescent="0.3">
      <c r="A98" s="1">
        <v>156</v>
      </c>
      <c r="B98">
        <v>290000</v>
      </c>
      <c r="C98">
        <v>53.284632000000002</v>
      </c>
      <c r="D98">
        <v>-6.3817399999999997</v>
      </c>
      <c r="E98" t="s">
        <v>6</v>
      </c>
      <c r="F98" t="s">
        <v>7</v>
      </c>
      <c r="G98">
        <f>SUBSTITUTE(E98,"Bed","")*1</f>
        <v>3</v>
      </c>
      <c r="H98">
        <f>SUBSTITUTE(F98,"Bath","")*1</f>
        <v>2</v>
      </c>
      <c r="I98">
        <f>B98/G98</f>
        <v>96666.666666666672</v>
      </c>
      <c r="J98">
        <f>B98/H98</f>
        <v>145000</v>
      </c>
      <c r="K98" t="s">
        <v>173</v>
      </c>
    </row>
    <row r="99" spans="1:11" x14ac:dyDescent="0.3">
      <c r="A99" s="1">
        <v>324</v>
      </c>
      <c r="B99">
        <v>290000</v>
      </c>
      <c r="C99">
        <v>53.291978999999998</v>
      </c>
      <c r="D99">
        <v>-6.3436830000000004</v>
      </c>
      <c r="E99" t="s">
        <v>6</v>
      </c>
      <c r="F99" t="s">
        <v>7</v>
      </c>
      <c r="G99">
        <f>SUBSTITUTE(E99,"Bed","")*1</f>
        <v>3</v>
      </c>
      <c r="H99">
        <f>SUBSTITUTE(F99,"Bath","")*1</f>
        <v>2</v>
      </c>
      <c r="I99">
        <f>B99/G99</f>
        <v>96666.666666666672</v>
      </c>
      <c r="J99">
        <f>B99/H99</f>
        <v>145000</v>
      </c>
      <c r="K99" t="s">
        <v>341</v>
      </c>
    </row>
    <row r="100" spans="1:11" x14ac:dyDescent="0.3">
      <c r="A100" s="1">
        <v>343</v>
      </c>
      <c r="B100">
        <v>290000</v>
      </c>
      <c r="C100">
        <v>53.523594000000003</v>
      </c>
      <c r="D100">
        <v>-6.1670369999999997</v>
      </c>
      <c r="E100" t="s">
        <v>6</v>
      </c>
      <c r="F100" t="s">
        <v>10</v>
      </c>
      <c r="G100">
        <f>SUBSTITUTE(E100,"Bed","")*1</f>
        <v>3</v>
      </c>
      <c r="H100">
        <f>SUBSTITUTE(F100,"Bath","")*1</f>
        <v>3</v>
      </c>
      <c r="I100">
        <f>B100/G100</f>
        <v>96666.666666666672</v>
      </c>
      <c r="J100">
        <f>B100/H100</f>
        <v>96666.666666666672</v>
      </c>
      <c r="K100" t="s">
        <v>360</v>
      </c>
    </row>
    <row r="101" spans="1:11" x14ac:dyDescent="0.3">
      <c r="A101" s="1">
        <v>373</v>
      </c>
      <c r="B101">
        <v>290000</v>
      </c>
      <c r="C101">
        <v>53.403429000000003</v>
      </c>
      <c r="D101">
        <v>-6.4009749999999999</v>
      </c>
      <c r="E101" t="s">
        <v>6</v>
      </c>
      <c r="F101" t="s">
        <v>7</v>
      </c>
      <c r="G101">
        <f>SUBSTITUTE(E101,"Bed","")*1</f>
        <v>3</v>
      </c>
      <c r="H101">
        <f>SUBSTITUTE(F101,"Bath","")*1</f>
        <v>2</v>
      </c>
      <c r="I101">
        <f>B101/G101</f>
        <v>96666.666666666672</v>
      </c>
      <c r="J101">
        <f>B101/H101</f>
        <v>145000</v>
      </c>
      <c r="K101" t="s">
        <v>391</v>
      </c>
    </row>
    <row r="102" spans="1:11" x14ac:dyDescent="0.3">
      <c r="A102" s="1">
        <v>322</v>
      </c>
      <c r="B102">
        <v>389950</v>
      </c>
      <c r="C102">
        <v>53.400837000000003</v>
      </c>
      <c r="D102">
        <v>-6.4256960000000003</v>
      </c>
      <c r="E102" t="s">
        <v>9</v>
      </c>
      <c r="F102" t="s">
        <v>10</v>
      </c>
      <c r="G102">
        <f>SUBSTITUTE(E102,"Bed","")*1</f>
        <v>4</v>
      </c>
      <c r="H102">
        <f>SUBSTITUTE(F102,"Bath","")*1</f>
        <v>3</v>
      </c>
      <c r="I102">
        <f>B102/G102</f>
        <v>97487.5</v>
      </c>
      <c r="J102">
        <f>B102/H102</f>
        <v>129983.33333333333</v>
      </c>
      <c r="K102" t="s">
        <v>339</v>
      </c>
    </row>
    <row r="103" spans="1:11" x14ac:dyDescent="0.3">
      <c r="A103" s="1">
        <v>1</v>
      </c>
      <c r="B103">
        <v>390000</v>
      </c>
      <c r="C103">
        <v>53.442104</v>
      </c>
      <c r="D103">
        <v>-6.1997042000000002</v>
      </c>
      <c r="E103" t="s">
        <v>9</v>
      </c>
      <c r="F103" t="s">
        <v>10</v>
      </c>
      <c r="G103">
        <f>SUBSTITUTE(E103,"Bed","")*1</f>
        <v>4</v>
      </c>
      <c r="H103">
        <f>SUBSTITUTE(F103,"Bath","")*1</f>
        <v>3</v>
      </c>
      <c r="I103">
        <f>B103/G103</f>
        <v>97500</v>
      </c>
      <c r="J103">
        <f>B103/H103</f>
        <v>130000</v>
      </c>
      <c r="K103" t="s">
        <v>11</v>
      </c>
    </row>
    <row r="104" spans="1:11" x14ac:dyDescent="0.3">
      <c r="A104" s="1">
        <v>228</v>
      </c>
      <c r="B104">
        <v>390000</v>
      </c>
      <c r="C104">
        <v>53.300967</v>
      </c>
      <c r="D104">
        <v>-6.3774160000000002</v>
      </c>
      <c r="E104" t="s">
        <v>9</v>
      </c>
      <c r="F104" t="s">
        <v>7</v>
      </c>
      <c r="G104">
        <f>SUBSTITUTE(E104,"Bed","")*1</f>
        <v>4</v>
      </c>
      <c r="H104">
        <f>SUBSTITUTE(F104,"Bath","")*1</f>
        <v>2</v>
      </c>
      <c r="I104">
        <f>B104/G104</f>
        <v>97500</v>
      </c>
      <c r="J104">
        <f>B104/H104</f>
        <v>195000</v>
      </c>
      <c r="K104" t="s">
        <v>245</v>
      </c>
    </row>
    <row r="105" spans="1:11" x14ac:dyDescent="0.3">
      <c r="A105" s="1">
        <v>16</v>
      </c>
      <c r="B105">
        <v>295000</v>
      </c>
      <c r="C105">
        <v>53.5247314</v>
      </c>
      <c r="D105">
        <v>-6.1059479000000003</v>
      </c>
      <c r="E105" t="s">
        <v>6</v>
      </c>
      <c r="F105" t="s">
        <v>10</v>
      </c>
      <c r="G105">
        <f>SUBSTITUTE(E105,"Bed","")*1</f>
        <v>3</v>
      </c>
      <c r="H105">
        <f>SUBSTITUTE(F105,"Bath","")*1</f>
        <v>3</v>
      </c>
      <c r="I105">
        <f>B105/G105</f>
        <v>98333.333333333328</v>
      </c>
      <c r="J105">
        <f>B105/H105</f>
        <v>98333.333333333328</v>
      </c>
      <c r="K105" t="s">
        <v>26</v>
      </c>
    </row>
    <row r="106" spans="1:11" x14ac:dyDescent="0.3">
      <c r="A106" s="1">
        <v>35</v>
      </c>
      <c r="B106">
        <v>295000</v>
      </c>
      <c r="C106">
        <v>53.526710000000001</v>
      </c>
      <c r="D106">
        <v>-6.1596359999999999</v>
      </c>
      <c r="E106" t="s">
        <v>6</v>
      </c>
      <c r="F106" t="s">
        <v>10</v>
      </c>
      <c r="G106">
        <f>SUBSTITUTE(E106,"Bed","")*1</f>
        <v>3</v>
      </c>
      <c r="H106">
        <f>SUBSTITUTE(F106,"Bath","")*1</f>
        <v>3</v>
      </c>
      <c r="I106">
        <f>B106/G106</f>
        <v>98333.333333333328</v>
      </c>
      <c r="J106">
        <f>B106/H106</f>
        <v>98333.333333333328</v>
      </c>
      <c r="K106" t="s">
        <v>47</v>
      </c>
    </row>
    <row r="107" spans="1:11" x14ac:dyDescent="0.3">
      <c r="A107" s="1">
        <v>70</v>
      </c>
      <c r="B107">
        <v>295000</v>
      </c>
      <c r="C107">
        <v>53.392245000000003</v>
      </c>
      <c r="D107">
        <v>-6.3101349999999998</v>
      </c>
      <c r="E107" t="s">
        <v>6</v>
      </c>
      <c r="F107" t="s">
        <v>10</v>
      </c>
      <c r="G107">
        <f>SUBSTITUTE(E107,"Bed","")*1</f>
        <v>3</v>
      </c>
      <c r="H107">
        <f>SUBSTITUTE(F107,"Bath","")*1</f>
        <v>3</v>
      </c>
      <c r="I107">
        <f>B107/G107</f>
        <v>98333.333333333328</v>
      </c>
      <c r="J107">
        <f>B107/H107</f>
        <v>98333.333333333328</v>
      </c>
      <c r="K107" t="s">
        <v>85</v>
      </c>
    </row>
    <row r="108" spans="1:11" x14ac:dyDescent="0.3">
      <c r="A108" s="1">
        <v>107</v>
      </c>
      <c r="B108">
        <v>295000</v>
      </c>
      <c r="C108">
        <v>53.277240999999997</v>
      </c>
      <c r="D108">
        <v>-6.416042</v>
      </c>
      <c r="E108" t="s">
        <v>6</v>
      </c>
      <c r="F108" t="s">
        <v>10</v>
      </c>
      <c r="G108">
        <f>SUBSTITUTE(E108,"Bed","")*1</f>
        <v>3</v>
      </c>
      <c r="H108">
        <f>SUBSTITUTE(F108,"Bath","")*1</f>
        <v>3</v>
      </c>
      <c r="I108">
        <f>B108/G108</f>
        <v>98333.333333333328</v>
      </c>
      <c r="J108">
        <f>B108/H108</f>
        <v>98333.333333333328</v>
      </c>
      <c r="K108" t="s">
        <v>123</v>
      </c>
    </row>
    <row r="109" spans="1:11" x14ac:dyDescent="0.3">
      <c r="A109" s="1">
        <v>187</v>
      </c>
      <c r="B109">
        <v>295000</v>
      </c>
      <c r="C109">
        <v>53.521673999999997</v>
      </c>
      <c r="D109">
        <v>-6.172129</v>
      </c>
      <c r="E109" t="s">
        <v>6</v>
      </c>
      <c r="F109" t="s">
        <v>10</v>
      </c>
      <c r="G109">
        <f>SUBSTITUTE(E109,"Bed","")*1</f>
        <v>3</v>
      </c>
      <c r="H109">
        <f>SUBSTITUTE(F109,"Bath","")*1</f>
        <v>3</v>
      </c>
      <c r="I109">
        <f>B109/G109</f>
        <v>98333.333333333328</v>
      </c>
      <c r="J109">
        <f>B109/H109</f>
        <v>98333.333333333328</v>
      </c>
      <c r="K109" t="s">
        <v>204</v>
      </c>
    </row>
    <row r="110" spans="1:11" x14ac:dyDescent="0.3">
      <c r="A110" s="1">
        <v>300</v>
      </c>
      <c r="B110">
        <v>295000</v>
      </c>
      <c r="C110">
        <v>53.527802000000001</v>
      </c>
      <c r="D110">
        <v>-6.0935759999999997</v>
      </c>
      <c r="E110" t="s">
        <v>6</v>
      </c>
      <c r="F110" t="s">
        <v>7</v>
      </c>
      <c r="G110">
        <f>SUBSTITUTE(E110,"Bed","")*1</f>
        <v>3</v>
      </c>
      <c r="H110">
        <f>SUBSTITUTE(F110,"Bath","")*1</f>
        <v>2</v>
      </c>
      <c r="I110">
        <f>B110/G110</f>
        <v>98333.333333333328</v>
      </c>
      <c r="J110">
        <f>B110/H110</f>
        <v>147500</v>
      </c>
      <c r="K110" t="s">
        <v>317</v>
      </c>
    </row>
    <row r="111" spans="1:11" x14ac:dyDescent="0.3">
      <c r="A111" s="1">
        <v>315</v>
      </c>
      <c r="B111">
        <v>295000</v>
      </c>
      <c r="C111">
        <v>53.2693108</v>
      </c>
      <c r="D111">
        <v>-6.3699019999999997</v>
      </c>
      <c r="E111" t="s">
        <v>6</v>
      </c>
      <c r="F111" t="s">
        <v>10</v>
      </c>
      <c r="G111">
        <f>SUBSTITUTE(E111,"Bed","")*1</f>
        <v>3</v>
      </c>
      <c r="H111">
        <f>SUBSTITUTE(F111,"Bath","")*1</f>
        <v>3</v>
      </c>
      <c r="I111">
        <f>B111/G111</f>
        <v>98333.333333333328</v>
      </c>
      <c r="J111">
        <f>B111/H111</f>
        <v>98333.333333333328</v>
      </c>
      <c r="K111" t="s">
        <v>332</v>
      </c>
    </row>
    <row r="112" spans="1:11" x14ac:dyDescent="0.3">
      <c r="A112" s="1">
        <v>378</v>
      </c>
      <c r="B112">
        <v>295000</v>
      </c>
      <c r="C112">
        <v>53.401731499999997</v>
      </c>
      <c r="D112">
        <v>-6.3821517999999999</v>
      </c>
      <c r="E112" t="s">
        <v>6</v>
      </c>
      <c r="F112" t="s">
        <v>52</v>
      </c>
      <c r="G112">
        <f>SUBSTITUTE(E112,"Bed","")*1</f>
        <v>3</v>
      </c>
      <c r="H112">
        <f>SUBSTITUTE(F112,"Bath","")*1</f>
        <v>4</v>
      </c>
      <c r="I112">
        <f>B112/G112</f>
        <v>98333.333333333328</v>
      </c>
      <c r="J112">
        <f>B112/H112</f>
        <v>73750</v>
      </c>
      <c r="K112" t="s">
        <v>396</v>
      </c>
    </row>
    <row r="113" spans="1:11" x14ac:dyDescent="0.3">
      <c r="A113" s="1">
        <v>379</v>
      </c>
      <c r="B113">
        <v>295000</v>
      </c>
      <c r="C113">
        <v>53.415686000000001</v>
      </c>
      <c r="D113">
        <v>-6.387149</v>
      </c>
      <c r="E113" t="s">
        <v>6</v>
      </c>
      <c r="F113" t="s">
        <v>10</v>
      </c>
      <c r="G113">
        <f>SUBSTITUTE(E113,"Bed","")*1</f>
        <v>3</v>
      </c>
      <c r="H113">
        <f>SUBSTITUTE(F113,"Bath","")*1</f>
        <v>3</v>
      </c>
      <c r="I113">
        <f>B113/G113</f>
        <v>98333.333333333328</v>
      </c>
      <c r="J113">
        <f>B113/H113</f>
        <v>98333.333333333328</v>
      </c>
      <c r="K113" t="s">
        <v>397</v>
      </c>
    </row>
    <row r="114" spans="1:11" x14ac:dyDescent="0.3">
      <c r="A114" s="1">
        <v>389</v>
      </c>
      <c r="B114">
        <v>295000</v>
      </c>
      <c r="C114">
        <v>53.419215000000001</v>
      </c>
      <c r="D114">
        <v>-6.3899470000000003</v>
      </c>
      <c r="E114" t="s">
        <v>6</v>
      </c>
      <c r="F114" t="s">
        <v>10</v>
      </c>
      <c r="G114">
        <f>SUBSTITUTE(E114,"Bed","")*1</f>
        <v>3</v>
      </c>
      <c r="H114">
        <f>SUBSTITUTE(F114,"Bath","")*1</f>
        <v>3</v>
      </c>
      <c r="I114">
        <f>B114/G114</f>
        <v>98333.333333333328</v>
      </c>
      <c r="J114">
        <f>B114/H114</f>
        <v>98333.333333333328</v>
      </c>
      <c r="K114" t="s">
        <v>407</v>
      </c>
    </row>
    <row r="115" spans="1:11" x14ac:dyDescent="0.3">
      <c r="A115" s="1">
        <v>44</v>
      </c>
      <c r="B115">
        <v>395000</v>
      </c>
      <c r="C115">
        <v>53.311627999999999</v>
      </c>
      <c r="D115">
        <v>-6.3146789999999999</v>
      </c>
      <c r="E115" t="s">
        <v>9</v>
      </c>
      <c r="F115" t="s">
        <v>7</v>
      </c>
      <c r="G115">
        <f>SUBSTITUTE(E115,"Bed","")*1</f>
        <v>4</v>
      </c>
      <c r="H115">
        <f>SUBSTITUTE(F115,"Bath","")*1</f>
        <v>2</v>
      </c>
      <c r="I115">
        <f>B115/G115</f>
        <v>98750</v>
      </c>
      <c r="J115">
        <f>B115/H115</f>
        <v>197500</v>
      </c>
      <c r="K115" t="s">
        <v>57</v>
      </c>
    </row>
    <row r="116" spans="1:11" x14ac:dyDescent="0.3">
      <c r="A116" s="1">
        <v>51</v>
      </c>
      <c r="B116">
        <v>395000</v>
      </c>
      <c r="C116">
        <v>53.280805000000001</v>
      </c>
      <c r="D116">
        <v>-6.4297399999999998</v>
      </c>
      <c r="E116" t="s">
        <v>9</v>
      </c>
      <c r="F116" t="s">
        <v>10</v>
      </c>
      <c r="G116">
        <f>SUBSTITUTE(E116,"Bed","")*1</f>
        <v>4</v>
      </c>
      <c r="H116">
        <f>SUBSTITUTE(F116,"Bath","")*1</f>
        <v>3</v>
      </c>
      <c r="I116">
        <f>B116/G116</f>
        <v>98750</v>
      </c>
      <c r="J116">
        <f>B116/H116</f>
        <v>131666.66666666666</v>
      </c>
      <c r="K116" t="s">
        <v>64</v>
      </c>
    </row>
    <row r="117" spans="1:11" x14ac:dyDescent="0.3">
      <c r="A117" s="1">
        <v>108</v>
      </c>
      <c r="B117">
        <v>395000</v>
      </c>
      <c r="C117">
        <v>53.386249999999997</v>
      </c>
      <c r="D117">
        <v>-6.245025</v>
      </c>
      <c r="E117" t="s">
        <v>9</v>
      </c>
      <c r="F117" t="s">
        <v>7</v>
      </c>
      <c r="G117">
        <f>SUBSTITUTE(E117,"Bed","")*1</f>
        <v>4</v>
      </c>
      <c r="H117">
        <f>SUBSTITUTE(F117,"Bath","")*1</f>
        <v>2</v>
      </c>
      <c r="I117">
        <f>B117/G117</f>
        <v>98750</v>
      </c>
      <c r="J117">
        <f>B117/H117</f>
        <v>197500</v>
      </c>
      <c r="K117" t="s">
        <v>124</v>
      </c>
    </row>
    <row r="118" spans="1:11" x14ac:dyDescent="0.3">
      <c r="A118" s="1">
        <v>116</v>
      </c>
      <c r="B118">
        <v>395000</v>
      </c>
      <c r="C118">
        <v>53.358338000000003</v>
      </c>
      <c r="D118">
        <v>-6.420909</v>
      </c>
      <c r="E118" t="s">
        <v>9</v>
      </c>
      <c r="F118" t="s">
        <v>10</v>
      </c>
      <c r="G118">
        <f>SUBSTITUTE(E118,"Bed","")*1</f>
        <v>4</v>
      </c>
      <c r="H118">
        <f>SUBSTITUTE(F118,"Bath","")*1</f>
        <v>3</v>
      </c>
      <c r="I118">
        <f>B118/G118</f>
        <v>98750</v>
      </c>
      <c r="J118">
        <f>B118/H118</f>
        <v>131666.66666666666</v>
      </c>
      <c r="K118" t="s">
        <v>132</v>
      </c>
    </row>
    <row r="119" spans="1:11" x14ac:dyDescent="0.3">
      <c r="A119" s="1">
        <v>132</v>
      </c>
      <c r="B119">
        <v>395000</v>
      </c>
      <c r="C119">
        <v>53.302093999999997</v>
      </c>
      <c r="D119">
        <v>-6.3751439999999997</v>
      </c>
      <c r="E119" t="s">
        <v>9</v>
      </c>
      <c r="F119" t="s">
        <v>7</v>
      </c>
      <c r="G119">
        <f>SUBSTITUTE(E119,"Bed","")*1</f>
        <v>4</v>
      </c>
      <c r="H119">
        <f>SUBSTITUTE(F119,"Bath","")*1</f>
        <v>2</v>
      </c>
      <c r="I119">
        <f>B119/G119</f>
        <v>98750</v>
      </c>
      <c r="J119">
        <f>B119/H119</f>
        <v>197500</v>
      </c>
      <c r="K119" t="s">
        <v>149</v>
      </c>
    </row>
    <row r="120" spans="1:11" x14ac:dyDescent="0.3">
      <c r="A120" s="1">
        <v>150</v>
      </c>
      <c r="B120">
        <v>395000</v>
      </c>
      <c r="C120">
        <v>53.35839</v>
      </c>
      <c r="D120">
        <v>-6.420706</v>
      </c>
      <c r="E120" t="s">
        <v>9</v>
      </c>
      <c r="F120" t="s">
        <v>10</v>
      </c>
      <c r="G120">
        <f>SUBSTITUTE(E120,"Bed","")*1</f>
        <v>4</v>
      </c>
      <c r="H120">
        <f>SUBSTITUTE(F120,"Bath","")*1</f>
        <v>3</v>
      </c>
      <c r="I120">
        <f>B120/G120</f>
        <v>98750</v>
      </c>
      <c r="J120">
        <f>B120/H120</f>
        <v>131666.66666666666</v>
      </c>
      <c r="K120" t="s">
        <v>167</v>
      </c>
    </row>
    <row r="121" spans="1:11" x14ac:dyDescent="0.3">
      <c r="A121" s="1">
        <v>154</v>
      </c>
      <c r="B121">
        <v>395000</v>
      </c>
      <c r="C121">
        <v>53.393630999999999</v>
      </c>
      <c r="D121">
        <v>-6.3036139999999996</v>
      </c>
      <c r="E121" t="s">
        <v>9</v>
      </c>
      <c r="F121" t="s">
        <v>10</v>
      </c>
      <c r="G121">
        <f>SUBSTITUTE(E121,"Bed","")*1</f>
        <v>4</v>
      </c>
      <c r="H121">
        <f>SUBSTITUTE(F121,"Bath","")*1</f>
        <v>3</v>
      </c>
      <c r="I121">
        <f>B121/G121</f>
        <v>98750</v>
      </c>
      <c r="J121">
        <f>B121/H121</f>
        <v>131666.66666666666</v>
      </c>
      <c r="K121" t="s">
        <v>171</v>
      </c>
    </row>
    <row r="122" spans="1:11" x14ac:dyDescent="0.3">
      <c r="A122" s="1">
        <v>157</v>
      </c>
      <c r="B122">
        <v>395000</v>
      </c>
      <c r="C122">
        <v>53.386983000000001</v>
      </c>
      <c r="D122">
        <v>-6.215535</v>
      </c>
      <c r="E122" t="s">
        <v>9</v>
      </c>
      <c r="F122" t="s">
        <v>7</v>
      </c>
      <c r="G122">
        <f>SUBSTITUTE(E122,"Bed","")*1</f>
        <v>4</v>
      </c>
      <c r="H122">
        <f>SUBSTITUTE(F122,"Bath","")*1</f>
        <v>2</v>
      </c>
      <c r="I122">
        <f>B122/G122</f>
        <v>98750</v>
      </c>
      <c r="J122">
        <f>B122/H122</f>
        <v>197500</v>
      </c>
      <c r="K122" t="s">
        <v>174</v>
      </c>
    </row>
    <row r="123" spans="1:11" x14ac:dyDescent="0.3">
      <c r="A123" s="1">
        <v>230</v>
      </c>
      <c r="B123">
        <v>395000</v>
      </c>
      <c r="C123">
        <v>53.280728000000003</v>
      </c>
      <c r="D123">
        <v>-6.4631210000000001</v>
      </c>
      <c r="E123" t="s">
        <v>9</v>
      </c>
      <c r="F123" t="s">
        <v>7</v>
      </c>
      <c r="G123">
        <f>SUBSTITUTE(E123,"Bed","")*1</f>
        <v>4</v>
      </c>
      <c r="H123">
        <f>SUBSTITUTE(F123,"Bath","")*1</f>
        <v>2</v>
      </c>
      <c r="I123">
        <f>B123/G123</f>
        <v>98750</v>
      </c>
      <c r="J123">
        <f>B123/H123</f>
        <v>197500</v>
      </c>
      <c r="K123" t="s">
        <v>247</v>
      </c>
    </row>
    <row r="124" spans="1:11" x14ac:dyDescent="0.3">
      <c r="A124" s="1">
        <v>279</v>
      </c>
      <c r="B124">
        <v>395000</v>
      </c>
      <c r="C124">
        <v>53.348351999999998</v>
      </c>
      <c r="D124">
        <v>-6.4590909999999999</v>
      </c>
      <c r="E124" t="s">
        <v>9</v>
      </c>
      <c r="F124" t="s">
        <v>10</v>
      </c>
      <c r="G124">
        <f>SUBSTITUTE(E124,"Bed","")*1</f>
        <v>4</v>
      </c>
      <c r="H124">
        <f>SUBSTITUTE(F124,"Bath","")*1</f>
        <v>3</v>
      </c>
      <c r="I124">
        <f>B124/G124</f>
        <v>98750</v>
      </c>
      <c r="J124">
        <f>B124/H124</f>
        <v>131666.66666666666</v>
      </c>
      <c r="K124" t="s">
        <v>296</v>
      </c>
    </row>
    <row r="125" spans="1:11" x14ac:dyDescent="0.3">
      <c r="A125" s="1">
        <v>366</v>
      </c>
      <c r="B125">
        <v>395000</v>
      </c>
      <c r="C125">
        <v>53.361348999999997</v>
      </c>
      <c r="D125">
        <v>-6.244218</v>
      </c>
      <c r="E125" t="s">
        <v>9</v>
      </c>
      <c r="F125" t="s">
        <v>7</v>
      </c>
      <c r="G125">
        <f>SUBSTITUTE(E125,"Bed","")*1</f>
        <v>4</v>
      </c>
      <c r="H125">
        <f>SUBSTITUTE(F125,"Bath","")*1</f>
        <v>2</v>
      </c>
      <c r="I125">
        <f>B125/G125</f>
        <v>98750</v>
      </c>
      <c r="J125">
        <f>B125/H125</f>
        <v>197500</v>
      </c>
      <c r="K125" t="s">
        <v>384</v>
      </c>
    </row>
    <row r="126" spans="1:11" x14ac:dyDescent="0.3">
      <c r="A126" s="1">
        <v>59</v>
      </c>
      <c r="B126">
        <v>299000</v>
      </c>
      <c r="C126">
        <v>53.384166999999998</v>
      </c>
      <c r="D126">
        <v>-6.2836559999999997</v>
      </c>
      <c r="E126" t="s">
        <v>6</v>
      </c>
      <c r="F126" t="s">
        <v>7</v>
      </c>
      <c r="G126">
        <f>SUBSTITUTE(E126,"Bed","")*1</f>
        <v>3</v>
      </c>
      <c r="H126">
        <f>SUBSTITUTE(F126,"Bath","")*1</f>
        <v>2</v>
      </c>
      <c r="I126">
        <f>B126/G126</f>
        <v>99666.666666666672</v>
      </c>
      <c r="J126">
        <f>B126/H126</f>
        <v>149500</v>
      </c>
      <c r="K126" t="s">
        <v>72</v>
      </c>
    </row>
    <row r="127" spans="1:11" x14ac:dyDescent="0.3">
      <c r="A127" s="1">
        <v>94</v>
      </c>
      <c r="B127">
        <v>299000</v>
      </c>
      <c r="C127">
        <v>53.391936000000001</v>
      </c>
      <c r="D127">
        <v>-6.416175</v>
      </c>
      <c r="E127" t="s">
        <v>6</v>
      </c>
      <c r="F127" t="s">
        <v>7</v>
      </c>
      <c r="G127">
        <f>SUBSTITUTE(E127,"Bed","")*1</f>
        <v>3</v>
      </c>
      <c r="H127">
        <f>SUBSTITUTE(F127,"Bath","")*1</f>
        <v>2</v>
      </c>
      <c r="I127">
        <f>B127/G127</f>
        <v>99666.666666666672</v>
      </c>
      <c r="J127">
        <f>B127/H127</f>
        <v>149500</v>
      </c>
      <c r="K127" t="s">
        <v>110</v>
      </c>
    </row>
    <row r="128" spans="1:11" x14ac:dyDescent="0.3">
      <c r="A128" s="1">
        <v>213</v>
      </c>
      <c r="B128">
        <v>299000</v>
      </c>
      <c r="C128">
        <v>53.300553000000001</v>
      </c>
      <c r="D128">
        <v>-6.4934849999999997</v>
      </c>
      <c r="E128" t="s">
        <v>6</v>
      </c>
      <c r="F128" t="s">
        <v>10</v>
      </c>
      <c r="G128">
        <f>SUBSTITUTE(E128,"Bed","")*1</f>
        <v>3</v>
      </c>
      <c r="H128">
        <f>SUBSTITUTE(F128,"Bath","")*1</f>
        <v>3</v>
      </c>
      <c r="I128">
        <f>B128/G128</f>
        <v>99666.666666666672</v>
      </c>
      <c r="J128">
        <f>B128/H128</f>
        <v>99666.666666666672</v>
      </c>
      <c r="K128" t="s">
        <v>230</v>
      </c>
    </row>
    <row r="129" spans="1:11" x14ac:dyDescent="0.3">
      <c r="A129" s="1">
        <v>388</v>
      </c>
      <c r="B129">
        <v>299000</v>
      </c>
      <c r="C129">
        <v>53.586337700000001</v>
      </c>
      <c r="D129">
        <v>-6.1844194000000003</v>
      </c>
      <c r="E129" t="s">
        <v>6</v>
      </c>
      <c r="F129" t="s">
        <v>7</v>
      </c>
      <c r="G129">
        <f>SUBSTITUTE(E129,"Bed","")*1</f>
        <v>3</v>
      </c>
      <c r="H129">
        <f>SUBSTITUTE(F129,"Bath","")*1</f>
        <v>2</v>
      </c>
      <c r="I129">
        <f>B129/G129</f>
        <v>99666.666666666672</v>
      </c>
      <c r="J129">
        <f>B129/H129</f>
        <v>149500</v>
      </c>
      <c r="K129" t="s">
        <v>406</v>
      </c>
    </row>
    <row r="130" spans="1:11" x14ac:dyDescent="0.3">
      <c r="A130" s="1">
        <v>218</v>
      </c>
      <c r="B130">
        <v>399000</v>
      </c>
      <c r="C130">
        <v>53.277493</v>
      </c>
      <c r="D130">
        <v>-6.4721799999999998</v>
      </c>
      <c r="E130" t="s">
        <v>9</v>
      </c>
      <c r="F130" t="s">
        <v>52</v>
      </c>
      <c r="G130">
        <f>SUBSTITUTE(E130,"Bed","")*1</f>
        <v>4</v>
      </c>
      <c r="H130">
        <f>SUBSTITUTE(F130,"Bath","")*1</f>
        <v>4</v>
      </c>
      <c r="I130">
        <f>B130/G130</f>
        <v>99750</v>
      </c>
      <c r="J130">
        <f>B130/H130</f>
        <v>99750</v>
      </c>
      <c r="K130" t="s">
        <v>235</v>
      </c>
    </row>
    <row r="131" spans="1:11" x14ac:dyDescent="0.3">
      <c r="A131" s="1">
        <v>257</v>
      </c>
      <c r="B131">
        <v>299950</v>
      </c>
      <c r="C131">
        <v>53.334716</v>
      </c>
      <c r="D131">
        <v>-6.313275</v>
      </c>
      <c r="E131" t="s">
        <v>6</v>
      </c>
      <c r="F131" t="s">
        <v>7</v>
      </c>
      <c r="G131">
        <f>SUBSTITUTE(E131,"Bed","")*1</f>
        <v>3</v>
      </c>
      <c r="H131">
        <f>SUBSTITUTE(F131,"Bath","")*1</f>
        <v>2</v>
      </c>
      <c r="I131">
        <f>B131/G131</f>
        <v>99983.333333333328</v>
      </c>
      <c r="J131">
        <f>B131/H131</f>
        <v>149975</v>
      </c>
      <c r="K131" t="s">
        <v>274</v>
      </c>
    </row>
    <row r="132" spans="1:11" x14ac:dyDescent="0.3">
      <c r="A132" s="1">
        <v>301</v>
      </c>
      <c r="B132">
        <v>299950</v>
      </c>
      <c r="C132">
        <v>53.526166000000003</v>
      </c>
      <c r="D132">
        <v>-6.0928719999999998</v>
      </c>
      <c r="E132" t="s">
        <v>6</v>
      </c>
      <c r="F132" t="s">
        <v>7</v>
      </c>
      <c r="G132">
        <f>SUBSTITUTE(E132,"Bed","")*1</f>
        <v>3</v>
      </c>
      <c r="H132">
        <f>SUBSTITUTE(F132,"Bath","")*1</f>
        <v>2</v>
      </c>
      <c r="I132">
        <f>B132/G132</f>
        <v>99983.333333333328</v>
      </c>
      <c r="J132">
        <f>B132/H132</f>
        <v>149975</v>
      </c>
      <c r="K132" t="s">
        <v>318</v>
      </c>
    </row>
    <row r="133" spans="1:11" x14ac:dyDescent="0.3">
      <c r="A133" s="1">
        <v>320</v>
      </c>
      <c r="B133">
        <v>299950</v>
      </c>
      <c r="C133">
        <v>53.532657</v>
      </c>
      <c r="D133">
        <v>-6.09368</v>
      </c>
      <c r="E133" t="s">
        <v>6</v>
      </c>
      <c r="F133" t="s">
        <v>10</v>
      </c>
      <c r="G133">
        <f>SUBSTITUTE(E133,"Bed","")*1</f>
        <v>3</v>
      </c>
      <c r="H133">
        <f>SUBSTITUTE(F133,"Bath","")*1</f>
        <v>3</v>
      </c>
      <c r="I133">
        <f>B133/G133</f>
        <v>99983.333333333328</v>
      </c>
      <c r="J133">
        <f>B133/H133</f>
        <v>99983.333333333328</v>
      </c>
      <c r="K133" t="s">
        <v>337</v>
      </c>
    </row>
    <row r="134" spans="1:11" x14ac:dyDescent="0.3">
      <c r="A134" s="1">
        <v>53</v>
      </c>
      <c r="B134">
        <v>399950</v>
      </c>
      <c r="C134">
        <v>53.352713999999999</v>
      </c>
      <c r="D134">
        <v>-6.3659860000000004</v>
      </c>
      <c r="E134" t="s">
        <v>9</v>
      </c>
      <c r="F134" t="s">
        <v>7</v>
      </c>
      <c r="G134">
        <f>SUBSTITUTE(E134,"Bed","")*1</f>
        <v>4</v>
      </c>
      <c r="H134">
        <f>SUBSTITUTE(F134,"Bath","")*1</f>
        <v>2</v>
      </c>
      <c r="I134">
        <f>B134/G134</f>
        <v>99987.5</v>
      </c>
      <c r="J134">
        <f>B134/H134</f>
        <v>199975</v>
      </c>
      <c r="K134" t="s">
        <v>66</v>
      </c>
    </row>
    <row r="135" spans="1:11" x14ac:dyDescent="0.3">
      <c r="A135" s="1">
        <v>342</v>
      </c>
      <c r="B135">
        <v>399950</v>
      </c>
      <c r="C135">
        <v>53.299177999999998</v>
      </c>
      <c r="D135">
        <v>-6.3631260000000003</v>
      </c>
      <c r="E135" t="s">
        <v>9</v>
      </c>
      <c r="F135" t="s">
        <v>10</v>
      </c>
      <c r="G135">
        <f>SUBSTITUTE(E135,"Bed","")*1</f>
        <v>4</v>
      </c>
      <c r="H135">
        <f>SUBSTITUTE(F135,"Bath","")*1</f>
        <v>3</v>
      </c>
      <c r="I135">
        <f>B135/G135</f>
        <v>99987.5</v>
      </c>
      <c r="J135">
        <f>B135/H135</f>
        <v>133316.66666666666</v>
      </c>
      <c r="K135" t="s">
        <v>359</v>
      </c>
    </row>
    <row r="136" spans="1:11" x14ac:dyDescent="0.3">
      <c r="A136" s="1">
        <v>372</v>
      </c>
      <c r="B136">
        <v>399950</v>
      </c>
      <c r="C136">
        <v>53.325175000000002</v>
      </c>
      <c r="D136">
        <v>-6.3139339999999997</v>
      </c>
      <c r="E136" t="s">
        <v>9</v>
      </c>
      <c r="F136" t="s">
        <v>7</v>
      </c>
      <c r="G136">
        <f>SUBSTITUTE(E136,"Bed","")*1</f>
        <v>4</v>
      </c>
      <c r="H136">
        <f>SUBSTITUTE(F136,"Bath","")*1</f>
        <v>2</v>
      </c>
      <c r="I136">
        <f>B136/G136</f>
        <v>99987.5</v>
      </c>
      <c r="J136">
        <f>B136/H136</f>
        <v>199975</v>
      </c>
      <c r="K136" t="s">
        <v>390</v>
      </c>
    </row>
    <row r="137" spans="1:11" x14ac:dyDescent="0.3">
      <c r="A137" s="1">
        <v>4</v>
      </c>
      <c r="B137">
        <v>400000</v>
      </c>
      <c r="C137">
        <v>53.286574999999999</v>
      </c>
      <c r="D137">
        <v>-6.4368270000000001</v>
      </c>
      <c r="E137" t="s">
        <v>9</v>
      </c>
      <c r="F137" t="s">
        <v>10</v>
      </c>
      <c r="G137">
        <f>SUBSTITUTE(E137,"Bed","")*1</f>
        <v>4</v>
      </c>
      <c r="H137">
        <f>SUBSTITUTE(F137,"Bath","")*1</f>
        <v>3</v>
      </c>
      <c r="I137">
        <f>B137/G137</f>
        <v>100000</v>
      </c>
      <c r="J137">
        <f>B137/H137</f>
        <v>133333.33333333334</v>
      </c>
      <c r="K137" t="s">
        <v>14</v>
      </c>
    </row>
    <row r="138" spans="1:11" x14ac:dyDescent="0.3">
      <c r="A138" s="1">
        <v>6</v>
      </c>
      <c r="B138">
        <v>300000</v>
      </c>
      <c r="C138">
        <v>53.597656000000001</v>
      </c>
      <c r="D138">
        <v>-6.1754939999999996</v>
      </c>
      <c r="E138" t="s">
        <v>6</v>
      </c>
      <c r="F138" t="s">
        <v>7</v>
      </c>
      <c r="G138">
        <f>SUBSTITUTE(E138,"Bed","")*1</f>
        <v>3</v>
      </c>
      <c r="H138">
        <f>SUBSTITUTE(F138,"Bath","")*1</f>
        <v>2</v>
      </c>
      <c r="I138">
        <f>B138/G138</f>
        <v>100000</v>
      </c>
      <c r="J138">
        <f>B138/H138</f>
        <v>150000</v>
      </c>
      <c r="K138" t="s">
        <v>16</v>
      </c>
    </row>
    <row r="139" spans="1:11" x14ac:dyDescent="0.3">
      <c r="A139" s="1">
        <v>88</v>
      </c>
      <c r="B139">
        <v>300000</v>
      </c>
      <c r="C139">
        <v>53.402394000000001</v>
      </c>
      <c r="D139">
        <v>-6.3873850000000001</v>
      </c>
      <c r="E139" t="s">
        <v>6</v>
      </c>
      <c r="F139" t="s">
        <v>7</v>
      </c>
      <c r="G139">
        <f>SUBSTITUTE(E139,"Bed","")*1</f>
        <v>3</v>
      </c>
      <c r="H139">
        <f>SUBSTITUTE(F139,"Bath","")*1</f>
        <v>2</v>
      </c>
      <c r="I139">
        <f>B139/G139</f>
        <v>100000</v>
      </c>
      <c r="J139">
        <f>B139/H139</f>
        <v>150000</v>
      </c>
      <c r="K139" t="s">
        <v>104</v>
      </c>
    </row>
    <row r="140" spans="1:11" x14ac:dyDescent="0.3">
      <c r="A140" s="1">
        <v>183</v>
      </c>
      <c r="B140">
        <v>300000</v>
      </c>
      <c r="C140">
        <v>53.267561000000001</v>
      </c>
      <c r="D140">
        <v>-6.3687019999999999</v>
      </c>
      <c r="E140" t="s">
        <v>6</v>
      </c>
      <c r="F140" t="s">
        <v>10</v>
      </c>
      <c r="G140">
        <f>SUBSTITUTE(E140,"Bed","")*1</f>
        <v>3</v>
      </c>
      <c r="H140">
        <f>SUBSTITUTE(F140,"Bath","")*1</f>
        <v>3</v>
      </c>
      <c r="I140">
        <f>B140/G140</f>
        <v>100000</v>
      </c>
      <c r="J140">
        <f>B140/H140</f>
        <v>100000</v>
      </c>
      <c r="K140" t="s">
        <v>200</v>
      </c>
    </row>
    <row r="141" spans="1:11" x14ac:dyDescent="0.3">
      <c r="A141" s="1">
        <v>226</v>
      </c>
      <c r="B141">
        <v>300000</v>
      </c>
      <c r="C141">
        <v>53.279888999999997</v>
      </c>
      <c r="D141">
        <v>-6.3557449999999998</v>
      </c>
      <c r="E141" t="s">
        <v>6</v>
      </c>
      <c r="F141" t="s">
        <v>7</v>
      </c>
      <c r="G141">
        <f>SUBSTITUTE(E141,"Bed","")*1</f>
        <v>3</v>
      </c>
      <c r="H141">
        <f>SUBSTITUTE(F141,"Bath","")*1</f>
        <v>2</v>
      </c>
      <c r="I141">
        <f>B141/G141</f>
        <v>100000</v>
      </c>
      <c r="J141">
        <f>B141/H141</f>
        <v>150000</v>
      </c>
      <c r="K141" t="s">
        <v>243</v>
      </c>
    </row>
    <row r="142" spans="1:11" x14ac:dyDescent="0.3">
      <c r="A142" s="1">
        <v>241</v>
      </c>
      <c r="B142">
        <v>300000</v>
      </c>
      <c r="C142">
        <v>53.392994999999999</v>
      </c>
      <c r="D142">
        <v>-6.4378279999999997</v>
      </c>
      <c r="E142" t="s">
        <v>6</v>
      </c>
      <c r="F142" t="s">
        <v>10</v>
      </c>
      <c r="G142">
        <f>SUBSTITUTE(E142,"Bed","")*1</f>
        <v>3</v>
      </c>
      <c r="H142">
        <f>SUBSTITUTE(F142,"Bath","")*1</f>
        <v>3</v>
      </c>
      <c r="I142">
        <f>B142/G142</f>
        <v>100000</v>
      </c>
      <c r="J142">
        <f>B142/H142</f>
        <v>100000</v>
      </c>
      <c r="K142" t="s">
        <v>258</v>
      </c>
    </row>
    <row r="143" spans="1:11" x14ac:dyDescent="0.3">
      <c r="A143" s="1">
        <v>243</v>
      </c>
      <c r="B143">
        <v>400000</v>
      </c>
      <c r="C143">
        <v>53.431905</v>
      </c>
      <c r="D143">
        <v>-6.3749159999999998</v>
      </c>
      <c r="E143" t="s">
        <v>9</v>
      </c>
      <c r="F143" t="s">
        <v>10</v>
      </c>
      <c r="G143">
        <f>SUBSTITUTE(E143,"Bed","")*1</f>
        <v>4</v>
      </c>
      <c r="H143">
        <f>SUBSTITUTE(F143,"Bath","")*1</f>
        <v>3</v>
      </c>
      <c r="I143">
        <f>B143/G143</f>
        <v>100000</v>
      </c>
      <c r="J143">
        <f>B143/H143</f>
        <v>133333.33333333334</v>
      </c>
      <c r="K143" t="s">
        <v>260</v>
      </c>
    </row>
    <row r="144" spans="1:11" x14ac:dyDescent="0.3">
      <c r="A144" s="1">
        <v>248</v>
      </c>
      <c r="B144">
        <v>400000</v>
      </c>
      <c r="C144">
        <v>53.337274000000001</v>
      </c>
      <c r="D144">
        <v>-6.4378440000000001</v>
      </c>
      <c r="E144" t="s">
        <v>9</v>
      </c>
      <c r="F144" t="s">
        <v>10</v>
      </c>
      <c r="G144">
        <f>SUBSTITUTE(E144,"Bed","")*1</f>
        <v>4</v>
      </c>
      <c r="H144">
        <f>SUBSTITUTE(F144,"Bath","")*1</f>
        <v>3</v>
      </c>
      <c r="I144">
        <f>B144/G144</f>
        <v>100000</v>
      </c>
      <c r="J144">
        <f>B144/H144</f>
        <v>133333.33333333334</v>
      </c>
      <c r="K144" t="s">
        <v>265</v>
      </c>
    </row>
    <row r="145" spans="1:11" x14ac:dyDescent="0.3">
      <c r="A145" s="1">
        <v>290</v>
      </c>
      <c r="B145">
        <v>300000</v>
      </c>
      <c r="C145">
        <v>53.398972000000001</v>
      </c>
      <c r="D145">
        <v>-6.4023009999999996</v>
      </c>
      <c r="E145" t="s">
        <v>6</v>
      </c>
      <c r="F145" t="s">
        <v>7</v>
      </c>
      <c r="G145">
        <f>SUBSTITUTE(E145,"Bed","")*1</f>
        <v>3</v>
      </c>
      <c r="H145">
        <f>SUBSTITUTE(F145,"Bath","")*1</f>
        <v>2</v>
      </c>
      <c r="I145">
        <f>B145/G145</f>
        <v>100000</v>
      </c>
      <c r="J145">
        <f>B145/H145</f>
        <v>150000</v>
      </c>
      <c r="K145" t="s">
        <v>307</v>
      </c>
    </row>
    <row r="146" spans="1:11" x14ac:dyDescent="0.3">
      <c r="A146" s="1">
        <v>382</v>
      </c>
      <c r="B146">
        <v>400000</v>
      </c>
      <c r="C146">
        <v>53.362338000000001</v>
      </c>
      <c r="D146">
        <v>-6.2400979999999997</v>
      </c>
      <c r="E146" t="s">
        <v>9</v>
      </c>
      <c r="F146" t="s">
        <v>10</v>
      </c>
      <c r="G146">
        <f>SUBSTITUTE(E146,"Bed","")*1</f>
        <v>4</v>
      </c>
      <c r="H146">
        <f>SUBSTITUTE(F146,"Bath","")*1</f>
        <v>3</v>
      </c>
      <c r="I146">
        <f>B146/G146</f>
        <v>100000</v>
      </c>
      <c r="J146">
        <f>B146/H146</f>
        <v>133333.33333333334</v>
      </c>
      <c r="K146" t="s">
        <v>400</v>
      </c>
    </row>
    <row r="147" spans="1:11" x14ac:dyDescent="0.3">
      <c r="A147" s="1">
        <v>0</v>
      </c>
      <c r="B147">
        <v>305000</v>
      </c>
      <c r="C147">
        <v>53.520353</v>
      </c>
      <c r="D147">
        <v>-6.3152749999999997</v>
      </c>
      <c r="E147" t="s">
        <v>6</v>
      </c>
      <c r="F147" t="s">
        <v>7</v>
      </c>
      <c r="G147">
        <f>SUBSTITUTE(E147,"Bed","")*1</f>
        <v>3</v>
      </c>
      <c r="H147">
        <f>SUBSTITUTE(F147,"Bath","")*1</f>
        <v>2</v>
      </c>
      <c r="I147">
        <f>B147/G147</f>
        <v>101666.66666666667</v>
      </c>
      <c r="J147">
        <f>B147/H147</f>
        <v>152500</v>
      </c>
      <c r="K147" t="s">
        <v>8</v>
      </c>
    </row>
    <row r="148" spans="1:11" x14ac:dyDescent="0.3">
      <c r="A148" s="1">
        <v>56</v>
      </c>
      <c r="B148">
        <v>305000</v>
      </c>
      <c r="C148">
        <v>53.395823</v>
      </c>
      <c r="D148">
        <v>-6.3208209999999996</v>
      </c>
      <c r="E148" t="s">
        <v>6</v>
      </c>
      <c r="F148" t="s">
        <v>10</v>
      </c>
      <c r="G148">
        <f>SUBSTITUTE(E148,"Bed","")*1</f>
        <v>3</v>
      </c>
      <c r="H148">
        <f>SUBSTITUTE(F148,"Bath","")*1</f>
        <v>3</v>
      </c>
      <c r="I148">
        <f>B148/G148</f>
        <v>101666.66666666667</v>
      </c>
      <c r="J148">
        <f>B148/H148</f>
        <v>101666.66666666667</v>
      </c>
      <c r="K148" t="s">
        <v>69</v>
      </c>
    </row>
    <row r="149" spans="1:11" x14ac:dyDescent="0.3">
      <c r="A149" s="1">
        <v>165</v>
      </c>
      <c r="B149">
        <v>305000</v>
      </c>
      <c r="C149">
        <v>53.395493999999999</v>
      </c>
      <c r="D149">
        <v>-6.3265549999999999</v>
      </c>
      <c r="E149" t="s">
        <v>6</v>
      </c>
      <c r="F149" t="s">
        <v>10</v>
      </c>
      <c r="G149">
        <f>SUBSTITUTE(E149,"Bed","")*1</f>
        <v>3</v>
      </c>
      <c r="H149">
        <f>SUBSTITUTE(F149,"Bath","")*1</f>
        <v>3</v>
      </c>
      <c r="I149">
        <f>B149/G149</f>
        <v>101666.66666666667</v>
      </c>
      <c r="J149">
        <f>B149/H149</f>
        <v>101666.66666666667</v>
      </c>
      <c r="K149" t="s">
        <v>182</v>
      </c>
    </row>
    <row r="150" spans="1:11" x14ac:dyDescent="0.3">
      <c r="A150" s="1">
        <v>191</v>
      </c>
      <c r="B150">
        <v>305000</v>
      </c>
      <c r="C150">
        <v>53.521698000000001</v>
      </c>
      <c r="D150">
        <v>-6.1715660000000003</v>
      </c>
      <c r="E150" t="s">
        <v>6</v>
      </c>
      <c r="F150" t="s">
        <v>10</v>
      </c>
      <c r="G150">
        <f>SUBSTITUTE(E150,"Bed","")*1</f>
        <v>3</v>
      </c>
      <c r="H150">
        <f>SUBSTITUTE(F150,"Bath","")*1</f>
        <v>3</v>
      </c>
      <c r="I150">
        <f>B150/G150</f>
        <v>101666.66666666667</v>
      </c>
      <c r="J150">
        <f>B150/H150</f>
        <v>101666.66666666667</v>
      </c>
      <c r="K150" t="s">
        <v>208</v>
      </c>
    </row>
    <row r="151" spans="1:11" x14ac:dyDescent="0.3">
      <c r="A151" s="1">
        <v>292</v>
      </c>
      <c r="B151">
        <v>305000</v>
      </c>
      <c r="C151">
        <v>53.342222</v>
      </c>
      <c r="D151">
        <v>-6.4207169999999998</v>
      </c>
      <c r="E151" t="s">
        <v>6</v>
      </c>
      <c r="F151" t="s">
        <v>7</v>
      </c>
      <c r="G151">
        <f>SUBSTITUTE(E151,"Bed","")*1</f>
        <v>3</v>
      </c>
      <c r="H151">
        <f>SUBSTITUTE(F151,"Bath","")*1</f>
        <v>2</v>
      </c>
      <c r="I151">
        <f>B151/G151</f>
        <v>101666.66666666667</v>
      </c>
      <c r="J151">
        <f>B151/H151</f>
        <v>152500</v>
      </c>
      <c r="K151" t="s">
        <v>309</v>
      </c>
    </row>
    <row r="152" spans="1:11" x14ac:dyDescent="0.3">
      <c r="A152" s="1">
        <v>317</v>
      </c>
      <c r="B152">
        <v>305000</v>
      </c>
      <c r="C152">
        <v>53.338234999999997</v>
      </c>
      <c r="D152">
        <v>-6.4568500000000002</v>
      </c>
      <c r="E152" t="s">
        <v>6</v>
      </c>
      <c r="F152" t="s">
        <v>10</v>
      </c>
      <c r="G152">
        <f>SUBSTITUTE(E152,"Bed","")*1</f>
        <v>3</v>
      </c>
      <c r="H152">
        <f>SUBSTITUTE(F152,"Bath","")*1</f>
        <v>3</v>
      </c>
      <c r="I152">
        <f>B152/G152</f>
        <v>101666.66666666667</v>
      </c>
      <c r="J152">
        <f>B152/H152</f>
        <v>101666.66666666667</v>
      </c>
      <c r="K152" t="s">
        <v>334</v>
      </c>
    </row>
    <row r="153" spans="1:11" x14ac:dyDescent="0.3">
      <c r="A153" s="1">
        <v>376</v>
      </c>
      <c r="B153">
        <v>305000</v>
      </c>
      <c r="C153">
        <v>53.391012000000003</v>
      </c>
      <c r="D153">
        <v>-6.29338</v>
      </c>
      <c r="E153" t="s">
        <v>6</v>
      </c>
      <c r="F153" t="s">
        <v>7</v>
      </c>
      <c r="G153">
        <f>SUBSTITUTE(E153,"Bed","")*1</f>
        <v>3</v>
      </c>
      <c r="H153">
        <f>SUBSTITUTE(F153,"Bath","")*1</f>
        <v>2</v>
      </c>
      <c r="I153">
        <f>B153/G153</f>
        <v>101666.66666666667</v>
      </c>
      <c r="J153">
        <f>B153/H153</f>
        <v>152500</v>
      </c>
      <c r="K153" t="s">
        <v>394</v>
      </c>
    </row>
    <row r="154" spans="1:11" x14ac:dyDescent="0.3">
      <c r="A154" s="1">
        <v>113</v>
      </c>
      <c r="B154">
        <v>410000</v>
      </c>
      <c r="C154">
        <v>53.289462</v>
      </c>
      <c r="D154">
        <v>-6.3513599999999997</v>
      </c>
      <c r="E154" t="s">
        <v>9</v>
      </c>
      <c r="F154" t="s">
        <v>7</v>
      </c>
      <c r="G154">
        <f>SUBSTITUTE(E154,"Bed","")*1</f>
        <v>4</v>
      </c>
      <c r="H154">
        <f>SUBSTITUTE(F154,"Bath","")*1</f>
        <v>2</v>
      </c>
      <c r="I154">
        <f>B154/G154</f>
        <v>102500</v>
      </c>
      <c r="J154">
        <f>B154/H154</f>
        <v>205000</v>
      </c>
      <c r="K154" t="s">
        <v>129</v>
      </c>
    </row>
    <row r="155" spans="1:11" x14ac:dyDescent="0.3">
      <c r="A155" s="1">
        <v>177</v>
      </c>
      <c r="B155">
        <v>309000</v>
      </c>
      <c r="C155">
        <v>53.317882400000002</v>
      </c>
      <c r="D155">
        <v>-6.4161808000000002</v>
      </c>
      <c r="E155" t="s">
        <v>6</v>
      </c>
      <c r="F155" t="s">
        <v>7</v>
      </c>
      <c r="G155">
        <f>SUBSTITUTE(E155,"Bed","")*1</f>
        <v>3</v>
      </c>
      <c r="H155">
        <f>SUBSTITUTE(F155,"Bath","")*1</f>
        <v>2</v>
      </c>
      <c r="I155">
        <f>B155/G155</f>
        <v>103000</v>
      </c>
      <c r="J155">
        <f>B155/H155</f>
        <v>154500</v>
      </c>
      <c r="K155" t="s">
        <v>194</v>
      </c>
    </row>
    <row r="156" spans="1:11" x14ac:dyDescent="0.3">
      <c r="A156" s="1">
        <v>297</v>
      </c>
      <c r="B156">
        <v>309950</v>
      </c>
      <c r="C156">
        <v>53.404663999999997</v>
      </c>
      <c r="D156">
        <v>-6.4376090000000001</v>
      </c>
      <c r="E156" t="s">
        <v>6</v>
      </c>
      <c r="F156" t="s">
        <v>10</v>
      </c>
      <c r="G156">
        <f>SUBSTITUTE(E156,"Bed","")*1</f>
        <v>3</v>
      </c>
      <c r="H156">
        <f>SUBSTITUTE(F156,"Bath","")*1</f>
        <v>3</v>
      </c>
      <c r="I156">
        <f>B156/G156</f>
        <v>103316.66666666667</v>
      </c>
      <c r="J156">
        <f>B156/H156</f>
        <v>103316.66666666667</v>
      </c>
      <c r="K156" t="s">
        <v>314</v>
      </c>
    </row>
    <row r="157" spans="1:11" x14ac:dyDescent="0.3">
      <c r="A157" s="1">
        <v>63</v>
      </c>
      <c r="B157">
        <v>310000</v>
      </c>
      <c r="C157">
        <v>53.399129000000002</v>
      </c>
      <c r="D157">
        <v>-6.2398999999999996</v>
      </c>
      <c r="E157" t="s">
        <v>6</v>
      </c>
      <c r="F157" t="s">
        <v>7</v>
      </c>
      <c r="G157">
        <f>SUBSTITUTE(E157,"Bed","")*1</f>
        <v>3</v>
      </c>
      <c r="H157">
        <f>SUBSTITUTE(F157,"Bath","")*1</f>
        <v>2</v>
      </c>
      <c r="I157">
        <f>B157/G157</f>
        <v>103333.33333333333</v>
      </c>
      <c r="J157">
        <f>B157/H157</f>
        <v>155000</v>
      </c>
      <c r="K157" t="s">
        <v>76</v>
      </c>
    </row>
    <row r="158" spans="1:11" x14ac:dyDescent="0.3">
      <c r="A158" s="1">
        <v>204</v>
      </c>
      <c r="B158">
        <v>310000</v>
      </c>
      <c r="C158">
        <v>53.585993000000002</v>
      </c>
      <c r="D158">
        <v>-6.1853470000000002</v>
      </c>
      <c r="E158" t="s">
        <v>6</v>
      </c>
      <c r="F158" t="s">
        <v>10</v>
      </c>
      <c r="G158">
        <f>SUBSTITUTE(E158,"Bed","")*1</f>
        <v>3</v>
      </c>
      <c r="H158">
        <f>SUBSTITUTE(F158,"Bath","")*1</f>
        <v>3</v>
      </c>
      <c r="I158">
        <f>B158/G158</f>
        <v>103333.33333333333</v>
      </c>
      <c r="J158">
        <f>B158/H158</f>
        <v>103333.33333333333</v>
      </c>
      <c r="K158" t="s">
        <v>221</v>
      </c>
    </row>
    <row r="159" spans="1:11" x14ac:dyDescent="0.3">
      <c r="A159" s="1">
        <v>308</v>
      </c>
      <c r="B159">
        <v>310000</v>
      </c>
      <c r="C159">
        <v>53.282735000000002</v>
      </c>
      <c r="D159">
        <v>-6.3895229999999996</v>
      </c>
      <c r="E159" t="s">
        <v>6</v>
      </c>
      <c r="F159" t="s">
        <v>7</v>
      </c>
      <c r="G159">
        <f>SUBSTITUTE(E159,"Bed","")*1</f>
        <v>3</v>
      </c>
      <c r="H159">
        <f>SUBSTITUTE(F159,"Bath","")*1</f>
        <v>2</v>
      </c>
      <c r="I159">
        <f>B159/G159</f>
        <v>103333.33333333333</v>
      </c>
      <c r="J159">
        <f>B159/H159</f>
        <v>155000</v>
      </c>
      <c r="K159" t="s">
        <v>325</v>
      </c>
    </row>
    <row r="160" spans="1:11" x14ac:dyDescent="0.3">
      <c r="A160" s="1">
        <v>170</v>
      </c>
      <c r="B160">
        <v>415000</v>
      </c>
      <c r="C160">
        <v>53.277329999999999</v>
      </c>
      <c r="D160">
        <v>-6.4851979999999996</v>
      </c>
      <c r="E160" t="s">
        <v>9</v>
      </c>
      <c r="F160" t="s">
        <v>52</v>
      </c>
      <c r="G160">
        <f>SUBSTITUTE(E160,"Bed","")*1</f>
        <v>4</v>
      </c>
      <c r="H160">
        <f>SUBSTITUTE(F160,"Bath","")*1</f>
        <v>4</v>
      </c>
      <c r="I160">
        <f>B160/G160</f>
        <v>103750</v>
      </c>
      <c r="J160">
        <f>B160/H160</f>
        <v>103750</v>
      </c>
      <c r="K160" t="s">
        <v>187</v>
      </c>
    </row>
    <row r="161" spans="1:11" x14ac:dyDescent="0.3">
      <c r="A161" s="1">
        <v>307</v>
      </c>
      <c r="B161">
        <v>415000</v>
      </c>
      <c r="C161">
        <v>53.276173999999997</v>
      </c>
      <c r="D161">
        <v>-6.4855780000000003</v>
      </c>
      <c r="E161" t="s">
        <v>9</v>
      </c>
      <c r="F161" t="s">
        <v>52</v>
      </c>
      <c r="G161">
        <f>SUBSTITUTE(E161,"Bed","")*1</f>
        <v>4</v>
      </c>
      <c r="H161">
        <f>SUBSTITUTE(F161,"Bath","")*1</f>
        <v>4</v>
      </c>
      <c r="I161">
        <f>B161/G161</f>
        <v>103750</v>
      </c>
      <c r="J161">
        <f>B161/H161</f>
        <v>103750</v>
      </c>
      <c r="K161" t="s">
        <v>324</v>
      </c>
    </row>
    <row r="162" spans="1:11" x14ac:dyDescent="0.3">
      <c r="A162" s="1">
        <v>151</v>
      </c>
      <c r="B162">
        <v>314950</v>
      </c>
      <c r="C162">
        <v>53.352946000000003</v>
      </c>
      <c r="D162">
        <v>-6.4104479999999997</v>
      </c>
      <c r="E162" t="s">
        <v>6</v>
      </c>
      <c r="F162" t="s">
        <v>10</v>
      </c>
      <c r="G162">
        <f>SUBSTITUTE(E162,"Bed","")*1</f>
        <v>3</v>
      </c>
      <c r="H162">
        <f>SUBSTITUTE(F162,"Bath","")*1</f>
        <v>3</v>
      </c>
      <c r="I162">
        <f>B162/G162</f>
        <v>104983.33333333333</v>
      </c>
      <c r="J162">
        <f>B162/H162</f>
        <v>104983.33333333333</v>
      </c>
      <c r="K162" t="s">
        <v>168</v>
      </c>
    </row>
    <row r="163" spans="1:11" x14ac:dyDescent="0.3">
      <c r="A163" s="1">
        <v>316</v>
      </c>
      <c r="B163">
        <v>314950</v>
      </c>
      <c r="C163">
        <v>53.397976</v>
      </c>
      <c r="D163">
        <v>-6.4293909999999999</v>
      </c>
      <c r="E163" t="s">
        <v>6</v>
      </c>
      <c r="F163" t="s">
        <v>10</v>
      </c>
      <c r="G163">
        <f>SUBSTITUTE(E163,"Bed","")*1</f>
        <v>3</v>
      </c>
      <c r="H163">
        <f>SUBSTITUTE(F163,"Bath","")*1</f>
        <v>3</v>
      </c>
      <c r="I163">
        <f>B163/G163</f>
        <v>104983.33333333333</v>
      </c>
      <c r="J163">
        <f>B163/H163</f>
        <v>104983.33333333333</v>
      </c>
      <c r="K163" t="s">
        <v>333</v>
      </c>
    </row>
    <row r="164" spans="1:11" x14ac:dyDescent="0.3">
      <c r="A164" s="1">
        <v>18</v>
      </c>
      <c r="B164">
        <v>420000</v>
      </c>
      <c r="C164">
        <v>53.389271999999998</v>
      </c>
      <c r="D164">
        <v>-6.4251009999999997</v>
      </c>
      <c r="E164" t="s">
        <v>9</v>
      </c>
      <c r="F164" t="s">
        <v>10</v>
      </c>
      <c r="G164">
        <f>SUBSTITUTE(E164,"Bed","")*1</f>
        <v>4</v>
      </c>
      <c r="H164">
        <f>SUBSTITUTE(F164,"Bath","")*1</f>
        <v>3</v>
      </c>
      <c r="I164">
        <f>B164/G164</f>
        <v>105000</v>
      </c>
      <c r="J164">
        <f>B164/H164</f>
        <v>140000</v>
      </c>
      <c r="K164" t="s">
        <v>28</v>
      </c>
    </row>
    <row r="165" spans="1:11" x14ac:dyDescent="0.3">
      <c r="A165" s="1">
        <v>120</v>
      </c>
      <c r="B165">
        <v>315000</v>
      </c>
      <c r="C165">
        <v>53.394630999999997</v>
      </c>
      <c r="D165">
        <v>-6.2161679999999997</v>
      </c>
      <c r="E165" t="s">
        <v>6</v>
      </c>
      <c r="F165" t="s">
        <v>7</v>
      </c>
      <c r="G165">
        <f>SUBSTITUTE(E165,"Bed","")*1</f>
        <v>3</v>
      </c>
      <c r="H165">
        <f>SUBSTITUTE(F165,"Bath","")*1</f>
        <v>2</v>
      </c>
      <c r="I165">
        <f>B165/G165</f>
        <v>105000</v>
      </c>
      <c r="J165">
        <f>B165/H165</f>
        <v>157500</v>
      </c>
      <c r="K165" t="s">
        <v>136</v>
      </c>
    </row>
    <row r="166" spans="1:11" x14ac:dyDescent="0.3">
      <c r="A166" s="1">
        <v>179</v>
      </c>
      <c r="B166">
        <v>420000</v>
      </c>
      <c r="C166">
        <v>53.467098</v>
      </c>
      <c r="D166">
        <v>-6.223217</v>
      </c>
      <c r="E166" t="s">
        <v>9</v>
      </c>
      <c r="F166" t="s">
        <v>7</v>
      </c>
      <c r="G166">
        <f>SUBSTITUTE(E166,"Bed","")*1</f>
        <v>4</v>
      </c>
      <c r="H166">
        <f>SUBSTITUTE(F166,"Bath","")*1</f>
        <v>2</v>
      </c>
      <c r="I166">
        <f>B166/G166</f>
        <v>105000</v>
      </c>
      <c r="J166">
        <f>B166/H166</f>
        <v>210000</v>
      </c>
      <c r="K166" t="s">
        <v>196</v>
      </c>
    </row>
    <row r="167" spans="1:11" x14ac:dyDescent="0.3">
      <c r="A167" s="1">
        <v>184</v>
      </c>
      <c r="B167">
        <v>315000</v>
      </c>
      <c r="C167">
        <v>53.300795999999998</v>
      </c>
      <c r="D167">
        <v>-6.4948069999999998</v>
      </c>
      <c r="E167" t="s">
        <v>6</v>
      </c>
      <c r="F167" t="s">
        <v>10</v>
      </c>
      <c r="G167">
        <f>SUBSTITUTE(E167,"Bed","")*1</f>
        <v>3</v>
      </c>
      <c r="H167">
        <f>SUBSTITUTE(F167,"Bath","")*1</f>
        <v>3</v>
      </c>
      <c r="I167">
        <f>B167/G167</f>
        <v>105000</v>
      </c>
      <c r="J167">
        <f>B167/H167</f>
        <v>105000</v>
      </c>
      <c r="K167" t="s">
        <v>201</v>
      </c>
    </row>
    <row r="168" spans="1:11" x14ac:dyDescent="0.3">
      <c r="A168" s="1">
        <v>186</v>
      </c>
      <c r="B168">
        <v>315000</v>
      </c>
      <c r="C168">
        <v>53.379990999999997</v>
      </c>
      <c r="D168">
        <v>-6.3971920000000004</v>
      </c>
      <c r="E168" t="s">
        <v>6</v>
      </c>
      <c r="F168" t="s">
        <v>10</v>
      </c>
      <c r="G168">
        <f>SUBSTITUTE(E168,"Bed","")*1</f>
        <v>3</v>
      </c>
      <c r="H168">
        <f>SUBSTITUTE(F168,"Bath","")*1</f>
        <v>3</v>
      </c>
      <c r="I168">
        <f>B168/G168</f>
        <v>105000</v>
      </c>
      <c r="J168">
        <f>B168/H168</f>
        <v>105000</v>
      </c>
      <c r="K168" t="s">
        <v>203</v>
      </c>
    </row>
    <row r="169" spans="1:11" x14ac:dyDescent="0.3">
      <c r="A169" s="1">
        <v>217</v>
      </c>
      <c r="B169">
        <v>315000</v>
      </c>
      <c r="C169">
        <v>53.387664999999998</v>
      </c>
      <c r="D169">
        <v>-6.2489379999999999</v>
      </c>
      <c r="E169" t="s">
        <v>6</v>
      </c>
      <c r="F169" t="s">
        <v>7</v>
      </c>
      <c r="G169">
        <f>SUBSTITUTE(E169,"Bed","")*1</f>
        <v>3</v>
      </c>
      <c r="H169">
        <f>SUBSTITUTE(F169,"Bath","")*1</f>
        <v>2</v>
      </c>
      <c r="I169">
        <f>B169/G169</f>
        <v>105000</v>
      </c>
      <c r="J169">
        <f>B169/H169</f>
        <v>157500</v>
      </c>
      <c r="K169" t="s">
        <v>234</v>
      </c>
    </row>
    <row r="170" spans="1:11" x14ac:dyDescent="0.3">
      <c r="A170" s="1">
        <v>259</v>
      </c>
      <c r="B170">
        <v>315000</v>
      </c>
      <c r="C170">
        <v>53.330426799999998</v>
      </c>
      <c r="D170">
        <v>-6.3220200999999996</v>
      </c>
      <c r="E170" t="s">
        <v>6</v>
      </c>
      <c r="F170" t="s">
        <v>7</v>
      </c>
      <c r="G170">
        <f>SUBSTITUTE(E170,"Bed","")*1</f>
        <v>3</v>
      </c>
      <c r="H170">
        <f>SUBSTITUTE(F170,"Bath","")*1</f>
        <v>2</v>
      </c>
      <c r="I170">
        <f>B170/G170</f>
        <v>105000</v>
      </c>
      <c r="J170">
        <f>B170/H170</f>
        <v>157500</v>
      </c>
      <c r="K170" t="s">
        <v>276</v>
      </c>
    </row>
    <row r="171" spans="1:11" x14ac:dyDescent="0.3">
      <c r="A171" s="1">
        <v>285</v>
      </c>
      <c r="B171">
        <v>420000</v>
      </c>
      <c r="C171">
        <v>53.270809</v>
      </c>
      <c r="D171">
        <v>-6.3334510000000002</v>
      </c>
      <c r="E171" t="s">
        <v>9</v>
      </c>
      <c r="F171" t="s">
        <v>10</v>
      </c>
      <c r="G171">
        <f>SUBSTITUTE(E171,"Bed","")*1</f>
        <v>4</v>
      </c>
      <c r="H171">
        <f>SUBSTITUTE(F171,"Bath","")*1</f>
        <v>3</v>
      </c>
      <c r="I171">
        <f>B171/G171</f>
        <v>105000</v>
      </c>
      <c r="J171">
        <f>B171/H171</f>
        <v>140000</v>
      </c>
      <c r="K171" t="s">
        <v>302</v>
      </c>
    </row>
    <row r="172" spans="1:11" x14ac:dyDescent="0.3">
      <c r="A172" s="1">
        <v>363</v>
      </c>
      <c r="B172">
        <v>420000</v>
      </c>
      <c r="C172">
        <v>53.490650000000002</v>
      </c>
      <c r="D172">
        <v>-6.1524429999999999</v>
      </c>
      <c r="E172" t="s">
        <v>9</v>
      </c>
      <c r="F172" t="s">
        <v>52</v>
      </c>
      <c r="G172">
        <f>SUBSTITUTE(E172,"Bed","")*1</f>
        <v>4</v>
      </c>
      <c r="H172">
        <f>SUBSTITUTE(F172,"Bath","")*1</f>
        <v>4</v>
      </c>
      <c r="I172">
        <f>B172/G172</f>
        <v>105000</v>
      </c>
      <c r="J172">
        <f>B172/H172</f>
        <v>105000</v>
      </c>
      <c r="K172" t="s">
        <v>381</v>
      </c>
    </row>
    <row r="173" spans="1:11" x14ac:dyDescent="0.3">
      <c r="A173" s="1">
        <v>348</v>
      </c>
      <c r="B173">
        <v>424950</v>
      </c>
      <c r="C173">
        <v>53.390273999999998</v>
      </c>
      <c r="D173">
        <v>-6.2911380000000001</v>
      </c>
      <c r="E173" t="s">
        <v>9</v>
      </c>
      <c r="F173" t="s">
        <v>7</v>
      </c>
      <c r="G173">
        <f>SUBSTITUTE(E173,"Bed","")*1</f>
        <v>4</v>
      </c>
      <c r="H173">
        <f>SUBSTITUTE(F173,"Bath","")*1</f>
        <v>2</v>
      </c>
      <c r="I173">
        <f>B173/G173</f>
        <v>106237.5</v>
      </c>
      <c r="J173">
        <f>B173/H173</f>
        <v>212475</v>
      </c>
      <c r="K173" t="s">
        <v>365</v>
      </c>
    </row>
    <row r="174" spans="1:11" x14ac:dyDescent="0.3">
      <c r="A174" s="1">
        <v>12</v>
      </c>
      <c r="B174">
        <v>425000</v>
      </c>
      <c r="C174">
        <v>53.391325999999999</v>
      </c>
      <c r="D174">
        <v>-6.2445259999999996</v>
      </c>
      <c r="E174" t="s">
        <v>9</v>
      </c>
      <c r="F174" t="s">
        <v>7</v>
      </c>
      <c r="G174">
        <f>SUBSTITUTE(E174,"Bed","")*1</f>
        <v>4</v>
      </c>
      <c r="H174">
        <f>SUBSTITUTE(F174,"Bath","")*1</f>
        <v>2</v>
      </c>
      <c r="I174">
        <f>B174/G174</f>
        <v>106250</v>
      </c>
      <c r="J174">
        <f>B174/H174</f>
        <v>212500</v>
      </c>
      <c r="K174" t="s">
        <v>22</v>
      </c>
    </row>
    <row r="175" spans="1:11" x14ac:dyDescent="0.3">
      <c r="A175" s="1">
        <v>61</v>
      </c>
      <c r="B175">
        <v>425000</v>
      </c>
      <c r="C175">
        <v>53.278393000000001</v>
      </c>
      <c r="D175">
        <v>-6.3490219999999997</v>
      </c>
      <c r="E175" t="s">
        <v>9</v>
      </c>
      <c r="F175" t="s">
        <v>10</v>
      </c>
      <c r="G175">
        <f>SUBSTITUTE(E175,"Bed","")*1</f>
        <v>4</v>
      </c>
      <c r="H175">
        <f>SUBSTITUTE(F175,"Bath","")*1</f>
        <v>3</v>
      </c>
      <c r="I175">
        <f>B175/G175</f>
        <v>106250</v>
      </c>
      <c r="J175">
        <f>B175/H175</f>
        <v>141666.66666666666</v>
      </c>
      <c r="K175" t="s">
        <v>74</v>
      </c>
    </row>
    <row r="176" spans="1:11" x14ac:dyDescent="0.3">
      <c r="A176" s="1">
        <v>138</v>
      </c>
      <c r="B176">
        <v>425000</v>
      </c>
      <c r="C176">
        <v>53.386050699999998</v>
      </c>
      <c r="D176">
        <v>-6.4074847999999998</v>
      </c>
      <c r="E176" t="s">
        <v>9</v>
      </c>
      <c r="F176" t="s">
        <v>10</v>
      </c>
      <c r="G176">
        <f>SUBSTITUTE(E176,"Bed","")*1</f>
        <v>4</v>
      </c>
      <c r="H176">
        <f>SUBSTITUTE(F176,"Bath","")*1</f>
        <v>3</v>
      </c>
      <c r="I176">
        <f>B176/G176</f>
        <v>106250</v>
      </c>
      <c r="J176">
        <f>B176/H176</f>
        <v>141666.66666666666</v>
      </c>
      <c r="K176" t="s">
        <v>155</v>
      </c>
    </row>
    <row r="177" spans="1:11" x14ac:dyDescent="0.3">
      <c r="A177" s="1">
        <v>34</v>
      </c>
      <c r="B177">
        <v>319000</v>
      </c>
      <c r="C177">
        <v>53.327898247</v>
      </c>
      <c r="D177">
        <v>-6.390388551</v>
      </c>
      <c r="E177" t="s">
        <v>6</v>
      </c>
      <c r="F177" t="s">
        <v>7</v>
      </c>
      <c r="G177">
        <f>SUBSTITUTE(E177,"Bed","")*1</f>
        <v>3</v>
      </c>
      <c r="H177">
        <f>SUBSTITUTE(F177,"Bath","")*1</f>
        <v>2</v>
      </c>
      <c r="I177">
        <f>B177/G177</f>
        <v>106333.33333333333</v>
      </c>
      <c r="J177">
        <f>B177/H177</f>
        <v>159500</v>
      </c>
      <c r="K177" t="s">
        <v>46</v>
      </c>
    </row>
    <row r="178" spans="1:11" x14ac:dyDescent="0.3">
      <c r="A178" s="1">
        <v>127</v>
      </c>
      <c r="B178">
        <v>319000</v>
      </c>
      <c r="C178">
        <v>53.271759000000003</v>
      </c>
      <c r="D178">
        <v>-6.381761</v>
      </c>
      <c r="E178" t="s">
        <v>6</v>
      </c>
      <c r="F178" t="s">
        <v>10</v>
      </c>
      <c r="G178">
        <f>SUBSTITUTE(E178,"Bed","")*1</f>
        <v>3</v>
      </c>
      <c r="H178">
        <f>SUBSTITUTE(F178,"Bath","")*1</f>
        <v>3</v>
      </c>
      <c r="I178">
        <f>B178/G178</f>
        <v>106333.33333333333</v>
      </c>
      <c r="J178">
        <f>B178/H178</f>
        <v>106333.33333333333</v>
      </c>
      <c r="K178" t="s">
        <v>143</v>
      </c>
    </row>
    <row r="179" spans="1:11" x14ac:dyDescent="0.3">
      <c r="A179" s="1">
        <v>144</v>
      </c>
      <c r="B179">
        <v>319000</v>
      </c>
      <c r="C179">
        <v>53.297078999999997</v>
      </c>
      <c r="D179">
        <v>-6.4947439999999999</v>
      </c>
      <c r="E179" t="s">
        <v>6</v>
      </c>
      <c r="F179" t="s">
        <v>10</v>
      </c>
      <c r="G179">
        <f>SUBSTITUTE(E179,"Bed","")*1</f>
        <v>3</v>
      </c>
      <c r="H179">
        <f>SUBSTITUTE(F179,"Bath","")*1</f>
        <v>3</v>
      </c>
      <c r="I179">
        <f>B179/G179</f>
        <v>106333.33333333333</v>
      </c>
      <c r="J179">
        <f>B179/H179</f>
        <v>106333.33333333333</v>
      </c>
      <c r="K179" t="s">
        <v>161</v>
      </c>
    </row>
    <row r="180" spans="1:11" x14ac:dyDescent="0.3">
      <c r="A180" s="1">
        <v>271</v>
      </c>
      <c r="B180">
        <v>319500</v>
      </c>
      <c r="C180">
        <v>53.320957999999997</v>
      </c>
      <c r="D180">
        <v>-6.4156700000000004</v>
      </c>
      <c r="E180" t="s">
        <v>6</v>
      </c>
      <c r="F180" t="s">
        <v>7</v>
      </c>
      <c r="G180">
        <f>SUBSTITUTE(E180,"Bed","")*1</f>
        <v>3</v>
      </c>
      <c r="H180">
        <f>SUBSTITUTE(F180,"Bath","")*1</f>
        <v>2</v>
      </c>
      <c r="I180">
        <f>B180/G180</f>
        <v>106500</v>
      </c>
      <c r="J180">
        <f>B180/H180</f>
        <v>159750</v>
      </c>
      <c r="K180" t="s">
        <v>288</v>
      </c>
    </row>
    <row r="181" spans="1:11" x14ac:dyDescent="0.3">
      <c r="A181" s="1">
        <v>291</v>
      </c>
      <c r="B181">
        <v>319950</v>
      </c>
      <c r="C181">
        <v>53.404992999999997</v>
      </c>
      <c r="D181">
        <v>-6.4374130000000003</v>
      </c>
      <c r="E181" t="s">
        <v>6</v>
      </c>
      <c r="F181" t="s">
        <v>10</v>
      </c>
      <c r="G181">
        <f>SUBSTITUTE(E181,"Bed","")*1</f>
        <v>3</v>
      </c>
      <c r="H181">
        <f>SUBSTITUTE(F181,"Bath","")*1</f>
        <v>3</v>
      </c>
      <c r="I181">
        <f>B181/G181</f>
        <v>106650</v>
      </c>
      <c r="J181">
        <f>B181/H181</f>
        <v>106650</v>
      </c>
      <c r="K181" t="s">
        <v>308</v>
      </c>
    </row>
    <row r="182" spans="1:11" x14ac:dyDescent="0.3">
      <c r="A182" s="1">
        <v>54</v>
      </c>
      <c r="B182">
        <v>320000</v>
      </c>
      <c r="C182">
        <v>53.391672800000002</v>
      </c>
      <c r="D182">
        <v>-6.4224047999999998</v>
      </c>
      <c r="E182" t="s">
        <v>6</v>
      </c>
      <c r="F182" t="s">
        <v>7</v>
      </c>
      <c r="G182">
        <f>SUBSTITUTE(E182,"Bed","")*1</f>
        <v>3</v>
      </c>
      <c r="H182">
        <f>SUBSTITUTE(F182,"Bath","")*1</f>
        <v>2</v>
      </c>
      <c r="I182">
        <f>B182/G182</f>
        <v>106666.66666666667</v>
      </c>
      <c r="J182">
        <f>B182/H182</f>
        <v>160000</v>
      </c>
      <c r="K182" t="s">
        <v>67</v>
      </c>
    </row>
    <row r="183" spans="1:11" x14ac:dyDescent="0.3">
      <c r="A183" s="1">
        <v>69</v>
      </c>
      <c r="B183">
        <v>320000</v>
      </c>
      <c r="C183">
        <v>53.342480000000002</v>
      </c>
      <c r="D183">
        <v>-6.4343680000000001</v>
      </c>
      <c r="E183" t="s">
        <v>6</v>
      </c>
      <c r="F183" t="s">
        <v>7</v>
      </c>
      <c r="G183">
        <f>SUBSTITUTE(E183,"Bed","")*1</f>
        <v>3</v>
      </c>
      <c r="H183">
        <f>SUBSTITUTE(F183,"Bath","")*1</f>
        <v>2</v>
      </c>
      <c r="I183">
        <f>B183/G183</f>
        <v>106666.66666666667</v>
      </c>
      <c r="J183">
        <f>B183/H183</f>
        <v>160000</v>
      </c>
      <c r="K183" t="s">
        <v>84</v>
      </c>
    </row>
    <row r="184" spans="1:11" x14ac:dyDescent="0.3">
      <c r="A184" s="1">
        <v>167</v>
      </c>
      <c r="B184">
        <v>320000</v>
      </c>
      <c r="C184">
        <v>53.521795099999999</v>
      </c>
      <c r="D184">
        <v>-6.1666276</v>
      </c>
      <c r="E184" t="s">
        <v>6</v>
      </c>
      <c r="F184" t="s">
        <v>7</v>
      </c>
      <c r="G184">
        <f>SUBSTITUTE(E184,"Bed","")*1</f>
        <v>3</v>
      </c>
      <c r="H184">
        <f>SUBSTITUTE(F184,"Bath","")*1</f>
        <v>2</v>
      </c>
      <c r="I184">
        <f>B184/G184</f>
        <v>106666.66666666667</v>
      </c>
      <c r="J184">
        <f>B184/H184</f>
        <v>160000</v>
      </c>
      <c r="K184" t="s">
        <v>184</v>
      </c>
    </row>
    <row r="185" spans="1:11" x14ac:dyDescent="0.3">
      <c r="A185" s="1">
        <v>384</v>
      </c>
      <c r="B185">
        <v>320000</v>
      </c>
      <c r="C185">
        <v>53.404468199999997</v>
      </c>
      <c r="D185">
        <v>-6.4212999000000002</v>
      </c>
      <c r="E185" t="s">
        <v>6</v>
      </c>
      <c r="F185" t="s">
        <v>10</v>
      </c>
      <c r="G185">
        <f>SUBSTITUTE(E185,"Bed","")*1</f>
        <v>3</v>
      </c>
      <c r="H185">
        <f>SUBSTITUTE(F185,"Bath","")*1</f>
        <v>3</v>
      </c>
      <c r="I185">
        <f>B185/G185</f>
        <v>106666.66666666667</v>
      </c>
      <c r="J185">
        <f>B185/H185</f>
        <v>106666.66666666667</v>
      </c>
      <c r="K185" t="s">
        <v>402</v>
      </c>
    </row>
    <row r="186" spans="1:11" x14ac:dyDescent="0.3">
      <c r="A186" s="1">
        <v>39</v>
      </c>
      <c r="B186">
        <v>324950</v>
      </c>
      <c r="C186">
        <v>53.396000999999998</v>
      </c>
      <c r="D186">
        <v>-6.3765869999999998</v>
      </c>
      <c r="E186" t="s">
        <v>6</v>
      </c>
      <c r="F186" t="s">
        <v>7</v>
      </c>
      <c r="G186">
        <f>SUBSTITUTE(E186,"Bed","")*1</f>
        <v>3</v>
      </c>
      <c r="H186">
        <f>SUBSTITUTE(F186,"Bath","")*1</f>
        <v>2</v>
      </c>
      <c r="I186">
        <f>B186/G186</f>
        <v>108316.66666666667</v>
      </c>
      <c r="J186">
        <f>B186/H186</f>
        <v>162475</v>
      </c>
      <c r="K186" t="s">
        <v>51</v>
      </c>
    </row>
    <row r="187" spans="1:11" x14ac:dyDescent="0.3">
      <c r="A187" s="1">
        <v>145</v>
      </c>
      <c r="B187">
        <v>324950</v>
      </c>
      <c r="C187">
        <v>53.332649000000004</v>
      </c>
      <c r="D187">
        <v>-6.3236220000000003</v>
      </c>
      <c r="E187" t="s">
        <v>6</v>
      </c>
      <c r="F187" t="s">
        <v>7</v>
      </c>
      <c r="G187">
        <f>SUBSTITUTE(E187,"Bed","")*1</f>
        <v>3</v>
      </c>
      <c r="H187">
        <f>SUBSTITUTE(F187,"Bath","")*1</f>
        <v>2</v>
      </c>
      <c r="I187">
        <f>B187/G187</f>
        <v>108316.66666666667</v>
      </c>
      <c r="J187">
        <f>B187/H187</f>
        <v>162475</v>
      </c>
      <c r="K187" t="s">
        <v>162</v>
      </c>
    </row>
    <row r="188" spans="1:11" x14ac:dyDescent="0.3">
      <c r="A188" s="1">
        <v>239</v>
      </c>
      <c r="B188">
        <v>324950</v>
      </c>
      <c r="C188">
        <v>53.525432000000002</v>
      </c>
      <c r="D188">
        <v>-6.1810150000000004</v>
      </c>
      <c r="E188" t="s">
        <v>6</v>
      </c>
      <c r="F188" t="s">
        <v>10</v>
      </c>
      <c r="G188">
        <f>SUBSTITUTE(E188,"Bed","")*1</f>
        <v>3</v>
      </c>
      <c r="H188">
        <f>SUBSTITUTE(F188,"Bath","")*1</f>
        <v>3</v>
      </c>
      <c r="I188">
        <f>B188/G188</f>
        <v>108316.66666666667</v>
      </c>
      <c r="J188">
        <f>B188/H188</f>
        <v>108316.66666666667</v>
      </c>
      <c r="K188" t="s">
        <v>256</v>
      </c>
    </row>
    <row r="189" spans="1:11" x14ac:dyDescent="0.3">
      <c r="A189" s="1">
        <v>254</v>
      </c>
      <c r="B189">
        <v>324950</v>
      </c>
      <c r="C189">
        <v>53.395539999999997</v>
      </c>
      <c r="D189">
        <v>-6.1713040000000001</v>
      </c>
      <c r="E189" t="s">
        <v>6</v>
      </c>
      <c r="F189" t="s">
        <v>7</v>
      </c>
      <c r="G189">
        <f>SUBSTITUTE(E189,"Bed","")*1</f>
        <v>3</v>
      </c>
      <c r="H189">
        <f>SUBSTITUTE(F189,"Bath","")*1</f>
        <v>2</v>
      </c>
      <c r="I189">
        <f>B189/G189</f>
        <v>108316.66666666667</v>
      </c>
      <c r="J189">
        <f>B189/H189</f>
        <v>162475</v>
      </c>
      <c r="K189" t="s">
        <v>271</v>
      </c>
    </row>
    <row r="190" spans="1:11" x14ac:dyDescent="0.3">
      <c r="A190" s="1">
        <v>331</v>
      </c>
      <c r="B190">
        <v>324950</v>
      </c>
      <c r="C190">
        <v>53.400534</v>
      </c>
      <c r="D190">
        <v>-6.4374250000000002</v>
      </c>
      <c r="E190" t="s">
        <v>6</v>
      </c>
      <c r="F190" t="s">
        <v>10</v>
      </c>
      <c r="G190">
        <f>SUBSTITUTE(E190,"Bed","")*1</f>
        <v>3</v>
      </c>
      <c r="H190">
        <f>SUBSTITUTE(F190,"Bath","")*1</f>
        <v>3</v>
      </c>
      <c r="I190">
        <f>B190/G190</f>
        <v>108316.66666666667</v>
      </c>
      <c r="J190">
        <f>B190/H190</f>
        <v>108316.66666666667</v>
      </c>
      <c r="K190" t="s">
        <v>348</v>
      </c>
    </row>
    <row r="191" spans="1:11" x14ac:dyDescent="0.3">
      <c r="A191" s="1">
        <v>23</v>
      </c>
      <c r="B191">
        <v>325000</v>
      </c>
      <c r="C191">
        <v>53.329340000000002</v>
      </c>
      <c r="D191">
        <v>-6.3019179999999997</v>
      </c>
      <c r="E191" t="s">
        <v>6</v>
      </c>
      <c r="F191" t="s">
        <v>7</v>
      </c>
      <c r="G191">
        <f>SUBSTITUTE(E191,"Bed","")*1</f>
        <v>3</v>
      </c>
      <c r="H191">
        <f>SUBSTITUTE(F191,"Bath","")*1</f>
        <v>2</v>
      </c>
      <c r="I191">
        <f>B191/G191</f>
        <v>108333.33333333333</v>
      </c>
      <c r="J191">
        <f>B191/H191</f>
        <v>162500</v>
      </c>
      <c r="K191" t="s">
        <v>33</v>
      </c>
    </row>
    <row r="192" spans="1:11" x14ac:dyDescent="0.3">
      <c r="A192" s="1">
        <v>77</v>
      </c>
      <c r="B192">
        <v>325000</v>
      </c>
      <c r="C192">
        <v>53.349375000000002</v>
      </c>
      <c r="D192">
        <v>-6.4628819999999996</v>
      </c>
      <c r="E192" t="s">
        <v>6</v>
      </c>
      <c r="F192" t="s">
        <v>7</v>
      </c>
      <c r="G192">
        <f>SUBSTITUTE(E192,"Bed","")*1</f>
        <v>3</v>
      </c>
      <c r="H192">
        <f>SUBSTITUTE(F192,"Bath","")*1</f>
        <v>2</v>
      </c>
      <c r="I192">
        <f>B192/G192</f>
        <v>108333.33333333333</v>
      </c>
      <c r="J192">
        <f>B192/H192</f>
        <v>162500</v>
      </c>
      <c r="K192" t="s">
        <v>92</v>
      </c>
    </row>
    <row r="193" spans="1:11" x14ac:dyDescent="0.3">
      <c r="A193" s="1">
        <v>83</v>
      </c>
      <c r="B193">
        <v>325000</v>
      </c>
      <c r="C193">
        <v>53.400883299999997</v>
      </c>
      <c r="D193">
        <v>-6.4331496000000001</v>
      </c>
      <c r="E193" t="s">
        <v>6</v>
      </c>
      <c r="F193" t="s">
        <v>10</v>
      </c>
      <c r="G193">
        <f>SUBSTITUTE(E193,"Bed","")*1</f>
        <v>3</v>
      </c>
      <c r="H193">
        <f>SUBSTITUTE(F193,"Bath","")*1</f>
        <v>3</v>
      </c>
      <c r="I193">
        <f>B193/G193</f>
        <v>108333.33333333333</v>
      </c>
      <c r="J193">
        <f>B193/H193</f>
        <v>108333.33333333333</v>
      </c>
      <c r="K193" t="s">
        <v>99</v>
      </c>
    </row>
    <row r="194" spans="1:11" x14ac:dyDescent="0.3">
      <c r="A194" s="1">
        <v>112</v>
      </c>
      <c r="B194">
        <v>325000</v>
      </c>
      <c r="C194">
        <v>53.298703000000003</v>
      </c>
      <c r="D194">
        <v>-6.3615849999999998</v>
      </c>
      <c r="E194" t="s">
        <v>6</v>
      </c>
      <c r="F194" t="s">
        <v>7</v>
      </c>
      <c r="G194">
        <f>SUBSTITUTE(E194,"Bed","")*1</f>
        <v>3</v>
      </c>
      <c r="H194">
        <f>SUBSTITUTE(F194,"Bath","")*1</f>
        <v>2</v>
      </c>
      <c r="I194">
        <f>B194/G194</f>
        <v>108333.33333333333</v>
      </c>
      <c r="J194">
        <f>B194/H194</f>
        <v>162500</v>
      </c>
      <c r="K194" t="s">
        <v>128</v>
      </c>
    </row>
    <row r="195" spans="1:11" x14ac:dyDescent="0.3">
      <c r="A195" s="1">
        <v>119</v>
      </c>
      <c r="B195">
        <v>325000</v>
      </c>
      <c r="C195">
        <v>53.3304075</v>
      </c>
      <c r="D195">
        <v>-6.3963017999999998</v>
      </c>
      <c r="E195" t="s">
        <v>6</v>
      </c>
      <c r="F195" t="s">
        <v>10</v>
      </c>
      <c r="G195">
        <f>SUBSTITUTE(E195,"Bed","")*1</f>
        <v>3</v>
      </c>
      <c r="H195">
        <f>SUBSTITUTE(F195,"Bath","")*1</f>
        <v>3</v>
      </c>
      <c r="I195">
        <f>B195/G195</f>
        <v>108333.33333333333</v>
      </c>
      <c r="J195">
        <f>B195/H195</f>
        <v>108333.33333333333</v>
      </c>
      <c r="K195" t="s">
        <v>135</v>
      </c>
    </row>
    <row r="196" spans="1:11" x14ac:dyDescent="0.3">
      <c r="A196" s="1">
        <v>173</v>
      </c>
      <c r="B196">
        <v>325000</v>
      </c>
      <c r="C196">
        <v>53.352282000000002</v>
      </c>
      <c r="D196">
        <v>-6.4134849999999997</v>
      </c>
      <c r="E196" t="s">
        <v>6</v>
      </c>
      <c r="F196" t="s">
        <v>10</v>
      </c>
      <c r="G196">
        <f>SUBSTITUTE(E196,"Bed","")*1</f>
        <v>3</v>
      </c>
      <c r="H196">
        <f>SUBSTITUTE(F196,"Bath","")*1</f>
        <v>3</v>
      </c>
      <c r="I196">
        <f>B196/G196</f>
        <v>108333.33333333333</v>
      </c>
      <c r="J196">
        <f>B196/H196</f>
        <v>108333.33333333333</v>
      </c>
      <c r="K196" t="s">
        <v>190</v>
      </c>
    </row>
    <row r="197" spans="1:11" x14ac:dyDescent="0.3">
      <c r="A197" s="1">
        <v>196</v>
      </c>
      <c r="B197">
        <v>325000</v>
      </c>
      <c r="C197">
        <v>53.468738999999999</v>
      </c>
      <c r="D197">
        <v>-6.2363090000000003</v>
      </c>
      <c r="E197" t="s">
        <v>6</v>
      </c>
      <c r="F197" t="s">
        <v>10</v>
      </c>
      <c r="G197">
        <f>SUBSTITUTE(E197,"Bed","")*1</f>
        <v>3</v>
      </c>
      <c r="H197">
        <f>SUBSTITUTE(F197,"Bath","")*1</f>
        <v>3</v>
      </c>
      <c r="I197">
        <f>B197/G197</f>
        <v>108333.33333333333</v>
      </c>
      <c r="J197">
        <f>B197/H197</f>
        <v>108333.33333333333</v>
      </c>
      <c r="K197" t="s">
        <v>213</v>
      </c>
    </row>
    <row r="198" spans="1:11" x14ac:dyDescent="0.3">
      <c r="A198" s="1">
        <v>247</v>
      </c>
      <c r="B198">
        <v>325000</v>
      </c>
      <c r="C198">
        <v>53.403334000000001</v>
      </c>
      <c r="D198">
        <v>-6.2084169999999999</v>
      </c>
      <c r="E198" t="s">
        <v>6</v>
      </c>
      <c r="F198" t="s">
        <v>7</v>
      </c>
      <c r="G198">
        <f>SUBSTITUTE(E198,"Bed","")*1</f>
        <v>3</v>
      </c>
      <c r="H198">
        <f>SUBSTITUTE(F198,"Bath","")*1</f>
        <v>2</v>
      </c>
      <c r="I198">
        <f>B198/G198</f>
        <v>108333.33333333333</v>
      </c>
      <c r="J198">
        <f>B198/H198</f>
        <v>162500</v>
      </c>
      <c r="K198" t="s">
        <v>264</v>
      </c>
    </row>
    <row r="199" spans="1:11" x14ac:dyDescent="0.3">
      <c r="A199" s="1">
        <v>269</v>
      </c>
      <c r="B199">
        <v>325000</v>
      </c>
      <c r="C199">
        <v>53.284722000000002</v>
      </c>
      <c r="D199">
        <v>-6.3882899999999996</v>
      </c>
      <c r="E199" t="s">
        <v>6</v>
      </c>
      <c r="F199" t="s">
        <v>7</v>
      </c>
      <c r="G199">
        <f>SUBSTITUTE(E199,"Bed","")*1</f>
        <v>3</v>
      </c>
      <c r="H199">
        <f>SUBSTITUTE(F199,"Bath","")*1</f>
        <v>2</v>
      </c>
      <c r="I199">
        <f>B199/G199</f>
        <v>108333.33333333333</v>
      </c>
      <c r="J199">
        <f>B199/H199</f>
        <v>162500</v>
      </c>
      <c r="K199" t="s">
        <v>286</v>
      </c>
    </row>
    <row r="200" spans="1:11" x14ac:dyDescent="0.3">
      <c r="A200" s="1">
        <v>286</v>
      </c>
      <c r="B200">
        <v>325000</v>
      </c>
      <c r="C200">
        <v>53.312083999999999</v>
      </c>
      <c r="D200">
        <v>-6.4026230000000002</v>
      </c>
      <c r="E200" t="s">
        <v>6</v>
      </c>
      <c r="F200" t="s">
        <v>7</v>
      </c>
      <c r="G200">
        <f>SUBSTITUTE(E200,"Bed","")*1</f>
        <v>3</v>
      </c>
      <c r="H200">
        <f>SUBSTITUTE(F200,"Bath","")*1</f>
        <v>2</v>
      </c>
      <c r="I200">
        <f>B200/G200</f>
        <v>108333.33333333333</v>
      </c>
      <c r="J200">
        <f>B200/H200</f>
        <v>162500</v>
      </c>
      <c r="K200" t="s">
        <v>303</v>
      </c>
    </row>
    <row r="201" spans="1:11" x14ac:dyDescent="0.3">
      <c r="A201" s="1">
        <v>295</v>
      </c>
      <c r="B201">
        <v>325000</v>
      </c>
      <c r="C201">
        <v>53.345506999999998</v>
      </c>
      <c r="D201">
        <v>-6.3826960000000001</v>
      </c>
      <c r="E201" t="s">
        <v>6</v>
      </c>
      <c r="F201" t="s">
        <v>10</v>
      </c>
      <c r="G201">
        <f>SUBSTITUTE(E201,"Bed","")*1</f>
        <v>3</v>
      </c>
      <c r="H201">
        <f>SUBSTITUTE(F201,"Bath","")*1</f>
        <v>3</v>
      </c>
      <c r="I201">
        <f>B201/G201</f>
        <v>108333.33333333333</v>
      </c>
      <c r="J201">
        <f>B201/H201</f>
        <v>108333.33333333333</v>
      </c>
      <c r="K201" t="s">
        <v>312</v>
      </c>
    </row>
    <row r="202" spans="1:11" x14ac:dyDescent="0.3">
      <c r="A202" s="1">
        <v>318</v>
      </c>
      <c r="B202">
        <v>325000</v>
      </c>
      <c r="C202">
        <v>53.339761000000003</v>
      </c>
      <c r="D202">
        <v>-6.4415990000000001</v>
      </c>
      <c r="E202" t="s">
        <v>6</v>
      </c>
      <c r="F202" t="s">
        <v>10</v>
      </c>
      <c r="G202">
        <f>SUBSTITUTE(E202,"Bed","")*1</f>
        <v>3</v>
      </c>
      <c r="H202">
        <f>SUBSTITUTE(F202,"Bath","")*1</f>
        <v>3</v>
      </c>
      <c r="I202">
        <f>B202/G202</f>
        <v>108333.33333333333</v>
      </c>
      <c r="J202">
        <f>B202/H202</f>
        <v>108333.33333333333</v>
      </c>
      <c r="K202" t="s">
        <v>335</v>
      </c>
    </row>
    <row r="203" spans="1:11" x14ac:dyDescent="0.3">
      <c r="A203" s="1">
        <v>136</v>
      </c>
      <c r="B203">
        <v>329950</v>
      </c>
      <c r="C203">
        <v>53.325856000000002</v>
      </c>
      <c r="D203">
        <v>-6.3273570000000001</v>
      </c>
      <c r="E203" t="s">
        <v>6</v>
      </c>
      <c r="F203" t="s">
        <v>7</v>
      </c>
      <c r="G203">
        <f>SUBSTITUTE(E203,"Bed","")*1</f>
        <v>3</v>
      </c>
      <c r="H203">
        <f>SUBSTITUTE(F203,"Bath","")*1</f>
        <v>2</v>
      </c>
      <c r="I203">
        <f>B203/G203</f>
        <v>109983.33333333333</v>
      </c>
      <c r="J203">
        <f>B203/H203</f>
        <v>164975</v>
      </c>
      <c r="K203" t="s">
        <v>153</v>
      </c>
    </row>
    <row r="204" spans="1:11" x14ac:dyDescent="0.3">
      <c r="A204" s="1">
        <v>49</v>
      </c>
      <c r="B204">
        <v>330000</v>
      </c>
      <c r="C204">
        <v>53.350070299999999</v>
      </c>
      <c r="D204">
        <v>-6.4559495</v>
      </c>
      <c r="E204" t="s">
        <v>6</v>
      </c>
      <c r="F204" t="s">
        <v>7</v>
      </c>
      <c r="G204">
        <f>SUBSTITUTE(E204,"Bed","")*1</f>
        <v>3</v>
      </c>
      <c r="H204">
        <f>SUBSTITUTE(F204,"Bath","")*1</f>
        <v>2</v>
      </c>
      <c r="I204">
        <f>B204/G204</f>
        <v>110000</v>
      </c>
      <c r="J204">
        <f>B204/H204</f>
        <v>165000</v>
      </c>
      <c r="K204" t="s">
        <v>62</v>
      </c>
    </row>
    <row r="205" spans="1:11" x14ac:dyDescent="0.3">
      <c r="A205" s="1">
        <v>72</v>
      </c>
      <c r="B205">
        <v>330000</v>
      </c>
      <c r="C205">
        <v>53.393501999999998</v>
      </c>
      <c r="D205">
        <v>-6.3729610000000001</v>
      </c>
      <c r="E205" t="s">
        <v>6</v>
      </c>
      <c r="F205" t="s">
        <v>10</v>
      </c>
      <c r="G205">
        <f>SUBSTITUTE(E205,"Bed","")*1</f>
        <v>3</v>
      </c>
      <c r="H205">
        <f>SUBSTITUTE(F205,"Bath","")*1</f>
        <v>3</v>
      </c>
      <c r="I205">
        <f>B205/G205</f>
        <v>110000</v>
      </c>
      <c r="J205">
        <f>B205/H205</f>
        <v>110000</v>
      </c>
      <c r="K205" t="s">
        <v>87</v>
      </c>
    </row>
    <row r="206" spans="1:11" x14ac:dyDescent="0.3">
      <c r="A206" s="1">
        <v>87</v>
      </c>
      <c r="B206">
        <v>330000</v>
      </c>
      <c r="C206">
        <v>53.392564299999997</v>
      </c>
      <c r="D206">
        <v>-6.4308813999999996</v>
      </c>
      <c r="E206" t="s">
        <v>6</v>
      </c>
      <c r="F206" t="s">
        <v>10</v>
      </c>
      <c r="G206">
        <f>SUBSTITUTE(E206,"Bed","")*1</f>
        <v>3</v>
      </c>
      <c r="H206">
        <f>SUBSTITUTE(F206,"Bath","")*1</f>
        <v>3</v>
      </c>
      <c r="I206">
        <f>B206/G206</f>
        <v>110000</v>
      </c>
      <c r="J206">
        <f>B206/H206</f>
        <v>110000</v>
      </c>
      <c r="K206" t="s">
        <v>103</v>
      </c>
    </row>
    <row r="207" spans="1:11" x14ac:dyDescent="0.3">
      <c r="A207" s="1">
        <v>152</v>
      </c>
      <c r="B207">
        <v>330000</v>
      </c>
      <c r="C207">
        <v>53.341842999999997</v>
      </c>
      <c r="D207">
        <v>-6.4313570000000002</v>
      </c>
      <c r="E207" t="s">
        <v>6</v>
      </c>
      <c r="F207" t="s">
        <v>10</v>
      </c>
      <c r="G207">
        <f>SUBSTITUTE(E207,"Bed","")*1</f>
        <v>3</v>
      </c>
      <c r="H207">
        <f>SUBSTITUTE(F207,"Bath","")*1</f>
        <v>3</v>
      </c>
      <c r="I207">
        <f>B207/G207</f>
        <v>110000</v>
      </c>
      <c r="J207">
        <f>B207/H207</f>
        <v>110000</v>
      </c>
      <c r="K207" t="s">
        <v>169</v>
      </c>
    </row>
    <row r="208" spans="1:11" x14ac:dyDescent="0.3">
      <c r="A208" s="1">
        <v>310</v>
      </c>
      <c r="B208">
        <v>330000</v>
      </c>
      <c r="C208">
        <v>53.372455000000002</v>
      </c>
      <c r="D208">
        <v>-6.4034839999999997</v>
      </c>
      <c r="E208" t="s">
        <v>6</v>
      </c>
      <c r="F208" t="s">
        <v>10</v>
      </c>
      <c r="G208">
        <f>SUBSTITUTE(E208,"Bed","")*1</f>
        <v>3</v>
      </c>
      <c r="H208">
        <f>SUBSTITUTE(F208,"Bath","")*1</f>
        <v>3</v>
      </c>
      <c r="I208">
        <f>B208/G208</f>
        <v>110000</v>
      </c>
      <c r="J208">
        <f>B208/H208</f>
        <v>110000</v>
      </c>
      <c r="K208" t="s">
        <v>327</v>
      </c>
    </row>
    <row r="209" spans="1:11" x14ac:dyDescent="0.3">
      <c r="A209" s="1">
        <v>385</v>
      </c>
      <c r="B209">
        <v>330000</v>
      </c>
      <c r="C209">
        <v>53.407204200000002</v>
      </c>
      <c r="D209">
        <v>-6.2883370999999997</v>
      </c>
      <c r="E209" t="s">
        <v>6</v>
      </c>
      <c r="F209" t="s">
        <v>10</v>
      </c>
      <c r="G209">
        <f>SUBSTITUTE(E209,"Bed","")*1</f>
        <v>3</v>
      </c>
      <c r="H209">
        <f>SUBSTITUTE(F209,"Bath","")*1</f>
        <v>3</v>
      </c>
      <c r="I209">
        <f>B209/G209</f>
        <v>110000</v>
      </c>
      <c r="J209">
        <f>B209/H209</f>
        <v>110000</v>
      </c>
      <c r="K209" t="s">
        <v>403</v>
      </c>
    </row>
    <row r="210" spans="1:11" x14ac:dyDescent="0.3">
      <c r="A210" s="1">
        <v>302</v>
      </c>
      <c r="B210">
        <v>334950</v>
      </c>
      <c r="C210">
        <v>53.390016000000003</v>
      </c>
      <c r="D210">
        <v>-6.4095700000000004</v>
      </c>
      <c r="E210" t="s">
        <v>6</v>
      </c>
      <c r="F210" t="s">
        <v>7</v>
      </c>
      <c r="G210">
        <f>SUBSTITUTE(E210,"Bed","")*1</f>
        <v>3</v>
      </c>
      <c r="H210">
        <f>SUBSTITUTE(F210,"Bath","")*1</f>
        <v>2</v>
      </c>
      <c r="I210">
        <f>B210/G210</f>
        <v>111650</v>
      </c>
      <c r="J210">
        <f>B210/H210</f>
        <v>167475</v>
      </c>
      <c r="K210" t="s">
        <v>319</v>
      </c>
    </row>
    <row r="211" spans="1:11" x14ac:dyDescent="0.3">
      <c r="A211" s="1">
        <v>321</v>
      </c>
      <c r="B211">
        <v>334950</v>
      </c>
      <c r="C211">
        <v>53.404131999999997</v>
      </c>
      <c r="D211">
        <v>-6.4140860000000002</v>
      </c>
      <c r="E211" t="s">
        <v>6</v>
      </c>
      <c r="F211" t="s">
        <v>10</v>
      </c>
      <c r="G211">
        <f>SUBSTITUTE(E211,"Bed","")*1</f>
        <v>3</v>
      </c>
      <c r="H211">
        <f>SUBSTITUTE(F211,"Bath","")*1</f>
        <v>3</v>
      </c>
      <c r="I211">
        <f>B211/G211</f>
        <v>111650</v>
      </c>
      <c r="J211">
        <f>B211/H211</f>
        <v>111650</v>
      </c>
      <c r="K211" t="s">
        <v>338</v>
      </c>
    </row>
    <row r="212" spans="1:11" x14ac:dyDescent="0.3">
      <c r="A212" s="1">
        <v>60</v>
      </c>
      <c r="B212">
        <v>335000</v>
      </c>
      <c r="C212">
        <v>53.527704</v>
      </c>
      <c r="D212">
        <v>-6.1037929999999996</v>
      </c>
      <c r="E212" t="s">
        <v>6</v>
      </c>
      <c r="F212" t="s">
        <v>10</v>
      </c>
      <c r="G212">
        <f>SUBSTITUTE(E212,"Bed","")*1</f>
        <v>3</v>
      </c>
      <c r="H212">
        <f>SUBSTITUTE(F212,"Bath","")*1</f>
        <v>3</v>
      </c>
      <c r="I212">
        <f>B212/G212</f>
        <v>111666.66666666667</v>
      </c>
      <c r="J212">
        <f>B212/H212</f>
        <v>111666.66666666667</v>
      </c>
      <c r="K212" t="s">
        <v>73</v>
      </c>
    </row>
    <row r="213" spans="1:11" x14ac:dyDescent="0.3">
      <c r="A213" s="1">
        <v>178</v>
      </c>
      <c r="B213">
        <v>335000</v>
      </c>
      <c r="C213">
        <v>53.274408999999999</v>
      </c>
      <c r="D213">
        <v>-6.3680919999999999</v>
      </c>
      <c r="E213" t="s">
        <v>6</v>
      </c>
      <c r="F213" t="s">
        <v>7</v>
      </c>
      <c r="G213">
        <f>SUBSTITUTE(E213,"Bed","")*1</f>
        <v>3</v>
      </c>
      <c r="H213">
        <f>SUBSTITUTE(F213,"Bath","")*1</f>
        <v>2</v>
      </c>
      <c r="I213">
        <f>B213/G213</f>
        <v>111666.66666666667</v>
      </c>
      <c r="J213">
        <f>B213/H213</f>
        <v>167500</v>
      </c>
      <c r="K213" t="s">
        <v>195</v>
      </c>
    </row>
    <row r="214" spans="1:11" x14ac:dyDescent="0.3">
      <c r="A214" s="1">
        <v>232</v>
      </c>
      <c r="B214">
        <v>335000</v>
      </c>
      <c r="C214">
        <v>53.294812999999998</v>
      </c>
      <c r="D214">
        <v>-6.492559</v>
      </c>
      <c r="E214" t="s">
        <v>6</v>
      </c>
      <c r="F214" t="s">
        <v>10</v>
      </c>
      <c r="G214">
        <f>SUBSTITUTE(E214,"Bed","")*1</f>
        <v>3</v>
      </c>
      <c r="H214">
        <f>SUBSTITUTE(F214,"Bath","")*1</f>
        <v>3</v>
      </c>
      <c r="I214">
        <f>B214/G214</f>
        <v>111666.66666666667</v>
      </c>
      <c r="J214">
        <f>B214/H214</f>
        <v>111666.66666666667</v>
      </c>
      <c r="K214" t="s">
        <v>249</v>
      </c>
    </row>
    <row r="215" spans="1:11" x14ac:dyDescent="0.3">
      <c r="A215" s="1">
        <v>313</v>
      </c>
      <c r="B215">
        <v>335000</v>
      </c>
      <c r="C215">
        <v>53.403098</v>
      </c>
      <c r="D215">
        <v>-6.291995</v>
      </c>
      <c r="E215" t="s">
        <v>6</v>
      </c>
      <c r="F215" t="s">
        <v>7</v>
      </c>
      <c r="G215">
        <f>SUBSTITUTE(E215,"Bed","")*1</f>
        <v>3</v>
      </c>
      <c r="H215">
        <f>SUBSTITUTE(F215,"Bath","")*1</f>
        <v>2</v>
      </c>
      <c r="I215">
        <f>B215/G215</f>
        <v>111666.66666666667</v>
      </c>
      <c r="J215">
        <f>B215/H215</f>
        <v>167500</v>
      </c>
      <c r="K215" t="s">
        <v>330</v>
      </c>
    </row>
    <row r="216" spans="1:11" x14ac:dyDescent="0.3">
      <c r="A216" s="1">
        <v>336</v>
      </c>
      <c r="B216">
        <v>335000</v>
      </c>
      <c r="C216">
        <v>53.403838999999998</v>
      </c>
      <c r="D216">
        <v>-6.2946150000000003</v>
      </c>
      <c r="E216" t="s">
        <v>6</v>
      </c>
      <c r="F216" t="s">
        <v>7</v>
      </c>
      <c r="G216">
        <f>SUBSTITUTE(E216,"Bed","")*1</f>
        <v>3</v>
      </c>
      <c r="H216">
        <f>SUBSTITUTE(F216,"Bath","")*1</f>
        <v>2</v>
      </c>
      <c r="I216">
        <f>B216/G216</f>
        <v>111666.66666666667</v>
      </c>
      <c r="J216">
        <f>B216/H216</f>
        <v>167500</v>
      </c>
      <c r="K216" t="s">
        <v>353</v>
      </c>
    </row>
    <row r="217" spans="1:11" x14ac:dyDescent="0.3">
      <c r="A217" s="1">
        <v>356</v>
      </c>
      <c r="B217">
        <v>335000</v>
      </c>
      <c r="C217">
        <v>53.397354</v>
      </c>
      <c r="D217">
        <v>-6.4239769999999998</v>
      </c>
      <c r="E217" t="s">
        <v>6</v>
      </c>
      <c r="F217" t="s">
        <v>10</v>
      </c>
      <c r="G217">
        <f>SUBSTITUTE(E217,"Bed","")*1</f>
        <v>3</v>
      </c>
      <c r="H217">
        <f>SUBSTITUTE(F217,"Bath","")*1</f>
        <v>3</v>
      </c>
      <c r="I217">
        <f>B217/G217</f>
        <v>111666.66666666667</v>
      </c>
      <c r="J217">
        <f>B217/H217</f>
        <v>111666.66666666667</v>
      </c>
      <c r="K217" t="s">
        <v>374</v>
      </c>
    </row>
    <row r="218" spans="1:11" x14ac:dyDescent="0.3">
      <c r="A218" s="1">
        <v>221</v>
      </c>
      <c r="B218">
        <v>339950</v>
      </c>
      <c r="C218">
        <v>53.350968000000002</v>
      </c>
      <c r="D218">
        <v>-6.4121740000000003</v>
      </c>
      <c r="E218" t="s">
        <v>6</v>
      </c>
      <c r="F218" t="s">
        <v>10</v>
      </c>
      <c r="G218">
        <f>SUBSTITUTE(E218,"Bed","")*1</f>
        <v>3</v>
      </c>
      <c r="H218">
        <f>SUBSTITUTE(F218,"Bath","")*1</f>
        <v>3</v>
      </c>
      <c r="I218">
        <f>B218/G218</f>
        <v>113316.66666666667</v>
      </c>
      <c r="J218">
        <f>B218/H218</f>
        <v>113316.66666666667</v>
      </c>
      <c r="K218" t="s">
        <v>238</v>
      </c>
    </row>
    <row r="219" spans="1:11" x14ac:dyDescent="0.3">
      <c r="A219" s="1">
        <v>262</v>
      </c>
      <c r="B219">
        <v>339950</v>
      </c>
      <c r="C219">
        <v>53.387459999999997</v>
      </c>
      <c r="D219">
        <v>-6.3812049999999996</v>
      </c>
      <c r="E219" t="s">
        <v>6</v>
      </c>
      <c r="F219" t="s">
        <v>10</v>
      </c>
      <c r="G219">
        <f>SUBSTITUTE(E219,"Bed","")*1</f>
        <v>3</v>
      </c>
      <c r="H219">
        <f>SUBSTITUTE(F219,"Bath","")*1</f>
        <v>3</v>
      </c>
      <c r="I219">
        <f>B219/G219</f>
        <v>113316.66666666667</v>
      </c>
      <c r="J219">
        <f>B219/H219</f>
        <v>113316.66666666667</v>
      </c>
      <c r="K219" t="s">
        <v>279</v>
      </c>
    </row>
    <row r="220" spans="1:11" x14ac:dyDescent="0.3">
      <c r="A220" s="1">
        <v>20</v>
      </c>
      <c r="B220">
        <v>340000</v>
      </c>
      <c r="C220">
        <v>53.290671000000003</v>
      </c>
      <c r="D220">
        <v>-6.3351379999999997</v>
      </c>
      <c r="E220" t="s">
        <v>6</v>
      </c>
      <c r="F220" t="s">
        <v>7</v>
      </c>
      <c r="G220">
        <f>SUBSTITUTE(E220,"Bed","")*1</f>
        <v>3</v>
      </c>
      <c r="H220">
        <f>SUBSTITUTE(F220,"Bath","")*1</f>
        <v>2</v>
      </c>
      <c r="I220">
        <f>B220/G220</f>
        <v>113333.33333333333</v>
      </c>
      <c r="J220">
        <f>B220/H220</f>
        <v>170000</v>
      </c>
      <c r="K220" t="s">
        <v>30</v>
      </c>
    </row>
    <row r="221" spans="1:11" x14ac:dyDescent="0.3">
      <c r="A221" s="1">
        <v>41</v>
      </c>
      <c r="B221">
        <v>340000</v>
      </c>
      <c r="C221">
        <v>53.450437000000001</v>
      </c>
      <c r="D221">
        <v>-6.2460209999999998</v>
      </c>
      <c r="E221" t="s">
        <v>6</v>
      </c>
      <c r="F221" t="s">
        <v>7</v>
      </c>
      <c r="G221">
        <f>SUBSTITUTE(E221,"Bed","")*1</f>
        <v>3</v>
      </c>
      <c r="H221">
        <f>SUBSTITUTE(F221,"Bath","")*1</f>
        <v>2</v>
      </c>
      <c r="I221">
        <f>B221/G221</f>
        <v>113333.33333333333</v>
      </c>
      <c r="J221">
        <f>B221/H221</f>
        <v>170000</v>
      </c>
      <c r="K221" t="s">
        <v>54</v>
      </c>
    </row>
    <row r="222" spans="1:11" x14ac:dyDescent="0.3">
      <c r="A222" s="1">
        <v>58</v>
      </c>
      <c r="B222">
        <v>340000</v>
      </c>
      <c r="C222">
        <v>53.447862000000001</v>
      </c>
      <c r="D222">
        <v>-6.2440129999999998</v>
      </c>
      <c r="E222" t="s">
        <v>6</v>
      </c>
      <c r="F222" t="s">
        <v>10</v>
      </c>
      <c r="G222">
        <f>SUBSTITUTE(E222,"Bed","")*1</f>
        <v>3</v>
      </c>
      <c r="H222">
        <f>SUBSTITUTE(F222,"Bath","")*1</f>
        <v>3</v>
      </c>
      <c r="I222">
        <f>B222/G222</f>
        <v>113333.33333333333</v>
      </c>
      <c r="J222">
        <f>B222/H222</f>
        <v>113333.33333333333</v>
      </c>
      <c r="K222" t="s">
        <v>71</v>
      </c>
    </row>
    <row r="223" spans="1:11" x14ac:dyDescent="0.3">
      <c r="A223" s="1">
        <v>62</v>
      </c>
      <c r="B223">
        <v>340000</v>
      </c>
      <c r="C223">
        <v>53.354861</v>
      </c>
      <c r="D223">
        <v>-6.459263</v>
      </c>
      <c r="E223" t="s">
        <v>6</v>
      </c>
      <c r="F223" t="s">
        <v>7</v>
      </c>
      <c r="G223">
        <f>SUBSTITUTE(E223,"Bed","")*1</f>
        <v>3</v>
      </c>
      <c r="H223">
        <f>SUBSTITUTE(F223,"Bath","")*1</f>
        <v>2</v>
      </c>
      <c r="I223">
        <f>B223/G223</f>
        <v>113333.33333333333</v>
      </c>
      <c r="J223">
        <f>B223/H223</f>
        <v>170000</v>
      </c>
      <c r="K223" t="s">
        <v>75</v>
      </c>
    </row>
    <row r="224" spans="1:11" x14ac:dyDescent="0.3">
      <c r="A224" s="1">
        <v>121</v>
      </c>
      <c r="B224">
        <v>340000</v>
      </c>
      <c r="C224">
        <v>53.273798999999997</v>
      </c>
      <c r="D224">
        <v>-6.3464169999999998</v>
      </c>
      <c r="E224" t="s">
        <v>6</v>
      </c>
      <c r="F224" t="s">
        <v>10</v>
      </c>
      <c r="G224">
        <f>SUBSTITUTE(E224,"Bed","")*1</f>
        <v>3</v>
      </c>
      <c r="H224">
        <f>SUBSTITUTE(F224,"Bath","")*1</f>
        <v>3</v>
      </c>
      <c r="I224">
        <f>B224/G224</f>
        <v>113333.33333333333</v>
      </c>
      <c r="J224">
        <f>B224/H224</f>
        <v>113333.33333333333</v>
      </c>
      <c r="K224" t="s">
        <v>137</v>
      </c>
    </row>
    <row r="225" spans="1:11" x14ac:dyDescent="0.3">
      <c r="A225" s="1">
        <v>126</v>
      </c>
      <c r="B225">
        <v>340000</v>
      </c>
      <c r="C225">
        <v>53.318105000000003</v>
      </c>
      <c r="D225">
        <v>-6.2975770000000004</v>
      </c>
      <c r="E225" t="s">
        <v>6</v>
      </c>
      <c r="F225" t="s">
        <v>7</v>
      </c>
      <c r="G225">
        <f>SUBSTITUTE(E225,"Bed","")*1</f>
        <v>3</v>
      </c>
      <c r="H225">
        <f>SUBSTITUTE(F225,"Bath","")*1</f>
        <v>2</v>
      </c>
      <c r="I225">
        <f>B225/G225</f>
        <v>113333.33333333333</v>
      </c>
      <c r="J225">
        <f>B225/H225</f>
        <v>170000</v>
      </c>
      <c r="K225" t="s">
        <v>142</v>
      </c>
    </row>
    <row r="226" spans="1:11" x14ac:dyDescent="0.3">
      <c r="A226" s="1">
        <v>211</v>
      </c>
      <c r="B226">
        <v>340000</v>
      </c>
      <c r="C226">
        <v>53.341135899999998</v>
      </c>
      <c r="D226">
        <v>-6.4259656999999999</v>
      </c>
      <c r="E226" t="s">
        <v>6</v>
      </c>
      <c r="F226" t="s">
        <v>10</v>
      </c>
      <c r="G226">
        <f>SUBSTITUTE(E226,"Bed","")*1</f>
        <v>3</v>
      </c>
      <c r="H226">
        <f>SUBSTITUTE(F226,"Bath","")*1</f>
        <v>3</v>
      </c>
      <c r="I226">
        <f>B226/G226</f>
        <v>113333.33333333333</v>
      </c>
      <c r="J226">
        <f>B226/H226</f>
        <v>113333.33333333333</v>
      </c>
      <c r="K226" t="s">
        <v>228</v>
      </c>
    </row>
    <row r="227" spans="1:11" x14ac:dyDescent="0.3">
      <c r="A227" s="1">
        <v>341</v>
      </c>
      <c r="B227">
        <v>340000</v>
      </c>
      <c r="C227">
        <v>53.394292</v>
      </c>
      <c r="D227">
        <v>-6.1573830000000003</v>
      </c>
      <c r="E227" t="s">
        <v>6</v>
      </c>
      <c r="F227" t="s">
        <v>7</v>
      </c>
      <c r="G227">
        <f>SUBSTITUTE(E227,"Bed","")*1</f>
        <v>3</v>
      </c>
      <c r="H227">
        <f>SUBSTITUTE(F227,"Bath","")*1</f>
        <v>2</v>
      </c>
      <c r="I227">
        <f>B227/G227</f>
        <v>113333.33333333333</v>
      </c>
      <c r="J227">
        <f>B227/H227</f>
        <v>170000</v>
      </c>
      <c r="K227" t="s">
        <v>358</v>
      </c>
    </row>
    <row r="228" spans="1:11" x14ac:dyDescent="0.3">
      <c r="A228" s="1">
        <v>353</v>
      </c>
      <c r="B228">
        <v>340000</v>
      </c>
      <c r="C228">
        <v>53.404789000000001</v>
      </c>
      <c r="D228">
        <v>-6.2136899999999997</v>
      </c>
      <c r="E228" t="s">
        <v>6</v>
      </c>
      <c r="F228" t="s">
        <v>7</v>
      </c>
      <c r="G228">
        <f>SUBSTITUTE(E228,"Bed","")*1</f>
        <v>3</v>
      </c>
      <c r="H228">
        <f>SUBSTITUTE(F228,"Bath","")*1</f>
        <v>2</v>
      </c>
      <c r="I228">
        <f>B228/G228</f>
        <v>113333.33333333333</v>
      </c>
      <c r="J228">
        <f>B228/H228</f>
        <v>170000</v>
      </c>
      <c r="K228" t="s">
        <v>370</v>
      </c>
    </row>
    <row r="229" spans="1:11" x14ac:dyDescent="0.3">
      <c r="A229" s="1">
        <v>45</v>
      </c>
      <c r="B229">
        <v>345000</v>
      </c>
      <c r="C229">
        <v>53.245941000000002</v>
      </c>
      <c r="D229">
        <v>-6.128215</v>
      </c>
      <c r="E229" t="s">
        <v>6</v>
      </c>
      <c r="F229" t="s">
        <v>7</v>
      </c>
      <c r="G229">
        <f>SUBSTITUTE(E229,"Bed","")*1</f>
        <v>3</v>
      </c>
      <c r="H229">
        <f>SUBSTITUTE(F229,"Bath","")*1</f>
        <v>2</v>
      </c>
      <c r="I229">
        <f>B229/G229</f>
        <v>115000</v>
      </c>
      <c r="J229">
        <f>B229/H229</f>
        <v>172500</v>
      </c>
      <c r="K229" t="s">
        <v>58</v>
      </c>
    </row>
    <row r="230" spans="1:11" x14ac:dyDescent="0.3">
      <c r="A230" s="1">
        <v>50</v>
      </c>
      <c r="B230">
        <v>345000</v>
      </c>
      <c r="C230">
        <v>53.404845000000002</v>
      </c>
      <c r="D230">
        <v>-6.4117240000000004</v>
      </c>
      <c r="E230" t="s">
        <v>6</v>
      </c>
      <c r="F230" t="s">
        <v>10</v>
      </c>
      <c r="G230">
        <f>SUBSTITUTE(E230,"Bed","")*1</f>
        <v>3</v>
      </c>
      <c r="H230">
        <f>SUBSTITUTE(F230,"Bath","")*1</f>
        <v>3</v>
      </c>
      <c r="I230">
        <f>B230/G230</f>
        <v>115000</v>
      </c>
      <c r="J230">
        <f>B230/H230</f>
        <v>115000</v>
      </c>
      <c r="K230" t="s">
        <v>63</v>
      </c>
    </row>
    <row r="231" spans="1:11" x14ac:dyDescent="0.3">
      <c r="A231" s="1">
        <v>55</v>
      </c>
      <c r="B231">
        <v>345000</v>
      </c>
      <c r="C231">
        <v>53.352398999999998</v>
      </c>
      <c r="D231">
        <v>-6.4568560000000002</v>
      </c>
      <c r="E231" t="s">
        <v>6</v>
      </c>
      <c r="F231" t="s">
        <v>52</v>
      </c>
      <c r="G231">
        <f>SUBSTITUTE(E231,"Bed","")*1</f>
        <v>3</v>
      </c>
      <c r="H231">
        <f>SUBSTITUTE(F231,"Bath","")*1</f>
        <v>4</v>
      </c>
      <c r="I231">
        <f>B231/G231</f>
        <v>115000</v>
      </c>
      <c r="J231">
        <f>B231/H231</f>
        <v>86250</v>
      </c>
      <c r="K231" t="s">
        <v>68</v>
      </c>
    </row>
    <row r="232" spans="1:11" x14ac:dyDescent="0.3">
      <c r="A232" s="1">
        <v>82</v>
      </c>
      <c r="B232">
        <v>345000</v>
      </c>
      <c r="C232">
        <v>53.342509</v>
      </c>
      <c r="D232">
        <v>-6.4344520000000003</v>
      </c>
      <c r="E232" t="s">
        <v>6</v>
      </c>
      <c r="F232" t="s">
        <v>10</v>
      </c>
      <c r="G232">
        <f>SUBSTITUTE(E232,"Bed","")*1</f>
        <v>3</v>
      </c>
      <c r="H232">
        <f>SUBSTITUTE(F232,"Bath","")*1</f>
        <v>3</v>
      </c>
      <c r="I232">
        <f>B232/G232</f>
        <v>115000</v>
      </c>
      <c r="J232">
        <f>B232/H232</f>
        <v>115000</v>
      </c>
      <c r="K232" t="s">
        <v>98</v>
      </c>
    </row>
    <row r="233" spans="1:11" x14ac:dyDescent="0.3">
      <c r="A233" s="1">
        <v>105</v>
      </c>
      <c r="B233">
        <v>345000</v>
      </c>
      <c r="C233">
        <v>53.383363000000003</v>
      </c>
      <c r="D233">
        <v>-6.307925</v>
      </c>
      <c r="E233" t="s">
        <v>6</v>
      </c>
      <c r="F233" t="s">
        <v>10</v>
      </c>
      <c r="G233">
        <f>SUBSTITUTE(E233,"Bed","")*1</f>
        <v>3</v>
      </c>
      <c r="H233">
        <f>SUBSTITUTE(F233,"Bath","")*1</f>
        <v>3</v>
      </c>
      <c r="I233">
        <f>B233/G233</f>
        <v>115000</v>
      </c>
      <c r="J233">
        <f>B233/H233</f>
        <v>115000</v>
      </c>
      <c r="K233" t="s">
        <v>121</v>
      </c>
    </row>
    <row r="234" spans="1:11" x14ac:dyDescent="0.3">
      <c r="A234" s="1">
        <v>139</v>
      </c>
      <c r="B234">
        <v>345000</v>
      </c>
      <c r="C234">
        <v>53.404702</v>
      </c>
      <c r="D234">
        <v>-6.1731629999999997</v>
      </c>
      <c r="E234" t="s">
        <v>6</v>
      </c>
      <c r="F234" t="s">
        <v>10</v>
      </c>
      <c r="G234">
        <f>SUBSTITUTE(E234,"Bed","")*1</f>
        <v>3</v>
      </c>
      <c r="H234">
        <f>SUBSTITUTE(F234,"Bath","")*1</f>
        <v>3</v>
      </c>
      <c r="I234">
        <f>B234/G234</f>
        <v>115000</v>
      </c>
      <c r="J234">
        <f>B234/H234</f>
        <v>115000</v>
      </c>
      <c r="K234" t="s">
        <v>156</v>
      </c>
    </row>
    <row r="235" spans="1:11" x14ac:dyDescent="0.3">
      <c r="A235" s="1">
        <v>143</v>
      </c>
      <c r="B235">
        <v>345000</v>
      </c>
      <c r="C235">
        <v>53.355865999999999</v>
      </c>
      <c r="D235">
        <v>-6.4263640000000004</v>
      </c>
      <c r="E235" t="s">
        <v>6</v>
      </c>
      <c r="F235" t="s">
        <v>10</v>
      </c>
      <c r="G235">
        <f>SUBSTITUTE(E235,"Bed","")*1</f>
        <v>3</v>
      </c>
      <c r="H235">
        <f>SUBSTITUTE(F235,"Bath","")*1</f>
        <v>3</v>
      </c>
      <c r="I235">
        <f>B235/G235</f>
        <v>115000</v>
      </c>
      <c r="J235">
        <f>B235/H235</f>
        <v>115000</v>
      </c>
      <c r="K235" t="s">
        <v>160</v>
      </c>
    </row>
    <row r="236" spans="1:11" x14ac:dyDescent="0.3">
      <c r="A236" s="1">
        <v>146</v>
      </c>
      <c r="B236">
        <v>345000</v>
      </c>
      <c r="C236">
        <v>53.400387000000002</v>
      </c>
      <c r="D236">
        <v>-6.1782450000000004</v>
      </c>
      <c r="E236" t="s">
        <v>6</v>
      </c>
      <c r="F236" t="s">
        <v>7</v>
      </c>
      <c r="G236">
        <f>SUBSTITUTE(E236,"Bed","")*1</f>
        <v>3</v>
      </c>
      <c r="H236">
        <f>SUBSTITUTE(F236,"Bath","")*1</f>
        <v>2</v>
      </c>
      <c r="I236">
        <f>B236/G236</f>
        <v>115000</v>
      </c>
      <c r="J236">
        <f>B236/H236</f>
        <v>172500</v>
      </c>
      <c r="K236" t="s">
        <v>163</v>
      </c>
    </row>
    <row r="237" spans="1:11" x14ac:dyDescent="0.3">
      <c r="A237" s="1">
        <v>169</v>
      </c>
      <c r="B237">
        <v>345000</v>
      </c>
      <c r="C237">
        <v>53.398902999999997</v>
      </c>
      <c r="D237">
        <v>-6.2338930000000001</v>
      </c>
      <c r="E237" t="s">
        <v>6</v>
      </c>
      <c r="F237" t="s">
        <v>7</v>
      </c>
      <c r="G237">
        <f>SUBSTITUTE(E237,"Bed","")*1</f>
        <v>3</v>
      </c>
      <c r="H237">
        <f>SUBSTITUTE(F237,"Bath","")*1</f>
        <v>2</v>
      </c>
      <c r="I237">
        <f>B237/G237</f>
        <v>115000</v>
      </c>
      <c r="J237">
        <f>B237/H237</f>
        <v>172500</v>
      </c>
      <c r="K237" t="s">
        <v>186</v>
      </c>
    </row>
    <row r="238" spans="1:11" x14ac:dyDescent="0.3">
      <c r="A238" s="1">
        <v>205</v>
      </c>
      <c r="B238">
        <v>345000</v>
      </c>
      <c r="C238">
        <v>53.520488</v>
      </c>
      <c r="D238">
        <v>-6.1651530000000001</v>
      </c>
      <c r="E238" t="s">
        <v>6</v>
      </c>
      <c r="F238" t="s">
        <v>10</v>
      </c>
      <c r="G238">
        <f>SUBSTITUTE(E238,"Bed","")*1</f>
        <v>3</v>
      </c>
      <c r="H238">
        <f>SUBSTITUTE(F238,"Bath","")*1</f>
        <v>3</v>
      </c>
      <c r="I238">
        <f>B238/G238</f>
        <v>115000</v>
      </c>
      <c r="J238">
        <f>B238/H238</f>
        <v>115000</v>
      </c>
      <c r="K238" t="s">
        <v>222</v>
      </c>
    </row>
    <row r="239" spans="1:11" x14ac:dyDescent="0.3">
      <c r="A239" s="1">
        <v>231</v>
      </c>
      <c r="B239">
        <v>345000</v>
      </c>
      <c r="C239">
        <v>53.310873000000001</v>
      </c>
      <c r="D239">
        <v>-6.4046019999999997</v>
      </c>
      <c r="E239" t="s">
        <v>6</v>
      </c>
      <c r="F239" t="s">
        <v>7</v>
      </c>
      <c r="G239">
        <f>SUBSTITUTE(E239,"Bed","")*1</f>
        <v>3</v>
      </c>
      <c r="H239">
        <f>SUBSTITUTE(F239,"Bath","")*1</f>
        <v>2</v>
      </c>
      <c r="I239">
        <f>B239/G239</f>
        <v>115000</v>
      </c>
      <c r="J239">
        <f>B239/H239</f>
        <v>172500</v>
      </c>
      <c r="K239" t="s">
        <v>248</v>
      </c>
    </row>
    <row r="240" spans="1:11" x14ac:dyDescent="0.3">
      <c r="A240" s="1">
        <v>325</v>
      </c>
      <c r="B240">
        <v>345000</v>
      </c>
      <c r="C240">
        <v>53.376821</v>
      </c>
      <c r="D240">
        <v>-6.3162669999999999</v>
      </c>
      <c r="E240" t="s">
        <v>6</v>
      </c>
      <c r="F240" t="s">
        <v>10</v>
      </c>
      <c r="G240">
        <f>SUBSTITUTE(E240,"Bed","")*1</f>
        <v>3</v>
      </c>
      <c r="H240">
        <f>SUBSTITUTE(F240,"Bath","")*1</f>
        <v>3</v>
      </c>
      <c r="I240">
        <f>B240/G240</f>
        <v>115000</v>
      </c>
      <c r="J240">
        <f>B240/H240</f>
        <v>115000</v>
      </c>
      <c r="K240" t="s">
        <v>342</v>
      </c>
    </row>
    <row r="241" spans="1:11" x14ac:dyDescent="0.3">
      <c r="A241" s="1">
        <v>244</v>
      </c>
      <c r="B241">
        <v>349000</v>
      </c>
      <c r="C241">
        <v>53.279674</v>
      </c>
      <c r="D241">
        <v>-6.4482340000000002</v>
      </c>
      <c r="E241" t="s">
        <v>6</v>
      </c>
      <c r="F241" t="s">
        <v>10</v>
      </c>
      <c r="G241">
        <f>SUBSTITUTE(E241,"Bed","")*1</f>
        <v>3</v>
      </c>
      <c r="H241">
        <f>SUBSTITUTE(F241,"Bath","")*1</f>
        <v>3</v>
      </c>
      <c r="I241">
        <f>B241/G241</f>
        <v>116333.33333333333</v>
      </c>
      <c r="J241">
        <f>B241/H241</f>
        <v>116333.33333333333</v>
      </c>
      <c r="K241" t="s">
        <v>261</v>
      </c>
    </row>
    <row r="242" spans="1:11" x14ac:dyDescent="0.3">
      <c r="A242" s="1">
        <v>283</v>
      </c>
      <c r="B242">
        <v>349000</v>
      </c>
      <c r="C242">
        <v>53.328923000000003</v>
      </c>
      <c r="D242">
        <v>-6.3446699999999998</v>
      </c>
      <c r="E242" t="s">
        <v>6</v>
      </c>
      <c r="F242" t="s">
        <v>7</v>
      </c>
      <c r="G242">
        <f>SUBSTITUTE(E242,"Bed","")*1</f>
        <v>3</v>
      </c>
      <c r="H242">
        <f>SUBSTITUTE(F242,"Bath","")*1</f>
        <v>2</v>
      </c>
      <c r="I242">
        <f>B242/G242</f>
        <v>116333.33333333333</v>
      </c>
      <c r="J242">
        <f>B242/H242</f>
        <v>174500</v>
      </c>
      <c r="K242" t="s">
        <v>300</v>
      </c>
    </row>
    <row r="243" spans="1:11" x14ac:dyDescent="0.3">
      <c r="A243" s="1">
        <v>85</v>
      </c>
      <c r="B243">
        <v>349950</v>
      </c>
      <c r="C243">
        <v>53.318676000000004</v>
      </c>
      <c r="D243">
        <v>-6.3872859999999996</v>
      </c>
      <c r="E243" t="s">
        <v>6</v>
      </c>
      <c r="F243" t="s">
        <v>7</v>
      </c>
      <c r="G243">
        <f>SUBSTITUTE(E243,"Bed","")*1</f>
        <v>3</v>
      </c>
      <c r="H243">
        <f>SUBSTITUTE(F243,"Bath","")*1</f>
        <v>2</v>
      </c>
      <c r="I243">
        <f>B243/G243</f>
        <v>116650</v>
      </c>
      <c r="J243">
        <f>B243/H243</f>
        <v>174975</v>
      </c>
      <c r="K243" t="s">
        <v>101</v>
      </c>
    </row>
    <row r="244" spans="1:11" x14ac:dyDescent="0.3">
      <c r="A244" s="1">
        <v>141</v>
      </c>
      <c r="B244">
        <v>349950</v>
      </c>
      <c r="C244">
        <v>53.455745999999998</v>
      </c>
      <c r="D244">
        <v>-6.2197399999999998</v>
      </c>
      <c r="E244" t="s">
        <v>6</v>
      </c>
      <c r="F244" t="s">
        <v>7</v>
      </c>
      <c r="G244">
        <f>SUBSTITUTE(E244,"Bed","")*1</f>
        <v>3</v>
      </c>
      <c r="H244">
        <f>SUBSTITUTE(F244,"Bath","")*1</f>
        <v>2</v>
      </c>
      <c r="I244">
        <f>B244/G244</f>
        <v>116650</v>
      </c>
      <c r="J244">
        <f>B244/H244</f>
        <v>174975</v>
      </c>
      <c r="K244" t="s">
        <v>158</v>
      </c>
    </row>
    <row r="245" spans="1:11" x14ac:dyDescent="0.3">
      <c r="A245" s="1">
        <v>148</v>
      </c>
      <c r="B245">
        <v>349950</v>
      </c>
      <c r="C245">
        <v>53.451196000000003</v>
      </c>
      <c r="D245">
        <v>-6.2459189999999998</v>
      </c>
      <c r="E245" t="s">
        <v>6</v>
      </c>
      <c r="F245" t="s">
        <v>7</v>
      </c>
      <c r="G245">
        <f>SUBSTITUTE(E245,"Bed","")*1</f>
        <v>3</v>
      </c>
      <c r="H245">
        <f>SUBSTITUTE(F245,"Bath","")*1</f>
        <v>2</v>
      </c>
      <c r="I245">
        <f>B245/G245</f>
        <v>116650</v>
      </c>
      <c r="J245">
        <f>B245/H245</f>
        <v>174975</v>
      </c>
      <c r="K245" t="s">
        <v>165</v>
      </c>
    </row>
    <row r="246" spans="1:11" x14ac:dyDescent="0.3">
      <c r="A246" s="1">
        <v>274</v>
      </c>
      <c r="B246">
        <v>349950</v>
      </c>
      <c r="C246">
        <v>53.526325999999997</v>
      </c>
      <c r="D246">
        <v>-6.1658840000000001</v>
      </c>
      <c r="E246" t="s">
        <v>6</v>
      </c>
      <c r="F246" t="s">
        <v>10</v>
      </c>
      <c r="G246">
        <f>SUBSTITUTE(E246,"Bed","")*1</f>
        <v>3</v>
      </c>
      <c r="H246">
        <f>SUBSTITUTE(F246,"Bath","")*1</f>
        <v>3</v>
      </c>
      <c r="I246">
        <f>B246/G246</f>
        <v>116650</v>
      </c>
      <c r="J246">
        <f>B246/H246</f>
        <v>116650</v>
      </c>
      <c r="K246" t="s">
        <v>291</v>
      </c>
    </row>
    <row r="247" spans="1:11" x14ac:dyDescent="0.3">
      <c r="A247" s="1">
        <v>309</v>
      </c>
      <c r="B247">
        <v>349950</v>
      </c>
      <c r="C247">
        <v>53.283565000000003</v>
      </c>
      <c r="D247">
        <v>-6.3895720000000003</v>
      </c>
      <c r="E247" t="s">
        <v>6</v>
      </c>
      <c r="F247" t="s">
        <v>7</v>
      </c>
      <c r="G247">
        <f>SUBSTITUTE(E247,"Bed","")*1</f>
        <v>3</v>
      </c>
      <c r="H247">
        <f>SUBSTITUTE(F247,"Bath","")*1</f>
        <v>2</v>
      </c>
      <c r="I247">
        <f>B247/G247</f>
        <v>116650</v>
      </c>
      <c r="J247">
        <f>B247/H247</f>
        <v>174975</v>
      </c>
      <c r="K247" t="s">
        <v>326</v>
      </c>
    </row>
    <row r="248" spans="1:11" x14ac:dyDescent="0.3">
      <c r="A248" s="1">
        <v>329</v>
      </c>
      <c r="B248">
        <v>349950</v>
      </c>
      <c r="C248">
        <v>53.321541000000003</v>
      </c>
      <c r="D248">
        <v>-6.3355300000000003</v>
      </c>
      <c r="E248" t="s">
        <v>6</v>
      </c>
      <c r="F248" t="s">
        <v>7</v>
      </c>
      <c r="G248">
        <f>SUBSTITUTE(E248,"Bed","")*1</f>
        <v>3</v>
      </c>
      <c r="H248">
        <f>SUBSTITUTE(F248,"Bath","")*1</f>
        <v>2</v>
      </c>
      <c r="I248">
        <f>B248/G248</f>
        <v>116650</v>
      </c>
      <c r="J248">
        <f>B248/H248</f>
        <v>174975</v>
      </c>
      <c r="K248" t="s">
        <v>346</v>
      </c>
    </row>
    <row r="249" spans="1:11" x14ac:dyDescent="0.3">
      <c r="A249" s="1">
        <v>390</v>
      </c>
      <c r="B249">
        <v>349950</v>
      </c>
      <c r="C249">
        <v>53.312567999999999</v>
      </c>
      <c r="D249">
        <v>-6.3987499999999997</v>
      </c>
      <c r="E249" t="s">
        <v>6</v>
      </c>
      <c r="F249" t="s">
        <v>10</v>
      </c>
      <c r="G249">
        <f>SUBSTITUTE(E249,"Bed","")*1</f>
        <v>3</v>
      </c>
      <c r="H249">
        <f>SUBSTITUTE(F249,"Bath","")*1</f>
        <v>3</v>
      </c>
      <c r="I249">
        <f>B249/G249</f>
        <v>116650</v>
      </c>
      <c r="J249">
        <f>B249/H249</f>
        <v>116650</v>
      </c>
      <c r="K249" t="s">
        <v>408</v>
      </c>
    </row>
    <row r="250" spans="1:11" x14ac:dyDescent="0.3">
      <c r="A250" s="1">
        <v>5</v>
      </c>
      <c r="B250">
        <v>350000</v>
      </c>
      <c r="C250">
        <v>53.385722999999999</v>
      </c>
      <c r="D250">
        <v>-6.4182839999999999</v>
      </c>
      <c r="E250" t="s">
        <v>6</v>
      </c>
      <c r="F250" t="s">
        <v>10</v>
      </c>
      <c r="G250">
        <f>SUBSTITUTE(E250,"Bed","")*1</f>
        <v>3</v>
      </c>
      <c r="H250">
        <f>SUBSTITUTE(F250,"Bath","")*1</f>
        <v>3</v>
      </c>
      <c r="I250">
        <f>B250/G250</f>
        <v>116666.66666666667</v>
      </c>
      <c r="J250">
        <f>B250/H250</f>
        <v>116666.66666666667</v>
      </c>
      <c r="K250" t="s">
        <v>15</v>
      </c>
    </row>
    <row r="251" spans="1:11" x14ac:dyDescent="0.3">
      <c r="A251" s="1">
        <v>13</v>
      </c>
      <c r="B251">
        <v>350000</v>
      </c>
      <c r="C251">
        <v>53.465842000000002</v>
      </c>
      <c r="D251">
        <v>-6.2272610000000004</v>
      </c>
      <c r="E251" t="s">
        <v>6</v>
      </c>
      <c r="F251" t="s">
        <v>10</v>
      </c>
      <c r="G251">
        <f>SUBSTITUTE(E251,"Bed","")*1</f>
        <v>3</v>
      </c>
      <c r="H251">
        <f>SUBSTITUTE(F251,"Bath","")*1</f>
        <v>3</v>
      </c>
      <c r="I251">
        <f>B251/G251</f>
        <v>116666.66666666667</v>
      </c>
      <c r="J251">
        <f>B251/H251</f>
        <v>116666.66666666667</v>
      </c>
      <c r="K251" t="s">
        <v>23</v>
      </c>
    </row>
    <row r="252" spans="1:11" x14ac:dyDescent="0.3">
      <c r="A252" s="1">
        <v>21</v>
      </c>
      <c r="B252">
        <v>350000</v>
      </c>
      <c r="C252">
        <v>53.449007000000002</v>
      </c>
      <c r="D252">
        <v>-6.2480270000000004</v>
      </c>
      <c r="E252" t="s">
        <v>6</v>
      </c>
      <c r="F252" t="s">
        <v>10</v>
      </c>
      <c r="G252">
        <f>SUBSTITUTE(E252,"Bed","")*1</f>
        <v>3</v>
      </c>
      <c r="H252">
        <f>SUBSTITUTE(F252,"Bath","")*1</f>
        <v>3</v>
      </c>
      <c r="I252">
        <f>B252/G252</f>
        <v>116666.66666666667</v>
      </c>
      <c r="J252">
        <f>B252/H252</f>
        <v>116666.66666666667</v>
      </c>
      <c r="K252" t="s">
        <v>31</v>
      </c>
    </row>
    <row r="253" spans="1:11" x14ac:dyDescent="0.3">
      <c r="A253" s="1">
        <v>52</v>
      </c>
      <c r="B253">
        <v>350000</v>
      </c>
      <c r="C253">
        <v>53.343955000000001</v>
      </c>
      <c r="D253">
        <v>-6.4326889999999999</v>
      </c>
      <c r="E253" t="s">
        <v>6</v>
      </c>
      <c r="F253" t="s">
        <v>10</v>
      </c>
      <c r="G253">
        <f>SUBSTITUTE(E253,"Bed","")*1</f>
        <v>3</v>
      </c>
      <c r="H253">
        <f>SUBSTITUTE(F253,"Bath","")*1</f>
        <v>3</v>
      </c>
      <c r="I253">
        <f>B253/G253</f>
        <v>116666.66666666667</v>
      </c>
      <c r="J253">
        <f>B253/H253</f>
        <v>116666.66666666667</v>
      </c>
      <c r="K253" t="s">
        <v>65</v>
      </c>
    </row>
    <row r="254" spans="1:11" x14ac:dyDescent="0.3">
      <c r="A254" s="1">
        <v>84</v>
      </c>
      <c r="B254">
        <v>350000</v>
      </c>
      <c r="C254">
        <v>53.586148999999999</v>
      </c>
      <c r="D254">
        <v>-6.1890029999999996</v>
      </c>
      <c r="E254" t="s">
        <v>6</v>
      </c>
      <c r="F254" t="s">
        <v>10</v>
      </c>
      <c r="G254">
        <f>SUBSTITUTE(E254,"Bed","")*1</f>
        <v>3</v>
      </c>
      <c r="H254">
        <f>SUBSTITUTE(F254,"Bath","")*1</f>
        <v>3</v>
      </c>
      <c r="I254">
        <f>B254/G254</f>
        <v>116666.66666666667</v>
      </c>
      <c r="J254">
        <f>B254/H254</f>
        <v>116666.66666666667</v>
      </c>
      <c r="K254" t="s">
        <v>100</v>
      </c>
    </row>
    <row r="255" spans="1:11" x14ac:dyDescent="0.3">
      <c r="A255" s="1">
        <v>96</v>
      </c>
      <c r="B255">
        <v>350000</v>
      </c>
      <c r="C255">
        <v>53.339678999999997</v>
      </c>
      <c r="D255">
        <v>-6.4503880000000002</v>
      </c>
      <c r="E255" t="s">
        <v>6</v>
      </c>
      <c r="F255" t="s">
        <v>10</v>
      </c>
      <c r="G255">
        <f>SUBSTITUTE(E255,"Bed","")*1</f>
        <v>3</v>
      </c>
      <c r="H255">
        <f>SUBSTITUTE(F255,"Bath","")*1</f>
        <v>3</v>
      </c>
      <c r="I255">
        <f>B255/G255</f>
        <v>116666.66666666667</v>
      </c>
      <c r="J255">
        <f>B255/H255</f>
        <v>116666.66666666667</v>
      </c>
      <c r="K255" t="s">
        <v>112</v>
      </c>
    </row>
    <row r="256" spans="1:11" x14ac:dyDescent="0.3">
      <c r="A256" s="1">
        <v>135</v>
      </c>
      <c r="B256">
        <v>350000</v>
      </c>
      <c r="C256">
        <v>53.298516999999997</v>
      </c>
      <c r="D256">
        <v>-6.3721100000000002</v>
      </c>
      <c r="E256" t="s">
        <v>6</v>
      </c>
      <c r="F256" t="s">
        <v>7</v>
      </c>
      <c r="G256">
        <f>SUBSTITUTE(E256,"Bed","")*1</f>
        <v>3</v>
      </c>
      <c r="H256">
        <f>SUBSTITUTE(F256,"Bath","")*1</f>
        <v>2</v>
      </c>
      <c r="I256">
        <f>B256/G256</f>
        <v>116666.66666666667</v>
      </c>
      <c r="J256">
        <f>B256/H256</f>
        <v>175000</v>
      </c>
      <c r="K256" t="s">
        <v>152</v>
      </c>
    </row>
    <row r="257" spans="1:11" x14ac:dyDescent="0.3">
      <c r="A257" s="1">
        <v>153</v>
      </c>
      <c r="B257">
        <v>350000</v>
      </c>
      <c r="C257">
        <v>53.299743999999997</v>
      </c>
      <c r="D257">
        <v>-6.366784</v>
      </c>
      <c r="E257" t="s">
        <v>6</v>
      </c>
      <c r="F257" t="s">
        <v>10</v>
      </c>
      <c r="G257">
        <f>SUBSTITUTE(E257,"Bed","")*1</f>
        <v>3</v>
      </c>
      <c r="H257">
        <f>SUBSTITUTE(F257,"Bath","")*1</f>
        <v>3</v>
      </c>
      <c r="I257">
        <f>B257/G257</f>
        <v>116666.66666666667</v>
      </c>
      <c r="J257">
        <f>B257/H257</f>
        <v>116666.66666666667</v>
      </c>
      <c r="K257" t="s">
        <v>170</v>
      </c>
    </row>
    <row r="258" spans="1:11" x14ac:dyDescent="0.3">
      <c r="A258" s="1">
        <v>159</v>
      </c>
      <c r="B258">
        <v>350000</v>
      </c>
      <c r="C258">
        <v>53.399942000000003</v>
      </c>
      <c r="D258">
        <v>-6.1506169999999996</v>
      </c>
      <c r="E258" t="s">
        <v>6</v>
      </c>
      <c r="F258" t="s">
        <v>7</v>
      </c>
      <c r="G258">
        <f>SUBSTITUTE(E258,"Bed","")*1</f>
        <v>3</v>
      </c>
      <c r="H258">
        <f>SUBSTITUTE(F258,"Bath","")*1</f>
        <v>2</v>
      </c>
      <c r="I258">
        <f>B258/G258</f>
        <v>116666.66666666667</v>
      </c>
      <c r="J258">
        <f>B258/H258</f>
        <v>175000</v>
      </c>
      <c r="K258" t="s">
        <v>176</v>
      </c>
    </row>
    <row r="259" spans="1:11" x14ac:dyDescent="0.3">
      <c r="A259" s="1">
        <v>160</v>
      </c>
      <c r="B259">
        <v>350000</v>
      </c>
      <c r="C259">
        <v>53.337960000000002</v>
      </c>
      <c r="D259">
        <v>-6.467384</v>
      </c>
      <c r="E259" t="s">
        <v>6</v>
      </c>
      <c r="F259" t="s">
        <v>10</v>
      </c>
      <c r="G259">
        <f>SUBSTITUTE(E259,"Bed","")*1</f>
        <v>3</v>
      </c>
      <c r="H259">
        <f>SUBSTITUTE(F259,"Bath","")*1</f>
        <v>3</v>
      </c>
      <c r="I259">
        <f>B259/G259</f>
        <v>116666.66666666667</v>
      </c>
      <c r="J259">
        <f>B259/H259</f>
        <v>116666.66666666667</v>
      </c>
      <c r="K259" t="s">
        <v>177</v>
      </c>
    </row>
    <row r="260" spans="1:11" x14ac:dyDescent="0.3">
      <c r="A260" s="1">
        <v>168</v>
      </c>
      <c r="B260">
        <v>350000</v>
      </c>
      <c r="C260">
        <v>53.351207000000002</v>
      </c>
      <c r="D260">
        <v>-6.4308909999999999</v>
      </c>
      <c r="E260" t="s">
        <v>6</v>
      </c>
      <c r="F260" t="s">
        <v>7</v>
      </c>
      <c r="G260">
        <f>SUBSTITUTE(E260,"Bed","")*1</f>
        <v>3</v>
      </c>
      <c r="H260">
        <f>SUBSTITUTE(F260,"Bath","")*1</f>
        <v>2</v>
      </c>
      <c r="I260">
        <f>B260/G260</f>
        <v>116666.66666666667</v>
      </c>
      <c r="J260">
        <f>B260/H260</f>
        <v>175000</v>
      </c>
      <c r="K260" t="s">
        <v>185</v>
      </c>
    </row>
    <row r="261" spans="1:11" x14ac:dyDescent="0.3">
      <c r="A261" s="1">
        <v>210</v>
      </c>
      <c r="B261">
        <v>350000</v>
      </c>
      <c r="C261">
        <v>53.310878000000002</v>
      </c>
      <c r="D261">
        <v>-6.3399900000000002</v>
      </c>
      <c r="E261" t="s">
        <v>6</v>
      </c>
      <c r="F261" t="s">
        <v>7</v>
      </c>
      <c r="G261">
        <f>SUBSTITUTE(E261,"Bed","")*1</f>
        <v>3</v>
      </c>
      <c r="H261">
        <f>SUBSTITUTE(F261,"Bath","")*1</f>
        <v>2</v>
      </c>
      <c r="I261">
        <f>B261/G261</f>
        <v>116666.66666666667</v>
      </c>
      <c r="J261">
        <f>B261/H261</f>
        <v>175000</v>
      </c>
      <c r="K261" t="s">
        <v>227</v>
      </c>
    </row>
    <row r="262" spans="1:11" x14ac:dyDescent="0.3">
      <c r="A262" s="1">
        <v>227</v>
      </c>
      <c r="B262">
        <v>350000</v>
      </c>
      <c r="C262">
        <v>53.403939899999997</v>
      </c>
      <c r="D262">
        <v>-6.4212571000000001</v>
      </c>
      <c r="E262" t="s">
        <v>6</v>
      </c>
      <c r="F262" t="s">
        <v>10</v>
      </c>
      <c r="G262">
        <f>SUBSTITUTE(E262,"Bed","")*1</f>
        <v>3</v>
      </c>
      <c r="H262">
        <f>SUBSTITUTE(F262,"Bath","")*1</f>
        <v>3</v>
      </c>
      <c r="I262">
        <f>B262/G262</f>
        <v>116666.66666666667</v>
      </c>
      <c r="J262">
        <f>B262/H262</f>
        <v>116666.66666666667</v>
      </c>
      <c r="K262" t="s">
        <v>244</v>
      </c>
    </row>
    <row r="263" spans="1:11" x14ac:dyDescent="0.3">
      <c r="A263" s="1">
        <v>264</v>
      </c>
      <c r="B263">
        <v>350000</v>
      </c>
      <c r="C263">
        <v>53.400697000000001</v>
      </c>
      <c r="D263">
        <v>-6.1540039999999996</v>
      </c>
      <c r="E263" t="s">
        <v>6</v>
      </c>
      <c r="F263" t="s">
        <v>10</v>
      </c>
      <c r="G263">
        <f>SUBSTITUTE(E263,"Bed","")*1</f>
        <v>3</v>
      </c>
      <c r="H263">
        <f>SUBSTITUTE(F263,"Bath","")*1</f>
        <v>3</v>
      </c>
      <c r="I263">
        <f>B263/G263</f>
        <v>116666.66666666667</v>
      </c>
      <c r="J263">
        <f>B263/H263</f>
        <v>116666.66666666667</v>
      </c>
      <c r="K263" t="s">
        <v>281</v>
      </c>
    </row>
    <row r="264" spans="1:11" x14ac:dyDescent="0.3">
      <c r="A264" s="1">
        <v>281</v>
      </c>
      <c r="B264">
        <v>350000</v>
      </c>
      <c r="C264">
        <v>53.365873000000001</v>
      </c>
      <c r="D264">
        <v>-6.2863699999999998</v>
      </c>
      <c r="E264" t="s">
        <v>6</v>
      </c>
      <c r="F264" t="s">
        <v>7</v>
      </c>
      <c r="G264">
        <f>SUBSTITUTE(E264,"Bed","")*1</f>
        <v>3</v>
      </c>
      <c r="H264">
        <f>SUBSTITUTE(F264,"Bath","")*1</f>
        <v>2</v>
      </c>
      <c r="I264">
        <f>B264/G264</f>
        <v>116666.66666666667</v>
      </c>
      <c r="J264">
        <f>B264/H264</f>
        <v>175000</v>
      </c>
      <c r="K264" t="s">
        <v>298</v>
      </c>
    </row>
    <row r="265" spans="1:11" x14ac:dyDescent="0.3">
      <c r="A265" s="1">
        <v>339</v>
      </c>
      <c r="B265">
        <v>350000</v>
      </c>
      <c r="C265">
        <v>53.287056</v>
      </c>
      <c r="D265">
        <v>-6.1542329999999996</v>
      </c>
      <c r="E265" t="s">
        <v>6</v>
      </c>
      <c r="F265" t="s">
        <v>7</v>
      </c>
      <c r="G265">
        <f>SUBSTITUTE(E265,"Bed","")*1</f>
        <v>3</v>
      </c>
      <c r="H265">
        <f>SUBSTITUTE(F265,"Bath","")*1</f>
        <v>2</v>
      </c>
      <c r="I265">
        <f>B265/G265</f>
        <v>116666.66666666667</v>
      </c>
      <c r="J265">
        <f>B265/H265</f>
        <v>175000</v>
      </c>
      <c r="K265" t="s">
        <v>356</v>
      </c>
    </row>
    <row r="266" spans="1:11" x14ac:dyDescent="0.3">
      <c r="A266" s="1">
        <v>360</v>
      </c>
      <c r="B266">
        <v>350000</v>
      </c>
      <c r="C266">
        <v>53.303026000000003</v>
      </c>
      <c r="D266">
        <v>-6.3578429999999999</v>
      </c>
      <c r="E266" t="s">
        <v>6</v>
      </c>
      <c r="F266" t="s">
        <v>7</v>
      </c>
      <c r="G266">
        <f>SUBSTITUTE(E266,"Bed","")*1</f>
        <v>3</v>
      </c>
      <c r="H266">
        <f>SUBSTITUTE(F266,"Bath","")*1</f>
        <v>2</v>
      </c>
      <c r="I266">
        <f>B266/G266</f>
        <v>116666.66666666667</v>
      </c>
      <c r="J266">
        <f>B266/H266</f>
        <v>175000</v>
      </c>
      <c r="K266" t="s">
        <v>378</v>
      </c>
    </row>
    <row r="267" spans="1:11" x14ac:dyDescent="0.3">
      <c r="A267" s="1">
        <v>137</v>
      </c>
      <c r="B267">
        <v>355000</v>
      </c>
      <c r="C267">
        <v>53.403262400000003</v>
      </c>
      <c r="D267">
        <v>-6.399883</v>
      </c>
      <c r="E267" t="s">
        <v>6</v>
      </c>
      <c r="F267" t="s">
        <v>10</v>
      </c>
      <c r="G267">
        <f>SUBSTITUTE(E267,"Bed","")*1</f>
        <v>3</v>
      </c>
      <c r="H267">
        <f>SUBSTITUTE(F267,"Bath","")*1</f>
        <v>3</v>
      </c>
      <c r="I267">
        <f>B267/G267</f>
        <v>118333.33333333333</v>
      </c>
      <c r="J267">
        <f>B267/H267</f>
        <v>118333.33333333333</v>
      </c>
      <c r="K267" t="s">
        <v>154</v>
      </c>
    </row>
    <row r="268" spans="1:11" x14ac:dyDescent="0.3">
      <c r="A268" s="1">
        <v>275</v>
      </c>
      <c r="B268">
        <v>355000</v>
      </c>
      <c r="C268">
        <v>53.387459999999997</v>
      </c>
      <c r="D268">
        <v>-6.3812049999999996</v>
      </c>
      <c r="E268" t="s">
        <v>6</v>
      </c>
      <c r="F268" t="s">
        <v>7</v>
      </c>
      <c r="G268">
        <f>SUBSTITUTE(E268,"Bed","")*1</f>
        <v>3</v>
      </c>
      <c r="H268">
        <f>SUBSTITUTE(F268,"Bath","")*1</f>
        <v>2</v>
      </c>
      <c r="I268">
        <f>B268/G268</f>
        <v>118333.33333333333</v>
      </c>
      <c r="J268">
        <f>B268/H268</f>
        <v>177500</v>
      </c>
      <c r="K268" t="s">
        <v>292</v>
      </c>
    </row>
    <row r="269" spans="1:11" x14ac:dyDescent="0.3">
      <c r="A269" s="1">
        <v>326</v>
      </c>
      <c r="B269">
        <v>359000</v>
      </c>
      <c r="C269">
        <v>53.270443</v>
      </c>
      <c r="D269">
        <v>-6.3814399999999996</v>
      </c>
      <c r="E269" t="s">
        <v>6</v>
      </c>
      <c r="F269" t="s">
        <v>52</v>
      </c>
      <c r="G269">
        <f>SUBSTITUTE(E269,"Bed","")*1</f>
        <v>3</v>
      </c>
      <c r="H269">
        <f>SUBSTITUTE(F269,"Bath","")*1</f>
        <v>4</v>
      </c>
      <c r="I269">
        <f>B269/G269</f>
        <v>119666.66666666667</v>
      </c>
      <c r="J269">
        <f>B269/H269</f>
        <v>89750</v>
      </c>
      <c r="K269" t="s">
        <v>343</v>
      </c>
    </row>
    <row r="270" spans="1:11" x14ac:dyDescent="0.3">
      <c r="A270" s="1">
        <v>81</v>
      </c>
      <c r="B270">
        <v>360000</v>
      </c>
      <c r="C270">
        <v>53.392938999999998</v>
      </c>
      <c r="D270">
        <v>-6.2092179999999999</v>
      </c>
      <c r="E270" t="s">
        <v>6</v>
      </c>
      <c r="F270" t="s">
        <v>7</v>
      </c>
      <c r="G270">
        <f>SUBSTITUTE(E270,"Bed","")*1</f>
        <v>3</v>
      </c>
      <c r="H270">
        <f>SUBSTITUTE(F270,"Bath","")*1</f>
        <v>2</v>
      </c>
      <c r="I270">
        <f>B270/G270</f>
        <v>120000</v>
      </c>
      <c r="J270">
        <f>B270/H270</f>
        <v>180000</v>
      </c>
      <c r="K270" t="s">
        <v>97</v>
      </c>
    </row>
    <row r="271" spans="1:11" x14ac:dyDescent="0.3">
      <c r="A271" s="1">
        <v>95</v>
      </c>
      <c r="B271">
        <v>360000</v>
      </c>
      <c r="C271">
        <v>53.426729000000002</v>
      </c>
      <c r="D271">
        <v>-6.194502</v>
      </c>
      <c r="E271" t="s">
        <v>6</v>
      </c>
      <c r="F271" t="s">
        <v>7</v>
      </c>
      <c r="G271">
        <f>SUBSTITUTE(E271,"Bed","")*1</f>
        <v>3</v>
      </c>
      <c r="H271">
        <f>SUBSTITUTE(F271,"Bath","")*1</f>
        <v>2</v>
      </c>
      <c r="I271">
        <f>B271/G271</f>
        <v>120000</v>
      </c>
      <c r="J271">
        <f>B271/H271</f>
        <v>180000</v>
      </c>
      <c r="K271" t="s">
        <v>111</v>
      </c>
    </row>
    <row r="272" spans="1:11" x14ac:dyDescent="0.3">
      <c r="A272" s="1">
        <v>123</v>
      </c>
      <c r="B272">
        <v>360000</v>
      </c>
      <c r="C272">
        <v>53.349240700000003</v>
      </c>
      <c r="D272">
        <v>-6.4162679999999996</v>
      </c>
      <c r="E272" t="s">
        <v>6</v>
      </c>
      <c r="F272" t="s">
        <v>10</v>
      </c>
      <c r="G272">
        <f>SUBSTITUTE(E272,"Bed","")*1</f>
        <v>3</v>
      </c>
      <c r="H272">
        <f>SUBSTITUTE(F272,"Bath","")*1</f>
        <v>3</v>
      </c>
      <c r="I272">
        <f>B272/G272</f>
        <v>120000</v>
      </c>
      <c r="J272">
        <f>B272/H272</f>
        <v>120000</v>
      </c>
      <c r="K272" t="s">
        <v>139</v>
      </c>
    </row>
    <row r="273" spans="1:11" x14ac:dyDescent="0.3">
      <c r="A273" s="1">
        <v>200</v>
      </c>
      <c r="B273">
        <v>360000</v>
      </c>
      <c r="C273">
        <v>53.450757000000003</v>
      </c>
      <c r="D273">
        <v>-6.2392880000000002</v>
      </c>
      <c r="E273" t="s">
        <v>6</v>
      </c>
      <c r="F273" t="s">
        <v>7</v>
      </c>
      <c r="G273">
        <f>SUBSTITUTE(E273,"Bed","")*1</f>
        <v>3</v>
      </c>
      <c r="H273">
        <f>SUBSTITUTE(F273,"Bath","")*1</f>
        <v>2</v>
      </c>
      <c r="I273">
        <f>B273/G273</f>
        <v>120000</v>
      </c>
      <c r="J273">
        <f>B273/H273</f>
        <v>180000</v>
      </c>
      <c r="K273" t="s">
        <v>217</v>
      </c>
    </row>
    <row r="274" spans="1:11" x14ac:dyDescent="0.3">
      <c r="A274" s="1">
        <v>250</v>
      </c>
      <c r="B274">
        <v>360000</v>
      </c>
      <c r="C274">
        <v>53.267136000000001</v>
      </c>
      <c r="D274">
        <v>-6.3668820000000004</v>
      </c>
      <c r="E274" t="s">
        <v>6</v>
      </c>
      <c r="F274" t="s">
        <v>10</v>
      </c>
      <c r="G274">
        <f>SUBSTITUTE(E274,"Bed","")*1</f>
        <v>3</v>
      </c>
      <c r="H274">
        <f>SUBSTITUTE(F274,"Bath","")*1</f>
        <v>3</v>
      </c>
      <c r="I274">
        <f>B274/G274</f>
        <v>120000</v>
      </c>
      <c r="J274">
        <f>B274/H274</f>
        <v>120000</v>
      </c>
      <c r="K274" t="s">
        <v>267</v>
      </c>
    </row>
    <row r="275" spans="1:11" x14ac:dyDescent="0.3">
      <c r="A275" s="1">
        <v>3</v>
      </c>
      <c r="B275">
        <v>365000</v>
      </c>
      <c r="C275">
        <v>53.286574999999999</v>
      </c>
      <c r="D275">
        <v>-6.4368270000000001</v>
      </c>
      <c r="E275" t="s">
        <v>6</v>
      </c>
      <c r="F275" t="s">
        <v>7</v>
      </c>
      <c r="G275">
        <f>SUBSTITUTE(E275,"Bed","")*1</f>
        <v>3</v>
      </c>
      <c r="H275">
        <f>SUBSTITUTE(F275,"Bath","")*1</f>
        <v>2</v>
      </c>
      <c r="I275">
        <f>B275/G275</f>
        <v>121666.66666666667</v>
      </c>
      <c r="J275">
        <f>B275/H275</f>
        <v>182500</v>
      </c>
      <c r="K275" t="s">
        <v>13</v>
      </c>
    </row>
    <row r="276" spans="1:11" x14ac:dyDescent="0.3">
      <c r="A276" s="1">
        <v>10</v>
      </c>
      <c r="B276">
        <v>365000</v>
      </c>
      <c r="C276">
        <v>53.349696000000002</v>
      </c>
      <c r="D276">
        <v>-6.4248589999999997</v>
      </c>
      <c r="E276" t="s">
        <v>6</v>
      </c>
      <c r="F276" t="s">
        <v>10</v>
      </c>
      <c r="G276">
        <f>SUBSTITUTE(E276,"Bed","")*1</f>
        <v>3</v>
      </c>
      <c r="H276">
        <f>SUBSTITUTE(F276,"Bath","")*1</f>
        <v>3</v>
      </c>
      <c r="I276">
        <f>B276/G276</f>
        <v>121666.66666666667</v>
      </c>
      <c r="J276">
        <f>B276/H276</f>
        <v>121666.66666666667</v>
      </c>
      <c r="K276" t="s">
        <v>20</v>
      </c>
    </row>
    <row r="277" spans="1:11" x14ac:dyDescent="0.3">
      <c r="A277" s="1">
        <v>181</v>
      </c>
      <c r="B277">
        <v>365000</v>
      </c>
      <c r="C277">
        <v>53.583413999999998</v>
      </c>
      <c r="D277">
        <v>-6.128711</v>
      </c>
      <c r="E277" t="s">
        <v>6</v>
      </c>
      <c r="F277" t="s">
        <v>10</v>
      </c>
      <c r="G277">
        <f>SUBSTITUTE(E277,"Bed","")*1</f>
        <v>3</v>
      </c>
      <c r="H277">
        <f>SUBSTITUTE(F277,"Bath","")*1</f>
        <v>3</v>
      </c>
      <c r="I277">
        <f>B277/G277</f>
        <v>121666.66666666667</v>
      </c>
      <c r="J277">
        <f>B277/H277</f>
        <v>121666.66666666667</v>
      </c>
      <c r="K277" t="s">
        <v>198</v>
      </c>
    </row>
    <row r="278" spans="1:11" x14ac:dyDescent="0.3">
      <c r="A278" s="1">
        <v>198</v>
      </c>
      <c r="B278">
        <v>365000</v>
      </c>
      <c r="C278">
        <v>53.401494999999997</v>
      </c>
      <c r="D278">
        <v>-6.1433790000000004</v>
      </c>
      <c r="E278" t="s">
        <v>6</v>
      </c>
      <c r="F278" t="s">
        <v>10</v>
      </c>
      <c r="G278">
        <f>SUBSTITUTE(E278,"Bed","")*1</f>
        <v>3</v>
      </c>
      <c r="H278">
        <f>SUBSTITUTE(F278,"Bath","")*1</f>
        <v>3</v>
      </c>
      <c r="I278">
        <f>B278/G278</f>
        <v>121666.66666666667</v>
      </c>
      <c r="J278">
        <f>B278/H278</f>
        <v>121666.66666666667</v>
      </c>
      <c r="K278" t="s">
        <v>215</v>
      </c>
    </row>
    <row r="279" spans="1:11" x14ac:dyDescent="0.3">
      <c r="A279" s="1">
        <v>203</v>
      </c>
      <c r="B279">
        <v>365000</v>
      </c>
      <c r="C279">
        <v>53.337809799764763</v>
      </c>
      <c r="D279">
        <v>-6.4654577895998964</v>
      </c>
      <c r="E279" t="s">
        <v>6</v>
      </c>
      <c r="F279" t="s">
        <v>7</v>
      </c>
      <c r="G279">
        <f>SUBSTITUTE(E279,"Bed","")*1</f>
        <v>3</v>
      </c>
      <c r="H279">
        <f>SUBSTITUTE(F279,"Bath","")*1</f>
        <v>2</v>
      </c>
      <c r="I279">
        <f>B279/G279</f>
        <v>121666.66666666667</v>
      </c>
      <c r="J279">
        <f>B279/H279</f>
        <v>182500</v>
      </c>
      <c r="K279" t="s">
        <v>220</v>
      </c>
    </row>
    <row r="280" spans="1:11" x14ac:dyDescent="0.3">
      <c r="A280" s="1">
        <v>219</v>
      </c>
      <c r="B280">
        <v>365000</v>
      </c>
      <c r="C280">
        <v>53.407581</v>
      </c>
      <c r="D280">
        <v>-6.172053</v>
      </c>
      <c r="E280" t="s">
        <v>6</v>
      </c>
      <c r="F280" t="s">
        <v>10</v>
      </c>
      <c r="G280">
        <f>SUBSTITUTE(E280,"Bed","")*1</f>
        <v>3</v>
      </c>
      <c r="H280">
        <f>SUBSTITUTE(F280,"Bath","")*1</f>
        <v>3</v>
      </c>
      <c r="I280">
        <f>B280/G280</f>
        <v>121666.66666666667</v>
      </c>
      <c r="J280">
        <f>B280/H280</f>
        <v>121666.66666666667</v>
      </c>
      <c r="K280" t="s">
        <v>236</v>
      </c>
    </row>
    <row r="281" spans="1:11" x14ac:dyDescent="0.3">
      <c r="A281" s="1">
        <v>284</v>
      </c>
      <c r="B281">
        <v>365000</v>
      </c>
      <c r="C281">
        <v>53.296824000000001</v>
      </c>
      <c r="D281">
        <v>-6.4205899999999998</v>
      </c>
      <c r="E281" t="s">
        <v>6</v>
      </c>
      <c r="F281" t="s">
        <v>10</v>
      </c>
      <c r="G281">
        <f>SUBSTITUTE(E281,"Bed","")*1</f>
        <v>3</v>
      </c>
      <c r="H281">
        <f>SUBSTITUTE(F281,"Bath","")*1</f>
        <v>3</v>
      </c>
      <c r="I281">
        <f>B281/G281</f>
        <v>121666.66666666667</v>
      </c>
      <c r="J281">
        <f>B281/H281</f>
        <v>121666.66666666667</v>
      </c>
      <c r="K281" t="s">
        <v>301</v>
      </c>
    </row>
    <row r="282" spans="1:11" x14ac:dyDescent="0.3">
      <c r="A282" s="1">
        <v>367</v>
      </c>
      <c r="B282">
        <v>365000</v>
      </c>
      <c r="C282">
        <v>53.599671999999998</v>
      </c>
      <c r="D282">
        <v>-6.1769920000000003</v>
      </c>
      <c r="E282" t="s">
        <v>6</v>
      </c>
      <c r="F282" t="s">
        <v>7</v>
      </c>
      <c r="G282">
        <f>SUBSTITUTE(E282,"Bed","")*1</f>
        <v>3</v>
      </c>
      <c r="H282">
        <f>SUBSTITUTE(F282,"Bath","")*1</f>
        <v>2</v>
      </c>
      <c r="I282">
        <f>B282/G282</f>
        <v>121666.66666666667</v>
      </c>
      <c r="J282">
        <f>B282/H282</f>
        <v>182500</v>
      </c>
      <c r="K282" t="s">
        <v>385</v>
      </c>
    </row>
    <row r="283" spans="1:11" x14ac:dyDescent="0.3">
      <c r="A283" s="1">
        <v>15</v>
      </c>
      <c r="B283">
        <v>369000</v>
      </c>
      <c r="C283">
        <v>53.398913800000003</v>
      </c>
      <c r="D283">
        <v>-6.4284778999999999</v>
      </c>
      <c r="E283" t="s">
        <v>6</v>
      </c>
      <c r="F283" t="s">
        <v>10</v>
      </c>
      <c r="G283">
        <f>SUBSTITUTE(E283,"Bed","")*1</f>
        <v>3</v>
      </c>
      <c r="H283">
        <f>SUBSTITUTE(F283,"Bath","")*1</f>
        <v>3</v>
      </c>
      <c r="I283">
        <f>B283/G283</f>
        <v>123000</v>
      </c>
      <c r="J283">
        <f>B283/H283</f>
        <v>123000</v>
      </c>
      <c r="K283" t="s">
        <v>25</v>
      </c>
    </row>
    <row r="284" spans="1:11" x14ac:dyDescent="0.3">
      <c r="A284" s="1">
        <v>365</v>
      </c>
      <c r="B284">
        <v>369000</v>
      </c>
      <c r="C284">
        <v>53.249927999999997</v>
      </c>
      <c r="D284">
        <v>-6.1305149999999999</v>
      </c>
      <c r="E284" t="s">
        <v>6</v>
      </c>
      <c r="F284" t="s">
        <v>7</v>
      </c>
      <c r="G284">
        <f>SUBSTITUTE(E284,"Bed","")*1</f>
        <v>3</v>
      </c>
      <c r="H284">
        <f>SUBSTITUTE(F284,"Bath","")*1</f>
        <v>2</v>
      </c>
      <c r="I284">
        <f>B284/G284</f>
        <v>123000</v>
      </c>
      <c r="J284">
        <f>B284/H284</f>
        <v>184500</v>
      </c>
      <c r="K284" t="s">
        <v>383</v>
      </c>
    </row>
    <row r="285" spans="1:11" x14ac:dyDescent="0.3">
      <c r="A285" s="1">
        <v>368</v>
      </c>
      <c r="B285">
        <v>369000</v>
      </c>
      <c r="C285">
        <v>53.289003999999998</v>
      </c>
      <c r="D285">
        <v>-6.2612639999999997</v>
      </c>
      <c r="E285" t="s">
        <v>6</v>
      </c>
      <c r="F285" t="s">
        <v>7</v>
      </c>
      <c r="G285">
        <f>SUBSTITUTE(E285,"Bed","")*1</f>
        <v>3</v>
      </c>
      <c r="H285">
        <f>SUBSTITUTE(F285,"Bath","")*1</f>
        <v>2</v>
      </c>
      <c r="I285">
        <f>B285/G285</f>
        <v>123000</v>
      </c>
      <c r="J285">
        <f>B285/H285</f>
        <v>184500</v>
      </c>
      <c r="K285" t="s">
        <v>386</v>
      </c>
    </row>
    <row r="286" spans="1:11" x14ac:dyDescent="0.3">
      <c r="A286" s="1">
        <v>9</v>
      </c>
      <c r="B286">
        <v>370000</v>
      </c>
      <c r="C286">
        <v>53.392732000000002</v>
      </c>
      <c r="D286">
        <v>-6.2598609999999999</v>
      </c>
      <c r="E286" t="s">
        <v>6</v>
      </c>
      <c r="F286" t="s">
        <v>7</v>
      </c>
      <c r="G286">
        <f>SUBSTITUTE(E286,"Bed","")*1</f>
        <v>3</v>
      </c>
      <c r="H286">
        <f>SUBSTITUTE(F286,"Bath","")*1</f>
        <v>2</v>
      </c>
      <c r="I286">
        <f>B286/G286</f>
        <v>123333.33333333333</v>
      </c>
      <c r="J286">
        <f>B286/H286</f>
        <v>185000</v>
      </c>
      <c r="K286" t="s">
        <v>19</v>
      </c>
    </row>
    <row r="287" spans="1:11" x14ac:dyDescent="0.3">
      <c r="A287" s="1">
        <v>103</v>
      </c>
      <c r="B287">
        <v>370000</v>
      </c>
      <c r="C287">
        <v>53.385868600000002</v>
      </c>
      <c r="D287">
        <v>-6.4190354000000003</v>
      </c>
      <c r="E287" t="s">
        <v>6</v>
      </c>
      <c r="F287" t="s">
        <v>10</v>
      </c>
      <c r="G287">
        <f>SUBSTITUTE(E287,"Bed","")*1</f>
        <v>3</v>
      </c>
      <c r="H287">
        <f>SUBSTITUTE(F287,"Bath","")*1</f>
        <v>3</v>
      </c>
      <c r="I287">
        <f>B287/G287</f>
        <v>123333.33333333333</v>
      </c>
      <c r="J287">
        <f>B287/H287</f>
        <v>123333.33333333333</v>
      </c>
      <c r="K287" t="s">
        <v>119</v>
      </c>
    </row>
    <row r="288" spans="1:11" x14ac:dyDescent="0.3">
      <c r="A288" s="1">
        <v>114</v>
      </c>
      <c r="B288">
        <v>370000</v>
      </c>
      <c r="C288">
        <v>53.399195400000004</v>
      </c>
      <c r="D288">
        <v>-6.1752938000000004</v>
      </c>
      <c r="E288" t="s">
        <v>6</v>
      </c>
      <c r="F288" t="s">
        <v>7</v>
      </c>
      <c r="G288">
        <f>SUBSTITUTE(E288,"Bed","")*1</f>
        <v>3</v>
      </c>
      <c r="H288">
        <f>SUBSTITUTE(F288,"Bath","")*1</f>
        <v>2</v>
      </c>
      <c r="I288">
        <f>B288/G288</f>
        <v>123333.33333333333</v>
      </c>
      <c r="J288">
        <f>B288/H288</f>
        <v>185000</v>
      </c>
      <c r="K288" t="s">
        <v>130</v>
      </c>
    </row>
    <row r="289" spans="1:11" x14ac:dyDescent="0.3">
      <c r="A289" s="1">
        <v>171</v>
      </c>
      <c r="B289">
        <v>370000</v>
      </c>
      <c r="C289">
        <v>53.269652999999998</v>
      </c>
      <c r="D289">
        <v>-6.3360719999999997</v>
      </c>
      <c r="E289" t="s">
        <v>6</v>
      </c>
      <c r="F289" t="s">
        <v>7</v>
      </c>
      <c r="G289">
        <f>SUBSTITUTE(E289,"Bed","")*1</f>
        <v>3</v>
      </c>
      <c r="H289">
        <f>SUBSTITUTE(F289,"Bath","")*1</f>
        <v>2</v>
      </c>
      <c r="I289">
        <f>B289/G289</f>
        <v>123333.33333333333</v>
      </c>
      <c r="J289">
        <f>B289/H289</f>
        <v>185000</v>
      </c>
      <c r="K289" t="s">
        <v>188</v>
      </c>
    </row>
    <row r="290" spans="1:11" x14ac:dyDescent="0.3">
      <c r="A290" s="1">
        <v>237</v>
      </c>
      <c r="B290">
        <v>370000</v>
      </c>
      <c r="C290">
        <v>53.328882</v>
      </c>
      <c r="D290">
        <v>-6.3144539999999996</v>
      </c>
      <c r="E290" t="s">
        <v>6</v>
      </c>
      <c r="F290" t="s">
        <v>7</v>
      </c>
      <c r="G290">
        <f>SUBSTITUTE(E290,"Bed","")*1</f>
        <v>3</v>
      </c>
      <c r="H290">
        <f>SUBSTITUTE(F290,"Bath","")*1</f>
        <v>2</v>
      </c>
      <c r="I290">
        <f>B290/G290</f>
        <v>123333.33333333333</v>
      </c>
      <c r="J290">
        <f>B290/H290</f>
        <v>185000</v>
      </c>
      <c r="K290" t="s">
        <v>254</v>
      </c>
    </row>
    <row r="291" spans="1:11" x14ac:dyDescent="0.3">
      <c r="A291" s="1">
        <v>265</v>
      </c>
      <c r="B291">
        <v>370000</v>
      </c>
      <c r="C291">
        <v>53.387566</v>
      </c>
      <c r="D291">
        <v>-6.2227949999999996</v>
      </c>
      <c r="E291" t="s">
        <v>6</v>
      </c>
      <c r="F291" t="s">
        <v>7</v>
      </c>
      <c r="G291">
        <f>SUBSTITUTE(E291,"Bed","")*1</f>
        <v>3</v>
      </c>
      <c r="H291">
        <f>SUBSTITUTE(F291,"Bath","")*1</f>
        <v>2</v>
      </c>
      <c r="I291">
        <f>B291/G291</f>
        <v>123333.33333333333</v>
      </c>
      <c r="J291">
        <f>B291/H291</f>
        <v>185000</v>
      </c>
      <c r="K291" t="s">
        <v>282</v>
      </c>
    </row>
    <row r="292" spans="1:11" x14ac:dyDescent="0.3">
      <c r="A292" s="1">
        <v>328</v>
      </c>
      <c r="B292">
        <v>370000</v>
      </c>
      <c r="C292">
        <v>53.311678999999998</v>
      </c>
      <c r="D292">
        <v>-6.3249370000000003</v>
      </c>
      <c r="E292" t="s">
        <v>6</v>
      </c>
      <c r="F292" t="s">
        <v>7</v>
      </c>
      <c r="G292">
        <f>SUBSTITUTE(E292,"Bed","")*1</f>
        <v>3</v>
      </c>
      <c r="H292">
        <f>SUBSTITUTE(F292,"Bath","")*1</f>
        <v>2</v>
      </c>
      <c r="I292">
        <f>B292/G292</f>
        <v>123333.33333333333</v>
      </c>
      <c r="J292">
        <f>B292/H292</f>
        <v>185000</v>
      </c>
      <c r="K292" t="s">
        <v>345</v>
      </c>
    </row>
    <row r="293" spans="1:11" x14ac:dyDescent="0.3">
      <c r="A293" s="1">
        <v>155</v>
      </c>
      <c r="B293">
        <v>374950</v>
      </c>
      <c r="C293">
        <v>53.321587000000001</v>
      </c>
      <c r="D293">
        <v>-6.3234950000000003</v>
      </c>
      <c r="E293" t="s">
        <v>6</v>
      </c>
      <c r="F293" t="s">
        <v>7</v>
      </c>
      <c r="G293">
        <f>SUBSTITUTE(E293,"Bed","")*1</f>
        <v>3</v>
      </c>
      <c r="H293">
        <f>SUBSTITUTE(F293,"Bath","")*1</f>
        <v>2</v>
      </c>
      <c r="I293">
        <f>B293/G293</f>
        <v>124983.33333333333</v>
      </c>
      <c r="J293">
        <f>B293/H293</f>
        <v>187475</v>
      </c>
      <c r="K293" t="s">
        <v>172</v>
      </c>
    </row>
    <row r="294" spans="1:11" x14ac:dyDescent="0.3">
      <c r="A294" s="1">
        <v>161</v>
      </c>
      <c r="B294">
        <v>374950</v>
      </c>
      <c r="C294">
        <v>53.337567999999997</v>
      </c>
      <c r="D294">
        <v>-6.2879430000000003</v>
      </c>
      <c r="E294" t="s">
        <v>6</v>
      </c>
      <c r="F294" t="s">
        <v>10</v>
      </c>
      <c r="G294">
        <f>SUBSTITUTE(E294,"Bed","")*1</f>
        <v>3</v>
      </c>
      <c r="H294">
        <f>SUBSTITUTE(F294,"Bath","")*1</f>
        <v>3</v>
      </c>
      <c r="I294">
        <f>B294/G294</f>
        <v>124983.33333333333</v>
      </c>
      <c r="J294">
        <f>B294/H294</f>
        <v>124983.33333333333</v>
      </c>
      <c r="K294" t="s">
        <v>178</v>
      </c>
    </row>
    <row r="295" spans="1:11" x14ac:dyDescent="0.3">
      <c r="A295" s="1">
        <v>229</v>
      </c>
      <c r="B295">
        <v>374950</v>
      </c>
      <c r="C295">
        <v>53.327188</v>
      </c>
      <c r="D295">
        <v>-6.3001230000000001</v>
      </c>
      <c r="E295" t="s">
        <v>6</v>
      </c>
      <c r="F295" t="s">
        <v>7</v>
      </c>
      <c r="G295">
        <f>SUBSTITUTE(E295,"Bed","")*1</f>
        <v>3</v>
      </c>
      <c r="H295">
        <f>SUBSTITUTE(F295,"Bath","")*1</f>
        <v>2</v>
      </c>
      <c r="I295">
        <f>B295/G295</f>
        <v>124983.33333333333</v>
      </c>
      <c r="J295">
        <f>B295/H295</f>
        <v>187475</v>
      </c>
      <c r="K295" t="s">
        <v>246</v>
      </c>
    </row>
    <row r="296" spans="1:11" x14ac:dyDescent="0.3">
      <c r="A296" s="1">
        <v>349</v>
      </c>
      <c r="B296">
        <v>374950</v>
      </c>
      <c r="C296">
        <v>53.274399000000003</v>
      </c>
      <c r="D296">
        <v>-6.3459979999999998</v>
      </c>
      <c r="E296" t="s">
        <v>6</v>
      </c>
      <c r="F296" t="s">
        <v>10</v>
      </c>
      <c r="G296">
        <f>SUBSTITUTE(E296,"Bed","")*1</f>
        <v>3</v>
      </c>
      <c r="H296">
        <f>SUBSTITUTE(F296,"Bath","")*1</f>
        <v>3</v>
      </c>
      <c r="I296">
        <f>B296/G296</f>
        <v>124983.33333333333</v>
      </c>
      <c r="J296">
        <f>B296/H296</f>
        <v>124983.33333333333</v>
      </c>
      <c r="K296" t="s">
        <v>366</v>
      </c>
    </row>
    <row r="297" spans="1:11" x14ac:dyDescent="0.3">
      <c r="A297" s="1">
        <v>37</v>
      </c>
      <c r="B297">
        <v>375000</v>
      </c>
      <c r="C297">
        <v>53.400472999999998</v>
      </c>
      <c r="D297">
        <v>-6.169772</v>
      </c>
      <c r="E297" t="s">
        <v>6</v>
      </c>
      <c r="F297" t="s">
        <v>10</v>
      </c>
      <c r="G297">
        <f>SUBSTITUTE(E297,"Bed","")*1</f>
        <v>3</v>
      </c>
      <c r="H297">
        <f>SUBSTITUTE(F297,"Bath","")*1</f>
        <v>3</v>
      </c>
      <c r="I297">
        <f>B297/G297</f>
        <v>125000</v>
      </c>
      <c r="J297">
        <f>B297/H297</f>
        <v>125000</v>
      </c>
      <c r="K297" t="s">
        <v>49</v>
      </c>
    </row>
    <row r="298" spans="1:11" x14ac:dyDescent="0.3">
      <c r="A298" s="1">
        <v>43</v>
      </c>
      <c r="B298">
        <v>375000</v>
      </c>
      <c r="C298">
        <v>53.384728000000003</v>
      </c>
      <c r="D298">
        <v>-6.2059639999999998</v>
      </c>
      <c r="E298" t="s">
        <v>6</v>
      </c>
      <c r="F298" t="s">
        <v>7</v>
      </c>
      <c r="G298">
        <f>SUBSTITUTE(E298,"Bed","")*1</f>
        <v>3</v>
      </c>
      <c r="H298">
        <f>SUBSTITUTE(F298,"Bath","")*1</f>
        <v>2</v>
      </c>
      <c r="I298">
        <f>B298/G298</f>
        <v>125000</v>
      </c>
      <c r="J298">
        <f>B298/H298</f>
        <v>187500</v>
      </c>
      <c r="K298" t="s">
        <v>56</v>
      </c>
    </row>
    <row r="299" spans="1:11" x14ac:dyDescent="0.3">
      <c r="A299" s="1">
        <v>76</v>
      </c>
      <c r="B299">
        <v>375000</v>
      </c>
      <c r="C299">
        <v>53.348554</v>
      </c>
      <c r="D299">
        <v>-6.3465119999999997</v>
      </c>
      <c r="E299" t="s">
        <v>6</v>
      </c>
      <c r="F299" t="s">
        <v>7</v>
      </c>
      <c r="G299">
        <f>SUBSTITUTE(E299,"Bed","")*1</f>
        <v>3</v>
      </c>
      <c r="H299">
        <f>SUBSTITUTE(F299,"Bath","")*1</f>
        <v>2</v>
      </c>
      <c r="I299">
        <f>B299/G299</f>
        <v>125000</v>
      </c>
      <c r="J299">
        <f>B299/H299</f>
        <v>187500</v>
      </c>
      <c r="K299" t="s">
        <v>91</v>
      </c>
    </row>
    <row r="300" spans="1:11" x14ac:dyDescent="0.3">
      <c r="A300" s="1">
        <v>91</v>
      </c>
      <c r="B300">
        <v>375000</v>
      </c>
      <c r="C300">
        <v>53.339613999999997</v>
      </c>
      <c r="D300">
        <v>-6.4410869999999996</v>
      </c>
      <c r="E300" t="s">
        <v>6</v>
      </c>
      <c r="F300" t="s">
        <v>10</v>
      </c>
      <c r="G300">
        <f>SUBSTITUTE(E300,"Bed","")*1</f>
        <v>3</v>
      </c>
      <c r="H300">
        <f>SUBSTITUTE(F300,"Bath","")*1</f>
        <v>3</v>
      </c>
      <c r="I300">
        <f>B300/G300</f>
        <v>125000</v>
      </c>
      <c r="J300">
        <f>B300/H300</f>
        <v>125000</v>
      </c>
      <c r="K300" t="s">
        <v>107</v>
      </c>
    </row>
    <row r="301" spans="1:11" x14ac:dyDescent="0.3">
      <c r="A301" s="1">
        <v>92</v>
      </c>
      <c r="B301">
        <v>375000</v>
      </c>
      <c r="C301">
        <v>53.385888000000001</v>
      </c>
      <c r="D301">
        <v>-6.4228129999999997</v>
      </c>
      <c r="E301" t="s">
        <v>6</v>
      </c>
      <c r="F301" t="s">
        <v>7</v>
      </c>
      <c r="G301">
        <f>SUBSTITUTE(E301,"Bed","")*1</f>
        <v>3</v>
      </c>
      <c r="H301">
        <f>SUBSTITUTE(F301,"Bath","")*1</f>
        <v>2</v>
      </c>
      <c r="I301">
        <f>B301/G301</f>
        <v>125000</v>
      </c>
      <c r="J301">
        <f>B301/H301</f>
        <v>187500</v>
      </c>
      <c r="K301" t="s">
        <v>108</v>
      </c>
    </row>
    <row r="302" spans="1:11" x14ac:dyDescent="0.3">
      <c r="A302" s="1">
        <v>97</v>
      </c>
      <c r="B302">
        <v>375000</v>
      </c>
      <c r="C302">
        <v>53.379964000000001</v>
      </c>
      <c r="D302">
        <v>-6.2869900000000003</v>
      </c>
      <c r="E302" t="s">
        <v>6</v>
      </c>
      <c r="F302" t="s">
        <v>7</v>
      </c>
      <c r="G302">
        <f>SUBSTITUTE(E302,"Bed","")*1</f>
        <v>3</v>
      </c>
      <c r="H302">
        <f>SUBSTITUTE(F302,"Bath","")*1</f>
        <v>2</v>
      </c>
      <c r="I302">
        <f>B302/G302</f>
        <v>125000</v>
      </c>
      <c r="J302">
        <f>B302/H302</f>
        <v>187500</v>
      </c>
      <c r="K302" t="s">
        <v>113</v>
      </c>
    </row>
    <row r="303" spans="1:11" x14ac:dyDescent="0.3">
      <c r="A303" s="1">
        <v>100</v>
      </c>
      <c r="B303">
        <v>375000</v>
      </c>
      <c r="C303">
        <v>53.338962000000002</v>
      </c>
      <c r="D303">
        <v>-6.4669429999999997</v>
      </c>
      <c r="E303" t="s">
        <v>6</v>
      </c>
      <c r="F303" t="s">
        <v>10</v>
      </c>
      <c r="G303">
        <f>SUBSTITUTE(E303,"Bed","")*1</f>
        <v>3</v>
      </c>
      <c r="H303">
        <f>SUBSTITUTE(F303,"Bath","")*1</f>
        <v>3</v>
      </c>
      <c r="I303">
        <f>B303/G303</f>
        <v>125000</v>
      </c>
      <c r="J303">
        <f>B303/H303</f>
        <v>125000</v>
      </c>
      <c r="K303" t="s">
        <v>116</v>
      </c>
    </row>
    <row r="304" spans="1:11" x14ac:dyDescent="0.3">
      <c r="A304" s="1">
        <v>133</v>
      </c>
      <c r="B304">
        <v>375000</v>
      </c>
      <c r="C304">
        <v>53.377578</v>
      </c>
      <c r="D304">
        <v>-6.2871899999999998</v>
      </c>
      <c r="E304" t="s">
        <v>6</v>
      </c>
      <c r="F304" t="s">
        <v>10</v>
      </c>
      <c r="G304">
        <f>SUBSTITUTE(E304,"Bed","")*1</f>
        <v>3</v>
      </c>
      <c r="H304">
        <f>SUBSTITUTE(F304,"Bath","")*1</f>
        <v>3</v>
      </c>
      <c r="I304">
        <f>B304/G304</f>
        <v>125000</v>
      </c>
      <c r="J304">
        <f>B304/H304</f>
        <v>125000</v>
      </c>
      <c r="K304" t="s">
        <v>150</v>
      </c>
    </row>
    <row r="305" spans="1:11" x14ac:dyDescent="0.3">
      <c r="A305" s="1">
        <v>158</v>
      </c>
      <c r="B305">
        <v>375000</v>
      </c>
      <c r="C305">
        <v>53.387341999999997</v>
      </c>
      <c r="D305">
        <v>-6.386228</v>
      </c>
      <c r="E305" t="s">
        <v>6</v>
      </c>
      <c r="F305" t="s">
        <v>10</v>
      </c>
      <c r="G305">
        <f>SUBSTITUTE(E305,"Bed","")*1</f>
        <v>3</v>
      </c>
      <c r="H305">
        <f>SUBSTITUTE(F305,"Bath","")*1</f>
        <v>3</v>
      </c>
      <c r="I305">
        <f>B305/G305</f>
        <v>125000</v>
      </c>
      <c r="J305">
        <f>B305/H305</f>
        <v>125000</v>
      </c>
      <c r="K305" t="s">
        <v>175</v>
      </c>
    </row>
    <row r="306" spans="1:11" x14ac:dyDescent="0.3">
      <c r="A306" s="1">
        <v>163</v>
      </c>
      <c r="B306">
        <v>375000</v>
      </c>
      <c r="C306">
        <v>53.3469178</v>
      </c>
      <c r="D306">
        <v>-6.4162131000000002</v>
      </c>
      <c r="E306" t="s">
        <v>6</v>
      </c>
      <c r="F306" t="s">
        <v>10</v>
      </c>
      <c r="G306">
        <f>SUBSTITUTE(E306,"Bed","")*1</f>
        <v>3</v>
      </c>
      <c r="H306">
        <f>SUBSTITUTE(F306,"Bath","")*1</f>
        <v>3</v>
      </c>
      <c r="I306">
        <f>B306/G306</f>
        <v>125000</v>
      </c>
      <c r="J306">
        <f>B306/H306</f>
        <v>125000</v>
      </c>
      <c r="K306" t="s">
        <v>180</v>
      </c>
    </row>
    <row r="307" spans="1:11" x14ac:dyDescent="0.3">
      <c r="A307" s="1">
        <v>172</v>
      </c>
      <c r="B307">
        <v>375000</v>
      </c>
      <c r="C307">
        <v>53.388658</v>
      </c>
      <c r="D307">
        <v>-6.2633929999999998</v>
      </c>
      <c r="E307" t="s">
        <v>6</v>
      </c>
      <c r="F307" t="s">
        <v>7</v>
      </c>
      <c r="G307">
        <f>SUBSTITUTE(E307,"Bed","")*1</f>
        <v>3</v>
      </c>
      <c r="H307">
        <f>SUBSTITUTE(F307,"Bath","")*1</f>
        <v>2</v>
      </c>
      <c r="I307">
        <f>B307/G307</f>
        <v>125000</v>
      </c>
      <c r="J307">
        <f>B307/H307</f>
        <v>187500</v>
      </c>
      <c r="K307" t="s">
        <v>189</v>
      </c>
    </row>
    <row r="308" spans="1:11" x14ac:dyDescent="0.3">
      <c r="A308" s="1">
        <v>206</v>
      </c>
      <c r="B308">
        <v>375000</v>
      </c>
      <c r="C308">
        <v>53.287903999999997</v>
      </c>
      <c r="D308">
        <v>-6.4220990000000002</v>
      </c>
      <c r="E308" t="s">
        <v>6</v>
      </c>
      <c r="F308" t="s">
        <v>10</v>
      </c>
      <c r="G308">
        <f>SUBSTITUTE(E308,"Bed","")*1</f>
        <v>3</v>
      </c>
      <c r="H308">
        <f>SUBSTITUTE(F308,"Bath","")*1</f>
        <v>3</v>
      </c>
      <c r="I308">
        <f>B308/G308</f>
        <v>125000</v>
      </c>
      <c r="J308">
        <f>B308/H308</f>
        <v>125000</v>
      </c>
      <c r="K308" t="s">
        <v>223</v>
      </c>
    </row>
    <row r="309" spans="1:11" x14ac:dyDescent="0.3">
      <c r="A309" s="1">
        <v>214</v>
      </c>
      <c r="B309">
        <v>375000</v>
      </c>
      <c r="C309">
        <v>53.390929</v>
      </c>
      <c r="D309">
        <v>-6.4244640000000004</v>
      </c>
      <c r="E309" t="s">
        <v>6</v>
      </c>
      <c r="F309" t="s">
        <v>7</v>
      </c>
      <c r="G309">
        <f>SUBSTITUTE(E309,"Bed","")*1</f>
        <v>3</v>
      </c>
      <c r="H309">
        <f>SUBSTITUTE(F309,"Bath","")*1</f>
        <v>2</v>
      </c>
      <c r="I309">
        <f>B309/G309</f>
        <v>125000</v>
      </c>
      <c r="J309">
        <f>B309/H309</f>
        <v>187500</v>
      </c>
      <c r="K309" t="s">
        <v>231</v>
      </c>
    </row>
    <row r="310" spans="1:11" x14ac:dyDescent="0.3">
      <c r="A310" s="1">
        <v>245</v>
      </c>
      <c r="B310">
        <v>375000</v>
      </c>
      <c r="C310">
        <v>53.280357000000002</v>
      </c>
      <c r="D310">
        <v>-6.2900900000000002</v>
      </c>
      <c r="E310" t="s">
        <v>6</v>
      </c>
      <c r="F310" t="s">
        <v>7</v>
      </c>
      <c r="G310">
        <f>SUBSTITUTE(E310,"Bed","")*1</f>
        <v>3</v>
      </c>
      <c r="H310">
        <f>SUBSTITUTE(F310,"Bath","")*1</f>
        <v>2</v>
      </c>
      <c r="I310">
        <f>B310/G310</f>
        <v>125000</v>
      </c>
      <c r="J310">
        <f>B310/H310</f>
        <v>187500</v>
      </c>
      <c r="K310" t="s">
        <v>262</v>
      </c>
    </row>
    <row r="311" spans="1:11" x14ac:dyDescent="0.3">
      <c r="A311" s="1">
        <v>246</v>
      </c>
      <c r="B311">
        <v>375000</v>
      </c>
      <c r="C311">
        <v>53.356212999999997</v>
      </c>
      <c r="D311">
        <v>-6.4471970000000001</v>
      </c>
      <c r="E311" t="s">
        <v>6</v>
      </c>
      <c r="F311" t="s">
        <v>10</v>
      </c>
      <c r="G311">
        <f>SUBSTITUTE(E311,"Bed","")*1</f>
        <v>3</v>
      </c>
      <c r="H311">
        <f>SUBSTITUTE(F311,"Bath","")*1</f>
        <v>3</v>
      </c>
      <c r="I311">
        <f>B311/G311</f>
        <v>125000</v>
      </c>
      <c r="J311">
        <f>B311/H311</f>
        <v>125000</v>
      </c>
      <c r="K311" t="s">
        <v>263</v>
      </c>
    </row>
    <row r="312" spans="1:11" x14ac:dyDescent="0.3">
      <c r="A312" s="1">
        <v>276</v>
      </c>
      <c r="B312">
        <v>375000</v>
      </c>
      <c r="C312">
        <v>53.365161000000001</v>
      </c>
      <c r="D312">
        <v>-6.284141</v>
      </c>
      <c r="E312" t="s">
        <v>6</v>
      </c>
      <c r="F312" t="s">
        <v>7</v>
      </c>
      <c r="G312">
        <f>SUBSTITUTE(E312,"Bed","")*1</f>
        <v>3</v>
      </c>
      <c r="H312">
        <f>SUBSTITUTE(F312,"Bath","")*1</f>
        <v>2</v>
      </c>
      <c r="I312">
        <f>B312/G312</f>
        <v>125000</v>
      </c>
      <c r="J312">
        <f>B312/H312</f>
        <v>187500</v>
      </c>
      <c r="K312" t="s">
        <v>293</v>
      </c>
    </row>
    <row r="313" spans="1:11" x14ac:dyDescent="0.3">
      <c r="A313" s="1">
        <v>277</v>
      </c>
      <c r="B313">
        <v>375000</v>
      </c>
      <c r="C313">
        <v>53.287094000000003</v>
      </c>
      <c r="D313">
        <v>-6.4211910000000003</v>
      </c>
      <c r="E313" t="s">
        <v>6</v>
      </c>
      <c r="F313" t="s">
        <v>10</v>
      </c>
      <c r="G313">
        <f>SUBSTITUTE(E313,"Bed","")*1</f>
        <v>3</v>
      </c>
      <c r="H313">
        <f>SUBSTITUTE(F313,"Bath","")*1</f>
        <v>3</v>
      </c>
      <c r="I313">
        <f>B313/G313</f>
        <v>125000</v>
      </c>
      <c r="J313">
        <f>B313/H313</f>
        <v>125000</v>
      </c>
      <c r="K313" t="s">
        <v>294</v>
      </c>
    </row>
    <row r="314" spans="1:11" x14ac:dyDescent="0.3">
      <c r="A314" s="1">
        <v>359</v>
      </c>
      <c r="B314">
        <v>379000</v>
      </c>
      <c r="C314">
        <v>53.252817</v>
      </c>
      <c r="D314">
        <v>-6.1260240000000001</v>
      </c>
      <c r="E314" t="s">
        <v>6</v>
      </c>
      <c r="F314" t="s">
        <v>7</v>
      </c>
      <c r="G314">
        <f>SUBSTITUTE(E314,"Bed","")*1</f>
        <v>3</v>
      </c>
      <c r="H314">
        <f>SUBSTITUTE(F314,"Bath","")*1</f>
        <v>2</v>
      </c>
      <c r="I314">
        <f>B314/G314</f>
        <v>126333.33333333333</v>
      </c>
      <c r="J314">
        <f>B314/H314</f>
        <v>189500</v>
      </c>
      <c r="K314" t="s">
        <v>377</v>
      </c>
    </row>
    <row r="315" spans="1:11" x14ac:dyDescent="0.3">
      <c r="A315" s="1">
        <v>22</v>
      </c>
      <c r="B315">
        <v>380000</v>
      </c>
      <c r="C315">
        <v>53.389049999999997</v>
      </c>
      <c r="D315">
        <v>-6.2322819999999997</v>
      </c>
      <c r="E315" t="s">
        <v>6</v>
      </c>
      <c r="F315" t="s">
        <v>7</v>
      </c>
      <c r="G315">
        <f>SUBSTITUTE(E315,"Bed","")*1</f>
        <v>3</v>
      </c>
      <c r="H315">
        <f>SUBSTITUTE(F315,"Bath","")*1</f>
        <v>2</v>
      </c>
      <c r="I315">
        <f>B315/G315</f>
        <v>126666.66666666667</v>
      </c>
      <c r="J315">
        <f>B315/H315</f>
        <v>190000</v>
      </c>
      <c r="K315" t="s">
        <v>32</v>
      </c>
    </row>
    <row r="316" spans="1:11" x14ac:dyDescent="0.3">
      <c r="A316" s="1">
        <v>80</v>
      </c>
      <c r="B316">
        <v>380000</v>
      </c>
      <c r="C316">
        <v>53.283352499999999</v>
      </c>
      <c r="D316">
        <v>-6.3653056000000001</v>
      </c>
      <c r="E316" t="s">
        <v>6</v>
      </c>
      <c r="F316" t="s">
        <v>7</v>
      </c>
      <c r="G316">
        <f>SUBSTITUTE(E316,"Bed","")*1</f>
        <v>3</v>
      </c>
      <c r="H316">
        <f>SUBSTITUTE(F316,"Bath","")*1</f>
        <v>2</v>
      </c>
      <c r="I316">
        <f>B316/G316</f>
        <v>126666.66666666667</v>
      </c>
      <c r="J316">
        <f>B316/H316</f>
        <v>190000</v>
      </c>
      <c r="K316" t="s">
        <v>96</v>
      </c>
    </row>
    <row r="317" spans="1:11" x14ac:dyDescent="0.3">
      <c r="A317" s="1">
        <v>212</v>
      </c>
      <c r="B317">
        <v>380000</v>
      </c>
      <c r="C317">
        <v>53.402318000000001</v>
      </c>
      <c r="D317">
        <v>-6.2135999999999996</v>
      </c>
      <c r="E317" t="s">
        <v>6</v>
      </c>
      <c r="F317" t="s">
        <v>10</v>
      </c>
      <c r="G317">
        <f>SUBSTITUTE(E317,"Bed","")*1</f>
        <v>3</v>
      </c>
      <c r="H317">
        <f>SUBSTITUTE(F317,"Bath","")*1</f>
        <v>3</v>
      </c>
      <c r="I317">
        <f>B317/G317</f>
        <v>126666.66666666667</v>
      </c>
      <c r="J317">
        <f>B317/H317</f>
        <v>126666.66666666667</v>
      </c>
      <c r="K317" t="s">
        <v>229</v>
      </c>
    </row>
    <row r="318" spans="1:11" x14ac:dyDescent="0.3">
      <c r="A318" s="1">
        <v>371</v>
      </c>
      <c r="B318">
        <v>380000</v>
      </c>
      <c r="C318">
        <v>53.346932000000002</v>
      </c>
      <c r="D318">
        <v>-6.4305250000000003</v>
      </c>
      <c r="E318" t="s">
        <v>6</v>
      </c>
      <c r="F318" t="s">
        <v>10</v>
      </c>
      <c r="G318">
        <f>SUBSTITUTE(E318,"Bed","")*1</f>
        <v>3</v>
      </c>
      <c r="H318">
        <f>SUBSTITUTE(F318,"Bath","")*1</f>
        <v>3</v>
      </c>
      <c r="I318">
        <f>B318/G318</f>
        <v>126666.66666666667</v>
      </c>
      <c r="J318">
        <f>B318/H318</f>
        <v>126666.66666666667</v>
      </c>
      <c r="K318" t="s">
        <v>389</v>
      </c>
    </row>
    <row r="319" spans="1:11" x14ac:dyDescent="0.3">
      <c r="A319" s="1">
        <v>374</v>
      </c>
      <c r="B319">
        <v>380000</v>
      </c>
      <c r="C319">
        <v>53.288938000000002</v>
      </c>
      <c r="D319">
        <v>-6.3506109999999998</v>
      </c>
      <c r="E319" t="s">
        <v>6</v>
      </c>
      <c r="F319" t="s">
        <v>7</v>
      </c>
      <c r="G319">
        <f>SUBSTITUTE(E319,"Bed","")*1</f>
        <v>3</v>
      </c>
      <c r="H319">
        <f>SUBSTITUTE(F319,"Bath","")*1</f>
        <v>2</v>
      </c>
      <c r="I319">
        <f>B319/G319</f>
        <v>126666.66666666667</v>
      </c>
      <c r="J319">
        <f>B319/H319</f>
        <v>190000</v>
      </c>
      <c r="K319" t="s">
        <v>392</v>
      </c>
    </row>
    <row r="320" spans="1:11" x14ac:dyDescent="0.3">
      <c r="A320" s="1">
        <v>2</v>
      </c>
      <c r="B320">
        <v>385000</v>
      </c>
      <c r="C320">
        <v>53.376852</v>
      </c>
      <c r="D320">
        <v>-6.3162469999999997</v>
      </c>
      <c r="E320" t="s">
        <v>6</v>
      </c>
      <c r="F320" t="s">
        <v>7</v>
      </c>
      <c r="G320">
        <f>SUBSTITUTE(E320,"Bed","")*1</f>
        <v>3</v>
      </c>
      <c r="H320">
        <f>SUBSTITUTE(F320,"Bath","")*1</f>
        <v>2</v>
      </c>
      <c r="I320">
        <f>B320/G320</f>
        <v>128333.33333333333</v>
      </c>
      <c r="J320">
        <f>B320/H320</f>
        <v>192500</v>
      </c>
      <c r="K320" t="s">
        <v>12</v>
      </c>
    </row>
    <row r="321" spans="1:11" x14ac:dyDescent="0.3">
      <c r="A321" s="1">
        <v>14</v>
      </c>
      <c r="B321">
        <v>385000</v>
      </c>
      <c r="C321">
        <v>53.387510800000001</v>
      </c>
      <c r="D321">
        <v>-6.4265185999999996</v>
      </c>
      <c r="E321" t="s">
        <v>6</v>
      </c>
      <c r="F321" t="s">
        <v>7</v>
      </c>
      <c r="G321">
        <f>SUBSTITUTE(E321,"Bed","")*1</f>
        <v>3</v>
      </c>
      <c r="H321">
        <f>SUBSTITUTE(F321,"Bath","")*1</f>
        <v>2</v>
      </c>
      <c r="I321">
        <f>B321/G321</f>
        <v>128333.33333333333</v>
      </c>
      <c r="J321">
        <f>B321/H321</f>
        <v>192500</v>
      </c>
      <c r="K321" t="s">
        <v>24</v>
      </c>
    </row>
    <row r="322" spans="1:11" x14ac:dyDescent="0.3">
      <c r="A322" s="1">
        <v>17</v>
      </c>
      <c r="B322">
        <v>385000</v>
      </c>
      <c r="C322">
        <v>53.3997703</v>
      </c>
      <c r="D322">
        <v>-6.4112282</v>
      </c>
      <c r="E322" t="s">
        <v>6</v>
      </c>
      <c r="F322" t="s">
        <v>7</v>
      </c>
      <c r="G322">
        <f>SUBSTITUTE(E322,"Bed","")*1</f>
        <v>3</v>
      </c>
      <c r="H322">
        <f>SUBSTITUTE(F322,"Bath","")*1</f>
        <v>2</v>
      </c>
      <c r="I322">
        <f>B322/G322</f>
        <v>128333.33333333333</v>
      </c>
      <c r="J322">
        <f>B322/H322</f>
        <v>192500</v>
      </c>
      <c r="K322" t="s">
        <v>27</v>
      </c>
    </row>
    <row r="323" spans="1:11" x14ac:dyDescent="0.3">
      <c r="A323" s="1">
        <v>30</v>
      </c>
      <c r="B323">
        <v>385000</v>
      </c>
      <c r="C323">
        <v>53.386254700000002</v>
      </c>
      <c r="D323">
        <v>-6.4214548000000002</v>
      </c>
      <c r="E323" t="s">
        <v>6</v>
      </c>
      <c r="F323" t="s">
        <v>10</v>
      </c>
      <c r="G323">
        <f>SUBSTITUTE(E323,"Bed","")*1</f>
        <v>3</v>
      </c>
      <c r="H323">
        <f>SUBSTITUTE(F323,"Bath","")*1</f>
        <v>3</v>
      </c>
      <c r="I323">
        <f>B323/G323</f>
        <v>128333.33333333333</v>
      </c>
      <c r="J323">
        <f>B323/H323</f>
        <v>128333.33333333333</v>
      </c>
      <c r="K323" t="s">
        <v>42</v>
      </c>
    </row>
    <row r="324" spans="1:11" x14ac:dyDescent="0.3">
      <c r="A324" s="1">
        <v>42</v>
      </c>
      <c r="B324">
        <v>385000</v>
      </c>
      <c r="C324">
        <v>53.389356999999997</v>
      </c>
      <c r="D324">
        <v>-6.2147680000000003</v>
      </c>
      <c r="E324" t="s">
        <v>6</v>
      </c>
      <c r="F324" t="s">
        <v>10</v>
      </c>
      <c r="G324">
        <f>SUBSTITUTE(E324,"Bed","")*1</f>
        <v>3</v>
      </c>
      <c r="H324">
        <f>SUBSTITUTE(F324,"Bath","")*1</f>
        <v>3</v>
      </c>
      <c r="I324">
        <f>B324/G324</f>
        <v>128333.33333333333</v>
      </c>
      <c r="J324">
        <f>B324/H324</f>
        <v>128333.33333333333</v>
      </c>
      <c r="K324" t="s">
        <v>55</v>
      </c>
    </row>
    <row r="325" spans="1:11" x14ac:dyDescent="0.3">
      <c r="A325" s="1">
        <v>73</v>
      </c>
      <c r="B325">
        <v>385000</v>
      </c>
      <c r="C325">
        <v>53.39114</v>
      </c>
      <c r="D325">
        <v>-6.2295230000000004</v>
      </c>
      <c r="E325" t="s">
        <v>6</v>
      </c>
      <c r="F325" t="s">
        <v>7</v>
      </c>
      <c r="G325">
        <f>SUBSTITUTE(E325,"Bed","")*1</f>
        <v>3</v>
      </c>
      <c r="H325">
        <f>SUBSTITUTE(F325,"Bath","")*1</f>
        <v>2</v>
      </c>
      <c r="I325">
        <f>B325/G325</f>
        <v>128333.33333333333</v>
      </c>
      <c r="J325">
        <f>B325/H325</f>
        <v>192500</v>
      </c>
      <c r="K325" t="s">
        <v>88</v>
      </c>
    </row>
    <row r="326" spans="1:11" x14ac:dyDescent="0.3">
      <c r="A326" s="1">
        <v>102</v>
      </c>
      <c r="B326">
        <v>385000</v>
      </c>
      <c r="C326">
        <v>53.401513999999999</v>
      </c>
      <c r="D326">
        <v>-6.1774009999999997</v>
      </c>
      <c r="E326" t="s">
        <v>6</v>
      </c>
      <c r="F326" t="s">
        <v>7</v>
      </c>
      <c r="G326">
        <f>SUBSTITUTE(E326,"Bed","")*1</f>
        <v>3</v>
      </c>
      <c r="H326">
        <f>SUBSTITUTE(F326,"Bath","")*1</f>
        <v>2</v>
      </c>
      <c r="I326">
        <f>B326/G326</f>
        <v>128333.33333333333</v>
      </c>
      <c r="J326">
        <f>B326/H326</f>
        <v>192500</v>
      </c>
      <c r="K326" t="s">
        <v>118</v>
      </c>
    </row>
    <row r="327" spans="1:11" x14ac:dyDescent="0.3">
      <c r="A327" s="1">
        <v>166</v>
      </c>
      <c r="B327">
        <v>385000</v>
      </c>
      <c r="C327">
        <v>53.253388999999999</v>
      </c>
      <c r="D327">
        <v>-6.1331439999999997</v>
      </c>
      <c r="E327" t="s">
        <v>6</v>
      </c>
      <c r="F327" t="s">
        <v>7</v>
      </c>
      <c r="G327">
        <f>SUBSTITUTE(E327,"Bed","")*1</f>
        <v>3</v>
      </c>
      <c r="H327">
        <f>SUBSTITUTE(F327,"Bath","")*1</f>
        <v>2</v>
      </c>
      <c r="I327">
        <f>B327/G327</f>
        <v>128333.33333333333</v>
      </c>
      <c r="J327">
        <f>B327/H327</f>
        <v>192500</v>
      </c>
      <c r="K327" t="s">
        <v>183</v>
      </c>
    </row>
    <row r="328" spans="1:11" x14ac:dyDescent="0.3">
      <c r="A328" s="1">
        <v>223</v>
      </c>
      <c r="B328">
        <v>385000</v>
      </c>
      <c r="C328">
        <v>53.389268999999999</v>
      </c>
      <c r="D328">
        <v>-6.2414930000000002</v>
      </c>
      <c r="E328" t="s">
        <v>6</v>
      </c>
      <c r="F328" t="s">
        <v>7</v>
      </c>
      <c r="G328">
        <f>SUBSTITUTE(E328,"Bed","")*1</f>
        <v>3</v>
      </c>
      <c r="H328">
        <f>SUBSTITUTE(F328,"Bath","")*1</f>
        <v>2</v>
      </c>
      <c r="I328">
        <f>B328/G328</f>
        <v>128333.33333333333</v>
      </c>
      <c r="J328">
        <f>B328/H328</f>
        <v>192500</v>
      </c>
      <c r="K328" t="s">
        <v>240</v>
      </c>
    </row>
    <row r="329" spans="1:11" x14ac:dyDescent="0.3">
      <c r="A329" s="1">
        <v>260</v>
      </c>
      <c r="B329">
        <v>385000</v>
      </c>
      <c r="C329">
        <v>53.268917000000002</v>
      </c>
      <c r="D329">
        <v>-6.3295539999999999</v>
      </c>
      <c r="E329" t="s">
        <v>6</v>
      </c>
      <c r="F329" t="s">
        <v>10</v>
      </c>
      <c r="G329">
        <f>SUBSTITUTE(E329,"Bed","")*1</f>
        <v>3</v>
      </c>
      <c r="H329">
        <f>SUBSTITUTE(F329,"Bath","")*1</f>
        <v>3</v>
      </c>
      <c r="I329">
        <f>B329/G329</f>
        <v>128333.33333333333</v>
      </c>
      <c r="J329">
        <f>B329/H329</f>
        <v>128333.33333333333</v>
      </c>
      <c r="K329" t="s">
        <v>277</v>
      </c>
    </row>
    <row r="330" spans="1:11" x14ac:dyDescent="0.3">
      <c r="A330" s="1">
        <v>323</v>
      </c>
      <c r="B330">
        <v>385000</v>
      </c>
      <c r="C330">
        <v>53.274490999999998</v>
      </c>
      <c r="D330">
        <v>-6.3333130000000004</v>
      </c>
      <c r="E330" t="s">
        <v>6</v>
      </c>
      <c r="F330" t="s">
        <v>10</v>
      </c>
      <c r="G330">
        <f>SUBSTITUTE(E330,"Bed","")*1</f>
        <v>3</v>
      </c>
      <c r="H330">
        <f>SUBSTITUTE(F330,"Bath","")*1</f>
        <v>3</v>
      </c>
      <c r="I330">
        <f>B330/G330</f>
        <v>128333.33333333333</v>
      </c>
      <c r="J330">
        <f>B330/H330</f>
        <v>128333.33333333333</v>
      </c>
      <c r="K330" t="s">
        <v>340</v>
      </c>
    </row>
    <row r="331" spans="1:11" x14ac:dyDescent="0.3">
      <c r="A331" s="1">
        <v>355</v>
      </c>
      <c r="B331">
        <v>385000</v>
      </c>
      <c r="C331">
        <v>53.335276</v>
      </c>
      <c r="D331">
        <v>-6.3095730000000003</v>
      </c>
      <c r="E331" t="s">
        <v>6</v>
      </c>
      <c r="F331" t="s">
        <v>7</v>
      </c>
      <c r="G331">
        <f>SUBSTITUTE(E331,"Bed","")*1</f>
        <v>3</v>
      </c>
      <c r="H331">
        <f>SUBSTITUTE(F331,"Bath","")*1</f>
        <v>2</v>
      </c>
      <c r="I331">
        <f>B331/G331</f>
        <v>128333.33333333333</v>
      </c>
      <c r="J331">
        <f>B331/H331</f>
        <v>192500</v>
      </c>
      <c r="K331" t="s">
        <v>373</v>
      </c>
    </row>
    <row r="332" spans="1:11" x14ac:dyDescent="0.3">
      <c r="A332" s="1">
        <v>364</v>
      </c>
      <c r="B332">
        <v>385000</v>
      </c>
      <c r="C332">
        <v>53.272841999999997</v>
      </c>
      <c r="D332">
        <v>-6.3352089999999999</v>
      </c>
      <c r="E332" t="s">
        <v>6</v>
      </c>
      <c r="F332" t="s">
        <v>10</v>
      </c>
      <c r="G332">
        <f>SUBSTITUTE(E332,"Bed","")*1</f>
        <v>3</v>
      </c>
      <c r="H332">
        <f>SUBSTITUTE(F332,"Bath","")*1</f>
        <v>3</v>
      </c>
      <c r="I332">
        <f>B332/G332</f>
        <v>128333.33333333333</v>
      </c>
      <c r="J332">
        <f>B332/H332</f>
        <v>128333.33333333333</v>
      </c>
      <c r="K332" t="s">
        <v>382</v>
      </c>
    </row>
    <row r="333" spans="1:11" x14ac:dyDescent="0.3">
      <c r="A333" s="1">
        <v>46</v>
      </c>
      <c r="B333">
        <v>390000</v>
      </c>
      <c r="C333">
        <v>53.272751999999997</v>
      </c>
      <c r="D333">
        <v>-6.3500160000000001</v>
      </c>
      <c r="E333" t="s">
        <v>6</v>
      </c>
      <c r="F333" t="s">
        <v>10</v>
      </c>
      <c r="G333">
        <f>SUBSTITUTE(E333,"Bed","")*1</f>
        <v>3</v>
      </c>
      <c r="H333">
        <f>SUBSTITUTE(F333,"Bath","")*1</f>
        <v>3</v>
      </c>
      <c r="I333">
        <f>B333/G333</f>
        <v>130000</v>
      </c>
      <c r="J333">
        <f>B333/H333</f>
        <v>130000</v>
      </c>
      <c r="K333" t="s">
        <v>59</v>
      </c>
    </row>
    <row r="334" spans="1:11" x14ac:dyDescent="0.3">
      <c r="A334" s="1">
        <v>207</v>
      </c>
      <c r="B334">
        <v>390000</v>
      </c>
      <c r="C334">
        <v>53.372616999999998</v>
      </c>
      <c r="D334">
        <v>-6.4038149999999998</v>
      </c>
      <c r="E334" t="s">
        <v>6</v>
      </c>
      <c r="F334" t="s">
        <v>10</v>
      </c>
      <c r="G334">
        <f>SUBSTITUTE(E334,"Bed","")*1</f>
        <v>3</v>
      </c>
      <c r="H334">
        <f>SUBSTITUTE(F334,"Bath","")*1</f>
        <v>3</v>
      </c>
      <c r="I334">
        <f>B334/G334</f>
        <v>130000</v>
      </c>
      <c r="J334">
        <f>B334/H334</f>
        <v>130000</v>
      </c>
      <c r="K334" t="s">
        <v>224</v>
      </c>
    </row>
    <row r="335" spans="1:11" x14ac:dyDescent="0.3">
      <c r="A335" s="1">
        <v>225</v>
      </c>
      <c r="B335">
        <v>390000</v>
      </c>
      <c r="C335">
        <v>53.283557000000002</v>
      </c>
      <c r="D335">
        <v>-6.338991</v>
      </c>
      <c r="E335" t="s">
        <v>6</v>
      </c>
      <c r="F335" t="s">
        <v>7</v>
      </c>
      <c r="G335">
        <f>SUBSTITUTE(E335,"Bed","")*1</f>
        <v>3</v>
      </c>
      <c r="H335">
        <f>SUBSTITUTE(F335,"Bath","")*1</f>
        <v>2</v>
      </c>
      <c r="I335">
        <f>B335/G335</f>
        <v>130000</v>
      </c>
      <c r="J335">
        <f>B335/H335</f>
        <v>195000</v>
      </c>
      <c r="K335" t="s">
        <v>242</v>
      </c>
    </row>
    <row r="336" spans="1:11" x14ac:dyDescent="0.3">
      <c r="A336" s="1">
        <v>344</v>
      </c>
      <c r="B336">
        <v>390000</v>
      </c>
      <c r="C336">
        <v>53.399149999999999</v>
      </c>
      <c r="D336">
        <v>-6.1744269999999997</v>
      </c>
      <c r="E336" t="s">
        <v>6</v>
      </c>
      <c r="F336" t="s">
        <v>7</v>
      </c>
      <c r="G336">
        <f>SUBSTITUTE(E336,"Bed","")*1</f>
        <v>3</v>
      </c>
      <c r="H336">
        <f>SUBSTITUTE(F336,"Bath","")*1</f>
        <v>2</v>
      </c>
      <c r="I336">
        <f>B336/G336</f>
        <v>130000</v>
      </c>
      <c r="J336">
        <f>B336/H336</f>
        <v>195000</v>
      </c>
      <c r="K336" t="s">
        <v>361</v>
      </c>
    </row>
    <row r="337" spans="1:11" x14ac:dyDescent="0.3">
      <c r="A337" s="1">
        <v>48</v>
      </c>
      <c r="B337">
        <v>394950</v>
      </c>
      <c r="C337">
        <v>53.213332999999999</v>
      </c>
      <c r="D337">
        <v>-6.1083889999999998</v>
      </c>
      <c r="E337" t="s">
        <v>6</v>
      </c>
      <c r="F337" t="s">
        <v>7</v>
      </c>
      <c r="G337">
        <f>SUBSTITUTE(E337,"Bed","")*1</f>
        <v>3</v>
      </c>
      <c r="H337">
        <f>SUBSTITUTE(F337,"Bath","")*1</f>
        <v>2</v>
      </c>
      <c r="I337">
        <f>B337/G337</f>
        <v>131650</v>
      </c>
      <c r="J337">
        <f>B337/H337</f>
        <v>197475</v>
      </c>
      <c r="K337" t="s">
        <v>61</v>
      </c>
    </row>
    <row r="338" spans="1:11" x14ac:dyDescent="0.3">
      <c r="A338" s="1">
        <v>27</v>
      </c>
      <c r="B338">
        <v>395000</v>
      </c>
      <c r="C338">
        <v>53.346430739949383</v>
      </c>
      <c r="D338">
        <v>-6.4561890076907469</v>
      </c>
      <c r="E338" t="s">
        <v>6</v>
      </c>
      <c r="F338" t="s">
        <v>10</v>
      </c>
      <c r="G338">
        <f>SUBSTITUTE(E338,"Bed","")*1</f>
        <v>3</v>
      </c>
      <c r="H338">
        <f>SUBSTITUTE(F338,"Bath","")*1</f>
        <v>3</v>
      </c>
      <c r="I338">
        <f>B338/G338</f>
        <v>131666.66666666666</v>
      </c>
      <c r="J338">
        <f>B338/H338</f>
        <v>131666.66666666666</v>
      </c>
      <c r="K338" t="s">
        <v>37</v>
      </c>
    </row>
    <row r="339" spans="1:11" x14ac:dyDescent="0.3">
      <c r="A339" s="1">
        <v>64</v>
      </c>
      <c r="B339">
        <v>395000</v>
      </c>
      <c r="C339">
        <v>53.392834999999998</v>
      </c>
      <c r="D339">
        <v>-6.156962</v>
      </c>
      <c r="E339" t="s">
        <v>6</v>
      </c>
      <c r="F339" t="s">
        <v>7</v>
      </c>
      <c r="G339">
        <f>SUBSTITUTE(E339,"Bed","")*1</f>
        <v>3</v>
      </c>
      <c r="H339">
        <f>SUBSTITUTE(F339,"Bath","")*1</f>
        <v>2</v>
      </c>
      <c r="I339">
        <f>B339/G339</f>
        <v>131666.66666666666</v>
      </c>
      <c r="J339">
        <f>B339/H339</f>
        <v>197500</v>
      </c>
      <c r="K339" t="s">
        <v>77</v>
      </c>
    </row>
    <row r="340" spans="1:11" x14ac:dyDescent="0.3">
      <c r="A340" s="1">
        <v>68</v>
      </c>
      <c r="B340">
        <v>395000</v>
      </c>
      <c r="C340">
        <v>53.339348999999999</v>
      </c>
      <c r="D340">
        <v>-6.4405570000000001</v>
      </c>
      <c r="E340" t="s">
        <v>6</v>
      </c>
      <c r="F340" t="s">
        <v>10</v>
      </c>
      <c r="G340">
        <f>SUBSTITUTE(E340,"Bed","")*1</f>
        <v>3</v>
      </c>
      <c r="H340">
        <f>SUBSTITUTE(F340,"Bath","")*1</f>
        <v>3</v>
      </c>
      <c r="I340">
        <f>B340/G340</f>
        <v>131666.66666666666</v>
      </c>
      <c r="J340">
        <f>B340/H340</f>
        <v>131666.66666666666</v>
      </c>
      <c r="K340" t="s">
        <v>83</v>
      </c>
    </row>
    <row r="341" spans="1:11" x14ac:dyDescent="0.3">
      <c r="A341" s="1">
        <v>75</v>
      </c>
      <c r="B341">
        <v>395000</v>
      </c>
      <c r="C341">
        <v>53.406402</v>
      </c>
      <c r="D341">
        <v>-6.165724</v>
      </c>
      <c r="E341" t="s">
        <v>6</v>
      </c>
      <c r="F341" t="s">
        <v>10</v>
      </c>
      <c r="G341">
        <f>SUBSTITUTE(E341,"Bed","")*1</f>
        <v>3</v>
      </c>
      <c r="H341">
        <f>SUBSTITUTE(F341,"Bath","")*1</f>
        <v>3</v>
      </c>
      <c r="I341">
        <f>B341/G341</f>
        <v>131666.66666666666</v>
      </c>
      <c r="J341">
        <f>B341/H341</f>
        <v>131666.66666666666</v>
      </c>
      <c r="K341" t="s">
        <v>90</v>
      </c>
    </row>
    <row r="342" spans="1:11" x14ac:dyDescent="0.3">
      <c r="A342" s="1">
        <v>115</v>
      </c>
      <c r="B342">
        <v>395000</v>
      </c>
      <c r="C342">
        <v>53.469816000000002</v>
      </c>
      <c r="D342">
        <v>-6.2399659999999999</v>
      </c>
      <c r="E342" t="s">
        <v>6</v>
      </c>
      <c r="F342" t="s">
        <v>10</v>
      </c>
      <c r="G342">
        <f>SUBSTITUTE(E342,"Bed","")*1</f>
        <v>3</v>
      </c>
      <c r="H342">
        <f>SUBSTITUTE(F342,"Bath","")*1</f>
        <v>3</v>
      </c>
      <c r="I342">
        <f>B342/G342</f>
        <v>131666.66666666666</v>
      </c>
      <c r="J342">
        <f>B342/H342</f>
        <v>131666.66666666666</v>
      </c>
      <c r="K342" t="s">
        <v>131</v>
      </c>
    </row>
    <row r="343" spans="1:11" x14ac:dyDescent="0.3">
      <c r="A343" s="1">
        <v>125</v>
      </c>
      <c r="B343">
        <v>395000</v>
      </c>
      <c r="C343">
        <v>53.385049000000002</v>
      </c>
      <c r="D343">
        <v>-6.1903519999999999</v>
      </c>
      <c r="E343" t="s">
        <v>6</v>
      </c>
      <c r="F343" t="s">
        <v>7</v>
      </c>
      <c r="G343">
        <f>SUBSTITUTE(E343,"Bed","")*1</f>
        <v>3</v>
      </c>
      <c r="H343">
        <f>SUBSTITUTE(F343,"Bath","")*1</f>
        <v>2</v>
      </c>
      <c r="I343">
        <f>B343/G343</f>
        <v>131666.66666666666</v>
      </c>
      <c r="J343">
        <f>B343/H343</f>
        <v>197500</v>
      </c>
      <c r="K343" t="s">
        <v>141</v>
      </c>
    </row>
    <row r="344" spans="1:11" x14ac:dyDescent="0.3">
      <c r="A344" s="1">
        <v>162</v>
      </c>
      <c r="B344">
        <v>395000</v>
      </c>
      <c r="C344">
        <v>53.373429000000002</v>
      </c>
      <c r="D344">
        <v>-6.3226649999999998</v>
      </c>
      <c r="E344" t="s">
        <v>6</v>
      </c>
      <c r="F344" t="s">
        <v>7</v>
      </c>
      <c r="G344">
        <f>SUBSTITUTE(E344,"Bed","")*1</f>
        <v>3</v>
      </c>
      <c r="H344">
        <f>SUBSTITUTE(F344,"Bath","")*1</f>
        <v>2</v>
      </c>
      <c r="I344">
        <f>B344/G344</f>
        <v>131666.66666666666</v>
      </c>
      <c r="J344">
        <f>B344/H344</f>
        <v>197500</v>
      </c>
      <c r="K344" t="s">
        <v>179</v>
      </c>
    </row>
    <row r="345" spans="1:11" x14ac:dyDescent="0.3">
      <c r="A345" s="1">
        <v>175</v>
      </c>
      <c r="B345">
        <v>395000</v>
      </c>
      <c r="C345">
        <v>53.351880999999999</v>
      </c>
      <c r="D345">
        <v>-6.2352600000000002</v>
      </c>
      <c r="E345" t="s">
        <v>6</v>
      </c>
      <c r="F345" t="s">
        <v>7</v>
      </c>
      <c r="G345">
        <f>SUBSTITUTE(E345,"Bed","")*1</f>
        <v>3</v>
      </c>
      <c r="H345">
        <f>SUBSTITUTE(F345,"Bath","")*1</f>
        <v>2</v>
      </c>
      <c r="I345">
        <f>B345/G345</f>
        <v>131666.66666666666</v>
      </c>
      <c r="J345">
        <f>B345/H345</f>
        <v>197500</v>
      </c>
      <c r="K345" t="s">
        <v>192</v>
      </c>
    </row>
    <row r="346" spans="1:11" x14ac:dyDescent="0.3">
      <c r="A346" s="1">
        <v>197</v>
      </c>
      <c r="B346">
        <v>395000</v>
      </c>
      <c r="C346">
        <v>53.334926000000003</v>
      </c>
      <c r="D346">
        <v>-6.2937880000000002</v>
      </c>
      <c r="E346" t="s">
        <v>6</v>
      </c>
      <c r="F346" t="s">
        <v>7</v>
      </c>
      <c r="G346">
        <f>SUBSTITUTE(E346,"Bed","")*1</f>
        <v>3</v>
      </c>
      <c r="H346">
        <f>SUBSTITUTE(F346,"Bath","")*1</f>
        <v>2</v>
      </c>
      <c r="I346">
        <f>B346/G346</f>
        <v>131666.66666666666</v>
      </c>
      <c r="J346">
        <f>B346/H346</f>
        <v>197500</v>
      </c>
      <c r="K346" t="s">
        <v>214</v>
      </c>
    </row>
    <row r="347" spans="1:11" x14ac:dyDescent="0.3">
      <c r="A347" s="1">
        <v>201</v>
      </c>
      <c r="B347">
        <v>395000</v>
      </c>
      <c r="C347">
        <v>53.486773999999997</v>
      </c>
      <c r="D347">
        <v>-6.1443149999999997</v>
      </c>
      <c r="E347" t="s">
        <v>6</v>
      </c>
      <c r="F347" t="s">
        <v>10</v>
      </c>
      <c r="G347">
        <f>SUBSTITUTE(E347,"Bed","")*1</f>
        <v>3</v>
      </c>
      <c r="H347">
        <f>SUBSTITUTE(F347,"Bath","")*1</f>
        <v>3</v>
      </c>
      <c r="I347">
        <f>B347/G347</f>
        <v>131666.66666666666</v>
      </c>
      <c r="J347">
        <f>B347/H347</f>
        <v>131666.66666666666</v>
      </c>
      <c r="K347" t="s">
        <v>218</v>
      </c>
    </row>
    <row r="348" spans="1:11" x14ac:dyDescent="0.3">
      <c r="A348" s="1">
        <v>215</v>
      </c>
      <c r="B348">
        <v>395000</v>
      </c>
      <c r="C348">
        <v>53.358221999999998</v>
      </c>
      <c r="D348">
        <v>-6.2541650000000004</v>
      </c>
      <c r="E348" t="s">
        <v>6</v>
      </c>
      <c r="F348" t="s">
        <v>7</v>
      </c>
      <c r="G348">
        <f>SUBSTITUTE(E348,"Bed","")*1</f>
        <v>3</v>
      </c>
      <c r="H348">
        <f>SUBSTITUTE(F348,"Bath","")*1</f>
        <v>2</v>
      </c>
      <c r="I348">
        <f>B348/G348</f>
        <v>131666.66666666666</v>
      </c>
      <c r="J348">
        <f>B348/H348</f>
        <v>197500</v>
      </c>
      <c r="K348" t="s">
        <v>232</v>
      </c>
    </row>
    <row r="349" spans="1:11" x14ac:dyDescent="0.3">
      <c r="A349" s="1">
        <v>224</v>
      </c>
      <c r="B349">
        <v>395000</v>
      </c>
      <c r="C349">
        <v>53.394651000000003</v>
      </c>
      <c r="D349">
        <v>-6.2852490000000003</v>
      </c>
      <c r="E349" t="s">
        <v>6</v>
      </c>
      <c r="F349" t="s">
        <v>7</v>
      </c>
      <c r="G349">
        <f>SUBSTITUTE(E349,"Bed","")*1</f>
        <v>3</v>
      </c>
      <c r="H349">
        <f>SUBSTITUTE(F349,"Bath","")*1</f>
        <v>2</v>
      </c>
      <c r="I349">
        <f>B349/G349</f>
        <v>131666.66666666666</v>
      </c>
      <c r="J349">
        <f>B349/H349</f>
        <v>197500</v>
      </c>
      <c r="K349" t="s">
        <v>241</v>
      </c>
    </row>
    <row r="350" spans="1:11" x14ac:dyDescent="0.3">
      <c r="A350" s="1">
        <v>233</v>
      </c>
      <c r="B350">
        <v>395000</v>
      </c>
      <c r="C350">
        <v>53.368606</v>
      </c>
      <c r="D350">
        <v>-6.2571680000000001</v>
      </c>
      <c r="E350" t="s">
        <v>6</v>
      </c>
      <c r="F350" t="s">
        <v>7</v>
      </c>
      <c r="G350">
        <f>SUBSTITUTE(E350,"Bed","")*1</f>
        <v>3</v>
      </c>
      <c r="H350">
        <f>SUBSTITUTE(F350,"Bath","")*1</f>
        <v>2</v>
      </c>
      <c r="I350">
        <f>B350/G350</f>
        <v>131666.66666666666</v>
      </c>
      <c r="J350">
        <f>B350/H350</f>
        <v>197500</v>
      </c>
      <c r="K350" t="s">
        <v>250</v>
      </c>
    </row>
    <row r="351" spans="1:11" x14ac:dyDescent="0.3">
      <c r="A351" s="1">
        <v>240</v>
      </c>
      <c r="B351">
        <v>395000</v>
      </c>
      <c r="C351">
        <v>53.307698000000002</v>
      </c>
      <c r="D351">
        <v>-6.3397230000000002</v>
      </c>
      <c r="E351" t="s">
        <v>6</v>
      </c>
      <c r="F351" t="s">
        <v>7</v>
      </c>
      <c r="G351">
        <f>SUBSTITUTE(E351,"Bed","")*1</f>
        <v>3</v>
      </c>
      <c r="H351">
        <f>SUBSTITUTE(F351,"Bath","")*1</f>
        <v>2</v>
      </c>
      <c r="I351">
        <f>B351/G351</f>
        <v>131666.66666666666</v>
      </c>
      <c r="J351">
        <f>B351/H351</f>
        <v>197500</v>
      </c>
      <c r="K351" t="s">
        <v>257</v>
      </c>
    </row>
    <row r="352" spans="1:11" x14ac:dyDescent="0.3">
      <c r="A352" s="1">
        <v>242</v>
      </c>
      <c r="B352">
        <v>395000</v>
      </c>
      <c r="C352">
        <v>53.364046000000002</v>
      </c>
      <c r="D352">
        <v>-6.2594640000000004</v>
      </c>
      <c r="E352" t="s">
        <v>6</v>
      </c>
      <c r="F352" t="s">
        <v>7</v>
      </c>
      <c r="G352">
        <f>SUBSTITUTE(E352,"Bed","")*1</f>
        <v>3</v>
      </c>
      <c r="H352">
        <f>SUBSTITUTE(F352,"Bath","")*1</f>
        <v>2</v>
      </c>
      <c r="I352">
        <f>B352/G352</f>
        <v>131666.66666666666</v>
      </c>
      <c r="J352">
        <f>B352/H352</f>
        <v>197500</v>
      </c>
      <c r="K352" t="s">
        <v>259</v>
      </c>
    </row>
    <row r="353" spans="1:11" x14ac:dyDescent="0.3">
      <c r="A353" s="1">
        <v>249</v>
      </c>
      <c r="B353">
        <v>395000</v>
      </c>
      <c r="C353">
        <v>53.338012999999997</v>
      </c>
      <c r="D353">
        <v>-6.2801330000000002</v>
      </c>
      <c r="E353" t="s">
        <v>6</v>
      </c>
      <c r="F353" t="s">
        <v>10</v>
      </c>
      <c r="G353">
        <f>SUBSTITUTE(E353,"Bed","")*1</f>
        <v>3</v>
      </c>
      <c r="H353">
        <f>SUBSTITUTE(F353,"Bath","")*1</f>
        <v>3</v>
      </c>
      <c r="I353">
        <f>B353/G353</f>
        <v>131666.66666666666</v>
      </c>
      <c r="J353">
        <f>B353/H353</f>
        <v>131666.66666666666</v>
      </c>
      <c r="K353" t="s">
        <v>266</v>
      </c>
    </row>
    <row r="354" spans="1:11" x14ac:dyDescent="0.3">
      <c r="A354" s="1">
        <v>255</v>
      </c>
      <c r="B354">
        <v>395000</v>
      </c>
      <c r="C354">
        <v>53.370081999999996</v>
      </c>
      <c r="D354">
        <v>-6.2336390000000002</v>
      </c>
      <c r="E354" t="s">
        <v>6</v>
      </c>
      <c r="F354" t="s">
        <v>7</v>
      </c>
      <c r="G354">
        <f>SUBSTITUTE(E354,"Bed","")*1</f>
        <v>3</v>
      </c>
      <c r="H354">
        <f>SUBSTITUTE(F354,"Bath","")*1</f>
        <v>2</v>
      </c>
      <c r="I354">
        <f>B354/G354</f>
        <v>131666.66666666666</v>
      </c>
      <c r="J354">
        <f>B354/H354</f>
        <v>197500</v>
      </c>
      <c r="K354" t="s">
        <v>272</v>
      </c>
    </row>
    <row r="355" spans="1:11" x14ac:dyDescent="0.3">
      <c r="A355" s="1">
        <v>273</v>
      </c>
      <c r="B355">
        <v>395000</v>
      </c>
      <c r="C355">
        <v>53.392924999999998</v>
      </c>
      <c r="D355">
        <v>-6.2136760000000004</v>
      </c>
      <c r="E355" t="s">
        <v>6</v>
      </c>
      <c r="F355" t="s">
        <v>7</v>
      </c>
      <c r="G355">
        <f>SUBSTITUTE(E355,"Bed","")*1</f>
        <v>3</v>
      </c>
      <c r="H355">
        <f>SUBSTITUTE(F355,"Bath","")*1</f>
        <v>2</v>
      </c>
      <c r="I355">
        <f>B355/G355</f>
        <v>131666.66666666666</v>
      </c>
      <c r="J355">
        <f>B355/H355</f>
        <v>197500</v>
      </c>
      <c r="K355" t="s">
        <v>290</v>
      </c>
    </row>
    <row r="356" spans="1:11" x14ac:dyDescent="0.3">
      <c r="A356" s="1">
        <v>287</v>
      </c>
      <c r="B356">
        <v>395000</v>
      </c>
      <c r="C356">
        <v>53.300165999999997</v>
      </c>
      <c r="D356">
        <v>-6.3563520000000002</v>
      </c>
      <c r="E356" t="s">
        <v>6</v>
      </c>
      <c r="F356" t="s">
        <v>7</v>
      </c>
      <c r="G356">
        <f>SUBSTITUTE(E356,"Bed","")*1</f>
        <v>3</v>
      </c>
      <c r="H356">
        <f>SUBSTITUTE(F356,"Bath","")*1</f>
        <v>2</v>
      </c>
      <c r="I356">
        <f>B356/G356</f>
        <v>131666.66666666666</v>
      </c>
      <c r="J356">
        <f>B356/H356</f>
        <v>197500</v>
      </c>
      <c r="K356" t="s">
        <v>304</v>
      </c>
    </row>
    <row r="357" spans="1:11" x14ac:dyDescent="0.3">
      <c r="A357" s="1">
        <v>337</v>
      </c>
      <c r="B357">
        <v>395000</v>
      </c>
      <c r="C357">
        <v>53.394798000000002</v>
      </c>
      <c r="D357">
        <v>-6.1747420000000002</v>
      </c>
      <c r="E357" t="s">
        <v>6</v>
      </c>
      <c r="F357" t="s">
        <v>7</v>
      </c>
      <c r="G357">
        <f>SUBSTITUTE(E357,"Bed","")*1</f>
        <v>3</v>
      </c>
      <c r="H357">
        <f>SUBSTITUTE(F357,"Bath","")*1</f>
        <v>2</v>
      </c>
      <c r="I357">
        <f>B357/G357</f>
        <v>131666.66666666666</v>
      </c>
      <c r="J357">
        <f>B357/H357</f>
        <v>197500</v>
      </c>
      <c r="K357" t="s">
        <v>354</v>
      </c>
    </row>
    <row r="358" spans="1:11" x14ac:dyDescent="0.3">
      <c r="A358" s="1">
        <v>338</v>
      </c>
      <c r="B358">
        <v>395000</v>
      </c>
      <c r="C358">
        <v>53.394798000000002</v>
      </c>
      <c r="D358">
        <v>-6.1747420000000002</v>
      </c>
      <c r="E358" t="s">
        <v>6</v>
      </c>
      <c r="F358" t="s">
        <v>7</v>
      </c>
      <c r="G358">
        <f>SUBSTITUTE(E358,"Bed","")*1</f>
        <v>3</v>
      </c>
      <c r="H358">
        <f>SUBSTITUTE(F358,"Bath","")*1</f>
        <v>2</v>
      </c>
      <c r="I358">
        <f>B358/G358</f>
        <v>131666.66666666666</v>
      </c>
      <c r="J358">
        <f>B358/H358</f>
        <v>197500</v>
      </c>
      <c r="K358" t="s">
        <v>355</v>
      </c>
    </row>
    <row r="359" spans="1:11" x14ac:dyDescent="0.3">
      <c r="A359" s="1">
        <v>362</v>
      </c>
      <c r="B359">
        <v>395000</v>
      </c>
      <c r="C359">
        <v>53.391243000000003</v>
      </c>
      <c r="D359">
        <v>-6.2634350000000003</v>
      </c>
      <c r="E359" t="s">
        <v>6</v>
      </c>
      <c r="F359" t="s">
        <v>7</v>
      </c>
      <c r="G359">
        <f>SUBSTITUTE(E359,"Bed","")*1</f>
        <v>3</v>
      </c>
      <c r="H359">
        <f>SUBSTITUTE(F359,"Bath","")*1</f>
        <v>2</v>
      </c>
      <c r="I359">
        <f>B359/G359</f>
        <v>131666.66666666666</v>
      </c>
      <c r="J359">
        <f>B359/H359</f>
        <v>197500</v>
      </c>
      <c r="K359" t="s">
        <v>380</v>
      </c>
    </row>
    <row r="360" spans="1:11" x14ac:dyDescent="0.3">
      <c r="A360" s="1">
        <v>377</v>
      </c>
      <c r="B360">
        <v>395000</v>
      </c>
      <c r="C360">
        <v>53.384199000000002</v>
      </c>
      <c r="D360">
        <v>-6.2454599999999996</v>
      </c>
      <c r="E360" t="s">
        <v>6</v>
      </c>
      <c r="F360" t="s">
        <v>7</v>
      </c>
      <c r="G360">
        <f>SUBSTITUTE(E360,"Bed","")*1</f>
        <v>3</v>
      </c>
      <c r="H360">
        <f>SUBSTITUTE(F360,"Bath","")*1</f>
        <v>2</v>
      </c>
      <c r="I360">
        <f>B360/G360</f>
        <v>131666.66666666666</v>
      </c>
      <c r="J360">
        <f>B360/H360</f>
        <v>197500</v>
      </c>
      <c r="K360" t="s">
        <v>395</v>
      </c>
    </row>
    <row r="361" spans="1:11" x14ac:dyDescent="0.3">
      <c r="A361" s="1">
        <v>391</v>
      </c>
      <c r="B361">
        <v>395000</v>
      </c>
      <c r="C361">
        <v>53.349214000000003</v>
      </c>
      <c r="D361">
        <v>-6.3704559999999999</v>
      </c>
      <c r="E361" t="s">
        <v>6</v>
      </c>
      <c r="F361" t="s">
        <v>7</v>
      </c>
      <c r="G361">
        <f>SUBSTITUTE(E361,"Bed","")*1</f>
        <v>3</v>
      </c>
      <c r="H361">
        <f>SUBSTITUTE(F361,"Bath","")*1</f>
        <v>2</v>
      </c>
      <c r="I361">
        <f>B361/G361</f>
        <v>131666.66666666666</v>
      </c>
      <c r="J361">
        <f>B361/H361</f>
        <v>197500</v>
      </c>
      <c r="K361" t="s">
        <v>409</v>
      </c>
    </row>
    <row r="362" spans="1:11" x14ac:dyDescent="0.3">
      <c r="A362" s="1">
        <v>180</v>
      </c>
      <c r="B362">
        <v>399000</v>
      </c>
      <c r="C362">
        <v>53.280388000000002</v>
      </c>
      <c r="D362">
        <v>-6.3425669999999998</v>
      </c>
      <c r="E362" t="s">
        <v>6</v>
      </c>
      <c r="F362" t="s">
        <v>7</v>
      </c>
      <c r="G362">
        <f>SUBSTITUTE(E362,"Bed","")*1</f>
        <v>3</v>
      </c>
      <c r="H362">
        <f>SUBSTITUTE(F362,"Bath","")*1</f>
        <v>2</v>
      </c>
      <c r="I362">
        <f>B362/G362</f>
        <v>133000</v>
      </c>
      <c r="J362">
        <f>B362/H362</f>
        <v>199500</v>
      </c>
      <c r="K362" t="s">
        <v>197</v>
      </c>
    </row>
    <row r="363" spans="1:11" x14ac:dyDescent="0.3">
      <c r="A363" s="1">
        <v>208</v>
      </c>
      <c r="B363">
        <v>399000</v>
      </c>
      <c r="C363">
        <v>53.386386100000003</v>
      </c>
      <c r="D363">
        <v>-6.1645599999999998</v>
      </c>
      <c r="E363" t="s">
        <v>6</v>
      </c>
      <c r="F363" t="s">
        <v>7</v>
      </c>
      <c r="G363">
        <f>SUBSTITUTE(E363,"Bed","")*1</f>
        <v>3</v>
      </c>
      <c r="H363">
        <f>SUBSTITUTE(F363,"Bath","")*1</f>
        <v>2</v>
      </c>
      <c r="I363">
        <f>B363/G363</f>
        <v>133000</v>
      </c>
      <c r="J363">
        <f>B363/H363</f>
        <v>199500</v>
      </c>
      <c r="K363" t="s">
        <v>225</v>
      </c>
    </row>
    <row r="364" spans="1:11" x14ac:dyDescent="0.3">
      <c r="A364" s="1">
        <v>235</v>
      </c>
      <c r="B364">
        <v>399000</v>
      </c>
      <c r="C364">
        <v>53.271514000000003</v>
      </c>
      <c r="D364">
        <v>-6.3292200000000003</v>
      </c>
      <c r="E364" t="s">
        <v>6</v>
      </c>
      <c r="F364" t="s">
        <v>10</v>
      </c>
      <c r="G364">
        <f>SUBSTITUTE(E364,"Bed","")*1</f>
        <v>3</v>
      </c>
      <c r="H364">
        <f>SUBSTITUTE(F364,"Bath","")*1</f>
        <v>3</v>
      </c>
      <c r="I364">
        <f>B364/G364</f>
        <v>133000</v>
      </c>
      <c r="J364">
        <f>B364/H364</f>
        <v>133000</v>
      </c>
      <c r="K364" t="s">
        <v>252</v>
      </c>
    </row>
    <row r="365" spans="1:11" x14ac:dyDescent="0.3">
      <c r="A365" s="1">
        <v>289</v>
      </c>
      <c r="B365">
        <v>399000</v>
      </c>
      <c r="C365">
        <v>53.583902999999999</v>
      </c>
      <c r="D365">
        <v>-6.1328940000000003</v>
      </c>
      <c r="E365" t="s">
        <v>6</v>
      </c>
      <c r="F365" t="s">
        <v>10</v>
      </c>
      <c r="G365">
        <f>SUBSTITUTE(E365,"Bed","")*1</f>
        <v>3</v>
      </c>
      <c r="H365">
        <f>SUBSTITUTE(F365,"Bath","")*1</f>
        <v>3</v>
      </c>
      <c r="I365">
        <f>B365/G365</f>
        <v>133000</v>
      </c>
      <c r="J365">
        <f>B365/H365</f>
        <v>133000</v>
      </c>
      <c r="K365" t="s">
        <v>306</v>
      </c>
    </row>
    <row r="366" spans="1:11" x14ac:dyDescent="0.3">
      <c r="A366" s="1">
        <v>381</v>
      </c>
      <c r="B366">
        <v>399000</v>
      </c>
      <c r="C366">
        <v>53.493304000000002</v>
      </c>
      <c r="D366">
        <v>-6.1461740000000002</v>
      </c>
      <c r="E366" t="s">
        <v>6</v>
      </c>
      <c r="F366" t="s">
        <v>10</v>
      </c>
      <c r="G366">
        <f>SUBSTITUTE(E366,"Bed","")*1</f>
        <v>3</v>
      </c>
      <c r="H366">
        <f>SUBSTITUTE(F366,"Bath","")*1</f>
        <v>3</v>
      </c>
      <c r="I366">
        <f>B366/G366</f>
        <v>133000</v>
      </c>
      <c r="J366">
        <f>B366/H366</f>
        <v>133000</v>
      </c>
      <c r="K366" t="s">
        <v>399</v>
      </c>
    </row>
    <row r="367" spans="1:11" x14ac:dyDescent="0.3">
      <c r="A367" s="1">
        <v>185</v>
      </c>
      <c r="B367">
        <v>399950</v>
      </c>
      <c r="C367">
        <v>53.332951999999999</v>
      </c>
      <c r="D367">
        <v>-6.3242609999999999</v>
      </c>
      <c r="E367" t="s">
        <v>6</v>
      </c>
      <c r="F367" t="s">
        <v>7</v>
      </c>
      <c r="G367">
        <f>SUBSTITUTE(E367,"Bed","")*1</f>
        <v>3</v>
      </c>
      <c r="H367">
        <f>SUBSTITUTE(F367,"Bath","")*1</f>
        <v>2</v>
      </c>
      <c r="I367">
        <f>B367/G367</f>
        <v>133316.66666666666</v>
      </c>
      <c r="J367">
        <f>B367/H367</f>
        <v>199975</v>
      </c>
      <c r="K367" t="s">
        <v>202</v>
      </c>
    </row>
    <row r="368" spans="1:11" x14ac:dyDescent="0.3">
      <c r="A368" s="1">
        <v>193</v>
      </c>
      <c r="B368">
        <v>399950</v>
      </c>
      <c r="C368">
        <v>53.317942000000002</v>
      </c>
      <c r="D368">
        <v>-6.3212270000000004</v>
      </c>
      <c r="E368" t="s">
        <v>6</v>
      </c>
      <c r="F368" t="s">
        <v>7</v>
      </c>
      <c r="G368">
        <f>SUBSTITUTE(E368,"Bed","")*1</f>
        <v>3</v>
      </c>
      <c r="H368">
        <f>SUBSTITUTE(F368,"Bath","")*1</f>
        <v>2</v>
      </c>
      <c r="I368">
        <f>B368/G368</f>
        <v>133316.66666666666</v>
      </c>
      <c r="J368">
        <f>B368/H368</f>
        <v>199975</v>
      </c>
      <c r="K368" t="s">
        <v>210</v>
      </c>
    </row>
    <row r="369" spans="1:11" x14ac:dyDescent="0.3">
      <c r="A369" s="1">
        <v>19</v>
      </c>
      <c r="B369">
        <v>400000</v>
      </c>
      <c r="C369">
        <v>53.327061800000003</v>
      </c>
      <c r="D369">
        <v>-6.3068448999999998</v>
      </c>
      <c r="E369" t="s">
        <v>6</v>
      </c>
      <c r="F369" t="s">
        <v>7</v>
      </c>
      <c r="G369">
        <f>SUBSTITUTE(E369,"Bed","")*1</f>
        <v>3</v>
      </c>
      <c r="H369">
        <f>SUBSTITUTE(F369,"Bath","")*1</f>
        <v>2</v>
      </c>
      <c r="I369">
        <f>B369/G369</f>
        <v>133333.33333333334</v>
      </c>
      <c r="J369">
        <f>B369/H369</f>
        <v>200000</v>
      </c>
      <c r="K369" t="s">
        <v>29</v>
      </c>
    </row>
    <row r="370" spans="1:11" x14ac:dyDescent="0.3">
      <c r="A370" s="1">
        <v>236</v>
      </c>
      <c r="B370">
        <v>400000</v>
      </c>
      <c r="C370">
        <v>53.292718999999998</v>
      </c>
      <c r="D370">
        <v>-6.2722119999999997</v>
      </c>
      <c r="E370" t="s">
        <v>6</v>
      </c>
      <c r="F370" t="s">
        <v>7</v>
      </c>
      <c r="G370">
        <f>SUBSTITUTE(E370,"Bed","")*1</f>
        <v>3</v>
      </c>
      <c r="H370">
        <f>SUBSTITUTE(F370,"Bath","")*1</f>
        <v>2</v>
      </c>
      <c r="I370">
        <f>B370/G370</f>
        <v>133333.33333333334</v>
      </c>
      <c r="J370">
        <f>B370/H370</f>
        <v>200000</v>
      </c>
      <c r="K370" t="s">
        <v>253</v>
      </c>
    </row>
    <row r="371" spans="1:11" x14ac:dyDescent="0.3">
      <c r="A371" s="1">
        <v>267</v>
      </c>
      <c r="B371">
        <v>400000</v>
      </c>
      <c r="C371">
        <v>53.393495999999999</v>
      </c>
      <c r="D371">
        <v>-6.1302009999999996</v>
      </c>
      <c r="E371" t="s">
        <v>6</v>
      </c>
      <c r="F371" t="s">
        <v>7</v>
      </c>
      <c r="G371">
        <f>SUBSTITUTE(E371,"Bed","")*1</f>
        <v>3</v>
      </c>
      <c r="H371">
        <f>SUBSTITUTE(F371,"Bath","")*1</f>
        <v>2</v>
      </c>
      <c r="I371">
        <f>B371/G371</f>
        <v>133333.33333333334</v>
      </c>
      <c r="J371">
        <f>B371/H371</f>
        <v>200000</v>
      </c>
      <c r="K371" t="s">
        <v>284</v>
      </c>
    </row>
    <row r="372" spans="1:11" x14ac:dyDescent="0.3">
      <c r="A372" s="1">
        <v>303</v>
      </c>
      <c r="B372">
        <v>405000</v>
      </c>
      <c r="C372">
        <v>53.380499999999998</v>
      </c>
      <c r="D372">
        <v>-6.232945</v>
      </c>
      <c r="E372" t="s">
        <v>6</v>
      </c>
      <c r="F372" t="s">
        <v>7</v>
      </c>
      <c r="G372">
        <f>SUBSTITUTE(E372,"Bed","")*1</f>
        <v>3</v>
      </c>
      <c r="H372">
        <f>SUBSTITUTE(F372,"Bath","")*1</f>
        <v>2</v>
      </c>
      <c r="I372">
        <f>B372/G372</f>
        <v>135000</v>
      </c>
      <c r="J372">
        <f>B372/H372</f>
        <v>202500</v>
      </c>
      <c r="K372" t="s">
        <v>320</v>
      </c>
    </row>
    <row r="373" spans="1:11" x14ac:dyDescent="0.3">
      <c r="A373" s="1">
        <v>11</v>
      </c>
      <c r="B373">
        <v>410000</v>
      </c>
      <c r="C373">
        <v>53.580765999999997</v>
      </c>
      <c r="D373">
        <v>-6.1085570000000002</v>
      </c>
      <c r="E373" t="s">
        <v>6</v>
      </c>
      <c r="F373" t="s">
        <v>7</v>
      </c>
      <c r="G373">
        <f>SUBSTITUTE(E373,"Bed","")*1</f>
        <v>3</v>
      </c>
      <c r="H373">
        <f>SUBSTITUTE(F373,"Bath","")*1</f>
        <v>2</v>
      </c>
      <c r="I373">
        <f>B373/G373</f>
        <v>136666.66666666666</v>
      </c>
      <c r="J373">
        <f>B373/H373</f>
        <v>205000</v>
      </c>
      <c r="K373" t="s">
        <v>21</v>
      </c>
    </row>
    <row r="374" spans="1:11" x14ac:dyDescent="0.3">
      <c r="A374" s="1">
        <v>29</v>
      </c>
      <c r="B374">
        <v>410000</v>
      </c>
      <c r="C374">
        <v>53.583644</v>
      </c>
      <c r="D374">
        <v>-6.1429859999999996</v>
      </c>
      <c r="E374" t="s">
        <v>6</v>
      </c>
      <c r="F374" t="s">
        <v>10</v>
      </c>
      <c r="G374">
        <f>SUBSTITUTE(E374,"Bed","")*1</f>
        <v>3</v>
      </c>
      <c r="H374">
        <f>SUBSTITUTE(F374,"Bath","")*1</f>
        <v>3</v>
      </c>
      <c r="I374">
        <f>B374/G374</f>
        <v>136666.66666666666</v>
      </c>
      <c r="J374">
        <f>B374/H374</f>
        <v>136666.66666666666</v>
      </c>
      <c r="K374" t="s">
        <v>41</v>
      </c>
    </row>
    <row r="375" spans="1:11" x14ac:dyDescent="0.3">
      <c r="A375" s="1">
        <v>32</v>
      </c>
      <c r="B375">
        <v>410000</v>
      </c>
      <c r="C375">
        <v>53.394688000000002</v>
      </c>
      <c r="D375">
        <v>-6.1880670000000002</v>
      </c>
      <c r="E375" t="s">
        <v>6</v>
      </c>
      <c r="F375" t="s">
        <v>7</v>
      </c>
      <c r="G375">
        <f>SUBSTITUTE(E375,"Bed","")*1</f>
        <v>3</v>
      </c>
      <c r="H375">
        <f>SUBSTITUTE(F375,"Bath","")*1</f>
        <v>2</v>
      </c>
      <c r="I375">
        <f>B375/G375</f>
        <v>136666.66666666666</v>
      </c>
      <c r="J375">
        <f>B375/H375</f>
        <v>205000</v>
      </c>
      <c r="K375" t="s">
        <v>44</v>
      </c>
    </row>
    <row r="376" spans="1:11" x14ac:dyDescent="0.3">
      <c r="A376" s="1">
        <v>110</v>
      </c>
      <c r="B376">
        <v>415000</v>
      </c>
      <c r="C376">
        <v>53.380701999999999</v>
      </c>
      <c r="D376">
        <v>-6.278327</v>
      </c>
      <c r="E376" t="s">
        <v>6</v>
      </c>
      <c r="F376" t="s">
        <v>10</v>
      </c>
      <c r="G376">
        <f>SUBSTITUTE(E376,"Bed","")*1</f>
        <v>3</v>
      </c>
      <c r="H376">
        <f>SUBSTITUTE(F376,"Bath","")*1</f>
        <v>3</v>
      </c>
      <c r="I376">
        <f>B376/G376</f>
        <v>138333.33333333334</v>
      </c>
      <c r="J376">
        <f>B376/H376</f>
        <v>138333.33333333334</v>
      </c>
      <c r="K376" t="s">
        <v>126</v>
      </c>
    </row>
    <row r="377" spans="1:11" x14ac:dyDescent="0.3">
      <c r="A377" s="1">
        <v>129</v>
      </c>
      <c r="B377">
        <v>415000</v>
      </c>
      <c r="C377">
        <v>53.442475999999999</v>
      </c>
      <c r="D377">
        <v>-6.203214</v>
      </c>
      <c r="E377" t="s">
        <v>6</v>
      </c>
      <c r="F377" t="s">
        <v>10</v>
      </c>
      <c r="G377">
        <f>SUBSTITUTE(E377,"Bed","")*1</f>
        <v>3</v>
      </c>
      <c r="H377">
        <f>SUBSTITUTE(F377,"Bath","")*1</f>
        <v>3</v>
      </c>
      <c r="I377">
        <f>B377/G377</f>
        <v>138333.33333333334</v>
      </c>
      <c r="J377">
        <f>B377/H377</f>
        <v>138333.33333333334</v>
      </c>
      <c r="K377" t="s">
        <v>146</v>
      </c>
    </row>
    <row r="378" spans="1:11" x14ac:dyDescent="0.3">
      <c r="A378" s="1">
        <v>38</v>
      </c>
      <c r="B378">
        <v>420000</v>
      </c>
      <c r="C378">
        <v>53.489401999999998</v>
      </c>
      <c r="D378">
        <v>-6.1524219999999996</v>
      </c>
      <c r="E378" t="s">
        <v>6</v>
      </c>
      <c r="F378" t="s">
        <v>10</v>
      </c>
      <c r="G378">
        <f>SUBSTITUTE(E378,"Bed","")*1</f>
        <v>3</v>
      </c>
      <c r="H378">
        <f>SUBSTITUTE(F378,"Bath","")*1</f>
        <v>3</v>
      </c>
      <c r="I378">
        <f>B378/G378</f>
        <v>140000</v>
      </c>
      <c r="J378">
        <f>B378/H378</f>
        <v>140000</v>
      </c>
      <c r="K378" t="s">
        <v>50</v>
      </c>
    </row>
    <row r="379" spans="1:11" x14ac:dyDescent="0.3">
      <c r="A379" s="1">
        <v>124</v>
      </c>
      <c r="B379">
        <v>420000</v>
      </c>
      <c r="C379">
        <v>53.289878999999999</v>
      </c>
      <c r="D379">
        <v>-6.2728739999999998</v>
      </c>
      <c r="E379" t="s">
        <v>6</v>
      </c>
      <c r="F379" t="s">
        <v>7</v>
      </c>
      <c r="G379">
        <f>SUBSTITUTE(E379,"Bed","")*1</f>
        <v>3</v>
      </c>
      <c r="H379">
        <f>SUBSTITUTE(F379,"Bath","")*1</f>
        <v>2</v>
      </c>
      <c r="I379">
        <f>B379/G379</f>
        <v>140000</v>
      </c>
      <c r="J379">
        <f>B379/H379</f>
        <v>210000</v>
      </c>
      <c r="K379" t="s">
        <v>140</v>
      </c>
    </row>
    <row r="380" spans="1:11" x14ac:dyDescent="0.3">
      <c r="A380" s="1">
        <v>299</v>
      </c>
      <c r="B380">
        <v>420000</v>
      </c>
      <c r="C380">
        <v>53.398868800000002</v>
      </c>
      <c r="D380">
        <v>-6.2343361000000002</v>
      </c>
      <c r="E380" t="s">
        <v>6</v>
      </c>
      <c r="F380" t="s">
        <v>10</v>
      </c>
      <c r="G380">
        <f>SUBSTITUTE(E380,"Bed","")*1</f>
        <v>3</v>
      </c>
      <c r="H380">
        <f>SUBSTITUTE(F380,"Bath","")*1</f>
        <v>3</v>
      </c>
      <c r="I380">
        <f>B380/G380</f>
        <v>140000</v>
      </c>
      <c r="J380">
        <f>B380/H380</f>
        <v>140000</v>
      </c>
      <c r="K380" t="s">
        <v>316</v>
      </c>
    </row>
    <row r="381" spans="1:11" x14ac:dyDescent="0.3">
      <c r="A381" s="1">
        <v>147</v>
      </c>
      <c r="B381">
        <v>424950</v>
      </c>
      <c r="C381">
        <v>53.398361000000001</v>
      </c>
      <c r="D381">
        <v>-6.234693</v>
      </c>
      <c r="E381" t="s">
        <v>6</v>
      </c>
      <c r="F381" t="s">
        <v>10</v>
      </c>
      <c r="G381">
        <f>SUBSTITUTE(E381,"Bed","")*1</f>
        <v>3</v>
      </c>
      <c r="H381">
        <f>SUBSTITUTE(F381,"Bath","")*1</f>
        <v>3</v>
      </c>
      <c r="I381">
        <f>B381/G381</f>
        <v>141650</v>
      </c>
      <c r="J381">
        <f>B381/H381</f>
        <v>141650</v>
      </c>
      <c r="K381" t="s">
        <v>164</v>
      </c>
    </row>
    <row r="382" spans="1:11" x14ac:dyDescent="0.3">
      <c r="A382" s="1">
        <v>149</v>
      </c>
      <c r="B382">
        <v>424950</v>
      </c>
      <c r="C382">
        <v>53.398361000000001</v>
      </c>
      <c r="D382">
        <v>-6.2346880000000002</v>
      </c>
      <c r="E382" t="s">
        <v>6</v>
      </c>
      <c r="F382" t="s">
        <v>10</v>
      </c>
      <c r="G382">
        <f>SUBSTITUTE(E382,"Bed","")*1</f>
        <v>3</v>
      </c>
      <c r="H382">
        <f>SUBSTITUTE(F382,"Bath","")*1</f>
        <v>3</v>
      </c>
      <c r="I382">
        <f>B382/G382</f>
        <v>141650</v>
      </c>
      <c r="J382">
        <f>B382/H382</f>
        <v>141650</v>
      </c>
      <c r="K382" t="s">
        <v>166</v>
      </c>
    </row>
    <row r="383" spans="1:11" x14ac:dyDescent="0.3">
      <c r="A383" s="1">
        <v>8</v>
      </c>
      <c r="B383">
        <v>425000</v>
      </c>
      <c r="C383">
        <v>53.489015999999999</v>
      </c>
      <c r="D383">
        <v>-6.140593</v>
      </c>
      <c r="E383" t="s">
        <v>6</v>
      </c>
      <c r="F383" t="s">
        <v>7</v>
      </c>
      <c r="G383">
        <f>SUBSTITUTE(E383,"Bed","")*1</f>
        <v>3</v>
      </c>
      <c r="H383">
        <f>SUBSTITUTE(F383,"Bath","")*1</f>
        <v>2</v>
      </c>
      <c r="I383">
        <f>B383/G383</f>
        <v>141666.66666666666</v>
      </c>
      <c r="J383">
        <f>B383/H383</f>
        <v>212500</v>
      </c>
      <c r="K383" t="s">
        <v>18</v>
      </c>
    </row>
    <row r="384" spans="1:11" x14ac:dyDescent="0.3">
      <c r="A384" s="1">
        <v>26</v>
      </c>
      <c r="B384">
        <v>425000</v>
      </c>
      <c r="C384">
        <v>53.491537999999998</v>
      </c>
      <c r="D384">
        <v>-6.1590550000000004</v>
      </c>
      <c r="E384" t="s">
        <v>6</v>
      </c>
      <c r="F384" t="s">
        <v>10</v>
      </c>
      <c r="G384">
        <f>SUBSTITUTE(E384,"Bed","")*1</f>
        <v>3</v>
      </c>
      <c r="H384">
        <f>SUBSTITUTE(F384,"Bath","")*1</f>
        <v>3</v>
      </c>
      <c r="I384">
        <f>B384/G384</f>
        <v>141666.66666666666</v>
      </c>
      <c r="J384">
        <f>B384/H384</f>
        <v>141666.66666666666</v>
      </c>
      <c r="K384" t="s">
        <v>36</v>
      </c>
    </row>
    <row r="385" spans="1:11" x14ac:dyDescent="0.3">
      <c r="A385" s="1">
        <v>47</v>
      </c>
      <c r="B385">
        <v>425000</v>
      </c>
      <c r="C385">
        <v>53.386752999999999</v>
      </c>
      <c r="D385">
        <v>-6.2340350000000004</v>
      </c>
      <c r="E385" t="s">
        <v>6</v>
      </c>
      <c r="F385" t="s">
        <v>7</v>
      </c>
      <c r="G385">
        <f>SUBSTITUTE(E385,"Bed","")*1</f>
        <v>3</v>
      </c>
      <c r="H385">
        <f>SUBSTITUTE(F385,"Bath","")*1</f>
        <v>2</v>
      </c>
      <c r="I385">
        <f>B385/G385</f>
        <v>141666.66666666666</v>
      </c>
      <c r="J385">
        <f>B385/H385</f>
        <v>212500</v>
      </c>
      <c r="K385" t="s">
        <v>60</v>
      </c>
    </row>
    <row r="386" spans="1:11" x14ac:dyDescent="0.3">
      <c r="A386" s="1">
        <v>74</v>
      </c>
      <c r="B386">
        <v>425000</v>
      </c>
      <c r="C386">
        <v>53.304518000000002</v>
      </c>
      <c r="D386">
        <v>-6.3660750000000004</v>
      </c>
      <c r="E386" t="s">
        <v>6</v>
      </c>
      <c r="F386" t="s">
        <v>7</v>
      </c>
      <c r="G386">
        <f>SUBSTITUTE(E386,"Bed","")*1</f>
        <v>3</v>
      </c>
      <c r="H386">
        <f>SUBSTITUTE(F386,"Bath","")*1</f>
        <v>2</v>
      </c>
      <c r="I386">
        <f>B386/G386</f>
        <v>141666.66666666666</v>
      </c>
      <c r="J386">
        <f>B386/H386</f>
        <v>212500</v>
      </c>
      <c r="K386" t="s">
        <v>89</v>
      </c>
    </row>
    <row r="387" spans="1:11" x14ac:dyDescent="0.3">
      <c r="A387" s="1">
        <v>78</v>
      </c>
      <c r="B387">
        <v>425000</v>
      </c>
      <c r="C387">
        <v>53.367299000000003</v>
      </c>
      <c r="D387">
        <v>-6.2312329999999996</v>
      </c>
      <c r="E387" t="s">
        <v>6</v>
      </c>
      <c r="F387" t="s">
        <v>7</v>
      </c>
      <c r="G387">
        <f>SUBSTITUTE(E387,"Bed","")*1</f>
        <v>3</v>
      </c>
      <c r="H387">
        <f>SUBSTITUTE(F387,"Bath","")*1</f>
        <v>2</v>
      </c>
      <c r="I387">
        <f>B387/G387</f>
        <v>141666.66666666666</v>
      </c>
      <c r="J387">
        <f>B387/H387</f>
        <v>212500</v>
      </c>
      <c r="K387" t="s">
        <v>93</v>
      </c>
    </row>
    <row r="388" spans="1:11" x14ac:dyDescent="0.3">
      <c r="A388" s="1">
        <v>89</v>
      </c>
      <c r="B388">
        <v>425000</v>
      </c>
      <c r="C388">
        <v>53.303159000000001</v>
      </c>
      <c r="D388">
        <v>-6.34971</v>
      </c>
      <c r="E388" t="s">
        <v>6</v>
      </c>
      <c r="F388" t="s">
        <v>10</v>
      </c>
      <c r="G388">
        <f>SUBSTITUTE(E388,"Bed","")*1</f>
        <v>3</v>
      </c>
      <c r="H388">
        <f>SUBSTITUTE(F388,"Bath","")*1</f>
        <v>3</v>
      </c>
      <c r="I388">
        <f>B388/G388</f>
        <v>141666.66666666666</v>
      </c>
      <c r="J388">
        <f>B388/H388</f>
        <v>141666.66666666666</v>
      </c>
      <c r="K388" t="s">
        <v>105</v>
      </c>
    </row>
    <row r="389" spans="1:11" x14ac:dyDescent="0.3">
      <c r="A389" s="1">
        <v>101</v>
      </c>
      <c r="B389">
        <v>425000</v>
      </c>
      <c r="C389">
        <v>53.406429000000003</v>
      </c>
      <c r="D389">
        <v>-6.1700249999999999</v>
      </c>
      <c r="E389" t="s">
        <v>6</v>
      </c>
      <c r="F389" t="s">
        <v>10</v>
      </c>
      <c r="G389">
        <f>SUBSTITUTE(E389,"Bed","")*1</f>
        <v>3</v>
      </c>
      <c r="H389">
        <f>SUBSTITUTE(F389,"Bath","")*1</f>
        <v>3</v>
      </c>
      <c r="I389">
        <f>B389/G389</f>
        <v>141666.66666666666</v>
      </c>
      <c r="J389">
        <f>B389/H389</f>
        <v>141666.66666666666</v>
      </c>
      <c r="K389" t="s">
        <v>117</v>
      </c>
    </row>
    <row r="390" spans="1:11" x14ac:dyDescent="0.3">
      <c r="A390" s="1">
        <v>106</v>
      </c>
      <c r="B390">
        <v>425000</v>
      </c>
      <c r="C390">
        <v>53.274773000000003</v>
      </c>
      <c r="D390">
        <v>-6.3041419999999997</v>
      </c>
      <c r="E390" t="s">
        <v>6</v>
      </c>
      <c r="F390" t="s">
        <v>10</v>
      </c>
      <c r="G390">
        <f>SUBSTITUTE(E390,"Bed","")*1</f>
        <v>3</v>
      </c>
      <c r="H390">
        <f>SUBSTITUTE(F390,"Bath","")*1</f>
        <v>3</v>
      </c>
      <c r="I390">
        <f>B390/G390</f>
        <v>141666.66666666666</v>
      </c>
      <c r="J390">
        <f>B390/H390</f>
        <v>141666.66666666666</v>
      </c>
      <c r="K390" t="s">
        <v>122</v>
      </c>
    </row>
    <row r="391" spans="1:11" x14ac:dyDescent="0.3">
      <c r="A391" s="1">
        <v>164</v>
      </c>
      <c r="B391">
        <v>425000</v>
      </c>
      <c r="C391">
        <v>53.363388999999998</v>
      </c>
      <c r="D391">
        <v>-6.2870840000000001</v>
      </c>
      <c r="E391" t="s">
        <v>6</v>
      </c>
      <c r="F391" t="s">
        <v>7</v>
      </c>
      <c r="G391">
        <f>SUBSTITUTE(E391,"Bed","")*1</f>
        <v>3</v>
      </c>
      <c r="H391">
        <f>SUBSTITUTE(F391,"Bath","")*1</f>
        <v>2</v>
      </c>
      <c r="I391">
        <f>B391/G391</f>
        <v>141666.66666666666</v>
      </c>
      <c r="J391">
        <f>B391/H391</f>
        <v>212500</v>
      </c>
      <c r="K391" t="s">
        <v>181</v>
      </c>
    </row>
    <row r="392" spans="1:11" x14ac:dyDescent="0.3">
      <c r="A392" s="1">
        <v>270</v>
      </c>
      <c r="B392">
        <v>425000</v>
      </c>
      <c r="C392">
        <v>53.386159999999997</v>
      </c>
      <c r="D392">
        <v>-6.2741429999999996</v>
      </c>
      <c r="E392" t="s">
        <v>6</v>
      </c>
      <c r="F392" t="s">
        <v>7</v>
      </c>
      <c r="G392">
        <f>SUBSTITUTE(E392,"Bed","")*1</f>
        <v>3</v>
      </c>
      <c r="H392">
        <f>SUBSTITUTE(F392,"Bath","")*1</f>
        <v>2</v>
      </c>
      <c r="I392">
        <f>B392/G392</f>
        <v>141666.66666666666</v>
      </c>
      <c r="J392">
        <f>B392/H392</f>
        <v>212500</v>
      </c>
      <c r="K392" t="s">
        <v>287</v>
      </c>
    </row>
    <row r="393" spans="1:11" x14ac:dyDescent="0.3">
      <c r="A393" s="1">
        <v>334</v>
      </c>
      <c r="B393">
        <v>425000</v>
      </c>
      <c r="C393">
        <v>53.356904999999998</v>
      </c>
      <c r="D393">
        <v>-6.2416609999999997</v>
      </c>
      <c r="E393" t="s">
        <v>6</v>
      </c>
      <c r="F393" t="s">
        <v>10</v>
      </c>
      <c r="G393">
        <f>SUBSTITUTE(E393,"Bed","")*1</f>
        <v>3</v>
      </c>
      <c r="H393">
        <f>SUBSTITUTE(F393,"Bath","")*1</f>
        <v>3</v>
      </c>
      <c r="I393">
        <f>B393/G393</f>
        <v>141666.66666666666</v>
      </c>
      <c r="J393">
        <f>B393/H393</f>
        <v>141666.66666666666</v>
      </c>
      <c r="K393" t="s">
        <v>351</v>
      </c>
    </row>
    <row r="394" spans="1:11" x14ac:dyDescent="0.3">
      <c r="A394" s="1">
        <v>357</v>
      </c>
      <c r="B394">
        <v>425000</v>
      </c>
      <c r="C394">
        <v>53.400908999999999</v>
      </c>
      <c r="D394">
        <v>-6.2305529999999996</v>
      </c>
      <c r="E394" t="s">
        <v>6</v>
      </c>
      <c r="F394" t="s">
        <v>10</v>
      </c>
      <c r="G394">
        <f>SUBSTITUTE(E394,"Bed","")*1</f>
        <v>3</v>
      </c>
      <c r="H394">
        <f>SUBSTITUTE(F394,"Bath","")*1</f>
        <v>3</v>
      </c>
      <c r="I394">
        <f>B394/G394</f>
        <v>141666.66666666666</v>
      </c>
      <c r="J394">
        <f>B394/H394</f>
        <v>141666.66666666666</v>
      </c>
      <c r="K394" t="s">
        <v>375</v>
      </c>
    </row>
    <row r="395" spans="1:11" x14ac:dyDescent="0.3">
      <c r="A395" s="1">
        <v>28</v>
      </c>
      <c r="B395">
        <v>340000</v>
      </c>
      <c r="C395">
        <v>53.423941190164363</v>
      </c>
      <c r="D395">
        <v>-6.1688555007399373</v>
      </c>
      <c r="E395" t="s">
        <v>38</v>
      </c>
      <c r="F395" t="s">
        <v>39</v>
      </c>
      <c r="G395" t="e">
        <f>SUBSTITUTE(E395,"Bed","")*1</f>
        <v>#VALUE!</v>
      </c>
      <c r="H395" t="e">
        <f>SUBSTITUTE(F395,"Bath","")*1</f>
        <v>#VALUE!</v>
      </c>
      <c r="I395" t="e">
        <f>B395/G395</f>
        <v>#VALUE!</v>
      </c>
      <c r="J395" t="e">
        <f>B395/H395</f>
        <v>#VALUE!</v>
      </c>
      <c r="K395" t="s">
        <v>40</v>
      </c>
    </row>
  </sheetData>
  <autoFilter ref="A1:K395" xr:uid="{00000000-0001-0000-0000-000000000000}">
    <sortState xmlns:xlrd2="http://schemas.microsoft.com/office/spreadsheetml/2017/richdata2" ref="A2:K395">
      <sortCondition ref="I1:I3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Barry O' Farrell</cp:lastModifiedBy>
  <dcterms:created xsi:type="dcterms:W3CDTF">2021-06-13T20:38:34Z</dcterms:created>
  <dcterms:modified xsi:type="dcterms:W3CDTF">2021-06-13T23:22:22Z</dcterms:modified>
</cp:coreProperties>
</file>